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31019-72-04\Desktop\noe\"/>
    </mc:Choice>
  </mc:AlternateContent>
  <bookViews>
    <workbookView xWindow="0" yWindow="0" windowWidth="25200" windowHeight="11850" tabRatio="1000" activeTab="16"/>
  </bookViews>
  <sheets>
    <sheet name="Bilan" sheetId="1" r:id="rId1"/>
    <sheet name="1.1" sheetId="2" r:id="rId2"/>
    <sheet name="1.2" sheetId="3" r:id="rId3"/>
    <sheet name="1.3" sheetId="4" r:id="rId4"/>
    <sheet name="1.4" sheetId="5" r:id="rId5"/>
    <sheet name="1.5" sheetId="6" r:id="rId6"/>
    <sheet name="1.6" sheetId="7" r:id="rId7"/>
    <sheet name="2.1" sheetId="8" r:id="rId8"/>
    <sheet name="2.2" sheetId="9" r:id="rId9"/>
    <sheet name="2.3" sheetId="10" r:id="rId10"/>
    <sheet name="2.4" sheetId="11" r:id="rId11"/>
    <sheet name="2.5" sheetId="12" r:id="rId12"/>
    <sheet name="2.6" sheetId="13" r:id="rId13"/>
    <sheet name="3.1" sheetId="14" r:id="rId14"/>
    <sheet name="3.2" sheetId="15" r:id="rId15"/>
    <sheet name="3.3" sheetId="16" r:id="rId16"/>
    <sheet name="CORRECTION" sheetId="17" r:id="rId17"/>
  </sheets>
  <definedNames>
    <definedName name="OLE_LINK1">'1.2'!#REF!</definedName>
    <definedName name="OLE_LINK1_1">'1.6'!#REF!</definedName>
    <definedName name="_xlnm.Print_Area" localSheetId="1">'1.1'!$A$1:$E$73</definedName>
    <definedName name="_xlnm.Print_Area" localSheetId="2">'1.2'!$A$1:$E$61</definedName>
    <definedName name="_xlnm.Print_Area" localSheetId="3">'1.3'!$A$1:$E$19</definedName>
    <definedName name="_xlnm.Print_Area" localSheetId="4">'1.4'!$A$1:$E$43</definedName>
    <definedName name="_xlnm.Print_Area" localSheetId="5">'1.5'!$A$1:$E$13</definedName>
    <definedName name="_xlnm.Print_Area" localSheetId="6">'1.6'!$A$1:$E$56</definedName>
    <definedName name="_xlnm.Print_Area" localSheetId="7">'2.1'!$A$1:$E$25</definedName>
    <definedName name="_xlnm.Print_Area" localSheetId="8">'2.2'!$A$1:$E$110</definedName>
    <definedName name="_xlnm.Print_Area" localSheetId="9">'2.3'!$A$1:$E$90</definedName>
    <definedName name="_xlnm.Print_Area" localSheetId="10">'2.4'!$A$1:$E$144</definedName>
    <definedName name="_xlnm.Print_Area" localSheetId="11">'2.5'!$A$1:$G$145</definedName>
    <definedName name="_xlnm.Print_Area" localSheetId="12">'2.6'!$A$1:$G$13</definedName>
    <definedName name="_xlnm.Print_Area" localSheetId="13">'3.1'!$A$1:$E$30</definedName>
    <definedName name="_xlnm.Print_Area" localSheetId="14">'3.2'!$A$1:$E$91</definedName>
    <definedName name="_xlnm.Print_Area" localSheetId="15">'3.3'!$A$1:$E$172</definedName>
    <definedName name="_xlnm.Print_Area" localSheetId="0">Bilan!$A$1:$T$24</definedName>
  </definedNames>
  <calcPr calcId="162913"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19" i="16" l="1"/>
  <c r="C179" i="11"/>
  <c r="C213" i="16"/>
  <c r="C46" i="5"/>
  <c r="C155" i="12"/>
  <c r="C99" i="10"/>
  <c r="C93" i="10"/>
  <c r="C46" i="14"/>
  <c r="C204" i="16"/>
  <c r="C174" i="11"/>
  <c r="C93" i="15"/>
  <c r="C40" i="14"/>
  <c r="C168" i="11"/>
  <c r="C195" i="16"/>
  <c r="C34" i="14"/>
  <c r="C189" i="16"/>
  <c r="C183" i="16"/>
  <c r="C46" i="3"/>
  <c r="C176" i="16"/>
  <c r="C150" i="16"/>
  <c r="C59" i="16"/>
  <c r="C39" i="15"/>
  <c r="C149" i="12"/>
  <c r="C160" i="11"/>
  <c r="C153" i="11"/>
  <c r="C122" i="11"/>
  <c r="C65" i="11"/>
  <c r="C46" i="11"/>
  <c r="C27" i="11"/>
  <c r="C39" i="10"/>
  <c r="C76" i="9"/>
  <c r="C70" i="9"/>
  <c r="C45" i="9"/>
  <c r="E9" i="1"/>
  <c r="C76" i="2"/>
  <c r="C33" i="2"/>
  <c r="C33" i="15"/>
  <c r="A1" i="2"/>
  <c r="D4" i="2"/>
  <c r="L7" i="1" s="1"/>
  <c r="D5" i="2"/>
  <c r="N7" i="1" s="1"/>
  <c r="D6" i="2"/>
  <c r="M7" i="1" s="1"/>
  <c r="C9" i="2"/>
  <c r="C15" i="2"/>
  <c r="C21" i="2"/>
  <c r="C4" i="2" s="1"/>
  <c r="F7" i="1" s="1"/>
  <c r="C27" i="2"/>
  <c r="C40" i="2"/>
  <c r="C46" i="2"/>
  <c r="C52" i="2"/>
  <c r="C58" i="2"/>
  <c r="C64" i="2"/>
  <c r="C70" i="2"/>
  <c r="C126" i="2"/>
  <c r="C133" i="2"/>
  <c r="C140" i="2"/>
  <c r="C147" i="2"/>
  <c r="C154" i="2"/>
  <c r="C161" i="2"/>
  <c r="C168" i="2"/>
  <c r="C175" i="2"/>
  <c r="C182" i="2"/>
  <c r="C189" i="2"/>
  <c r="C196" i="2"/>
  <c r="C203" i="2"/>
  <c r="C210" i="2"/>
  <c r="C217" i="2"/>
  <c r="C224" i="2"/>
  <c r="C231" i="2"/>
  <c r="C238" i="2"/>
  <c r="C245" i="2"/>
  <c r="C252" i="2"/>
  <c r="C259" i="2"/>
  <c r="C266" i="2"/>
  <c r="C273" i="2"/>
  <c r="C280" i="2"/>
  <c r="C287" i="2"/>
  <c r="C294" i="2"/>
  <c r="C301" i="2"/>
  <c r="C308" i="2"/>
  <c r="C315" i="2"/>
  <c r="C322" i="2"/>
  <c r="C329" i="2"/>
  <c r="C336" i="2"/>
  <c r="C343" i="2"/>
  <c r="C350" i="2"/>
  <c r="C357" i="2"/>
  <c r="C364" i="2"/>
  <c r="C371" i="2"/>
  <c r="C378" i="2"/>
  <c r="C385" i="2"/>
  <c r="C392" i="2"/>
  <c r="C399" i="2"/>
  <c r="C406" i="2"/>
  <c r="C413" i="2"/>
  <c r="C420" i="2"/>
  <c r="C427" i="2"/>
  <c r="C434" i="2"/>
  <c r="C441" i="2"/>
  <c r="C448" i="2"/>
  <c r="A1" i="3"/>
  <c r="D4" i="3"/>
  <c r="L8" i="1" s="1"/>
  <c r="D5" i="3"/>
  <c r="N8" i="1" s="1"/>
  <c r="D6" i="3"/>
  <c r="M8" i="1" s="1"/>
  <c r="C10" i="3"/>
  <c r="C8" i="1"/>
  <c r="C16" i="3"/>
  <c r="C22" i="3"/>
  <c r="C28" i="3"/>
  <c r="C34" i="3"/>
  <c r="C40" i="3"/>
  <c r="C52" i="3"/>
  <c r="C58" i="3"/>
  <c r="C215" i="3"/>
  <c r="C222" i="3"/>
  <c r="C229" i="3"/>
  <c r="J8" i="1"/>
  <c r="C236" i="3"/>
  <c r="C243" i="3"/>
  <c r="C250" i="3"/>
  <c r="C257" i="3"/>
  <c r="C264" i="3"/>
  <c r="C271" i="3"/>
  <c r="C278" i="3"/>
  <c r="C285" i="3"/>
  <c r="C292" i="3"/>
  <c r="C299" i="3"/>
  <c r="C306" i="3"/>
  <c r="C313" i="3"/>
  <c r="C320" i="3"/>
  <c r="C327" i="3"/>
  <c r="C334" i="3"/>
  <c r="C341" i="3"/>
  <c r="C348" i="3"/>
  <c r="C355" i="3"/>
  <c r="C362" i="3"/>
  <c r="C369" i="3"/>
  <c r="C376" i="3"/>
  <c r="C383" i="3"/>
  <c r="C390" i="3"/>
  <c r="C397" i="3"/>
  <c r="C404" i="3"/>
  <c r="C411" i="3"/>
  <c r="C418" i="3"/>
  <c r="C425" i="3"/>
  <c r="C432" i="3"/>
  <c r="C439" i="3"/>
  <c r="C446" i="3"/>
  <c r="C453" i="3"/>
  <c r="C460" i="3"/>
  <c r="A1" i="4"/>
  <c r="D4" i="4"/>
  <c r="D5" i="4"/>
  <c r="N9" i="1" s="1"/>
  <c r="D6" i="4"/>
  <c r="C15" i="4"/>
  <c r="D9" i="1"/>
  <c r="C55" i="4"/>
  <c r="C62" i="4"/>
  <c r="C69" i="4"/>
  <c r="K9" i="1"/>
  <c r="C76" i="4"/>
  <c r="C83" i="4"/>
  <c r="C90" i="4"/>
  <c r="C97" i="4"/>
  <c r="C6" i="4" s="1"/>
  <c r="G9" i="1" s="1"/>
  <c r="C104" i="4"/>
  <c r="C111" i="4"/>
  <c r="C118" i="4"/>
  <c r="C125" i="4"/>
  <c r="C132" i="4"/>
  <c r="C139" i="4"/>
  <c r="C140" i="4" s="1"/>
  <c r="C146" i="4"/>
  <c r="C153" i="4"/>
  <c r="C160" i="4"/>
  <c r="C167" i="4"/>
  <c r="C174" i="4"/>
  <c r="C181" i="4"/>
  <c r="C188" i="4"/>
  <c r="C195" i="4"/>
  <c r="C202" i="4"/>
  <c r="C209" i="4"/>
  <c r="C216" i="4"/>
  <c r="C223" i="4"/>
  <c r="C230" i="4"/>
  <c r="C237" i="4"/>
  <c r="C244" i="4"/>
  <c r="C251" i="4"/>
  <c r="C258" i="4"/>
  <c r="C265" i="4"/>
  <c r="C272" i="4"/>
  <c r="C279" i="4"/>
  <c r="C286" i="4"/>
  <c r="C293" i="4"/>
  <c r="C300" i="4"/>
  <c r="C307" i="4"/>
  <c r="C314" i="4"/>
  <c r="C321" i="4"/>
  <c r="C328" i="4"/>
  <c r="C335" i="4"/>
  <c r="C342" i="4"/>
  <c r="C349" i="4"/>
  <c r="C356" i="4"/>
  <c r="C363" i="4"/>
  <c r="C370" i="4"/>
  <c r="C377" i="4"/>
  <c r="C384" i="4"/>
  <c r="C391" i="4"/>
  <c r="C398" i="4"/>
  <c r="C405" i="4"/>
  <c r="C412" i="4"/>
  <c r="C419" i="4"/>
  <c r="C426" i="4"/>
  <c r="A1" i="5"/>
  <c r="D4" i="5"/>
  <c r="L10" i="1" s="1"/>
  <c r="D5" i="5"/>
  <c r="N10" i="1" s="1"/>
  <c r="D6" i="5"/>
  <c r="M10" i="1"/>
  <c r="C9" i="5"/>
  <c r="C15" i="5"/>
  <c r="C5" i="5" s="1"/>
  <c r="H10" i="1" s="1"/>
  <c r="C28" i="5"/>
  <c r="C34" i="5"/>
  <c r="C40" i="5"/>
  <c r="C80" i="5"/>
  <c r="C87" i="5"/>
  <c r="C94" i="5"/>
  <c r="C101" i="5"/>
  <c r="C108" i="5"/>
  <c r="C115" i="5"/>
  <c r="C122" i="5"/>
  <c r="C129" i="5"/>
  <c r="C136" i="5"/>
  <c r="C143" i="5"/>
  <c r="C150" i="5"/>
  <c r="C157" i="5"/>
  <c r="C164" i="5"/>
  <c r="C171" i="5"/>
  <c r="C172" i="5"/>
  <c r="C178" i="5"/>
  <c r="C185" i="5"/>
  <c r="C192" i="5"/>
  <c r="C199" i="5"/>
  <c r="C206" i="5"/>
  <c r="C213" i="5"/>
  <c r="C220" i="5"/>
  <c r="C227" i="5"/>
  <c r="C234" i="5"/>
  <c r="C241" i="5"/>
  <c r="C248" i="5"/>
  <c r="C255" i="5"/>
  <c r="C262" i="5"/>
  <c r="C269" i="5"/>
  <c r="C276" i="5"/>
  <c r="C283" i="5"/>
  <c r="C290" i="5"/>
  <c r="C297" i="5"/>
  <c r="C304" i="5"/>
  <c r="C311" i="5"/>
  <c r="C318" i="5"/>
  <c r="C325" i="5"/>
  <c r="C332" i="5"/>
  <c r="C339" i="5"/>
  <c r="C346" i="5"/>
  <c r="C353" i="5"/>
  <c r="C360" i="5"/>
  <c r="C367" i="5"/>
  <c r="C374" i="5"/>
  <c r="C381" i="5"/>
  <c r="C388" i="5"/>
  <c r="C395" i="5"/>
  <c r="C402" i="5"/>
  <c r="C409" i="5"/>
  <c r="C416" i="5"/>
  <c r="C423" i="5"/>
  <c r="C430" i="5"/>
  <c r="C437" i="5"/>
  <c r="C444" i="5"/>
  <c r="C451" i="5"/>
  <c r="C458" i="5"/>
  <c r="A1" i="6"/>
  <c r="D4" i="6"/>
  <c r="D5" i="6"/>
  <c r="N11" i="1" s="1"/>
  <c r="D6" i="6"/>
  <c r="M11" i="1" s="1"/>
  <c r="C24" i="6"/>
  <c r="C31" i="6"/>
  <c r="C38" i="6"/>
  <c r="D11" i="1"/>
  <c r="C45" i="6"/>
  <c r="C52" i="6"/>
  <c r="C59" i="6"/>
  <c r="C66" i="6"/>
  <c r="C73" i="6"/>
  <c r="C80" i="6"/>
  <c r="C87" i="6"/>
  <c r="C94" i="6"/>
  <c r="C101" i="6"/>
  <c r="C108" i="6"/>
  <c r="C115" i="6"/>
  <c r="C122" i="6"/>
  <c r="C129" i="6"/>
  <c r="C136" i="6"/>
  <c r="C143" i="6"/>
  <c r="C144" i="6" s="1"/>
  <c r="J11" i="1"/>
  <c r="C150" i="6"/>
  <c r="C157" i="6"/>
  <c r="C164" i="6"/>
  <c r="C171" i="6"/>
  <c r="C178" i="6"/>
  <c r="C185" i="6"/>
  <c r="C192" i="6"/>
  <c r="C199" i="6"/>
  <c r="C206" i="6"/>
  <c r="C213" i="6"/>
  <c r="C220" i="6"/>
  <c r="C227" i="6"/>
  <c r="C234" i="6"/>
  <c r="C241" i="6"/>
  <c r="C248" i="6"/>
  <c r="C255" i="6"/>
  <c r="C262" i="6"/>
  <c r="C269" i="6"/>
  <c r="C276" i="6"/>
  <c r="C283" i="6"/>
  <c r="C290" i="6"/>
  <c r="C297" i="6"/>
  <c r="C304" i="6"/>
  <c r="C311" i="6"/>
  <c r="C318" i="6"/>
  <c r="C325" i="6"/>
  <c r="C332" i="6"/>
  <c r="C339" i="6"/>
  <c r="C346" i="6"/>
  <c r="C353" i="6"/>
  <c r="C360" i="6"/>
  <c r="C367" i="6"/>
  <c r="C374" i="6"/>
  <c r="C381" i="6"/>
  <c r="C388" i="6"/>
  <c r="C395" i="6"/>
  <c r="C402" i="6"/>
  <c r="C409" i="6"/>
  <c r="C416" i="6"/>
  <c r="C423" i="6"/>
  <c r="C430" i="6"/>
  <c r="A1" i="7"/>
  <c r="D4" i="7"/>
  <c r="L12" i="1"/>
  <c r="D5" i="7"/>
  <c r="N12" i="1" s="1"/>
  <c r="D6" i="7"/>
  <c r="M12" i="1" s="1"/>
  <c r="C9" i="7"/>
  <c r="C6" i="7" s="1"/>
  <c r="G12" i="1" s="1"/>
  <c r="C15" i="7"/>
  <c r="C21" i="7"/>
  <c r="J12" i="1"/>
  <c r="C28" i="7"/>
  <c r="C34" i="7"/>
  <c r="C47" i="7"/>
  <c r="C53" i="7"/>
  <c r="C287" i="7"/>
  <c r="C294" i="7"/>
  <c r="C301" i="7"/>
  <c r="C308" i="7"/>
  <c r="C315" i="7"/>
  <c r="C322" i="7"/>
  <c r="C329" i="7"/>
  <c r="C336" i="7"/>
  <c r="C343" i="7"/>
  <c r="C350" i="7"/>
  <c r="C357" i="7"/>
  <c r="C364" i="7"/>
  <c r="C371" i="7"/>
  <c r="C378" i="7"/>
  <c r="C385" i="7"/>
  <c r="C392" i="7"/>
  <c r="A1" i="8"/>
  <c r="D4" i="8"/>
  <c r="L14" i="1" s="1"/>
  <c r="D5" i="8"/>
  <c r="N14" i="1" s="1"/>
  <c r="D6" i="8"/>
  <c r="M14" i="1" s="1"/>
  <c r="C9" i="8"/>
  <c r="J14" i="1"/>
  <c r="C21" i="8"/>
  <c r="C14" i="1"/>
  <c r="C83" i="8"/>
  <c r="C90" i="8"/>
  <c r="C97" i="8"/>
  <c r="C104" i="8"/>
  <c r="C111" i="8"/>
  <c r="C118" i="8"/>
  <c r="C125" i="8"/>
  <c r="C132" i="8"/>
  <c r="C139" i="8"/>
  <c r="C146" i="8"/>
  <c r="C153" i="8"/>
  <c r="C160" i="8"/>
  <c r="C161" i="8" s="1"/>
  <c r="C4" i="8" s="1"/>
  <c r="F14" i="1" s="1"/>
  <c r="C167" i="8"/>
  <c r="C174" i="8"/>
  <c r="C181" i="8"/>
  <c r="C188" i="8"/>
  <c r="C195" i="8"/>
  <c r="C202" i="8"/>
  <c r="C209" i="8"/>
  <c r="C216" i="8"/>
  <c r="C223" i="8"/>
  <c r="C230" i="8"/>
  <c r="C237" i="8"/>
  <c r="C244" i="8"/>
  <c r="C251" i="8"/>
  <c r="C258" i="8"/>
  <c r="C265" i="8"/>
  <c r="C272" i="8"/>
  <c r="C279" i="8"/>
  <c r="C286" i="8"/>
  <c r="C293" i="8"/>
  <c r="C300" i="8"/>
  <c r="C307" i="8"/>
  <c r="C314" i="8"/>
  <c r="C321" i="8"/>
  <c r="C328" i="8"/>
  <c r="C335" i="8"/>
  <c r="C342" i="8"/>
  <c r="C349" i="8"/>
  <c r="C356" i="8"/>
  <c r="C363" i="8"/>
  <c r="C370" i="8"/>
  <c r="C377" i="8"/>
  <c r="C384" i="8"/>
  <c r="C391" i="8"/>
  <c r="C398" i="8"/>
  <c r="C405" i="8"/>
  <c r="C412" i="8"/>
  <c r="C417" i="8"/>
  <c r="C419" i="8"/>
  <c r="C426" i="8"/>
  <c r="C433" i="8"/>
  <c r="C440" i="8"/>
  <c r="C447" i="8"/>
  <c r="A1" i="9"/>
  <c r="D4" i="9"/>
  <c r="L15" i="1" s="1"/>
  <c r="D5" i="9"/>
  <c r="N15" i="1" s="1"/>
  <c r="D6" i="9"/>
  <c r="M15" i="1" s="1"/>
  <c r="C9" i="9"/>
  <c r="C15" i="9"/>
  <c r="C21" i="9"/>
  <c r="C22" i="9" s="1"/>
  <c r="C27" i="9"/>
  <c r="C33" i="9"/>
  <c r="C52" i="9"/>
  <c r="I15" i="1"/>
  <c r="C58" i="9"/>
  <c r="C64" i="9"/>
  <c r="C83" i="9"/>
  <c r="C89" i="9"/>
  <c r="C95" i="9"/>
  <c r="C101" i="9"/>
  <c r="C107" i="9"/>
  <c r="C247" i="9"/>
  <c r="C254" i="9"/>
  <c r="C261" i="9"/>
  <c r="C268" i="9"/>
  <c r="C275" i="9"/>
  <c r="C282" i="9"/>
  <c r="C289" i="9"/>
  <c r="C296" i="9"/>
  <c r="C303" i="9"/>
  <c r="C310" i="9"/>
  <c r="C317" i="9"/>
  <c r="C324" i="9"/>
  <c r="C331" i="9"/>
  <c r="C338" i="9"/>
  <c r="C345" i="9"/>
  <c r="C352" i="9"/>
  <c r="C359" i="9"/>
  <c r="C366" i="9"/>
  <c r="C373" i="9"/>
  <c r="C380" i="9"/>
  <c r="C387" i="9"/>
  <c r="C394" i="9"/>
  <c r="C401" i="9"/>
  <c r="C408" i="9"/>
  <c r="C415" i="9"/>
  <c r="C422" i="9"/>
  <c r="C429" i="9"/>
  <c r="C436" i="9"/>
  <c r="C443" i="9"/>
  <c r="C450" i="9"/>
  <c r="C457" i="9"/>
  <c r="C464" i="9"/>
  <c r="C471" i="9"/>
  <c r="C478" i="9"/>
  <c r="C485" i="9"/>
  <c r="C492" i="9"/>
  <c r="C499" i="9"/>
  <c r="C506" i="9"/>
  <c r="C513" i="9"/>
  <c r="C520" i="9"/>
  <c r="A1" i="10"/>
  <c r="D4" i="10"/>
  <c r="L16" i="1" s="1"/>
  <c r="D5" i="10"/>
  <c r="N16" i="1" s="1"/>
  <c r="D6" i="10"/>
  <c r="M16" i="1" s="1"/>
  <c r="C16" i="1"/>
  <c r="C9" i="10"/>
  <c r="C15" i="10"/>
  <c r="C21" i="10"/>
  <c r="C27" i="10"/>
  <c r="I16" i="1"/>
  <c r="C33" i="10"/>
  <c r="C51" i="10"/>
  <c r="C57" i="10"/>
  <c r="C63" i="10"/>
  <c r="C69" i="10"/>
  <c r="C75" i="10"/>
  <c r="C81" i="10"/>
  <c r="C87" i="10"/>
  <c r="C254" i="10"/>
  <c r="C261" i="10"/>
  <c r="C268" i="10"/>
  <c r="C275" i="10"/>
  <c r="C282" i="10"/>
  <c r="C289" i="10"/>
  <c r="C296" i="10"/>
  <c r="C303" i="10"/>
  <c r="C310" i="10"/>
  <c r="C317" i="10"/>
  <c r="C324" i="10"/>
  <c r="C331" i="10"/>
  <c r="C338" i="10"/>
  <c r="C345" i="10"/>
  <c r="C352" i="10"/>
  <c r="C359" i="10"/>
  <c r="C366" i="10"/>
  <c r="C373" i="10"/>
  <c r="C380" i="10"/>
  <c r="C387" i="10"/>
  <c r="C394" i="10"/>
  <c r="C401" i="10"/>
  <c r="C408" i="10"/>
  <c r="C415" i="10"/>
  <c r="C422" i="10"/>
  <c r="C429" i="10"/>
  <c r="C436" i="10"/>
  <c r="C443" i="10"/>
  <c r="C450" i="10"/>
  <c r="A1" i="11"/>
  <c r="D4" i="11"/>
  <c r="L17" i="1" s="1"/>
  <c r="D5" i="11"/>
  <c r="N17" i="1"/>
  <c r="D6" i="11"/>
  <c r="M17" i="1" s="1"/>
  <c r="C9" i="11"/>
  <c r="I17" i="1"/>
  <c r="C15" i="11"/>
  <c r="C5" i="11" s="1"/>
  <c r="H17" i="1" s="1"/>
  <c r="D17" i="1"/>
  <c r="C21" i="11"/>
  <c r="C40" i="11"/>
  <c r="C53" i="11"/>
  <c r="C59" i="11"/>
  <c r="K17" i="1"/>
  <c r="C73" i="11"/>
  <c r="C80" i="11"/>
  <c r="C86" i="11"/>
  <c r="C92" i="11"/>
  <c r="C98" i="11"/>
  <c r="C104" i="11"/>
  <c r="C110" i="11"/>
  <c r="C116" i="11"/>
  <c r="C128" i="11"/>
  <c r="C134" i="11"/>
  <c r="C140" i="11"/>
  <c r="C291" i="11"/>
  <c r="C298" i="11"/>
  <c r="C305" i="11"/>
  <c r="C312" i="11"/>
  <c r="C319" i="11"/>
  <c r="C326" i="11"/>
  <c r="C333" i="11"/>
  <c r="C340" i="11"/>
  <c r="C347" i="11"/>
  <c r="C354" i="11"/>
  <c r="C361" i="11"/>
  <c r="C368" i="11"/>
  <c r="C375" i="11"/>
  <c r="C382" i="11"/>
  <c r="C389" i="11"/>
  <c r="C396" i="11"/>
  <c r="C403" i="11"/>
  <c r="C410" i="11"/>
  <c r="C417" i="11"/>
  <c r="C424" i="11"/>
  <c r="C431" i="11"/>
  <c r="C438" i="11"/>
  <c r="C445" i="11"/>
  <c r="C452" i="11"/>
  <c r="C459" i="11"/>
  <c r="A1" i="12"/>
  <c r="D4" i="12"/>
  <c r="L18" i="1" s="1"/>
  <c r="D5" i="12"/>
  <c r="N18" i="1" s="1"/>
  <c r="D6" i="12"/>
  <c r="M18" i="1" s="1"/>
  <c r="C9" i="12"/>
  <c r="C15" i="12"/>
  <c r="K18" i="1"/>
  <c r="C21" i="12"/>
  <c r="C29" i="12"/>
  <c r="C35" i="12"/>
  <c r="C41" i="12"/>
  <c r="C46" i="12"/>
  <c r="C52" i="12"/>
  <c r="C58" i="12"/>
  <c r="C64" i="12"/>
  <c r="C70" i="12"/>
  <c r="C76" i="12"/>
  <c r="C82" i="12"/>
  <c r="C88" i="12"/>
  <c r="C94" i="12"/>
  <c r="C100" i="12"/>
  <c r="C106" i="12"/>
  <c r="D18" i="1"/>
  <c r="C112" i="12"/>
  <c r="C113" i="12" s="1"/>
  <c r="C118" i="12"/>
  <c r="C124" i="12"/>
  <c r="C130" i="12"/>
  <c r="C136" i="12"/>
  <c r="C142" i="12"/>
  <c r="C193" i="12"/>
  <c r="C200" i="12"/>
  <c r="C207" i="12"/>
  <c r="C214" i="12"/>
  <c r="C221" i="12"/>
  <c r="C228" i="12"/>
  <c r="C235" i="12"/>
  <c r="C242" i="12"/>
  <c r="C249" i="12"/>
  <c r="C256" i="12"/>
  <c r="C263" i="12"/>
  <c r="C270" i="12"/>
  <c r="C277" i="12"/>
  <c r="C284" i="12"/>
  <c r="C291" i="12"/>
  <c r="C298" i="12"/>
  <c r="C305" i="12"/>
  <c r="C312" i="12"/>
  <c r="C319" i="12"/>
  <c r="C326" i="12"/>
  <c r="C333" i="12"/>
  <c r="C340" i="12"/>
  <c r="C347" i="12"/>
  <c r="C354" i="12"/>
  <c r="C361" i="12"/>
  <c r="C368" i="12"/>
  <c r="C375" i="12"/>
  <c r="C382" i="12"/>
  <c r="C389" i="12"/>
  <c r="C396" i="12"/>
  <c r="C403" i="12"/>
  <c r="C410" i="12"/>
  <c r="C417" i="12"/>
  <c r="C424" i="12"/>
  <c r="C431" i="12"/>
  <c r="A1" i="13"/>
  <c r="F4" i="13"/>
  <c r="F5" i="13"/>
  <c r="N19" i="1" s="1"/>
  <c r="F6" i="13"/>
  <c r="C9" i="13"/>
  <c r="D9" i="13"/>
  <c r="D5" i="13" s="1"/>
  <c r="H19" i="1" s="1"/>
  <c r="E9" i="13"/>
  <c r="C116" i="13"/>
  <c r="C4" i="13" s="1"/>
  <c r="C19" i="1" s="1"/>
  <c r="D116" i="13"/>
  <c r="E116" i="13"/>
  <c r="C123" i="13"/>
  <c r="D123" i="13"/>
  <c r="E123" i="13"/>
  <c r="C130" i="13"/>
  <c r="D130" i="13"/>
  <c r="E130" i="13"/>
  <c r="E5" i="13" s="1"/>
  <c r="K19" i="1" s="1"/>
  <c r="C137" i="13"/>
  <c r="D137" i="13"/>
  <c r="E137" i="13"/>
  <c r="C144" i="13"/>
  <c r="D144" i="13"/>
  <c r="D145" i="13"/>
  <c r="E144" i="13"/>
  <c r="C145" i="13"/>
  <c r="E145" i="13"/>
  <c r="C151" i="13"/>
  <c r="D151" i="13"/>
  <c r="E151" i="13"/>
  <c r="C158" i="13"/>
  <c r="D158" i="13"/>
  <c r="E158" i="13"/>
  <c r="C165" i="13"/>
  <c r="D165" i="13"/>
  <c r="E165" i="13"/>
  <c r="C172" i="13"/>
  <c r="D172" i="13"/>
  <c r="E172" i="13"/>
  <c r="C179" i="13"/>
  <c r="D179" i="13"/>
  <c r="E179" i="13"/>
  <c r="C186" i="13"/>
  <c r="D186" i="13"/>
  <c r="E186" i="13"/>
  <c r="C193" i="13"/>
  <c r="D193" i="13"/>
  <c r="E193" i="13"/>
  <c r="C200" i="13"/>
  <c r="C6" i="13" s="1"/>
  <c r="D19" i="1" s="1"/>
  <c r="D200" i="13"/>
  <c r="E200" i="13"/>
  <c r="C207" i="13"/>
  <c r="D207" i="13"/>
  <c r="E207" i="13"/>
  <c r="C214" i="13"/>
  <c r="D214" i="13"/>
  <c r="E214" i="13"/>
  <c r="C221" i="13"/>
  <c r="D221" i="13"/>
  <c r="E221" i="13"/>
  <c r="C228" i="13"/>
  <c r="D228" i="13"/>
  <c r="E228" i="13"/>
  <c r="C235" i="13"/>
  <c r="D235" i="13"/>
  <c r="E235" i="13"/>
  <c r="C242" i="13"/>
  <c r="D242" i="13"/>
  <c r="E242" i="13"/>
  <c r="C249" i="13"/>
  <c r="D249" i="13"/>
  <c r="E249" i="13"/>
  <c r="C256" i="13"/>
  <c r="D256" i="13"/>
  <c r="E256" i="13"/>
  <c r="C263" i="13"/>
  <c r="D263" i="13"/>
  <c r="E263" i="13"/>
  <c r="C270" i="13"/>
  <c r="D270" i="13"/>
  <c r="E270" i="13"/>
  <c r="C277" i="13"/>
  <c r="D277" i="13"/>
  <c r="E277" i="13"/>
  <c r="C284" i="13"/>
  <c r="D284" i="13"/>
  <c r="E284" i="13"/>
  <c r="C291" i="13"/>
  <c r="D291" i="13"/>
  <c r="E291" i="13"/>
  <c r="C298" i="13"/>
  <c r="D298" i="13"/>
  <c r="E298" i="13"/>
  <c r="C305" i="13"/>
  <c r="D305" i="13"/>
  <c r="E305" i="13"/>
  <c r="C312" i="13"/>
  <c r="D312" i="13"/>
  <c r="E312" i="13"/>
  <c r="C319" i="13"/>
  <c r="D319" i="13"/>
  <c r="E319" i="13"/>
  <c r="C326" i="13"/>
  <c r="D326" i="13"/>
  <c r="E326" i="13"/>
  <c r="C333" i="13"/>
  <c r="D333" i="13"/>
  <c r="E333" i="13"/>
  <c r="C340" i="13"/>
  <c r="D340" i="13"/>
  <c r="E340" i="13"/>
  <c r="C347" i="13"/>
  <c r="D347" i="13"/>
  <c r="E347" i="13"/>
  <c r="C354" i="13"/>
  <c r="D354" i="13"/>
  <c r="E354" i="13"/>
  <c r="C361" i="13"/>
  <c r="D361" i="13"/>
  <c r="E361" i="13"/>
  <c r="C368" i="13"/>
  <c r="D368" i="13"/>
  <c r="E368" i="13"/>
  <c r="C375" i="13"/>
  <c r="D375" i="13"/>
  <c r="E375" i="13"/>
  <c r="C382" i="13"/>
  <c r="D382" i="13"/>
  <c r="E382" i="13"/>
  <c r="C389" i="13"/>
  <c r="D389" i="13"/>
  <c r="E389" i="13"/>
  <c r="C396" i="13"/>
  <c r="D396" i="13"/>
  <c r="E396" i="13"/>
  <c r="C403" i="13"/>
  <c r="D403" i="13"/>
  <c r="E403" i="13"/>
  <c r="C410" i="13"/>
  <c r="D410" i="13"/>
  <c r="E410" i="13"/>
  <c r="C417" i="13"/>
  <c r="D417" i="13"/>
  <c r="E417" i="13"/>
  <c r="C424" i="13"/>
  <c r="D424" i="13"/>
  <c r="E424" i="13"/>
  <c r="C430" i="13"/>
  <c r="D430" i="13"/>
  <c r="E430" i="13"/>
  <c r="E431" i="13" s="1"/>
  <c r="C431" i="13"/>
  <c r="D431" i="13"/>
  <c r="A1" i="14"/>
  <c r="D4" i="14"/>
  <c r="L21" i="1"/>
  <c r="D5" i="14"/>
  <c r="N21" i="1" s="1"/>
  <c r="D6" i="14"/>
  <c r="M21" i="1"/>
  <c r="C9" i="14"/>
  <c r="J21" i="1"/>
  <c r="C15" i="14"/>
  <c r="C21" i="14"/>
  <c r="C27" i="14"/>
  <c r="C57" i="14"/>
  <c r="C64" i="14"/>
  <c r="C71" i="14"/>
  <c r="C78" i="14"/>
  <c r="C79" i="14" s="1"/>
  <c r="C6" i="14" s="1"/>
  <c r="G21" i="1" s="1"/>
  <c r="C85" i="14"/>
  <c r="C92" i="14"/>
  <c r="C99" i="14"/>
  <c r="C106" i="14"/>
  <c r="C113" i="14"/>
  <c r="C120" i="14"/>
  <c r="C127" i="14"/>
  <c r="C134" i="14"/>
  <c r="C141" i="14"/>
  <c r="C148" i="14"/>
  <c r="C155" i="14"/>
  <c r="C162" i="14"/>
  <c r="C169" i="14"/>
  <c r="C176" i="14"/>
  <c r="C183" i="14"/>
  <c r="C190" i="14"/>
  <c r="C197" i="14"/>
  <c r="C204" i="14"/>
  <c r="C211" i="14"/>
  <c r="C218" i="14"/>
  <c r="C225" i="14"/>
  <c r="C232" i="14"/>
  <c r="C239" i="14"/>
  <c r="C246" i="14"/>
  <c r="C253" i="14"/>
  <c r="C260" i="14"/>
  <c r="C267" i="14"/>
  <c r="C274" i="14"/>
  <c r="C281" i="14"/>
  <c r="C288" i="14"/>
  <c r="C295" i="14"/>
  <c r="C302" i="14"/>
  <c r="C309" i="14"/>
  <c r="C316" i="14"/>
  <c r="C323" i="14"/>
  <c r="C330" i="14"/>
  <c r="C337" i="14"/>
  <c r="C344" i="14"/>
  <c r="C351" i="14"/>
  <c r="C358" i="14"/>
  <c r="C364" i="14"/>
  <c r="C365" i="14"/>
  <c r="A1" i="15"/>
  <c r="D4" i="15"/>
  <c r="L22" i="1" s="1"/>
  <c r="D5" i="15"/>
  <c r="N22" i="1" s="1"/>
  <c r="D6" i="15"/>
  <c r="M22" i="1" s="1"/>
  <c r="C9" i="15"/>
  <c r="C6" i="15" s="1"/>
  <c r="G22" i="1" s="1"/>
  <c r="C15" i="15"/>
  <c r="C21" i="15"/>
  <c r="D22" i="1"/>
  <c r="C27" i="15"/>
  <c r="C45" i="15"/>
  <c r="C51" i="15"/>
  <c r="C57" i="15"/>
  <c r="C63" i="15"/>
  <c r="C69" i="15"/>
  <c r="C75" i="15"/>
  <c r="C87" i="15"/>
  <c r="C197" i="15"/>
  <c r="C204" i="15"/>
  <c r="C211" i="15"/>
  <c r="C218" i="15"/>
  <c r="C225" i="15"/>
  <c r="C232" i="15"/>
  <c r="C239" i="15"/>
  <c r="C246" i="15"/>
  <c r="C253" i="15"/>
  <c r="C260" i="15"/>
  <c r="C267" i="15"/>
  <c r="C274" i="15"/>
  <c r="C281" i="15"/>
  <c r="C288" i="15"/>
  <c r="C295" i="15"/>
  <c r="C302" i="15"/>
  <c r="C309" i="15"/>
  <c r="C316" i="15"/>
  <c r="C323" i="15"/>
  <c r="C330" i="15"/>
  <c r="C337" i="15"/>
  <c r="C344" i="15"/>
  <c r="C351" i="15"/>
  <c r="C358" i="15"/>
  <c r="C365" i="15"/>
  <c r="C372" i="15"/>
  <c r="C379" i="15"/>
  <c r="C386" i="15"/>
  <c r="C393" i="15"/>
  <c r="C400" i="15"/>
  <c r="C407" i="15"/>
  <c r="C414" i="15"/>
  <c r="C421" i="15"/>
  <c r="C428" i="15"/>
  <c r="C435" i="15"/>
  <c r="C442" i="15"/>
  <c r="C449" i="15"/>
  <c r="C455" i="15"/>
  <c r="C456" i="15" s="1"/>
  <c r="A1" i="16"/>
  <c r="D4" i="16"/>
  <c r="L23" i="1" s="1"/>
  <c r="D5" i="16"/>
  <c r="N23" i="1" s="1"/>
  <c r="D6" i="16"/>
  <c r="M23" i="1" s="1"/>
  <c r="C10" i="16"/>
  <c r="D23" i="1"/>
  <c r="C16" i="16"/>
  <c r="C22" i="16"/>
  <c r="J23" i="1"/>
  <c r="C28" i="16"/>
  <c r="E23" i="1"/>
  <c r="C34" i="16"/>
  <c r="C40" i="16"/>
  <c r="C46" i="16"/>
  <c r="C52" i="16"/>
  <c r="C65" i="16"/>
  <c r="C71" i="16"/>
  <c r="C77" i="16"/>
  <c r="C90" i="16"/>
  <c r="C96" i="16"/>
  <c r="C102" i="16"/>
  <c r="C108" i="16"/>
  <c r="C114" i="16"/>
  <c r="C120" i="16"/>
  <c r="C126" i="16"/>
  <c r="C132" i="16"/>
  <c r="C138" i="16"/>
  <c r="C144" i="16"/>
  <c r="C157" i="16"/>
  <c r="C163" i="16"/>
  <c r="C169" i="16"/>
  <c r="C330" i="16"/>
  <c r="C337" i="16"/>
  <c r="C344" i="16"/>
  <c r="C351" i="16"/>
  <c r="C358" i="16"/>
  <c r="C365" i="16"/>
  <c r="C372" i="16"/>
  <c r="C379" i="16"/>
  <c r="C386" i="16"/>
  <c r="C392" i="16"/>
  <c r="C393" i="16" s="1"/>
  <c r="I23" i="1"/>
  <c r="L9" i="1"/>
  <c r="M9" i="1"/>
  <c r="L11" i="1"/>
  <c r="L19" i="1"/>
  <c r="M19" i="1"/>
  <c r="C10" i="1"/>
  <c r="I14" i="1"/>
  <c r="J7" i="1"/>
  <c r="I7" i="1"/>
  <c r="K7" i="1"/>
  <c r="D15" i="1"/>
  <c r="C4" i="5"/>
  <c r="F10" i="1" s="1"/>
  <c r="D14" i="1"/>
  <c r="E10" i="1"/>
  <c r="C7" i="1"/>
  <c r="E15" i="1"/>
  <c r="J16" i="1"/>
  <c r="C9" i="1"/>
  <c r="E17" i="1"/>
  <c r="K10" i="1"/>
  <c r="I9" i="1"/>
  <c r="E7" i="1"/>
  <c r="J10" i="1"/>
  <c r="C6" i="5"/>
  <c r="G10" i="1" s="1"/>
  <c r="D7" i="1"/>
  <c r="E12" i="1"/>
  <c r="K12" i="1"/>
  <c r="C5" i="7"/>
  <c r="H12" i="1" s="1"/>
  <c r="I12" i="1"/>
  <c r="K21" i="1"/>
  <c r="D12" i="1"/>
  <c r="C12" i="1"/>
  <c r="C4" i="7"/>
  <c r="F12" i="1" s="1"/>
  <c r="C5" i="2"/>
  <c r="H7" i="1" s="1"/>
  <c r="C6" i="2"/>
  <c r="G7" i="1" s="1"/>
  <c r="C5" i="16" l="1"/>
  <c r="H23" i="1" s="1"/>
  <c r="C4" i="16"/>
  <c r="F23" i="1" s="1"/>
  <c r="C4" i="15"/>
  <c r="F22" i="1" s="1"/>
  <c r="C5" i="15"/>
  <c r="H22" i="1" s="1"/>
  <c r="C5" i="14"/>
  <c r="H21" i="1" s="1"/>
  <c r="C4" i="14"/>
  <c r="F21" i="1" s="1"/>
  <c r="C5" i="12"/>
  <c r="H18" i="1" s="1"/>
  <c r="C6" i="11"/>
  <c r="G17" i="1" s="1"/>
  <c r="C4" i="11"/>
  <c r="F17" i="1" s="1"/>
  <c r="C4" i="10"/>
  <c r="F16" i="1" s="1"/>
  <c r="C5" i="8"/>
  <c r="H14" i="1" s="1"/>
  <c r="C5" i="6"/>
  <c r="H11" i="1" s="1"/>
  <c r="C6" i="6"/>
  <c r="G11" i="1" s="1"/>
  <c r="C4" i="4"/>
  <c r="F9" i="1" s="1"/>
  <c r="C4" i="3"/>
  <c r="F8" i="1" s="1"/>
  <c r="M24" i="1"/>
  <c r="J22" i="1"/>
  <c r="C22" i="1"/>
  <c r="E22" i="1"/>
  <c r="L24" i="1"/>
  <c r="D21" i="1"/>
  <c r="C18" i="1"/>
  <c r="I11" i="1"/>
  <c r="I22" i="1"/>
  <c r="K22" i="1"/>
  <c r="C5" i="9"/>
  <c r="H15" i="1" s="1"/>
  <c r="E18" i="1"/>
  <c r="N24" i="1"/>
  <c r="E16" i="1"/>
  <c r="E8" i="1"/>
  <c r="D8" i="1"/>
  <c r="D24" i="1" s="1"/>
  <c r="K8" i="1"/>
  <c r="D16" i="1"/>
  <c r="E21" i="1"/>
  <c r="K11" i="1"/>
  <c r="C4" i="12"/>
  <c r="F18" i="1" s="1"/>
  <c r="K16" i="1"/>
  <c r="C15" i="1"/>
  <c r="C4" i="6"/>
  <c r="F11" i="1" s="1"/>
  <c r="I10" i="1"/>
  <c r="C5" i="3"/>
  <c r="H8" i="1" s="1"/>
  <c r="C6" i="3"/>
  <c r="G8" i="1" s="1"/>
  <c r="E4" i="13"/>
  <c r="I19" i="1" s="1"/>
  <c r="D6" i="13"/>
  <c r="G19" i="1" s="1"/>
  <c r="C6" i="10"/>
  <c r="G16" i="1" s="1"/>
  <c r="J15" i="1"/>
  <c r="C5" i="13"/>
  <c r="E19" i="1" s="1"/>
  <c r="I21" i="1"/>
  <c r="E6" i="13"/>
  <c r="J19" i="1" s="1"/>
  <c r="J9" i="1"/>
  <c r="C4" i="9"/>
  <c r="F15" i="1" s="1"/>
  <c r="D4" i="13"/>
  <c r="F19" i="1" s="1"/>
  <c r="C17" i="1"/>
  <c r="J17" i="1"/>
  <c r="C6" i="8"/>
  <c r="G14" i="1" s="1"/>
  <c r="J18" i="1"/>
  <c r="K23" i="1"/>
  <c r="C23" i="1"/>
  <c r="C21" i="1"/>
  <c r="I18" i="1"/>
  <c r="C5" i="10"/>
  <c r="H16" i="1" s="1"/>
  <c r="E14" i="1"/>
  <c r="E11" i="1"/>
  <c r="C11" i="1"/>
  <c r="C6" i="9"/>
  <c r="G15" i="1" s="1"/>
  <c r="C6" i="12"/>
  <c r="G18" i="1" s="1"/>
  <c r="C6" i="16"/>
  <c r="G23" i="1" s="1"/>
  <c r="K14" i="1"/>
  <c r="K15" i="1"/>
  <c r="D10" i="1"/>
  <c r="I8" i="1"/>
  <c r="C5" i="4"/>
  <c r="H9" i="1" s="1"/>
  <c r="F24" i="1" l="1"/>
  <c r="G24" i="1"/>
  <c r="H24" i="1"/>
  <c r="C24" i="1"/>
  <c r="I24" i="1"/>
  <c r="E24" i="1"/>
  <c r="J24" i="1"/>
  <c r="K24" i="1"/>
</calcChain>
</file>

<file path=xl/sharedStrings.xml><?xml version="1.0" encoding="utf-8"?>
<sst xmlns="http://schemas.openxmlformats.org/spreadsheetml/2006/main" count="2790" uniqueCount="1053">
  <si>
    <t>QCM
CONCEPTEUR "C"</t>
  </si>
  <si>
    <t>QCM
ENCADRANT "E"</t>
  </si>
  <si>
    <t>QCM
OPERATEUR "O"</t>
  </si>
  <si>
    <t>Nombre Questions</t>
  </si>
  <si>
    <t>Légendes :</t>
  </si>
  <si>
    <t>Nb</t>
  </si>
  <si>
    <t>Prio.</t>
  </si>
  <si>
    <t>Illust.</t>
  </si>
  <si>
    <r>
      <rPr>
        <b/>
        <sz val="10"/>
        <rFont val="Arial"/>
        <family val="2"/>
      </rPr>
      <t xml:space="preserve">QCM illustré </t>
    </r>
    <r>
      <rPr>
        <b/>
        <vertAlign val="superscript"/>
        <sz val="10"/>
        <rFont val="Arial"/>
        <family val="2"/>
      </rPr>
      <t>(1)</t>
    </r>
  </si>
  <si>
    <t>I</t>
  </si>
  <si>
    <t>1. Responsable de projet avant les chantiers</t>
  </si>
  <si>
    <t xml:space="preserve">QCM dit "prioritaire" </t>
  </si>
  <si>
    <t>P</t>
  </si>
  <si>
    <t>1.1 DT</t>
  </si>
  <si>
    <t>QCM du "tronc commun Opérateur"</t>
  </si>
  <si>
    <t>TC OPERATEUR</t>
  </si>
  <si>
    <t>1.2 Analyse des réponses - IC - Cartographie</t>
  </si>
  <si>
    <t>Référerences réglementaires du QCM</t>
  </si>
  <si>
    <t>R554-25</t>
  </si>
  <si>
    <t>1.3 Clauses dans les marchés et DCE</t>
  </si>
  <si>
    <t>1.4 Marquage - Piquetage</t>
  </si>
  <si>
    <r>
      <rPr>
        <vertAlign val="superscript"/>
        <sz val="10"/>
        <rFont val="Arial"/>
        <family val="2"/>
      </rPr>
      <t xml:space="preserve">(1) </t>
    </r>
    <r>
      <rPr>
        <sz val="10"/>
        <rFont val="Arial"/>
        <family val="2"/>
      </rPr>
      <t>Toutes les illustrations sont dans le fichier ZIP joint</t>
    </r>
  </si>
  <si>
    <t>1.5 Compétences des personnels</t>
  </si>
  <si>
    <t>1.6 Cartographie</t>
  </si>
  <si>
    <t>2. Exécutants avant les chantiers</t>
  </si>
  <si>
    <t>2.1 DICT</t>
  </si>
  <si>
    <t>2.2 Analyse des réponses, du DCE et du marché</t>
  </si>
  <si>
    <t>2.3 Compétences des personnels</t>
  </si>
  <si>
    <t>2.4 Application du guide technique</t>
  </si>
  <si>
    <t>2.5 Lecture des indices et affleurants</t>
  </si>
  <si>
    <t>2.6 Travaux sans tranchée</t>
  </si>
  <si>
    <t>3. Au cours du chantier</t>
  </si>
  <si>
    <t>3.1 Constat d'arrêt ou de sursis</t>
  </si>
  <si>
    <t>3.2 Constat de dommage</t>
  </si>
  <si>
    <t>3.3 Opérations sur chantier</t>
  </si>
  <si>
    <t>TOTAL</t>
  </si>
  <si>
    <t>C</t>
  </si>
  <si>
    <t>E</t>
  </si>
  <si>
    <t>O</t>
  </si>
  <si>
    <t>Total</t>
  </si>
  <si>
    <t>Nb quest.</t>
  </si>
  <si>
    <t>Prio</t>
  </si>
  <si>
    <t>1-1_001</t>
  </si>
  <si>
    <t>Si je ne prévois pas de clause particulière dans le marché de travaux, je devrai renouveler la DT au bout de :</t>
  </si>
  <si>
    <t>A</t>
  </si>
  <si>
    <t>1 mois</t>
  </si>
  <si>
    <t>R554-33I</t>
  </si>
  <si>
    <t>B</t>
  </si>
  <si>
    <t>3 mois</t>
  </si>
  <si>
    <t>6 mois</t>
  </si>
  <si>
    <t>D</t>
  </si>
  <si>
    <t>Je ne sais pas</t>
  </si>
  <si>
    <t>1-1_002</t>
  </si>
  <si>
    <t xml:space="preserve">Qui doit établir la DT ? </t>
  </si>
  <si>
    <t>Le responsable de projet</t>
  </si>
  <si>
    <t>R554-21</t>
  </si>
  <si>
    <t>L’exécutant des travaux</t>
  </si>
  <si>
    <t>L’exploitant de réseau</t>
  </si>
  <si>
    <t>1-1_003</t>
  </si>
  <si>
    <t>Qui doit envoyer la DT aux exploitants des réseaux concernés ?</t>
  </si>
  <si>
    <t>Le guichet unique</t>
  </si>
  <si>
    <t xml:space="preserve">Le responsable de l'entreprise exécutant les travaux </t>
  </si>
  <si>
    <t>R554-23I</t>
  </si>
  <si>
    <t>1-1_006</t>
  </si>
  <si>
    <t>Parmi les travaux suivants, quels sont ceux qui répondent à la définition de "Travaux Urgents" ?</t>
  </si>
  <si>
    <t>Les travaux de rétablissement d'un service public après une coupure accidentelle</t>
  </si>
  <si>
    <t>R554-32</t>
  </si>
  <si>
    <t>Les travaux de raccordement d’une nouvelle habitation</t>
  </si>
  <si>
    <t>La pose de mobiliers urbains pour une manifestation</t>
  </si>
  <si>
    <t>1-1_008</t>
  </si>
  <si>
    <t>Dans lequel des cas suivants le responsable de projet est dispensé de DT ?</t>
  </si>
  <si>
    <t>Le reprofilage de fossés</t>
  </si>
  <si>
    <t>R554-1</t>
  </si>
  <si>
    <t>Les travaux agricoles ou horticoles à moins de 40 cm de profondeur</t>
  </si>
  <si>
    <t>Le décapage d'une chaussée à moins de 15 cm de profondeur</t>
  </si>
  <si>
    <t>1-1_009</t>
  </si>
  <si>
    <t>7 mètres</t>
  </si>
  <si>
    <t>3 mètres</t>
  </si>
  <si>
    <t>5 mètres</t>
  </si>
  <si>
    <t>1-1_010</t>
  </si>
  <si>
    <t>A15-2-12/art5</t>
  </si>
  <si>
    <t>1-1_012</t>
  </si>
  <si>
    <t>1-1_013</t>
  </si>
  <si>
    <t>Uniquement une DICT</t>
  </si>
  <si>
    <t>R554-25IV</t>
  </si>
  <si>
    <t>Uniquement une DT</t>
  </si>
  <si>
    <t>Une DT-DICT conjointe</t>
  </si>
  <si>
    <t>1-1_014</t>
  </si>
  <si>
    <t>La DT-DICT conjointe doit être remplie :</t>
  </si>
  <si>
    <t>Entièrement par le responsable de projet</t>
  </si>
  <si>
    <t>Entièrement par l'exécutant des travaux</t>
  </si>
  <si>
    <t>Par le responsable de projet pour le volet DT et par l'exécutant des travaux pour le volet DICT</t>
  </si>
  <si>
    <t>1-2_009</t>
  </si>
  <si>
    <t>Inférieure ou égale à 50 cm</t>
  </si>
  <si>
    <t>A15-2-12/art1-3°</t>
  </si>
  <si>
    <t>Inférieure ou égale à 1,5 m</t>
  </si>
  <si>
    <t>Supérieure à 1,5 m</t>
  </si>
  <si>
    <t>1-2_010</t>
  </si>
  <si>
    <t>Un exploitant de réseau mentionne la classe de précision B dans les plans envoyés en réponse à une DT ou une DICT. Cela signifie que l'incertitude maximale de localisation pour le réseau principal est :</t>
  </si>
  <si>
    <t>1-2_011</t>
  </si>
  <si>
    <t>Un exploitant de réseau flexible mentionne la classe de précision A dans les plans envoyés en réponse à une DT ou une DICT. Cela signifie que l'incertitude maximale de localisation est :</t>
  </si>
  <si>
    <t>Inférieure ou égale à 40 cm</t>
  </si>
  <si>
    <t>1-2_012</t>
  </si>
  <si>
    <t>Un exploitant de réseau rigide mentionne la classe de précision A dans les plans envoyés en réponse à une DT ou une DICT. Cela signifie que l'incertitude maximale de localisation est :</t>
  </si>
  <si>
    <t>1-2_013</t>
  </si>
  <si>
    <t>En réponse à une DT ou une DICT, lorsqu'un exploitant de réseau fournit les données de localisation de son réseau lors d'une réunion sur site sans préciser la classe de précision de ces données, la classe de précision à retenir est :</t>
  </si>
  <si>
    <t>Toujours la classe A</t>
  </si>
  <si>
    <t>La classe A si le réseau est sensible, la classe B ou C si le réseau n'est pas sensible</t>
  </si>
  <si>
    <t>La classe de précision doit toujours être précisée par l'exploitant</t>
  </si>
  <si>
    <t>1-2_014</t>
  </si>
  <si>
    <t>Parmi les réseaux suivants, un seul est classé non sensible pour la sécurité par la règlementation. Lequel ?</t>
  </si>
  <si>
    <t>Un réseau de chaleur</t>
  </si>
  <si>
    <t>R554-2</t>
  </si>
  <si>
    <t>Un réseau de tramway</t>
  </si>
  <si>
    <t>Un réseau d'assainissement</t>
  </si>
  <si>
    <t>1-2_015</t>
  </si>
  <si>
    <t>Parmi les réseaux suivants, un seul est classé sensible pour la sécurité par la règlementation. Lequel ?</t>
  </si>
  <si>
    <t>Un réseau de télécommunication</t>
  </si>
  <si>
    <t>Un réseau électrique</t>
  </si>
  <si>
    <t>Un réseau d'eau potable</t>
  </si>
  <si>
    <t>1-2_017</t>
  </si>
  <si>
    <t>Qui est responsable de la justesse du classement de la cartographie d'un réseau dans la classe A, B ou C fournie en réponse à la DT ou à la DICT ?</t>
  </si>
  <si>
    <t>Le propriétaire du réseau concerné</t>
  </si>
  <si>
    <t>L'exploitant du réseau concerné</t>
  </si>
  <si>
    <t>Le prestataire certifié qui a effectué le récolement du réseau concerné</t>
  </si>
  <si>
    <t>1-2_023</t>
  </si>
  <si>
    <t>La zone d’emprise des travaux affectant le sol est supérieure à 100 m²</t>
  </si>
  <si>
    <t>A15-2-12/art6II</t>
  </si>
  <si>
    <t>La zone d’emprise des travaux affectant le sol est inférieure à 100 m²</t>
  </si>
  <si>
    <t>L’ensemble du personnel de l’exécutant des travaux dispose de l’AIPR</t>
  </si>
  <si>
    <t>1-3_001</t>
  </si>
  <si>
    <t>Si le marché de travaux ne prévoit pas de clauses spécifiques, la DT :</t>
  </si>
  <si>
    <t>R554-22V</t>
  </si>
  <si>
    <t xml:space="preserve">Reste valide sans limite de temps </t>
  </si>
  <si>
    <t>Est seulement valide 3 mois</t>
  </si>
  <si>
    <t>Est seulement valide 6 mois</t>
  </si>
  <si>
    <t>1-3_003</t>
  </si>
  <si>
    <t>Dans le cas où un exploitant de réseau sensible ne répond pas dans le délai réglementaire à la DICT et à sa relance, l'exécutant :</t>
  </si>
  <si>
    <t>Ne démarre pas les travaux et ne subit pas de préjudice lié au report</t>
  </si>
  <si>
    <t>R554-26VI</t>
  </si>
  <si>
    <t>Démarre les travaux après un délai complémentaire de 9 jours</t>
  </si>
  <si>
    <t xml:space="preserve">Démarre les travaux en prenant les précautions particulières prévues par le guide technique </t>
  </si>
  <si>
    <t>1-4_001</t>
  </si>
  <si>
    <t xml:space="preserve">Lorsque l’exploitant de réseau ne fournit pas de plan en réponse à la DICT, qui a la responsabilité du marquage-piquetage dans le cadre d'une réunion sur site ?                                  </t>
  </si>
  <si>
    <t>L’entreprise de travaux</t>
  </si>
  <si>
    <t>R554-27III</t>
  </si>
  <si>
    <t>Le responsable du projet (ou maître d'ouvrage)</t>
  </si>
  <si>
    <t>L’exploitant du réseau</t>
  </si>
  <si>
    <t>1-4_002</t>
  </si>
  <si>
    <t xml:space="preserve">Lorsque l’exploitant a joint un plan au récépissé de DICT, qui a la responsabilité d'effectuer le marquage-piquetage ?                </t>
  </si>
  <si>
    <t>Prioritaire</t>
  </si>
  <si>
    <t>R554-27I</t>
  </si>
  <si>
    <t>L’exploitant</t>
  </si>
  <si>
    <t>1-4_005</t>
  </si>
  <si>
    <t>Le marquage piquetage doit être effectué pour tout réseau situé dans l'emprise des travaux augmentée de :</t>
  </si>
  <si>
    <t>1,5 mètres</t>
  </si>
  <si>
    <t>2 mètres</t>
  </si>
  <si>
    <t>1-4_006</t>
  </si>
  <si>
    <t xml:space="preserve">Qui doit maintenir en état le marquage piquetage pendant toute la durée des travaux ?         </t>
  </si>
  <si>
    <t>Le service technique de la commune</t>
  </si>
  <si>
    <t>R554-27IV</t>
  </si>
  <si>
    <t>L'exécutant des travaux</t>
  </si>
  <si>
    <t>1-4_007</t>
  </si>
  <si>
    <t xml:space="preserve">Sur un chantier, un marquage au sol de couleur jaune signale un réseau :                  </t>
  </si>
  <si>
    <t>D'eaux usées</t>
  </si>
  <si>
    <t>NF S 70-003-1</t>
  </si>
  <si>
    <t>De gaz</t>
  </si>
  <si>
    <t>annexe E</t>
  </si>
  <si>
    <t>De télécommunication</t>
  </si>
  <si>
    <t>1-5_002</t>
  </si>
  <si>
    <t>A15-2-12/art21I</t>
  </si>
  <si>
    <t>1-6_001</t>
  </si>
  <si>
    <t>En matière de cartographie, laquelle de ces affirmations est exacte ?</t>
  </si>
  <si>
    <t>La classe de précision figure dans le récépissé de l’exploitant à une DT ou DICT</t>
  </si>
  <si>
    <t>Tous les branchements gaz sont reportés sur la cartographie</t>
  </si>
  <si>
    <t>Les indications quant à la position des ouvrages enterrés figurant sur les plans sont précises à plus ou moins 40 cm</t>
  </si>
  <si>
    <t>1-6_003</t>
  </si>
  <si>
    <t>En topographie, le terme planimétrie se rapporte à la localisation d'un point :</t>
  </si>
  <si>
    <t>A l'horizontale</t>
  </si>
  <si>
    <t>NFS70-003-3</t>
  </si>
  <si>
    <t>A la verticale</t>
  </si>
  <si>
    <t>Sur une droite</t>
  </si>
  <si>
    <t>1-6_004</t>
  </si>
  <si>
    <t>La génératrice supérieure d'un réseau enterré est :</t>
  </si>
  <si>
    <t>Le point le plus haut de la paroi extérieure de ce réseau ou de son fourreau</t>
  </si>
  <si>
    <t>A15-2-12/art15</t>
  </si>
  <si>
    <t>Le fil d'eau de ce réseau ou de son fourreau</t>
  </si>
  <si>
    <t>L'axe central de ce réseau ou de son fourreau</t>
  </si>
  <si>
    <t>1-6_011</t>
  </si>
  <si>
    <t>Le rapport entre la longueur réelle d'un objet sur le terrain et la longueur de cet objet sur le plan</t>
  </si>
  <si>
    <t>La précision du plan</t>
  </si>
  <si>
    <t>Le rapport entre la longueur d'un objet sur le plan et la longueur réelle de cet objet sur le terrain</t>
  </si>
  <si>
    <t>1-6_016ce</t>
  </si>
  <si>
    <t>Lorsque la profondeur d'un réseau est marquée au sol, elle indique la profondeur :</t>
  </si>
  <si>
    <t>Du grillage avertisseur du réseau</t>
  </si>
  <si>
    <t>1-6_027</t>
  </si>
  <si>
    <t>Pour une échelle de plan au 1/200, 1 cm sur le plan représente combien sur le terrain ?</t>
  </si>
  <si>
    <t xml:space="preserve">Deux mètres </t>
  </si>
  <si>
    <t xml:space="preserve">Vingt mètres </t>
  </si>
  <si>
    <t xml:space="preserve">Deux cents mètres </t>
  </si>
  <si>
    <t>1-6_035</t>
  </si>
  <si>
    <t>En topographie, le terme altimétrie se rapporte à la localisation d'un point :</t>
  </si>
  <si>
    <t>A l'axe du réseau</t>
  </si>
  <si>
    <t>2-1_004</t>
  </si>
  <si>
    <t xml:space="preserve">Qui doit établir la DICT ? </t>
  </si>
  <si>
    <t>Le maître d’ouvrage</t>
  </si>
  <si>
    <t>R554-25I</t>
  </si>
  <si>
    <t>2-1_008</t>
  </si>
  <si>
    <t>Je dois réaliser des travaux à l'aplomb d'une ligne aérienne et je dois prendre en compte la hauteur des conducteurs. Que faire ?</t>
  </si>
  <si>
    <t>Je me réfère au récépissé de DICT et au guide technique</t>
  </si>
  <si>
    <t>Je vérifie visuellement que la hauteur de surplomb est suffisante</t>
  </si>
  <si>
    <t>J'utilise une perche graduée isolante pour mesurer la hauteur de la ligne</t>
  </si>
  <si>
    <t>2-2_001</t>
  </si>
  <si>
    <t>Si un déclarant n'a pas reçu de réponse à sa DICT dans les délais, pour quel réseau parmi les suivants doit-il attendre avant de commencer les travaux ?</t>
  </si>
  <si>
    <t>Eclairage public</t>
  </si>
  <si>
    <t>Télécommunication</t>
  </si>
  <si>
    <t>Adduction d'eau</t>
  </si>
  <si>
    <t>2-2_002</t>
  </si>
  <si>
    <t>Après avoir relancé les exploitants n'ayant pas répondu dans le délai réglementaire à la DICT, je peux commencer les travaux 2 jours après cette relance même sans réponse d'un exploitant :</t>
  </si>
  <si>
    <t>D'un réseau de transport d'hydrocarbures</t>
  </si>
  <si>
    <t>D'un réseau électrique</t>
  </si>
  <si>
    <t>D'un réseau téléphonique</t>
  </si>
  <si>
    <t>2-2_004</t>
  </si>
  <si>
    <t>De combien de jours (sauf jours fériés) dispose l'exploitant pour répondre à une DICT dématérialisée ?</t>
  </si>
  <si>
    <t>7 jours</t>
  </si>
  <si>
    <t>R554-26I</t>
  </si>
  <si>
    <t>9 jours</t>
  </si>
  <si>
    <t xml:space="preserve">15 jours </t>
  </si>
  <si>
    <t>2-2_005</t>
  </si>
  <si>
    <t>De combien de jours (sauf jours fériés) dispose l'exploitant pour répondre à une DICT NON dématérialisée (courrier, fax...) ?</t>
  </si>
  <si>
    <t>2-2_006</t>
  </si>
  <si>
    <t>Suite à une relance pour non réponse à une DICT, l'exploitant doit répondre dans un délai de :</t>
  </si>
  <si>
    <t>2 jours ouvrés</t>
  </si>
  <si>
    <t>7 jours ouvrés</t>
  </si>
  <si>
    <t>9 jours ouvrés</t>
  </si>
  <si>
    <t>2-2_010</t>
  </si>
  <si>
    <t>Si la rubrique "Distance minimale entre les travaux et la ligne électrique" de la DICT est remplie, l'exploitant :</t>
  </si>
  <si>
    <t>Met automatiquement la ligne considérée hors tension</t>
  </si>
  <si>
    <t>Cerfa14435*01Notice</t>
  </si>
  <si>
    <t>Indique dans sa réponse les possibilités de mise hors tension de la ligne ou à défaut les autres moyens de mise en sécurité</t>
  </si>
  <si>
    <t>Mentionne dans sa réponse les horaires de mise hors tension de la ligne</t>
  </si>
  <si>
    <t>2-2_011</t>
  </si>
  <si>
    <t>En cas d’impossibilité de procéder à la mise hors tension d’une ligne électrique par l’exploitant, les entreprises intervenantes doivent :</t>
  </si>
  <si>
    <t>Sous-traiter à l'exploitant de la ligne électrique les travaux concernés</t>
  </si>
  <si>
    <t>R4534-119CT</t>
  </si>
  <si>
    <t>Effectuer elles-mêmes la mise hors tension</t>
  </si>
  <si>
    <t>Définir avec l’exploitant les mesures à mettre en place pour assurer la protection des intervenants</t>
  </si>
  <si>
    <t>2-2_012</t>
  </si>
  <si>
    <t>Afin de préparer son offre en réponse à la consultation du responsable de projet, l’entreprise :</t>
  </si>
  <si>
    <t>N’examine pas les aspects relatifs aux réseaux présents dans l'emprise du projet car ils seront traités lors de la DICT</t>
  </si>
  <si>
    <t>Procède à des investigations par sondage de sol et marque les réseaux dans l’emprise du projet</t>
  </si>
  <si>
    <t>Tient compte des informations contenues dans le DCE au sujet des réseaux présents dans l’emprise du projet</t>
  </si>
  <si>
    <t>2-2_017</t>
  </si>
  <si>
    <t>Sur ce schéma, le réseau jaune est en :</t>
  </si>
  <si>
    <t>Classe A</t>
  </si>
  <si>
    <t>Classe B</t>
  </si>
  <si>
    <t>Classe C</t>
  </si>
  <si>
    <t>2-2_018</t>
  </si>
  <si>
    <t>2-2_019</t>
  </si>
  <si>
    <t>2-2_020</t>
  </si>
  <si>
    <t>2-2_022</t>
  </si>
  <si>
    <t>Comment savoir qu'il existe ou peut exister dans l'emprise des travaux prévus des branchements électriques ou de gaz non cartographiés et non pourvus d'affleurant visible ?</t>
  </si>
  <si>
    <t>En adressant au préalable une demande écrite à la mairie</t>
  </si>
  <si>
    <t>Cerfa14435*01</t>
  </si>
  <si>
    <t>En allant chercher l'information sur le site internet des exploitants concernés</t>
  </si>
  <si>
    <t xml:space="preserve">L'exploitant du réseau concerné doit le mentionner dans le récépissé </t>
  </si>
  <si>
    <t>2-3_003</t>
  </si>
  <si>
    <t>Que dois-je faire si je découvre un câble électrique dénudé ?</t>
  </si>
  <si>
    <t>Je mets des lunettes de protection</t>
  </si>
  <si>
    <t>R554-31II</t>
  </si>
  <si>
    <t>Je m'écarte tout de suite de la zone</t>
  </si>
  <si>
    <t>Je dégage le câble en évitant de le toucher</t>
  </si>
  <si>
    <t>2-3_004</t>
  </si>
  <si>
    <t>Une entreprise exécutant des travaux non urgents doit délivrer une autorisation d'intervention à proximité des réseaux (AIPR) :</t>
  </si>
  <si>
    <t>Uniquement à l'encadrant des travaux</t>
  </si>
  <si>
    <t>A l'encadrant des travaux et aux conducteurs d'engins intervenant sur le chantier</t>
  </si>
  <si>
    <t>Uniquement aux conducteurs d'engins intervenant sur le chantier</t>
  </si>
  <si>
    <t>2-3_011</t>
  </si>
  <si>
    <t>Quels sont les risques principaux liés à un réseau d'assainissement ?</t>
  </si>
  <si>
    <t>Asphyxie et intoxication</t>
  </si>
  <si>
    <r>
      <rPr>
        <b/>
        <sz val="10"/>
        <rFont val="Arial"/>
        <family val="2"/>
      </rPr>
      <t xml:space="preserve">§ </t>
    </r>
    <r>
      <rPr>
        <b/>
        <sz val="10"/>
        <color indexed="10"/>
        <rFont val="Arial"/>
        <family val="2"/>
      </rPr>
      <t>3.9</t>
    </r>
    <r>
      <rPr>
        <b/>
        <sz val="10"/>
        <rFont val="Arial"/>
        <family val="2"/>
      </rPr>
      <t xml:space="preserve"> du GT</t>
    </r>
  </si>
  <si>
    <t>Electrisation et électrocution</t>
  </si>
  <si>
    <t>Hydrocution</t>
  </si>
  <si>
    <t>2-3_013e</t>
  </si>
  <si>
    <t xml:space="preserve">Pendant toute la durée de travaux à proximité d'un réseau de gaz, il faut dans tous les cas : </t>
  </si>
  <si>
    <t xml:space="preserve">Maintenir les accès aux vannes d’arrêt </t>
  </si>
  <si>
    <t>Interdire tout matériel électrique</t>
  </si>
  <si>
    <t>Porter un masque respiratoire</t>
  </si>
  <si>
    <t>2-3_015e</t>
  </si>
  <si>
    <t>Un conducteur d'engin peut démarrer le terrassement dès qu'il a les informations sur :</t>
  </si>
  <si>
    <t>L' ouvrage souterrain sur lequel il doit travailler</t>
  </si>
  <si>
    <t>R554-27 I</t>
  </si>
  <si>
    <t>Les réseaux dangereux situés dans la zone de travail (gaz, électricité)</t>
  </si>
  <si>
    <t>Tous les ouvrages souterrains signalés par le marquage-piquetage</t>
  </si>
  <si>
    <t>2-3_018</t>
  </si>
  <si>
    <t>2-3_019</t>
  </si>
  <si>
    <t>Sans protection particulière, l'écart minimum entre un câble électrique et une canalisation de gaz est de:</t>
  </si>
  <si>
    <t>10 cm</t>
  </si>
  <si>
    <r>
      <rPr>
        <b/>
        <sz val="10"/>
        <rFont val="Arial"/>
        <family val="2"/>
      </rPr>
      <t xml:space="preserve">§ </t>
    </r>
    <r>
      <rPr>
        <b/>
        <sz val="10"/>
        <color indexed="10"/>
        <rFont val="Arial"/>
        <family val="2"/>
      </rPr>
      <t>3.4.5</t>
    </r>
    <r>
      <rPr>
        <b/>
        <sz val="10"/>
        <rFont val="Arial"/>
        <family val="2"/>
      </rPr>
      <t xml:space="preserve"> du GT</t>
    </r>
  </si>
  <si>
    <t>15 cm</t>
  </si>
  <si>
    <t>NF P 98-333</t>
  </si>
  <si>
    <t>20 cm</t>
  </si>
  <si>
    <t>2-3_020</t>
  </si>
  <si>
    <t>De l'exploitant</t>
  </si>
  <si>
    <r>
      <rPr>
        <b/>
        <sz val="10"/>
        <rFont val="Arial"/>
        <family val="2"/>
      </rPr>
      <t xml:space="preserve">§ </t>
    </r>
    <r>
      <rPr>
        <b/>
        <sz val="10"/>
        <color indexed="10"/>
        <rFont val="Arial"/>
        <family val="2"/>
      </rPr>
      <t>4.2.3</t>
    </r>
    <r>
      <rPr>
        <b/>
        <sz val="10"/>
        <rFont val="Arial"/>
        <family val="2"/>
      </rPr>
      <t xml:space="preserve"> du GT</t>
    </r>
  </si>
  <si>
    <t>Des pompiers</t>
  </si>
  <si>
    <t>De l'usager</t>
  </si>
  <si>
    <t>2-3_023</t>
  </si>
  <si>
    <t>Les butées en béton des canalisations d'eau doivent être préservées lors des travaux car elles servent à:</t>
  </si>
  <si>
    <t>Assembler les canalisations</t>
  </si>
  <si>
    <r>
      <rPr>
        <b/>
        <sz val="10"/>
        <rFont val="Arial"/>
        <family val="2"/>
      </rPr>
      <t xml:space="preserve">§ </t>
    </r>
    <r>
      <rPr>
        <b/>
        <sz val="10"/>
        <color indexed="10"/>
        <rFont val="Arial"/>
        <family val="2"/>
      </rPr>
      <t>3.8.5</t>
    </r>
    <r>
      <rPr>
        <b/>
        <sz val="10"/>
        <rFont val="Arial"/>
        <family val="2"/>
      </rPr>
      <t xml:space="preserve"> du GT</t>
    </r>
  </si>
  <si>
    <t>Eviter que la pression ne déplace les canalisations</t>
  </si>
  <si>
    <t>Protéger du gel</t>
  </si>
  <si>
    <t>2-3_023b</t>
  </si>
  <si>
    <t>La protection cathodique des canalisations en acier doit être préservée lors des travaux car elle sert à protéger :</t>
  </si>
  <si>
    <t>Des incendies</t>
  </si>
  <si>
    <r>
      <rPr>
        <b/>
        <sz val="10"/>
        <rFont val="Arial"/>
        <family val="2"/>
      </rPr>
      <t xml:space="preserve">§ </t>
    </r>
    <r>
      <rPr>
        <b/>
        <sz val="10"/>
        <color indexed="10"/>
        <rFont val="Arial"/>
        <family val="2"/>
      </rPr>
      <t>3.1.1.5</t>
    </r>
    <r>
      <rPr>
        <b/>
        <sz val="10"/>
        <rFont val="Arial"/>
        <family val="2"/>
      </rPr>
      <t xml:space="preserve"> du GT</t>
    </r>
  </si>
  <si>
    <t>De la corrosion</t>
  </si>
  <si>
    <t>Du gel</t>
  </si>
  <si>
    <t>2-3_025</t>
  </si>
  <si>
    <t>Lorsqu'une tranchée est remblayée, mais pas encore compactée, à quelle condition peut-on rouler au dessus du réseau ?</t>
  </si>
  <si>
    <t>Le sol doit être totalement sec</t>
  </si>
  <si>
    <r>
      <rPr>
        <b/>
        <sz val="10"/>
        <rFont val="Arial"/>
        <family val="2"/>
      </rPr>
      <t xml:space="preserve">Fiche </t>
    </r>
    <r>
      <rPr>
        <b/>
        <sz val="10"/>
        <color indexed="10"/>
        <rFont val="Arial"/>
        <family val="2"/>
      </rPr>
      <t>TX-RBL2</t>
    </r>
    <r>
      <rPr>
        <b/>
        <sz val="10"/>
        <rFont val="Arial"/>
        <family val="2"/>
      </rPr>
      <t xml:space="preserve"> du GT</t>
    </r>
  </si>
  <si>
    <t xml:space="preserve">L'écart de niveau entre le remblaiement et le sol fini ne doit pas excéder 15 cm </t>
  </si>
  <si>
    <t>En aucun cas de figure</t>
  </si>
  <si>
    <t>2-3_026</t>
  </si>
  <si>
    <t xml:space="preserve">Lequel de ces éléments est un affleurant indiquant la présence d'un réseau sous la chaussée ? </t>
  </si>
  <si>
    <t>Panneau de signalisation routière</t>
  </si>
  <si>
    <r>
      <rPr>
        <b/>
        <sz val="10"/>
        <rFont val="Arial"/>
        <family val="2"/>
      </rPr>
      <t xml:space="preserve">§ </t>
    </r>
    <r>
      <rPr>
        <b/>
        <sz val="10"/>
        <color indexed="10"/>
        <rFont val="Arial"/>
        <family val="2"/>
      </rPr>
      <t>3.4.2</t>
    </r>
    <r>
      <rPr>
        <b/>
        <sz val="10"/>
        <rFont val="Arial"/>
        <family val="2"/>
      </rPr>
      <t xml:space="preserve"> du GT</t>
    </r>
  </si>
  <si>
    <t>Bouche à clé</t>
  </si>
  <si>
    <t>Bordure de trottoir</t>
  </si>
  <si>
    <t>2-3_027</t>
  </si>
  <si>
    <t xml:space="preserve">Lequel de ces éléments est un affleurant indiquant la présence d'un réseau sous le trottoir ? </t>
  </si>
  <si>
    <t>Potelet de signalisation</t>
  </si>
  <si>
    <t>Coffret de gaz</t>
  </si>
  <si>
    <t>2-4_002</t>
  </si>
  <si>
    <t>Si l'on ne connaît pas la tension de la ligne électrique, il faut que le godet se trouve toujours à plus de :</t>
  </si>
  <si>
    <t xml:space="preserve">1 mètre </t>
  </si>
  <si>
    <r>
      <rPr>
        <b/>
        <sz val="10"/>
        <color indexed="10"/>
        <rFont val="Arial"/>
        <family val="2"/>
      </rPr>
      <t>§ 6</t>
    </r>
    <r>
      <rPr>
        <b/>
        <sz val="10"/>
        <rFont val="Arial"/>
        <family val="2"/>
      </rPr>
      <t xml:space="preserve"> du GT</t>
    </r>
  </si>
  <si>
    <t xml:space="preserve">2 mètres </t>
  </si>
  <si>
    <t>2-4_003</t>
  </si>
  <si>
    <t>Quand je travaille près d'une ligne aérienne à très haute tension (plus de 50 000 Volts), je dois rester à plus de 5 mètres :</t>
  </si>
  <si>
    <t>Du fil électrique le plus proche</t>
  </si>
  <si>
    <r>
      <rPr>
        <b/>
        <sz val="10"/>
        <rFont val="Arial"/>
        <family val="2"/>
      </rPr>
      <t>§</t>
    </r>
    <r>
      <rPr>
        <b/>
        <sz val="10"/>
        <color indexed="10"/>
        <rFont val="Arial"/>
        <family val="2"/>
      </rPr>
      <t xml:space="preserve"> 6.1</t>
    </r>
    <r>
      <rPr>
        <b/>
        <sz val="10"/>
        <rFont val="Arial"/>
        <family val="2"/>
      </rPr>
      <t xml:space="preserve"> du GT</t>
    </r>
  </si>
  <si>
    <t>Du sol</t>
  </si>
  <si>
    <t>Du pylône</t>
  </si>
  <si>
    <t>2-4_004</t>
  </si>
  <si>
    <t xml:space="preserve">3 mètres </t>
  </si>
  <si>
    <r>
      <rPr>
        <b/>
        <sz val="10"/>
        <rFont val="Arial"/>
        <family val="2"/>
      </rPr>
      <t xml:space="preserve">§ </t>
    </r>
    <r>
      <rPr>
        <b/>
        <sz val="10"/>
        <color indexed="10"/>
        <rFont val="Arial"/>
        <family val="2"/>
      </rPr>
      <t xml:space="preserve">6 </t>
    </r>
    <r>
      <rPr>
        <b/>
        <sz val="10"/>
        <rFont val="Arial"/>
        <family val="2"/>
      </rPr>
      <t>du GT</t>
    </r>
  </si>
  <si>
    <t xml:space="preserve">7 mètres </t>
  </si>
  <si>
    <t>2-4_009</t>
  </si>
  <si>
    <t>Au dessus d'un réseau, on peut utiliser un engin lourd (pelle hydraulique, raboteuse, BRH…) :</t>
  </si>
  <si>
    <t>Jusqu'à la découverte du grillage avertisseur</t>
  </si>
  <si>
    <r>
      <rPr>
        <b/>
        <sz val="10"/>
        <color indexed="10"/>
        <rFont val="Arial"/>
        <family val="2"/>
      </rPr>
      <t>Fiche AT-PEL</t>
    </r>
    <r>
      <rPr>
        <b/>
        <sz val="10"/>
        <rFont val="Arial"/>
        <family val="2"/>
      </rPr>
      <t xml:space="preserve"> du GT</t>
    </r>
  </si>
  <si>
    <t>Pour enlever la couche de surface dure</t>
  </si>
  <si>
    <t>Jusqu'à 10 cm du réseau enterré</t>
  </si>
  <si>
    <t>2-4_011</t>
  </si>
  <si>
    <t>Je dois poser, sous un trottoir à revêtement dur, un branchement d'eau neuf dans la zone d'incertitude de localisation d'un réseau de gaz existant. Je peux employer :</t>
  </si>
  <si>
    <t>Une fusée non guidée à partir d'un regard existant</t>
  </si>
  <si>
    <r>
      <rPr>
        <b/>
        <sz val="10"/>
        <color indexed="10"/>
        <rFont val="Arial"/>
        <family val="2"/>
      </rPr>
      <t>Fiche RX-TMD</t>
    </r>
    <r>
      <rPr>
        <b/>
        <sz val="10"/>
        <rFont val="Arial"/>
        <family val="2"/>
      </rPr>
      <t xml:space="preserve"> du GT</t>
    </r>
  </si>
  <si>
    <t>Une mini-pelle jusqu'à ce que je trouve le grillage avertisseur jaune du réseau de gaz, puis un camion aspirateur, une pioche à air ou une pelle à main</t>
  </si>
  <si>
    <t>2-4_012</t>
  </si>
  <si>
    <t>J'utilise un camion aspirateur équipé d'un jet haute pression (eau ou air) près d'un réseau, que puis-je faire ?</t>
  </si>
  <si>
    <r>
      <rPr>
        <b/>
        <sz val="10"/>
        <color indexed="10"/>
        <rFont val="Arial"/>
        <family val="2"/>
      </rPr>
      <t>Fiche AT-TED</t>
    </r>
    <r>
      <rPr>
        <b/>
        <sz val="10"/>
        <rFont val="Arial"/>
        <family val="2"/>
      </rPr>
      <t xml:space="preserve"> du GT</t>
    </r>
  </si>
  <si>
    <t>Je peux mettre le jet d'air ou d'eau à haute pression en contact avec le réseau</t>
  </si>
  <si>
    <t>2-4_019o</t>
  </si>
  <si>
    <t>2-4_019ce</t>
  </si>
  <si>
    <t>2-4_023</t>
  </si>
  <si>
    <t>Je pose un réseau de gaz. Quel doit être l'écart minimum avec le réseau électrique existant ?</t>
  </si>
  <si>
    <r>
      <rPr>
        <b/>
        <sz val="10"/>
        <rFont val="Arial"/>
        <family val="2"/>
      </rPr>
      <t xml:space="preserve">GT - </t>
    </r>
    <r>
      <rPr>
        <b/>
        <sz val="10"/>
        <color indexed="10"/>
        <rFont val="Arial"/>
        <family val="2"/>
      </rPr>
      <t>3.4.5</t>
    </r>
  </si>
  <si>
    <t>5 cm</t>
  </si>
  <si>
    <t>40 cm</t>
  </si>
  <si>
    <t>2-4_024</t>
  </si>
  <si>
    <t>Pendant combien de temps peut on entreposer des déblais sur une bouche à clé ?</t>
  </si>
  <si>
    <t>Une demi-journée maximum</t>
  </si>
  <si>
    <t xml:space="preserve">GT - </t>
  </si>
  <si>
    <t>Une heure maximum</t>
  </si>
  <si>
    <t>R534 31</t>
  </si>
  <si>
    <t>Jamais</t>
  </si>
  <si>
    <t>2-4_025ce</t>
  </si>
  <si>
    <t>Quelle distance minimale de précaution doit-on prévoir de part et d'autre du marquage quand on creuse à coté d'un branchement de gaz qui n'apparaît pas sur le plan ?</t>
  </si>
  <si>
    <t>0,5 m</t>
  </si>
  <si>
    <r>
      <rPr>
        <b/>
        <sz val="10"/>
        <rFont val="Arial"/>
        <family val="2"/>
      </rPr>
      <t xml:space="preserve">GT - § </t>
    </r>
    <r>
      <rPr>
        <b/>
        <sz val="10"/>
        <color indexed="10"/>
        <rFont val="Arial"/>
        <family val="2"/>
      </rPr>
      <t>5.2.7.2</t>
    </r>
  </si>
  <si>
    <t>1,0 m</t>
  </si>
  <si>
    <t>1,5 m</t>
  </si>
  <si>
    <t>2-4_028</t>
  </si>
  <si>
    <t>Où peut-on trouver les fiches du guide technique mentionnées dans le récépissé d'une DT ou d'une DICT ?</t>
  </si>
  <si>
    <t>Elles sont obligatoirement jointes par l'exploitant de ce réseau au récépissé de DICT</t>
  </si>
  <si>
    <t>R554-5-5°</t>
  </si>
  <si>
    <t>Elles sont téléchargeables sur le site du guichet unique www.reseaux-et-canalisations.gouv.fr</t>
  </si>
  <si>
    <t>Elles sont téléchargeables sur le site internet de l'exploitant de ce réseau</t>
  </si>
  <si>
    <r>
      <rPr>
        <b/>
        <sz val="10"/>
        <rFont val="Arial"/>
        <family val="2"/>
      </rPr>
      <t xml:space="preserve">GT - § </t>
    </r>
    <r>
      <rPr>
        <b/>
        <sz val="10"/>
        <color indexed="10"/>
        <rFont val="Arial"/>
        <family val="2"/>
      </rPr>
      <t>5.3.1</t>
    </r>
  </si>
  <si>
    <t>2-4_030ce</t>
  </si>
  <si>
    <t>En creusant, le conducteur de l'engin a abimé le grillage avertisseur d'un réseau existant. Que doit-il faire ?</t>
  </si>
  <si>
    <t>Remettre les morceaux du grillage dans la fouille</t>
  </si>
  <si>
    <t>Remplacer le grillage abimé par n'importe quel grillage disponible sous la main</t>
  </si>
  <si>
    <t>Remplacer le grillage abimé par un grillage de même couleur</t>
  </si>
  <si>
    <t>2-4_031</t>
  </si>
  <si>
    <t>Quels sont les éléments des réseaux de gaz les plus souvent endommagés lors des travaux ?</t>
  </si>
  <si>
    <t>Les réseaux principaux</t>
  </si>
  <si>
    <r>
      <rPr>
        <b/>
        <sz val="10"/>
        <rFont val="Arial"/>
        <family val="2"/>
      </rPr>
      <t xml:space="preserve">GT - </t>
    </r>
    <r>
      <rPr>
        <b/>
        <sz val="10"/>
        <color indexed="10"/>
        <rFont val="Arial"/>
        <family val="2"/>
      </rPr>
      <t>§ 5.2.7</t>
    </r>
  </si>
  <si>
    <t>Les accessoires (vannes, coffrets…)</t>
  </si>
  <si>
    <t>Les branchements</t>
  </si>
  <si>
    <t>Uniquement un réseau électrique</t>
  </si>
  <si>
    <t>NFS70-003-1/AnG</t>
  </si>
  <si>
    <t>Plusieurs réseaux différents, proches les uns des autres</t>
  </si>
  <si>
    <t>Uniquement un réseau d'assainissement</t>
  </si>
  <si>
    <t>2-4_032ce</t>
  </si>
  <si>
    <t>En terrassant dans une zone marquée de couleur rose, on s'attend à trouver :</t>
  </si>
  <si>
    <t>Lorsque la canalisation à dégager est noyée dans une couche dure (béton, enrobé...), que dois-je faire ?</t>
  </si>
  <si>
    <r>
      <rPr>
        <b/>
        <sz val="10"/>
        <rFont val="Arial"/>
        <family val="2"/>
      </rPr>
      <t xml:space="preserve">GT - § </t>
    </r>
    <r>
      <rPr>
        <b/>
        <sz val="10"/>
        <color indexed="10"/>
        <rFont val="Arial"/>
        <family val="2"/>
      </rPr>
      <t>7</t>
    </r>
  </si>
  <si>
    <t>2-4_035e</t>
  </si>
  <si>
    <t>Je sous-traite les travaux à une autre entreprise</t>
  </si>
  <si>
    <t>Je la fais dégager avec des outils manuels (pioche, barre à mine…)</t>
  </si>
  <si>
    <t>J'alerte l'exploitant pour qu'il prenne les mesures nécessaires</t>
  </si>
  <si>
    <t>2-4_036</t>
  </si>
  <si>
    <t>Laquelle de ces situations est autorisée ?</t>
  </si>
  <si>
    <r>
      <rPr>
        <b/>
        <sz val="10"/>
        <rFont val="Arial"/>
        <family val="2"/>
      </rPr>
      <t xml:space="preserve">GT - </t>
    </r>
    <r>
      <rPr>
        <b/>
        <sz val="10"/>
        <color indexed="10"/>
        <rFont val="Arial"/>
        <family val="2"/>
      </rPr>
      <t>§ 5.2.5</t>
    </r>
  </si>
  <si>
    <t>2-4_0037</t>
  </si>
  <si>
    <t>Laquelle de ces situations est acceptable ?</t>
  </si>
  <si>
    <t>2-5_001</t>
  </si>
  <si>
    <t>Quelles canalisations peuvent changer brusquement de profondeur ?</t>
  </si>
  <si>
    <t>Uniquement les réseaux de gaz</t>
  </si>
  <si>
    <t>GT - § 2.2</t>
  </si>
  <si>
    <t>Uniquement les réseaux électriques</t>
  </si>
  <si>
    <t>Tous les types de réseaux</t>
  </si>
  <si>
    <t>2-5_003ce</t>
  </si>
  <si>
    <t>Lors d'un terrassement au dessus d'une canalisation, le grillage avertisseur risque d'être absent :</t>
  </si>
  <si>
    <t>Lorsque la canalisation est classée non sensible pour la sécurité (assainissement par exemple)</t>
  </si>
  <si>
    <t>A13-7-00/art12</t>
  </si>
  <si>
    <t>Lorsque la canalisation est flexible</t>
  </si>
  <si>
    <t>Pour tous les types de canalisation</t>
  </si>
  <si>
    <r>
      <rPr>
        <sz val="10"/>
        <rFont val="Arial"/>
        <family val="2"/>
      </rPr>
      <t xml:space="preserve">A             B                </t>
    </r>
    <r>
      <rPr>
        <b/>
        <sz val="10"/>
        <rFont val="Arial"/>
        <family val="2"/>
      </rPr>
      <t>C</t>
    </r>
    <r>
      <rPr>
        <sz val="10"/>
        <rFont val="Arial"/>
        <family val="2"/>
      </rPr>
      <t xml:space="preserve">    </t>
    </r>
    <r>
      <rPr>
        <sz val="10"/>
        <color indexed="9"/>
        <rFont val="Arial"/>
        <family val="2"/>
      </rPr>
      <t>C</t>
    </r>
    <r>
      <rPr>
        <sz val="10"/>
        <rFont val="Arial"/>
        <family val="2"/>
      </rPr>
      <t xml:space="preserve">    </t>
    </r>
  </si>
  <si>
    <t>2-5_004</t>
  </si>
  <si>
    <t>Laquelle de ces bornes signale un réseau enterré sensible pour la sécurité ?</t>
  </si>
  <si>
    <t>-</t>
  </si>
  <si>
    <r>
      <rPr>
        <b/>
        <sz val="10"/>
        <rFont val="Arial"/>
        <family val="2"/>
      </rPr>
      <t>A</t>
    </r>
    <r>
      <rPr>
        <b/>
        <sz val="10"/>
        <color indexed="10"/>
        <rFont val="Arial"/>
        <family val="2"/>
      </rPr>
      <t>5-3-14</t>
    </r>
    <r>
      <rPr>
        <b/>
        <sz val="10"/>
        <rFont val="Arial"/>
        <family val="2"/>
      </rPr>
      <t>/art7-3</t>
    </r>
  </si>
  <si>
    <t>2-5_006</t>
  </si>
  <si>
    <t>Je vais creuser dans une zone sans marquage à proximité de ce bâtiment :</t>
  </si>
  <si>
    <t>J’ouvre la porte pour connaître les réseaux et leurs directions</t>
  </si>
  <si>
    <r>
      <rPr>
        <b/>
        <sz val="10"/>
        <rFont val="Arial"/>
        <family val="2"/>
      </rPr>
      <t xml:space="preserve">GT - § </t>
    </r>
    <r>
      <rPr>
        <b/>
        <sz val="10"/>
        <color indexed="10"/>
        <rFont val="Arial"/>
        <family val="2"/>
      </rPr>
      <t>3.1.2</t>
    </r>
  </si>
  <si>
    <t>Je creuse en faisant attention</t>
  </si>
  <si>
    <t>Je demande une vérification des réseaux et de leur emplacement</t>
  </si>
  <si>
    <t>2-5_007</t>
  </si>
  <si>
    <t>Lorsqu'un indice ou affleurant (coffret…) montre l’existence d’un branchement souterrain, comment prendre en compte ce branchement ?</t>
  </si>
  <si>
    <t>Le branchement se trouve forcément sur le chemin le plus court entre l’affleurant et le réseau principal</t>
  </si>
  <si>
    <r>
      <rPr>
        <b/>
        <sz val="10"/>
        <rFont val="Arial"/>
        <family val="2"/>
      </rPr>
      <t xml:space="preserve">GT - § </t>
    </r>
    <r>
      <rPr>
        <b/>
        <sz val="10"/>
        <color indexed="10"/>
        <rFont val="Arial"/>
        <family val="2"/>
      </rPr>
      <t>5</t>
    </r>
    <r>
      <rPr>
        <b/>
        <sz val="10"/>
        <rFont val="Arial"/>
        <family val="2"/>
      </rPr>
      <t>.2.7</t>
    </r>
  </si>
  <si>
    <t>J’applique des précautions particulières de fouille dans une bande de 2 m de large centrée sur le marquage du branchement</t>
  </si>
  <si>
    <t>J'ouvre l'affleurant pour connaître la direction du branchement</t>
  </si>
  <si>
    <t>2-5_008</t>
  </si>
  <si>
    <t>D’électricité</t>
  </si>
  <si>
    <t>De téléphone</t>
  </si>
  <si>
    <t>2-5_009</t>
  </si>
  <si>
    <t>D14-11-88/art19</t>
  </si>
  <si>
    <t>2-5_010</t>
  </si>
  <si>
    <t>NFS70-003-1/AnG2</t>
  </si>
  <si>
    <t>D’eau potable</t>
  </si>
  <si>
    <t>2-5_011</t>
  </si>
  <si>
    <t>D’eaux usées ou pluviales</t>
  </si>
  <si>
    <t>2-5_012</t>
  </si>
  <si>
    <t>2-5_013</t>
  </si>
  <si>
    <t>De chaleur</t>
  </si>
  <si>
    <t>2-5_015</t>
  </si>
  <si>
    <t xml:space="preserve">En creusant, je découvre un grillage avertisseur. La canalisation : </t>
  </si>
  <si>
    <t>Peut se trouver immédiatement sous le grillage</t>
  </si>
  <si>
    <t>Se situe au minimum à 20 cm sous le grillage</t>
  </si>
  <si>
    <t>Se situe au minimum à 40 cm sous le grillage</t>
  </si>
  <si>
    <t>2-5_016</t>
  </si>
  <si>
    <t>Ce coffret est un affleurant de réseau:</t>
  </si>
  <si>
    <r>
      <rPr>
        <b/>
        <sz val="10"/>
        <rFont val="Arial"/>
        <family val="2"/>
      </rPr>
      <t xml:space="preserve">GT - </t>
    </r>
    <r>
      <rPr>
        <b/>
        <sz val="10"/>
        <color indexed="10"/>
        <rFont val="Arial"/>
        <family val="2"/>
      </rPr>
      <t>§ 3.4</t>
    </r>
  </si>
  <si>
    <t>Electrique</t>
  </si>
  <si>
    <t>2-5_017</t>
  </si>
  <si>
    <t>Ce coffret est un affleurant de réseau :</t>
  </si>
  <si>
    <r>
      <rPr>
        <b/>
        <sz val="10"/>
        <rFont val="Arial"/>
        <family val="2"/>
      </rPr>
      <t xml:space="preserve">GT - </t>
    </r>
    <r>
      <rPr>
        <b/>
        <sz val="10"/>
        <color indexed="10"/>
        <rFont val="Arial"/>
        <family val="2"/>
      </rPr>
      <t>§ 3.1.2</t>
    </r>
  </si>
  <si>
    <t>2-5_018</t>
  </si>
  <si>
    <r>
      <rPr>
        <b/>
        <sz val="10"/>
        <rFont val="Arial"/>
        <family val="2"/>
      </rPr>
      <t xml:space="preserve">GT - § </t>
    </r>
    <r>
      <rPr>
        <b/>
        <sz val="10"/>
        <color indexed="10"/>
        <rFont val="Arial"/>
        <family val="2"/>
      </rPr>
      <t>3.7</t>
    </r>
  </si>
  <si>
    <t>De télécommunications</t>
  </si>
  <si>
    <t>2-5_019</t>
  </si>
  <si>
    <t>Ces deux types de bornes signalent un réseau :</t>
  </si>
  <si>
    <t>Postal</t>
  </si>
  <si>
    <t>D’hydrocarbures</t>
  </si>
  <si>
    <t>2-5_020</t>
  </si>
  <si>
    <t>Ces repères indiquent un réseau :</t>
  </si>
  <si>
    <t>De distribution de gaz</t>
  </si>
  <si>
    <r>
      <rPr>
        <b/>
        <sz val="10"/>
        <rFont val="Arial"/>
        <family val="2"/>
      </rPr>
      <t xml:space="preserve">GT - </t>
    </r>
    <r>
      <rPr>
        <b/>
        <sz val="10"/>
        <color indexed="10"/>
        <rFont val="Arial"/>
        <family val="2"/>
      </rPr>
      <t>§ 3.3</t>
    </r>
  </si>
  <si>
    <t>De transport de gaz</t>
  </si>
  <si>
    <t>2-5_021</t>
  </si>
  <si>
    <t>Quel type de réseau est relié à ce bâtiment ?</t>
  </si>
  <si>
    <t>Assainissement</t>
  </si>
  <si>
    <t>Gaz</t>
  </si>
  <si>
    <t>2-5_022</t>
  </si>
  <si>
    <t>Lors d'un terrassement, on découvre un grillage avertisseur coloré. Celui-ci indique :</t>
  </si>
  <si>
    <t>La présence d'un réseau ainsi que sa nature</t>
  </si>
  <si>
    <t>Guide-Fascicule3</t>
  </si>
  <si>
    <t>Un tunnel du métro ou de la SNCF</t>
  </si>
  <si>
    <t>Une zone de recherche archéologique protégée</t>
  </si>
  <si>
    <t>2-5_023</t>
  </si>
  <si>
    <t>Ce tuyau est utilisé pour la distribution :</t>
  </si>
  <si>
    <t>Des eaux usées</t>
  </si>
  <si>
    <r>
      <rPr>
        <b/>
        <sz val="10"/>
        <rFont val="Arial"/>
        <family val="2"/>
      </rPr>
      <t xml:space="preserve">GT - </t>
    </r>
    <r>
      <rPr>
        <b/>
        <sz val="10"/>
        <color indexed="10"/>
        <rFont val="Arial"/>
        <family val="2"/>
      </rPr>
      <t>§ 3.8</t>
    </r>
  </si>
  <si>
    <t>Des eaux pluviales</t>
  </si>
  <si>
    <t>De l'eau potable</t>
  </si>
  <si>
    <t>2-5_024</t>
  </si>
  <si>
    <t>Du gaz</t>
  </si>
  <si>
    <r>
      <rPr>
        <b/>
        <sz val="10"/>
        <rFont val="Arial"/>
        <family val="2"/>
      </rPr>
      <t xml:space="preserve">GT - </t>
    </r>
    <r>
      <rPr>
        <b/>
        <sz val="10"/>
        <color indexed="10"/>
        <rFont val="Arial"/>
        <family val="2"/>
      </rPr>
      <t>§ 3.4.1</t>
    </r>
  </si>
  <si>
    <t>2-5_025</t>
  </si>
  <si>
    <t>En creusant, je découvre un tuyau entièrement noir en polyéthylène :</t>
  </si>
  <si>
    <t xml:space="preserve">J'arrête de creuser, c'est peut-être un réseau sensible pour la sécurité, </t>
  </si>
  <si>
    <t>Je continue de creuser sans précaution particulière ; ce type de tuyau transporte de l'eau</t>
  </si>
  <si>
    <t>Je le retire ; c'est une canalisation ancienne hors service</t>
  </si>
  <si>
    <t>2-5_026</t>
  </si>
  <si>
    <t>En creusant, j'aperçois un câble en cuivre nu. Est-ce que je risque un choc électrique ?</t>
  </si>
  <si>
    <t>Oui, si je le touche</t>
  </si>
  <si>
    <t>Non, car il est nu</t>
  </si>
  <si>
    <t>Non, c'est un câble de mise à la terre</t>
  </si>
  <si>
    <t>2-6_002</t>
  </si>
  <si>
    <t>Lors de travaux sans tranchée avec fusée pneumatique, la trajectoire de la fusée doit être surveillée :</t>
  </si>
  <si>
    <t>Au lancement</t>
  </si>
  <si>
    <r>
      <rPr>
        <b/>
        <sz val="10"/>
        <color indexed="10"/>
        <rFont val="Arial"/>
        <family val="2"/>
      </rPr>
      <t xml:space="preserve">Fiche ST-FUS1 </t>
    </r>
    <r>
      <rPr>
        <b/>
        <sz val="10"/>
        <rFont val="Arial"/>
        <family val="2"/>
      </rPr>
      <t>du GT</t>
    </r>
  </si>
  <si>
    <t>A la fin du parcours</t>
  </si>
  <si>
    <t>Durant tout le parcours</t>
  </si>
  <si>
    <t>3-1_002</t>
  </si>
  <si>
    <t xml:space="preserve">Si en cours de chantier, l'opérateur découvre un réseau sans marquage au sol susceptible de gêner les travaux, que doit-il faire ? </t>
  </si>
  <si>
    <t>Arrêter immédiatement les travaux et en référer au responsable de projet</t>
  </si>
  <si>
    <t>R554-28I</t>
  </si>
  <si>
    <t>Compléter le marquage et continuer les travaux</t>
  </si>
  <si>
    <t>Couper la canalisation car elle est probablement abandonnée</t>
  </si>
  <si>
    <t>3-1_005</t>
  </si>
  <si>
    <t>Suite à la découverte d'un réseau non identifié nécessitant un constat d'arrêt de travaux, celui-ci est signé par l'exécutant des travaux ainsi que par :</t>
  </si>
  <si>
    <t>NFS70-003-1/AnC</t>
  </si>
  <si>
    <t>L'inspecteur du travail</t>
  </si>
  <si>
    <t>3-1_007e</t>
  </si>
  <si>
    <t xml:space="preserve">Dans une tranchée, un câble électrique mal placé gêne le chantier : </t>
  </si>
  <si>
    <t xml:space="preserve">Je suspends les travaux aux abords du câble </t>
  </si>
  <si>
    <t>J'impose le port de gants isolants aux personnels</t>
  </si>
  <si>
    <t>Je fais déplacer le câble hors de la tranchée</t>
  </si>
  <si>
    <t>3-1_010</t>
  </si>
  <si>
    <t>3-2_003</t>
  </si>
  <si>
    <t>Le remplissage d’un constat contradictoire en cas de dommage est fait conjointement par :</t>
  </si>
  <si>
    <t>L’entreprise exécutant les travaux et l’exploitant du réseau concerné</t>
  </si>
  <si>
    <t>NFS70-003-1/AnE</t>
  </si>
  <si>
    <t>L’entreprise exécutant les travaux et le responsable de projet (ou maître d’ouvrage)</t>
  </si>
  <si>
    <t>Le responsable de projet (ou maître d’ouvrage) et l’exploitant de réseau concerné</t>
  </si>
  <si>
    <t>3-2_004ce</t>
  </si>
  <si>
    <t>En cas d’endommagement d'un réseau de gaz, indiquez la consigne parmi les suivantes qui ne fait pas partie intégrante de la règle des 4A :</t>
  </si>
  <si>
    <t>Accueillir les secours</t>
  </si>
  <si>
    <t>A15-2-12/An5-3</t>
  </si>
  <si>
    <t>Alerter les pompiers</t>
  </si>
  <si>
    <t>Arrêter la fuite</t>
  </si>
  <si>
    <t>3-2_005</t>
  </si>
  <si>
    <t>Un opérateur d’engin a touché une canalisation de gaz avec le godet provoquant une légère éraflure. Que faire ?</t>
  </si>
  <si>
    <t xml:space="preserve">Entourer la conduite d’un adhésif résistant </t>
  </si>
  <si>
    <t>Arrêter les travaux dans la zone et contacter l’exploitant ainsi que le responsable de projet afin de leur signaler l’incident</t>
  </si>
  <si>
    <t>Continuer le travail car la canalisation est protégée par la protection cathodique</t>
  </si>
  <si>
    <t xml:space="preserve">Je ne sais pas </t>
  </si>
  <si>
    <t>3-2_009</t>
  </si>
  <si>
    <t>En cas d’endommagement d’une canalisation de gaz avec fuite, en tant qu'encadrant de chantier, j’alerte dans l’ordre :</t>
  </si>
  <si>
    <t>Les pompiers, l’exploitant, le responsable de projet (ou maître d'ouvrage)</t>
  </si>
  <si>
    <t>L’exploitant, la police, les pompiers</t>
  </si>
  <si>
    <t>Le responsable de projet (ou maître d'ouvrage), le 112, l’exploitant</t>
  </si>
  <si>
    <t>Les pompiers</t>
  </si>
  <si>
    <t>L'exploitant</t>
  </si>
  <si>
    <t>3-2_013</t>
  </si>
  <si>
    <t>Une personne prend une décharge électrique et reste en contact avec le câble électrique. Je m'écarte et j'appelle en tout premier ?</t>
  </si>
  <si>
    <t>le responsable de projet (ou maître d'ouvrage)</t>
  </si>
  <si>
    <t>3-2_014</t>
  </si>
  <si>
    <t>Je viens de prendre une décharge électrique, mais ça a l'air d'aller. Que dois-je faire ?</t>
  </si>
  <si>
    <t xml:space="preserve">Rien de particulier, je continue mon travail </t>
  </si>
  <si>
    <t>J'en parle à un collègue pour qu’il me surveille</t>
  </si>
  <si>
    <t>3-2_015ce</t>
  </si>
  <si>
    <t>En cas d’endommagement d’une canalisation de gaz avec fuite, la règle des 4A signifie :</t>
  </si>
  <si>
    <t xml:space="preserve">Alerter, Agir, Aménager, Accompagner </t>
  </si>
  <si>
    <t>Avertir, Arranger, Arrêter, Accueillir</t>
  </si>
  <si>
    <t>Arrêter, Alerter, Aménager, Accueillir</t>
  </si>
  <si>
    <t>3-2_016</t>
  </si>
  <si>
    <t>En cas d'accident sur une conduite de gaz, que faut-il faire après avoir prévenu les secours ?</t>
  </si>
  <si>
    <t>Aménager un périmètre de sécurité et éloigner les passants</t>
  </si>
  <si>
    <t>Partir au plus vite</t>
  </si>
  <si>
    <t>Colmater la fuite avec le godet de la pelle mécanique</t>
  </si>
  <si>
    <t>3-2_017e</t>
  </si>
  <si>
    <t>Je lui dis de descendre immédiatement de sa nacelle pour se mettre à l’abri</t>
  </si>
  <si>
    <t>J'arrête le moteur et je lui dis de descendre de sa nacelle</t>
  </si>
  <si>
    <t xml:space="preserve">Je lui dis d'arrêter le moteur, de rester dans sa nacelle et d'attendre les secours </t>
  </si>
  <si>
    <t>3-2_017o</t>
  </si>
  <si>
    <t>3-2_018e</t>
  </si>
  <si>
    <t>Si une pelle mécanique touche et reste en contact avec une ligne électrique, je dis à l'opérateur :</t>
  </si>
  <si>
    <t>D'essayer d'écarter sa pelle de la ligne et de rester dans sa cabine</t>
  </si>
  <si>
    <r>
      <rPr>
        <b/>
        <sz val="10"/>
        <rFont val="Arial"/>
        <family val="2"/>
      </rPr>
      <t xml:space="preserve">GT - </t>
    </r>
    <r>
      <rPr>
        <b/>
        <sz val="10"/>
        <color indexed="10"/>
        <rFont val="Arial"/>
        <family val="2"/>
      </rPr>
      <t>§ 3.1.4/3.1.6</t>
    </r>
  </si>
  <si>
    <t xml:space="preserve">D'attendre une minute puis de descendre de l’engin </t>
  </si>
  <si>
    <t>De couper le moteur et de descendre de l'engin</t>
  </si>
  <si>
    <t>3-2_024</t>
  </si>
  <si>
    <t>Je constate une légère atteinte du revêtement d'une canalisation de transport de gaz naturel. Que faire ?</t>
  </si>
  <si>
    <t>Je recouvre la canalisation</t>
  </si>
  <si>
    <t>Je procède à la réparation ponctuelle du revêtement et je poursuis les travaux de remblais</t>
  </si>
  <si>
    <t>Je le signale immédiatement à l'exploitant</t>
  </si>
  <si>
    <t>3-2_026</t>
  </si>
  <si>
    <t>En cas de choc sur le revêtement d'une canalisation de transport de gaz :</t>
  </si>
  <si>
    <t>Aucune fuite n'est possible (ce n'est pas le revêtement qui assure l'étanchéité)</t>
  </si>
  <si>
    <t>S'il y a une fuite, elle est détectable immédiatement</t>
  </si>
  <si>
    <t>Une fuite peut survenir immédiatement ou plus tard</t>
  </si>
  <si>
    <t>3-3_001</t>
  </si>
  <si>
    <t>Lors d'une fuite d'une canalisation de gaz, les personnes situées à proximité sont exposées à un risque :</t>
  </si>
  <si>
    <t>De brulure</t>
  </si>
  <si>
    <t>De fièvre</t>
  </si>
  <si>
    <t>D'eczéma</t>
  </si>
  <si>
    <t>3-3_003</t>
  </si>
  <si>
    <t>Suite à un choc sur une canalisation de gaz, je considère :</t>
  </si>
  <si>
    <t>Qu'il n'y a pas de risque, s'il n'y a pas d'odeur de gaz</t>
  </si>
  <si>
    <r>
      <rPr>
        <b/>
        <sz val="10"/>
        <rFont val="Arial"/>
        <family val="2"/>
      </rPr>
      <t xml:space="preserve">GT - </t>
    </r>
    <r>
      <rPr>
        <b/>
        <sz val="10"/>
        <color indexed="10"/>
        <rFont val="Arial"/>
        <family val="2"/>
      </rPr>
      <t>§ 3.3.3.4</t>
    </r>
  </si>
  <si>
    <t>Qu'il n'y a pas de risque, s'il n'y a pas de sifflement</t>
  </si>
  <si>
    <t>Qu'il y a toujours un risque</t>
  </si>
  <si>
    <t>3-3_004</t>
  </si>
  <si>
    <t>Dans le cas de contact avec un fil électrique nu,  la personne concernée risque la mort par :</t>
  </si>
  <si>
    <t>Electrocution</t>
  </si>
  <si>
    <r>
      <rPr>
        <b/>
        <sz val="10"/>
        <rFont val="Arial"/>
        <family val="2"/>
      </rPr>
      <t xml:space="preserve">GT - </t>
    </r>
    <r>
      <rPr>
        <b/>
        <sz val="10"/>
        <color indexed="10"/>
        <rFont val="Arial"/>
        <family val="2"/>
      </rPr>
      <t>§ 3.1.4</t>
    </r>
  </si>
  <si>
    <t>Intoxication</t>
  </si>
  <si>
    <t>Asphyxie</t>
  </si>
  <si>
    <t>3-3_005</t>
  </si>
  <si>
    <t>Lors d'un contact avec un conducteur électrique isolé endommagé, la personne concernée risque :</t>
  </si>
  <si>
    <t>Seulement l'électrisation</t>
  </si>
  <si>
    <t>Seulement une brulure</t>
  </si>
  <si>
    <t>L'électrisation et une brulure</t>
  </si>
  <si>
    <t>3-3_007</t>
  </si>
  <si>
    <t>Je dois dégager une canalisation, mais je ne connais pas sa profondeur. Après avoir cassé la surface dure, je peux utiliser :</t>
  </si>
  <si>
    <t>Un marteau piqueur</t>
  </si>
  <si>
    <r>
      <rPr>
        <b/>
        <sz val="10"/>
        <rFont val="Arial"/>
        <family val="2"/>
      </rPr>
      <t xml:space="preserve">GT - </t>
    </r>
    <r>
      <rPr>
        <b/>
        <sz val="10"/>
        <color indexed="10"/>
        <rFont val="Arial"/>
        <family val="2"/>
      </rPr>
      <t>§ 5.3.1 et Fiche AT-TED</t>
    </r>
  </si>
  <si>
    <t>Une mini-pelle</t>
  </si>
  <si>
    <t>3-3_008</t>
  </si>
  <si>
    <t>Je dois creuser à proximité d'un ouvrage, mais je ne connais pas sa profondeur. Lequel des outils ou engins suivants est interdit ?</t>
  </si>
  <si>
    <t>Pioche à air</t>
  </si>
  <si>
    <r>
      <rPr>
        <b/>
        <sz val="10"/>
        <color indexed="10"/>
        <rFont val="Arial"/>
        <family val="2"/>
      </rPr>
      <t>Fiche AT-RTR</t>
    </r>
    <r>
      <rPr>
        <b/>
        <sz val="10"/>
        <rFont val="Arial"/>
        <family val="2"/>
      </rPr>
      <t xml:space="preserve"> du GT</t>
    </r>
  </si>
  <si>
    <t>Trancheuse</t>
  </si>
  <si>
    <t>3-3_009</t>
  </si>
  <si>
    <t>Je dois creuser à proximité d'un ouvrage, mais je ne connais pas sa profondeur. Après avoir cassé la surface dure, je ne dois pas utiliser :</t>
  </si>
  <si>
    <t>Une lance à air</t>
  </si>
  <si>
    <t>3-3_010</t>
  </si>
  <si>
    <t>Lors de l'utilisation d'un godet de pelle mécanique à proximité d'un réseau enterré, la distance de sécurité à respecter est :</t>
  </si>
  <si>
    <t>L'incertitude de l'ouvrage + l'incertitude de l'outil</t>
  </si>
  <si>
    <t>L'incertitude la plus grande entre l'incertitude de l'ouvrage et l'incertitude de l'outil</t>
  </si>
  <si>
    <t>Le double de l'incertitude de l'outil</t>
  </si>
  <si>
    <t>3-3_014ce</t>
  </si>
  <si>
    <t>Pour être sûr que l'exploitant puisse couper le réseau en cas d’incident lors des travaux, l'exécutant doit :</t>
  </si>
  <si>
    <t>Veiller à ce que les dispositifs de coupure situés dans l’emprise des travaux restent accessibles pendant tous les travaux</t>
  </si>
  <si>
    <t>S’assurer régulièrement du bon fonctionnement des dispositifs de coupure</t>
  </si>
  <si>
    <t>Demander à l’exploitant de vérifier régulièrement le bon fonctionnement des dispositifs de coupure</t>
  </si>
  <si>
    <t>3-3_014eo</t>
  </si>
  <si>
    <t>Sur un chantier, je dois faire en sorte que les vannes d'arrêt restent accessibles.</t>
  </si>
  <si>
    <t>Non, c'est à l'exploitant du réseau de s'en occuper</t>
  </si>
  <si>
    <t>Seulement si mon chef me le demande</t>
  </si>
  <si>
    <t>Oui, chacun doit y faire attention</t>
  </si>
  <si>
    <t>3-3_015</t>
  </si>
  <si>
    <t>En tant qu'exécutant des travaux, je dois pendant toute la durée du chantier :</t>
  </si>
  <si>
    <t>Conserver un exemplaire du marché de travaux sur le chantier</t>
  </si>
  <si>
    <t>3-3_016</t>
  </si>
  <si>
    <t>Je dois intervenir sur un branchement gaz enterré sous un trottoir. Pour dégager la surface dure, je peux utiliser :</t>
  </si>
  <si>
    <r>
      <rPr>
        <b/>
        <sz val="10"/>
        <color indexed="10"/>
        <rFont val="Arial"/>
        <family val="2"/>
      </rPr>
      <t>Fiche AT-BRO</t>
    </r>
    <r>
      <rPr>
        <b/>
        <sz val="10"/>
        <rFont val="Arial"/>
        <family val="2"/>
      </rPr>
      <t xml:space="preserve"> du GT</t>
    </r>
  </si>
  <si>
    <t>Une scie circulaire réglée à 30 cm de profondeur maximum</t>
  </si>
  <si>
    <t>Une trancheuse réglée à 30 cm de profondeur maximum</t>
  </si>
  <si>
    <t>3-3_018e</t>
  </si>
  <si>
    <t>On me confie des travaux de terrassement dans une zone sans marquage-piquetage. Que dois-je faire ?</t>
  </si>
  <si>
    <t>Je récupère les récépissés de DICT et j'établis moi-même le marquage-piquetage</t>
  </si>
  <si>
    <r>
      <rPr>
        <b/>
        <sz val="10"/>
        <rFont val="Arial"/>
        <family val="2"/>
      </rPr>
      <t xml:space="preserve">GT - § </t>
    </r>
    <r>
      <rPr>
        <b/>
        <sz val="10"/>
        <color indexed="10"/>
        <rFont val="Arial"/>
        <family val="2"/>
      </rPr>
      <t>5.2.8</t>
    </r>
  </si>
  <si>
    <t>Je vérifie l'absence de réseau sur les récépissés de DICT</t>
  </si>
  <si>
    <t>Je tiens compte des affleurants et j'établis moi-même le marquage-piquetage</t>
  </si>
  <si>
    <t>3-3_019</t>
  </si>
  <si>
    <t>Lorsque la zone d'incertitude d'un réseau principal n'est pas indiquée par le marquage, je considère que sa largeur de part et d'autre est de :</t>
  </si>
  <si>
    <t>R. 554-23 III</t>
  </si>
  <si>
    <t>2 m</t>
  </si>
  <si>
    <t>3-3_020</t>
  </si>
  <si>
    <t>Peut être à une profondeur de moins de 20 cm</t>
  </si>
  <si>
    <r>
      <rPr>
        <b/>
        <sz val="10"/>
        <rFont val="Arial"/>
        <family val="2"/>
      </rPr>
      <t xml:space="preserve">GT - § </t>
    </r>
    <r>
      <rPr>
        <b/>
        <sz val="10"/>
        <color indexed="10"/>
        <rFont val="Arial"/>
        <family val="2"/>
      </rPr>
      <t>4.2.2.1</t>
    </r>
  </si>
  <si>
    <t>Est à une profondeur d'au moins 40 cm</t>
  </si>
  <si>
    <t>Est à une profondeur d'au moins 80 cm</t>
  </si>
  <si>
    <t>3-3_021</t>
  </si>
  <si>
    <t>Ce bloc en béton situé en bord de fouille est :</t>
  </si>
  <si>
    <t>Pratique pour caler des objets lourds</t>
  </si>
  <si>
    <r>
      <rPr>
        <b/>
        <sz val="10"/>
        <rFont val="Arial"/>
        <family val="2"/>
      </rPr>
      <t xml:space="preserve">GT - </t>
    </r>
    <r>
      <rPr>
        <b/>
        <sz val="10"/>
        <color indexed="10"/>
        <rFont val="Arial"/>
        <family val="2"/>
      </rPr>
      <t>§ 7.4</t>
    </r>
  </si>
  <si>
    <t>Un danger de chute dans la fouille, à écarter autant que possible</t>
  </si>
  <si>
    <t>Un bon marchepied pour descendre dans la fouille</t>
  </si>
  <si>
    <t>3-3_023ce</t>
  </si>
  <si>
    <t>Quand un réseau flexible en classe de précision A est indiqué sur le plan à 70 cm de profondeur, à partir de quelle profondeur celui-ci peut-il en réalité se trouver ?</t>
  </si>
  <si>
    <t>A15-2-12/art1 3°</t>
  </si>
  <si>
    <t>60 cm</t>
  </si>
  <si>
    <t>3-3_024</t>
  </si>
  <si>
    <t>Je creuse à proximité d'un réseau rigide en classe de précision A, à partir de quelle distance du marquage dois-je prendre des précautions ?</t>
  </si>
  <si>
    <t>80 cm</t>
  </si>
  <si>
    <t>3-3_024b</t>
  </si>
  <si>
    <t>Je creuse à proximité d'un réseau principal en classe de précision B, à partir de quelle distance du marquage dois-je prendre des précautions ?</t>
  </si>
  <si>
    <t>3-3_025</t>
  </si>
  <si>
    <t>Un tuyau noir :</t>
  </si>
  <si>
    <t>Est toujours une canalisation d'eau</t>
  </si>
  <si>
    <t>Est nécessairement une canalisation d'eau ou une canalisation de gaz</t>
  </si>
  <si>
    <t>Peut être n'importe quel type de réseau</t>
  </si>
  <si>
    <t>3-3_026</t>
  </si>
  <si>
    <t>Une seule de ces affirmations est vraie, laquelle ?</t>
  </si>
  <si>
    <t>Les canalisations de gaz existantes sont toujours à une profondeur d'au moins 80 cm sous chaussée</t>
  </si>
  <si>
    <t>R. 554-34</t>
  </si>
  <si>
    <t>Les réseaux et branchements neufs doivent toujours être cartographiés en classe A</t>
  </si>
  <si>
    <t>Les branchements électriques et de gaz sont toujours identifiables grâce à un affleurant visible</t>
  </si>
  <si>
    <t>3-3_027</t>
  </si>
  <si>
    <t>Lors d'un terrassement par aspiration, pour décompacter le sol, j'utilise de préférence :</t>
  </si>
  <si>
    <t xml:space="preserve">Une barre à mine </t>
  </si>
  <si>
    <t xml:space="preserve">Une pioche à air </t>
  </si>
  <si>
    <t>3-3_028</t>
  </si>
  <si>
    <t>Une seule des affirmations suivantes est vraie. Laquelle ?</t>
  </si>
  <si>
    <t>Le risque électrique existe en absence de contact</t>
  </si>
  <si>
    <t>Un câble électrique couché au sol est sans danger</t>
  </si>
  <si>
    <t>On peut déplacer un câble électrique non isolé avec des gants isolants</t>
  </si>
  <si>
    <t>3-3_034</t>
  </si>
  <si>
    <r>
      <rPr>
        <b/>
        <sz val="10"/>
        <color indexed="62"/>
        <rFont val="Arial"/>
        <family val="2"/>
      </rPr>
      <t>Parmi les réseaux suivants, lesquels sont considérés par la réglementation</t>
    </r>
    <r>
      <rPr>
        <b/>
        <sz val="10"/>
        <color indexed="10"/>
        <rFont val="Arial"/>
        <family val="2"/>
      </rPr>
      <t xml:space="preserve"> </t>
    </r>
    <r>
      <rPr>
        <b/>
        <sz val="10"/>
        <color indexed="62"/>
        <rFont val="Arial"/>
        <family val="2"/>
      </rPr>
      <t>comme "non sensibles pour la sécurité" ?</t>
    </r>
  </si>
  <si>
    <t>Les réseaux de chaleur</t>
  </si>
  <si>
    <t>Les installations de communication électronique</t>
  </si>
  <si>
    <t>Les lignes électriques</t>
  </si>
  <si>
    <t>3-3_035</t>
  </si>
  <si>
    <t>Lorsqu'un engin entre en contact avec une ligne électrique, qui ne risque rien ?</t>
  </si>
  <si>
    <t>L'ouvrier qui touche la benne preneuse</t>
  </si>
  <si>
    <r>
      <rPr>
        <b/>
        <sz val="10"/>
        <rFont val="Arial"/>
        <family val="2"/>
      </rPr>
      <t xml:space="preserve">GT </t>
    </r>
    <r>
      <rPr>
        <b/>
        <sz val="10"/>
        <color indexed="10"/>
        <rFont val="Arial"/>
        <family val="2"/>
      </rPr>
      <t>§ 3.12.2</t>
    </r>
  </si>
  <si>
    <t>L'ouvrier qui marche vers l'engin</t>
  </si>
  <si>
    <t>Le conducteur de l'engin, s'il reste dans la cabine</t>
  </si>
  <si>
    <t>3-3_037</t>
  </si>
  <si>
    <t>Comment sortir de cette tranchée ?</t>
  </si>
  <si>
    <t>En grimpant par le talus côté remblai</t>
  </si>
  <si>
    <r>
      <rPr>
        <b/>
        <sz val="10"/>
        <color indexed="10"/>
        <rFont val="Arial"/>
        <family val="2"/>
      </rPr>
      <t>Fiche TX-OTR3</t>
    </r>
    <r>
      <rPr>
        <b/>
        <sz val="10"/>
        <rFont val="Arial"/>
        <family val="2"/>
      </rPr>
      <t xml:space="preserve"> du GT</t>
    </r>
  </si>
  <si>
    <t>En mettant en place une échelle</t>
  </si>
  <si>
    <t>En montant sur les différentes canalisations</t>
  </si>
  <si>
    <t>x</t>
  </si>
  <si>
    <t xml:space="preserve">Avec élargissement de la fouille initiale, jusqu'à 20 cm de profondeur </t>
  </si>
  <si>
    <t>Sans élargissement de la fouille initiale, jusqu'à 60 cm de profondeur</t>
  </si>
  <si>
    <t>Sans élargissement de la fouille initiale, jusqu'à 40 cm de profondeur</t>
  </si>
  <si>
    <t>Le remplacement d'un potelet est dispensé de DT et DICT lorsqu'il est effectué :</t>
  </si>
  <si>
    <t>Je suis à la fois responsable de projet et exécutant de travaux. Je peux faire :</t>
  </si>
  <si>
    <t>Un exploitant de réseau mentionne la classe de précision C dans les plans envoyés en réponse à une DT ou une DICT. Cela signifie que l'incertitude maximale de localisation pour le réseau principal est :</t>
  </si>
  <si>
    <t>Lorsque l'exploitant demande dans son récépissé de DT, des investigations complémentaires, le responsable de projet est dispensé de les réaliser lorsque :</t>
  </si>
  <si>
    <t>L'échelle d'un plan est :</t>
  </si>
  <si>
    <t>Du fil de l'eau du réseau ou de son fourreau</t>
  </si>
  <si>
    <t xml:space="preserve">De la génératrice supérieure du réseau ou de son fourreau  </t>
  </si>
  <si>
    <t>Dans le cadre d'un avis de travaux urgents (ATU) et en présence d'un réseau de transport de matières dangereuses (TMD). Il faut :</t>
  </si>
  <si>
    <t>Uniquement envoyer l'ATU à l'exploitant du réseau deTMD si les travaux démarrent plus de 24h après cet envoi.</t>
  </si>
  <si>
    <t xml:space="preserve">Appeler l'exploitant du réseau de TMD avant le démarrage des travaux et lui envoyer l'ATU </t>
  </si>
  <si>
    <t xml:space="preserve">R554-32 / art3 A </t>
  </si>
  <si>
    <t xml:space="preserve">Uniquement appeler l'exploitant du réseau de TMD avant le démarrage des travaux </t>
  </si>
  <si>
    <t>Quand je travaille près d'une ligne aérienne haute tension (plus de 1000 Volts), le godet doit toujours se trouver à plus de :</t>
  </si>
  <si>
    <t xml:space="preserve">Je peux mettre l'embout d'aspiration en contact avec le réseau </t>
  </si>
  <si>
    <t>Un marteau piqueur pour le revêtement de surface, puis un camion aspirateur muni d'un embout souple, une pioche à air ou une pelle à main</t>
  </si>
  <si>
    <t xml:space="preserve">Je peux approcher l'embout d'aspiration jusqu'à 10 cm du réseau, et uniquement s'il s'agit d'un embout souple </t>
  </si>
  <si>
    <t xml:space="preserve">Si le marquage-piquetage est visible </t>
  </si>
  <si>
    <t>A proximité d'une canalisation principale, l'usage d'une mini-pelle par passes successives de faible épaisseur est possible:</t>
  </si>
  <si>
    <t xml:space="preserve">Si l'opérateur est aidé d'un suiveur et a une visibilité sur le godet </t>
  </si>
  <si>
    <t>Si l'opérateur voit le grillage avertisseur</t>
  </si>
  <si>
    <t>Utiliser une trancheuse à 1,10 mètre du marquage d’un branchement en classe A</t>
  </si>
  <si>
    <t>Utiliser un brise roche hydraulique à 0,30 mètre du marquage d’un réseau enterré flexible en classe A</t>
  </si>
  <si>
    <t>Utiliser une mini-pelle sans suiveur à 0,50 mètre du marquage d’un branchement de gaz en classe B</t>
  </si>
  <si>
    <t>L'utilisation d'une trancheuse à 1,40 mètre du marquage d’un réseau enterré de classe de précision B</t>
  </si>
  <si>
    <t>L'utilisation d'une tarière de 20 cm de diamètre à 1,20 mètre du marquage d’un réseau enterré de classe de précision B</t>
  </si>
  <si>
    <t>L'utilisation d'un brise roche hydraulique à 80 cm du marquage d’un réseau enterré flexible de classe de précision A</t>
  </si>
  <si>
    <t>Lors de travaux, l'executant de travaux découvre un réseau qui présente un écart notable de localisation mettant en cause la poursuite du chantier. Que doit faire l'encadrant du chantier ?</t>
  </si>
  <si>
    <t>Poursuivre le chantier en prenant toutes les mesures de sécurité nécessaires puis informer le maître d'ouvrage et l'exploitant du réseau en cause pour se dégager de toute responsabilité</t>
  </si>
  <si>
    <t>Arrêter les travaux, alerter le responsable de projet (maître d'ouvrage) et attendre sa décision écrite sur les mesures à prendre</t>
  </si>
  <si>
    <t>Contacter directement l'exploitant du réseau en cause qui doit immédiatement procéder à la mise en sécurité du réseau</t>
  </si>
  <si>
    <t>Je préviens tout de suite mon chef qui doit m'orienter vers un service médical</t>
  </si>
  <si>
    <t>3-2_014e</t>
  </si>
  <si>
    <t>Un opérateur vient de prendre une décharge électrique, mais ça a l'air d'aller. Que dois-je faire ?</t>
  </si>
  <si>
    <t xml:space="preserve">Rien de particulier, il continue son travail </t>
  </si>
  <si>
    <t>J'en parle à un collègue pour qu’il le surveille</t>
  </si>
  <si>
    <t xml:space="preserve">Je le fais accompagner à un service médical pour un électrocardiogramme </t>
  </si>
  <si>
    <t>La nacelle que l'opérateur manœuvre entre en contact avec une ligne aérienne et il n'arrive pas à se dégager :</t>
  </si>
  <si>
    <t>Un camion aspirateur muni d'un embout souple</t>
  </si>
  <si>
    <t>Camion aspirateur muni d'un embout souple</t>
  </si>
  <si>
    <t>Conserver un exemplaire des récépissés de DICT sur le chantier</t>
  </si>
  <si>
    <t>Conserver un exemplaire des récépissés de DT sur le chantier</t>
  </si>
  <si>
    <t>A proximité d'un regard ou un coffret, le réseau :</t>
  </si>
  <si>
    <t>photo</t>
  </si>
  <si>
    <t>1-1_007</t>
  </si>
  <si>
    <t>La procédure d'Avis de Travaux Urgents diffère notamment selon :</t>
  </si>
  <si>
    <t>Le délai d'intervention et le type de réseaux présents</t>
  </si>
  <si>
    <t>Le gestionnaire du lieu d'intervention</t>
  </si>
  <si>
    <t>La personne qui l'envoie</t>
  </si>
  <si>
    <t>1-1_015</t>
  </si>
  <si>
    <t>1-1_016</t>
  </si>
  <si>
    <t>Préalablement à des travaux urgents, je dois toujours contacter par téléphone tous les exploitants :</t>
  </si>
  <si>
    <t>Mentionnés par le guichet unique</t>
  </si>
  <si>
    <t xml:space="preserve">De réseaux sensibles pour la sécurité </t>
  </si>
  <si>
    <t>De réseaux de transport de gaz, d'hydrocarbures ou de produits chimiques (TMD)</t>
  </si>
  <si>
    <t>1-1_031</t>
  </si>
  <si>
    <t>1-1_032</t>
  </si>
  <si>
    <t>1-1_033</t>
  </si>
  <si>
    <t>a</t>
  </si>
  <si>
    <t>1-2_003</t>
  </si>
  <si>
    <t>1-2_004</t>
  </si>
  <si>
    <t>1-2_006</t>
  </si>
  <si>
    <t>R554-23III</t>
  </si>
  <si>
    <t>1-2_007</t>
  </si>
  <si>
    <t>1-3_011</t>
  </si>
  <si>
    <t>1-3_012</t>
  </si>
  <si>
    <t>1-4_004</t>
  </si>
  <si>
    <t>Pourquoi le compte rendu de marquage-piquetage doit être transmis à l’exécutant des travaux ?</t>
  </si>
  <si>
    <t>Pour assurer la traçabilité des informations de localisation des réseaux existants</t>
  </si>
  <si>
    <t>R554-27</t>
  </si>
  <si>
    <t>Pour permettre à l'exécutant de produire un plan projet du réseau neuf à poser</t>
  </si>
  <si>
    <t>Pour transférer à l'exécutant toute la responsabilité des travaux réalisés</t>
  </si>
  <si>
    <t>1-5_001</t>
  </si>
  <si>
    <t>Lequel de ces éléments ne permet pas la délivrance de l'Autorisation d'Intervention à Proximité des Réseaux ?</t>
  </si>
  <si>
    <t>Un diplôme obtenu depuis plus de 5 ans</t>
  </si>
  <si>
    <t>A15-2-12/art21I-3°</t>
  </si>
  <si>
    <t>Une attestation de compétences en cours de validité</t>
  </si>
  <si>
    <t>Un CACES en cours de validité prenant en compte la réforme anti-endommagement</t>
  </si>
  <si>
    <t>1-5_011</t>
  </si>
  <si>
    <t>1-6_018</t>
  </si>
  <si>
    <t>Pour une échelle de plan au 1/200, 20 mètres sur le terrain correspondent sur le plan à :</t>
  </si>
  <si>
    <t>2 cm</t>
  </si>
  <si>
    <t>2-1_005</t>
  </si>
  <si>
    <t xml:space="preserve">Qui doit envoyer la DICT aux exploitants d'ouvrages ? </t>
  </si>
  <si>
    <t>L'exécutant des travaux ou son Prestataire d'Aide à la Déclaration</t>
  </si>
  <si>
    <t>Le téléservice du guichet unique</t>
  </si>
  <si>
    <t>Le responsable de projet ou son Prestataire d'Aide à la Déclaration</t>
  </si>
  <si>
    <t>2-2_007</t>
  </si>
  <si>
    <t>Suite à une DICT, dans quel cas les plans des réseaux peuvent ne pas être joints au récépissé fourni par l'exploitant ?</t>
  </si>
  <si>
    <t>L'exploitant prévoit une réunion sur site</t>
  </si>
  <si>
    <t>Aucun réseau sensible pour la sécurité n'est présent dans l'emprise des travaux</t>
  </si>
  <si>
    <t>Un seul réseau est présent dans l'emprise des travaux</t>
  </si>
  <si>
    <t>2-2_008</t>
  </si>
  <si>
    <t>2-2_009</t>
  </si>
  <si>
    <t>Je reçois l'ordre de démarrage des travaux d'un marché pour lequel aucun réseau sensible pour la sécurité n'est présent dans l'emprise des travaux :</t>
  </si>
  <si>
    <t>Je demande au maître d'ouvrage de réaliser des investigations complémentaires pour vérifier l'exactitude des renseignements donnés par les plans et ne démarre pas les travaux tant que je n'ai pas de réponse</t>
  </si>
  <si>
    <t>Je démarre les travaux en appliquant les précautions prévues dans les clauses techniques et financières</t>
  </si>
  <si>
    <t>Je démarre les travaux sans précaution particulière puisqu'il n'y a pas de réseau sensible pour la sécurité</t>
  </si>
  <si>
    <t>2-2_014</t>
  </si>
  <si>
    <t xml:space="preserve">Lorsque l’exploitant ne fournit pas de plan avec le récépissé de DICT, une réunion sur site doit-elle être organisée ? </t>
  </si>
  <si>
    <t xml:space="preserve">Oui, par l'exploitant qui procède au marquage-piquetage de ses ouvrages </t>
  </si>
  <si>
    <t>R554-26II</t>
  </si>
  <si>
    <t>Oui, par le prestataire de détection certifié du responsable de projet (ou maître d'ouvrage)</t>
  </si>
  <si>
    <t>Non, certains exploitants de réseaux sont autorisés à ne fournir aucune information sur leurs ouvrages</t>
  </si>
  <si>
    <t>2-2_015</t>
  </si>
  <si>
    <t xml:space="preserve">Lorsque l’exploitant ne fournit pas de plan avec le récépissé de DICT, qui doit réaliser le marquage-piquetage ? </t>
  </si>
  <si>
    <t>Le marquage-piquetage est réalisé sous la responsabilité de l'exploitant et à ses frais</t>
  </si>
  <si>
    <t>L’encadrement de chantier doit procéder à des investigations et réaliser ensuite le marquage-piquetage</t>
  </si>
  <si>
    <t>Le marquage-piquetage est réalisé sous la responsabilité du maître d’ouvrage et à ses frais</t>
  </si>
  <si>
    <t>2-3_016</t>
  </si>
  <si>
    <t>Lorsque le réseau annoncé et marqué n'a pas été trouvé dans l'emprise des travaux mentionnée dans la DICT, peut-on creuser en dehors de cette emprise ?</t>
  </si>
  <si>
    <t>Oui, mais uniquement dans l'environnement immédiat de cette zone (moins de 3 mètres)</t>
  </si>
  <si>
    <t>R. 554-25 II</t>
  </si>
  <si>
    <t>Oui, lorsqu'aucun élément ne signale de réseau (pas de coffret, de borne incendie…)</t>
  </si>
  <si>
    <t>Non</t>
  </si>
  <si>
    <t>2-4_007</t>
  </si>
  <si>
    <t>Avec une pelle hydraulique (précision annoncée : 0,15 m), jusqu'à quelle distance du marquage d'un réseau rigide de diamètre 60 mm et de classe de précision A peut-on terrasser sans précaution particulière ?</t>
  </si>
  <si>
    <t>0,40 + 0,15 = 0,55 m</t>
  </si>
  <si>
    <t>GT - 5.2.5</t>
  </si>
  <si>
    <t>0,40 m</t>
  </si>
  <si>
    <t>0,40 - 0,15 = 0,25 m</t>
  </si>
  <si>
    <t>2-4_008</t>
  </si>
  <si>
    <t>Avec une pelle hydraulique (précision annoncée : 0,15 m), jusqu'à quelle distance du marquage d'un réseau souple de diamètre 60 mm et de classe de précision A peut-on terrasser sans précaution particulière ?</t>
  </si>
  <si>
    <t>0,50 - 0,15 = 0,35 m</t>
  </si>
  <si>
    <t>0,50 m</t>
  </si>
  <si>
    <t>0,50 + 0,15 = 0,65 m</t>
  </si>
  <si>
    <t>2-4_010</t>
  </si>
  <si>
    <t>Le remplacement d'un potelet sans élargissement de la fouille initiale est dispensé de DT et DICT lorsqu'il s'effectue :</t>
  </si>
  <si>
    <t>A moins de 70 cm de profondeur et à plus d'1 mètre de tout affleurant</t>
  </si>
  <si>
    <t>R554-1b)</t>
  </si>
  <si>
    <t>A moins de 40 cm de profondeur et à plus de 50 cm de tout affleurant</t>
  </si>
  <si>
    <t>A moins de 40 cm de profondeur et à plus d'1 mètre de tout affleurant</t>
  </si>
  <si>
    <t>2-4_014</t>
  </si>
  <si>
    <t>Lors de l'utilisation d'un camion aspirateur à proximité d'un réseau, l'embout souple d'aspiration doit toujours être à plus de 10 cm de l'ouvrage et le jet d'air ou d'eau haute pression peut être utilisé :</t>
  </si>
  <si>
    <t>Sans être dirigé directement sur l'ouvrage</t>
  </si>
  <si>
    <t>GT - Fiche AT-TED</t>
  </si>
  <si>
    <t>Comme une barre à mine</t>
  </si>
  <si>
    <t>A moins de 5 cm de l'ouvrage</t>
  </si>
  <si>
    <t>2-4_033</t>
  </si>
  <si>
    <t>Lors d'un terrassement, pour déterminer la distance de précaution à respecter autour du marquage d'un réseau, il faut :</t>
  </si>
  <si>
    <t>Cumuler le fuseau d'imprécision du réseau existant et le fuseau d'imprécision dû à l'outil et à la nature du terrain</t>
  </si>
  <si>
    <t>Retenir la plus grande distance entre le fuseau d'imprécision du réseau existant et le fuseau d'imprécision dû à l'outil et à la nature du terrain</t>
  </si>
  <si>
    <t>Doubler le fuseau d'imprécision du réseau existant</t>
  </si>
  <si>
    <t>2-4_038</t>
  </si>
  <si>
    <t>Pour un curage de fossés avec reprofilage à proximité de réseaux enterrés, dans quel cas est-il obligatoire d'établir une DICT ?</t>
  </si>
  <si>
    <t>Si le fossé est situé en zone urbaine</t>
  </si>
  <si>
    <t>GT - Fiche TX-CUR</t>
  </si>
  <si>
    <t xml:space="preserve">Si la profondeur de curage est supérieure à 40 cm </t>
  </si>
  <si>
    <t>Dans tous les cas de figure</t>
  </si>
  <si>
    <t>2-4_041</t>
  </si>
  <si>
    <t>Lors de l'utilisation d'une trancheuse, la distance de sécurité à respecter est :</t>
  </si>
  <si>
    <t>L'incertitude la plus grande, entre l'incertitude de l'ouvrage et l'incertitude de l'outil</t>
  </si>
  <si>
    <t>GT - Fiche AT-RTR</t>
  </si>
  <si>
    <t>Le double de l'incertitude de l'ouvrage</t>
  </si>
  <si>
    <t>L'incertitude de l'ouvrage + l'incertitude  de l'outil</t>
  </si>
  <si>
    <t>2-4_042</t>
  </si>
  <si>
    <t xml:space="preserve">Quels ouvrages sont les plus sensibles aux vibrations générées par le Brise-Roche Hydraulique (BRH) lors de l'enlèvement de la couche dure ? </t>
  </si>
  <si>
    <t>Les réseaux électriques basse tension</t>
  </si>
  <si>
    <t>GT - Fiche AT-BRO</t>
  </si>
  <si>
    <t>Les réseaux flexibles</t>
  </si>
  <si>
    <t>Les canalisations de transport de matières dangereuses (TMD)</t>
  </si>
  <si>
    <t>2-5_005</t>
  </si>
  <si>
    <t>2-5_031</t>
  </si>
  <si>
    <t>Lors de la découverte d'un branchement non cartographié situé en dehors de la zone de précaution :</t>
  </si>
  <si>
    <t>Les travaux peuvent être poursuivis</t>
  </si>
  <si>
    <t>R. 554-28 I</t>
  </si>
  <si>
    <t>L'emplacement du branchement doit être signalé à l'exploitant et les travaux peuvent être poursuivis</t>
  </si>
  <si>
    <t>A15-2-12/art 6-VII</t>
  </si>
  <si>
    <t>Les travaux doivent être arrêtés et l'exploitant concerné doit être contacté</t>
  </si>
  <si>
    <t>2-5_032</t>
  </si>
  <si>
    <t>3-2_011</t>
  </si>
  <si>
    <t>Suite à un accident, j'appelle les pompiers. Je peux raccrocher dès que :</t>
  </si>
  <si>
    <t>J'ai indiqué la nature et le lieu de l'accident</t>
  </si>
  <si>
    <t>J'ai fourni le nombre de victimes et leur nom</t>
  </si>
  <si>
    <t>Le pompier me le demande</t>
  </si>
  <si>
    <t>3-3_011</t>
  </si>
  <si>
    <t>3-3_017</t>
  </si>
  <si>
    <t>3-3_033</t>
  </si>
  <si>
    <t>Je dois intervenir dans l'enceinte d'une usine chimique pour réhabiliter le réseau d'eaux pluviales. Aucun réseau n'est indiqué par le guichet unique. Je démarre les travaux :</t>
  </si>
  <si>
    <t>Car le réseau d'eaux pluviales n'est pas sensible pour la sécurité</t>
  </si>
  <si>
    <t>GT - 3.10</t>
  </si>
  <si>
    <t>Car j'ai suffisamment d'éléments suite à la consultation du guichet unique</t>
  </si>
  <si>
    <t>Dès que le responsable de l'usine m'a fourni les plans de tous les réseaux et les consignes particulières</t>
  </si>
  <si>
    <t>3-3_041</t>
  </si>
  <si>
    <t>Quelle affirmation ci-dessous est juste ?</t>
  </si>
  <si>
    <t>Je risque l'électrisation si je touche une branche qui est en contact avec une ligne aérienne à conducteurs nus</t>
  </si>
  <si>
    <t>GT - 3.1.4</t>
  </si>
  <si>
    <t>Lorsque je suis dans le panier de la nacelle, l'électrisation est impossible car je ne suis pas en contact avec le sol</t>
  </si>
  <si>
    <t>Pour être électrisé, il faut obligatoirement toucher directement la ligne</t>
  </si>
  <si>
    <t>Pour ouvrir un coffret électrique, il faut avoir l'accord :</t>
  </si>
  <si>
    <t>En creusant, je rencontre un grillage avertisseur rouge. Il signale généralement un réseau :</t>
  </si>
  <si>
    <t>En creusant, je rencontre un grillage avertisseur jaune. Il signale généralement un réseau :</t>
  </si>
  <si>
    <t>En creusant, je rencontre un grillage avertisseur marron. Il signale généralement  un réseau :</t>
  </si>
  <si>
    <t>En creusant, je rencontre un grillage avertisseur bleu. Il signale généralement  un réseau :</t>
  </si>
  <si>
    <t>En creusant, je rencontre un grillage avertisseur violet. Il signale généralement  un réseau :</t>
  </si>
  <si>
    <t>En creusant, je rencontre un grillage avertisseur vert. Il signale généralement  un réseau :</t>
  </si>
  <si>
    <t>3-3_042</t>
  </si>
  <si>
    <t>Un câble électrique peut être provisoirement ripé sur :</t>
  </si>
  <si>
    <t>1 m</t>
  </si>
  <si>
    <t>Dans une fouille, un câble électrique sous tension a été dégagé. A moins de quelle distance doit-on prendre des précautions particulières ?</t>
  </si>
  <si>
    <t>3-3_043</t>
  </si>
  <si>
    <t>50 cm du câble</t>
  </si>
  <si>
    <t>1 m du câble</t>
  </si>
  <si>
    <t>1,50 m du câble</t>
  </si>
  <si>
    <t>3-1_011</t>
  </si>
  <si>
    <t>Dans une fouille, je découvre un câble électrique non cartographié. Comment dois-je le considérer ?</t>
  </si>
  <si>
    <t>Comme étant hors tension</t>
  </si>
  <si>
    <t>Comme étant sous tension</t>
  </si>
  <si>
    <t>Comme étant hors service</t>
  </si>
  <si>
    <t>3-1_012</t>
  </si>
  <si>
    <t>3-1_011e</t>
  </si>
  <si>
    <t>3-3_044</t>
  </si>
  <si>
    <t>Le soutènement d'un réseau flexible peut être effectué avec :</t>
  </si>
  <si>
    <t>Un câble acier</t>
  </si>
  <si>
    <t>Un feuillard</t>
  </si>
  <si>
    <t xml:space="preserve">Des sangles </t>
  </si>
  <si>
    <t>b</t>
  </si>
  <si>
    <t>c</t>
  </si>
  <si>
    <t>NF C 18-510</t>
  </si>
  <si>
    <t>2-4_043</t>
  </si>
  <si>
    <t>L’outil adapté pour ouvrir un fourreau est :</t>
  </si>
  <si>
    <t>Un couteau d'électricien</t>
  </si>
  <si>
    <t>Un coupe-fourreau ou de la ficelle</t>
  </si>
  <si>
    <t>Une disqueuse</t>
  </si>
  <si>
    <t>GT-Fiche n° AT-ENG 3</t>
  </si>
  <si>
    <t>3-1_013</t>
  </si>
  <si>
    <t>Un opérateur devant soutenir un câble électrique m'informe que celui-ci est endommagé. Que dois-je faire ?</t>
  </si>
  <si>
    <t>Je fais doubler le nombre de sangles</t>
  </si>
  <si>
    <t>Je fais arrêter l'opération et j'alerte l'exploitant</t>
  </si>
  <si>
    <t>Je le fais réparer avec du ruban adhésif avant de faire le soutènement</t>
  </si>
  <si>
    <t>3-2_028</t>
  </si>
  <si>
    <t>Que faut-il faire en priorité en cas d'arrachement d'un câble électrique souterrain avec un engin ?</t>
  </si>
  <si>
    <t>Alerter les secours et descendre de l'engin</t>
  </si>
  <si>
    <t>Dégager l'engin pour le mettre à distance</t>
  </si>
  <si>
    <t>Arrêter l'engin et descendre immédiatement</t>
  </si>
  <si>
    <t>2-4_044</t>
  </si>
  <si>
    <t>J'ai besoin de déplacer ce type de raccordement électrique dans une fouille :</t>
  </si>
  <si>
    <t>C'est interdit</t>
  </si>
  <si>
    <t>C'est possible en procédant lentement</t>
  </si>
  <si>
    <t>C'est autorisé seulement en basse tension</t>
  </si>
  <si>
    <t>3-3_045</t>
  </si>
  <si>
    <t>Dans une tranchée avec un réseau flexible, je peux :</t>
  </si>
  <si>
    <t>Utiliser les câbles comme marchepied</t>
  </si>
  <si>
    <t>Utiliser un outil coupant près de ce réseau</t>
  </si>
  <si>
    <t>Effectuer un terrassement manuel</t>
  </si>
  <si>
    <t>3-1_014o</t>
  </si>
  <si>
    <t>3-1_014e</t>
  </si>
  <si>
    <t>Un opérateur m'informe qu'une canalisation d'un réseau sensible à dégager est emprisonnée dans du béton. Que dois-je faire ?</t>
  </si>
  <si>
    <t>Je lui demande de la dégager à l'aide d'un petit marteur piqueur</t>
  </si>
  <si>
    <t>Je lui demande de la dégager avec une barre à mine isolante</t>
  </si>
  <si>
    <t>Je demande la mise hors tension à l'exploitant</t>
  </si>
  <si>
    <t>2-3_028</t>
  </si>
  <si>
    <t>2-3_029</t>
  </si>
  <si>
    <t>L'électricité :</t>
  </si>
  <si>
    <t>N'est pas dangereuse pour le corps humain</t>
  </si>
  <si>
    <t>Est dangereuse seulement en haute tension</t>
  </si>
  <si>
    <t>Peut provoquer une électrisation même en basse tension</t>
  </si>
  <si>
    <t>L'isolant d'un câble électrique assure une protection :</t>
  </si>
  <si>
    <t xml:space="preserve">Contre la perforation d'outils </t>
  </si>
  <si>
    <t>Contre la pénétration d'eau</t>
  </si>
  <si>
    <t>Contre les dents d'un godet d'une pelle mécanique</t>
  </si>
  <si>
    <t>2-5_033</t>
  </si>
  <si>
    <t>Cette ligne électrique aérienne est :</t>
  </si>
  <si>
    <t>Une ligne en conducteurs isolés en Haute Tension A</t>
  </si>
  <si>
    <t>Une ligne en conducteurs nus en Haute Tension A</t>
  </si>
  <si>
    <t>Une ligne en conducteurs nus en Basse Tension</t>
  </si>
  <si>
    <t>3-2_029</t>
  </si>
  <si>
    <t>Quelle mesure permet de prévenir un risque d'endommagement d'une canalisation électrique enterrée ?</t>
  </si>
  <si>
    <t>La mise hors tension de la canalisation électrique</t>
  </si>
  <si>
    <t>La consignation de la canalisation électrique</t>
  </si>
  <si>
    <t>La localisation précise de la canalisation et son marquage au sol</t>
  </si>
  <si>
    <t>1-4_008</t>
  </si>
  <si>
    <t>2-4_045</t>
  </si>
  <si>
    <t>3-3_046</t>
  </si>
  <si>
    <t>3-3_047</t>
  </si>
  <si>
    <t>Lorsqu'une canalisation électrique est mise hors tension, en vue d'un terrassement, l'exploitant du réseau doit délivrer au chargé de chantier :</t>
  </si>
  <si>
    <t>Un titre d'habilitation électrique</t>
  </si>
  <si>
    <t>Un CACES®</t>
  </si>
  <si>
    <t>Une attestation de mise hors tension</t>
  </si>
  <si>
    <t>3-3_048</t>
  </si>
  <si>
    <t>2-4_046</t>
  </si>
  <si>
    <t>3-3_049</t>
  </si>
  <si>
    <t>2-4_047</t>
  </si>
  <si>
    <t>Dans quel cas peut-on demander à un opérateur d'entrer en contact une canalisation électrique isolée ?</t>
  </si>
  <si>
    <t>Quand l'analyse du responsable du chantier détermine qu'il n'y a pas de solution technique pour éviter ce contact</t>
  </si>
  <si>
    <t>En cas de retard de chantier nécessitant d'accélérer le travail</t>
  </si>
  <si>
    <t>2-4_048</t>
  </si>
  <si>
    <t>3-1_015</t>
  </si>
  <si>
    <t>3-1_016</t>
  </si>
  <si>
    <t>3-1_017</t>
  </si>
  <si>
    <t>3-1_018</t>
  </si>
  <si>
    <t>3-1_019</t>
  </si>
  <si>
    <t>3-1_020</t>
  </si>
  <si>
    <t>3-3_050</t>
  </si>
  <si>
    <t>3-3_051</t>
  </si>
  <si>
    <t>3-3_052</t>
  </si>
  <si>
    <t>3-3_053</t>
  </si>
  <si>
    <t>Comment procéder pour effectuer le ripage d'un câble électrique de 63.000 V (HTB) ?</t>
  </si>
  <si>
    <t>On procède toujours de la même façon, pour tous les câbles haute tension, sur tous les chantiers</t>
  </si>
  <si>
    <t>Pour chaque chantier, il faut consulter l'exploitant du câble HTB, et examiner les possibilités avec lui</t>
  </si>
  <si>
    <t>Le ripage des câbles HTB est interdit</t>
  </si>
  <si>
    <t>La DT et la DICT sont obligatoires si les travaux s'approchent, en projection horizontale, d'une ligne aérienne à très haute tension et à conducteurs nus à moins de :</t>
  </si>
  <si>
    <t>La DT et la DICT sont obligatoires si les travaux s'approchent, en projection horizontale, d'une ligne aérienne à basse tension et à conducteurs nus à moins de :</t>
  </si>
  <si>
    <t>Fichier publié le 19/08/2021</t>
  </si>
  <si>
    <r>
      <t xml:space="preserve">en application du </t>
    </r>
    <r>
      <rPr>
        <i/>
        <sz val="10"/>
        <rFont val="Arial"/>
        <family val="2"/>
      </rPr>
      <t>V de l'article 3 Arrêté du 22 décembre 2015 relatif au contrôle des compétences des personnes intervenant dans les travaux à proximité de</t>
    </r>
    <r>
      <rPr>
        <sz val="10"/>
        <rFont val="Arial"/>
        <family val="2"/>
      </rPr>
      <t xml:space="preserve">s réseaux  </t>
    </r>
  </si>
  <si>
    <t>et seront suceptibles de figurer à l'examen à complter du 19 novembre 2021</t>
  </si>
  <si>
    <r>
      <t>Nota important :</t>
    </r>
    <r>
      <rPr>
        <sz val="10"/>
        <rFont val="Arial"/>
        <family val="2"/>
      </rPr>
      <t xml:space="preserve"> parmi les 250  QCM de ce fichier, 103 ont fait l'objet d'une modification ou ont été ajoutée. Elle sont publiées pour information sur le site du GU le 19/08/2021 </t>
    </r>
  </si>
  <si>
    <t>questionnaire 1.1</t>
  </si>
  <si>
    <t>questionnaire 1.2</t>
  </si>
  <si>
    <t>questionnaire 1.3</t>
  </si>
  <si>
    <t>questionnaire 1.4</t>
  </si>
  <si>
    <t>questionnaire 1.5</t>
  </si>
  <si>
    <t>questionnaire 1.6</t>
  </si>
  <si>
    <t>questionnaire 2.1</t>
  </si>
  <si>
    <t>questionnaire 2.2</t>
  </si>
  <si>
    <t>23b</t>
  </si>
  <si>
    <t>questionnaire 2.3</t>
  </si>
  <si>
    <t>questionnaire 2.4</t>
  </si>
  <si>
    <t>questionnaire 2.5</t>
  </si>
  <si>
    <t>questionnaire 2.6</t>
  </si>
  <si>
    <t>questionnaire3.1</t>
  </si>
  <si>
    <t>questionnaire3.2</t>
  </si>
  <si>
    <t>questionnaire 3.3</t>
  </si>
  <si>
    <t>14ce</t>
  </si>
  <si>
    <t>14eo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</si>
</sst>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
  </numFmts>
  <fonts count="49" x14ac:knownFonts="1">
    <font>
      <sz val="10"/>
      <name val="Calibri"/>
      <family val="2"/>
    </font>
    <font>
      <sz val="10"/>
      <name val="Arial"/>
    </font>
    <font>
      <sz val="10"/>
      <color indexed="8"/>
      <name val="Arial"/>
      <family val="2"/>
    </font>
    <font>
      <sz val="10"/>
      <color indexed="9"/>
      <name val="Arial"/>
      <family val="2"/>
    </font>
    <font>
      <sz val="10"/>
      <color indexed="10"/>
      <name val="Arial"/>
      <family val="2"/>
    </font>
    <font>
      <b/>
      <sz val="10"/>
      <color indexed="52"/>
      <name val="Arial"/>
      <family val="2"/>
    </font>
    <font>
      <sz val="10"/>
      <color indexed="52"/>
      <name val="Arial"/>
      <family val="2"/>
    </font>
    <font>
      <sz val="10"/>
      <color indexed="62"/>
      <name val="Arial"/>
      <family val="2"/>
    </font>
    <font>
      <sz val="10"/>
      <color indexed="20"/>
      <name val="Arial"/>
      <family val="2"/>
    </font>
    <font>
      <sz val="10"/>
      <color indexed="19"/>
      <name val="Arial"/>
      <family val="2"/>
    </font>
    <font>
      <sz val="10"/>
      <color indexed="17"/>
      <name val="Arial"/>
      <family val="2"/>
    </font>
    <font>
      <b/>
      <sz val="10"/>
      <color indexed="63"/>
      <name val="Arial"/>
      <family val="2"/>
    </font>
    <font>
      <i/>
      <sz val="10"/>
      <color indexed="23"/>
      <name val="Arial"/>
      <family val="2"/>
    </font>
    <font>
      <b/>
      <sz val="18"/>
      <color indexed="62"/>
      <name val="Cambria"/>
      <family val="2"/>
    </font>
    <font>
      <b/>
      <sz val="15"/>
      <color indexed="62"/>
      <name val="Arial"/>
      <family val="2"/>
    </font>
    <font>
      <b/>
      <sz val="13"/>
      <color indexed="62"/>
      <name val="Arial"/>
      <family val="2"/>
    </font>
    <font>
      <b/>
      <sz val="11"/>
      <color indexed="62"/>
      <name val="Arial"/>
      <family val="2"/>
    </font>
    <font>
      <b/>
      <sz val="10"/>
      <color indexed="8"/>
      <name val="Arial"/>
      <family val="2"/>
    </font>
    <font>
      <b/>
      <sz val="10"/>
      <color indexed="9"/>
      <name val="Arial"/>
      <family val="2"/>
    </font>
    <font>
      <sz val="10"/>
      <name val="Arial"/>
      <family val="2"/>
    </font>
    <font>
      <b/>
      <sz val="10"/>
      <name val="Arial"/>
      <family val="2"/>
    </font>
    <font>
      <b/>
      <sz val="11"/>
      <name val="Arial"/>
      <family val="2"/>
    </font>
    <font>
      <b/>
      <sz val="8"/>
      <name val="Arial"/>
      <family val="2"/>
    </font>
    <font>
      <b/>
      <vertAlign val="superscript"/>
      <sz val="10"/>
      <name val="Arial"/>
      <family val="2"/>
    </font>
    <font>
      <vertAlign val="superscript"/>
      <sz val="10"/>
      <name val="Arial"/>
      <family val="2"/>
    </font>
    <font>
      <b/>
      <sz val="10"/>
      <color indexed="23"/>
      <name val="Arial"/>
      <family val="2"/>
    </font>
    <font>
      <b/>
      <sz val="11"/>
      <color indexed="9"/>
      <name val="Arial"/>
      <family val="2"/>
    </font>
    <font>
      <b/>
      <sz val="10"/>
      <color indexed="62"/>
      <name val="Arial"/>
      <family val="2"/>
    </font>
    <font>
      <sz val="8"/>
      <name val="Arial"/>
      <family val="2"/>
    </font>
    <font>
      <sz val="10"/>
      <color indexed="23"/>
      <name val="Arial"/>
      <family val="2"/>
    </font>
    <font>
      <b/>
      <sz val="10"/>
      <color indexed="10"/>
      <name val="Arial"/>
      <family val="2"/>
    </font>
    <font>
      <b/>
      <sz val="10"/>
      <color indexed="14"/>
      <name val="Arial"/>
      <family val="2"/>
    </font>
    <font>
      <b/>
      <sz val="9"/>
      <color indexed="62"/>
      <name val="Arial"/>
      <family val="2"/>
    </font>
    <font>
      <u/>
      <sz val="10"/>
      <color indexed="12"/>
      <name val="Calibri"/>
      <family val="2"/>
    </font>
    <font>
      <u/>
      <sz val="10"/>
      <color indexed="12"/>
      <name val="Arial"/>
      <family val="2"/>
    </font>
    <font>
      <sz val="10"/>
      <color indexed="60"/>
      <name val="Arial"/>
      <family val="2"/>
    </font>
    <font>
      <b/>
      <sz val="10"/>
      <color indexed="60"/>
      <name val="Arial"/>
      <family val="2"/>
    </font>
    <font>
      <b/>
      <sz val="8"/>
      <color indexed="10"/>
      <name val="Arial"/>
      <family val="2"/>
    </font>
    <font>
      <sz val="10"/>
      <color indexed="12"/>
      <name val="Arial"/>
      <family val="2"/>
    </font>
    <font>
      <sz val="10"/>
      <color indexed="13"/>
      <name val="Arial"/>
      <family val="2"/>
    </font>
    <font>
      <b/>
      <i/>
      <sz val="10"/>
      <color indexed="10"/>
      <name val="Arial"/>
      <family val="2"/>
    </font>
    <font>
      <sz val="10"/>
      <name val="Calibri"/>
      <family val="2"/>
    </font>
    <font>
      <b/>
      <sz val="10"/>
      <color indexed="18"/>
      <name val="Arial"/>
      <family val="2"/>
    </font>
    <font>
      <i/>
      <sz val="10"/>
      <name val="Arial"/>
      <family val="2"/>
    </font>
    <font>
      <b/>
      <sz val="10"/>
      <color rgb="FFFF0000"/>
      <name val="Arial"/>
      <family val="2"/>
    </font>
    <font>
      <sz val="10"/>
      <color rgb="FFFF0000"/>
      <name val="Calibri"/>
      <family val="2"/>
    </font>
    <font>
      <sz val="10"/>
      <color rgb="FFFF0000"/>
      <name val="Arial"/>
      <family val="2"/>
    </font>
    <font>
      <sz val="10"/>
      <color theme="1"/>
      <name val="Arial"/>
      <family val="2"/>
    </font>
    <font>
      <b/>
      <sz val="10"/>
      <color theme="1"/>
      <name val="Arial"/>
      <family val="2"/>
    </font>
  </fonts>
  <fills count="30">
    <fill>
      <patternFill patternType="none"/>
    </fill>
    <fill>
      <patternFill patternType="gray125"/>
    </fill>
    <fill>
      <patternFill patternType="solid">
        <fgColor indexed="9"/>
        <bgColor indexed="26"/>
      </patternFill>
    </fill>
    <fill>
      <patternFill patternType="solid">
        <fgColor indexed="47"/>
        <bgColor indexed="22"/>
      </patternFill>
    </fill>
    <fill>
      <patternFill patternType="solid">
        <fgColor indexed="26"/>
        <bgColor indexed="9"/>
      </patternFill>
    </fill>
    <fill>
      <patternFill patternType="solid">
        <fgColor indexed="27"/>
        <bgColor indexed="41"/>
      </patternFill>
    </fill>
    <fill>
      <patternFill patternType="solid">
        <fgColor indexed="22"/>
        <bgColor indexed="31"/>
      </patternFill>
    </fill>
    <fill>
      <patternFill patternType="solid">
        <fgColor indexed="29"/>
        <bgColor indexed="45"/>
      </patternFill>
    </fill>
    <fill>
      <patternFill patternType="solid">
        <fgColor indexed="43"/>
        <bgColor indexed="26"/>
      </patternFill>
    </fill>
    <fill>
      <patternFill patternType="solid">
        <fgColor indexed="44"/>
        <bgColor indexed="31"/>
      </patternFill>
    </fill>
    <fill>
      <patternFill patternType="solid">
        <fgColor indexed="49"/>
        <bgColor indexed="40"/>
      </patternFill>
    </fill>
    <fill>
      <patternFill patternType="solid">
        <fgColor indexed="10"/>
        <bgColor indexed="60"/>
      </patternFill>
    </fill>
    <fill>
      <patternFill patternType="solid">
        <fgColor indexed="57"/>
        <bgColor indexed="21"/>
      </patternFill>
    </fill>
    <fill>
      <patternFill patternType="solid">
        <fgColor indexed="54"/>
        <bgColor indexed="23"/>
      </patternFill>
    </fill>
    <fill>
      <patternFill patternType="solid">
        <fgColor indexed="53"/>
        <bgColor indexed="29"/>
      </patternFill>
    </fill>
    <fill>
      <patternFill patternType="solid">
        <fgColor indexed="45"/>
        <bgColor indexed="29"/>
      </patternFill>
    </fill>
    <fill>
      <patternFill patternType="solid">
        <fgColor indexed="42"/>
        <bgColor indexed="27"/>
      </patternFill>
    </fill>
    <fill>
      <patternFill patternType="solid">
        <fgColor indexed="55"/>
        <bgColor indexed="23"/>
      </patternFill>
    </fill>
    <fill>
      <patternFill patternType="solid">
        <fgColor indexed="40"/>
        <bgColor indexed="49"/>
      </patternFill>
    </fill>
    <fill>
      <patternFill patternType="solid">
        <fgColor indexed="11"/>
        <bgColor indexed="49"/>
      </patternFill>
    </fill>
    <fill>
      <patternFill patternType="solid">
        <fgColor indexed="14"/>
        <bgColor indexed="33"/>
      </patternFill>
    </fill>
    <fill>
      <patternFill patternType="solid">
        <fgColor indexed="62"/>
        <bgColor indexed="56"/>
      </patternFill>
    </fill>
    <fill>
      <patternFill patternType="solid">
        <fgColor indexed="50"/>
        <bgColor indexed="51"/>
      </patternFill>
    </fill>
    <fill>
      <patternFill patternType="solid">
        <fgColor theme="0"/>
        <bgColor indexed="51"/>
      </patternFill>
    </fill>
    <fill>
      <patternFill patternType="solid">
        <fgColor theme="0"/>
        <bgColor indexed="49"/>
      </patternFill>
    </fill>
    <fill>
      <patternFill patternType="solid">
        <fgColor theme="0"/>
        <bgColor indexed="33"/>
      </patternFill>
    </fill>
    <fill>
      <patternFill patternType="solid">
        <fgColor theme="0"/>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rgb="FFFFC000"/>
        <bgColor indexed="64"/>
      </patternFill>
    </fill>
  </fills>
  <borders count="60">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style="thin">
        <color indexed="49"/>
      </top>
      <bottom style="double">
        <color indexed="49"/>
      </bottom>
      <diagonal/>
    </border>
    <border>
      <left style="double">
        <color indexed="63"/>
      </left>
      <right style="double">
        <color indexed="63"/>
      </right>
      <top style="double">
        <color indexed="63"/>
      </top>
      <bottom style="double">
        <color indexed="63"/>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diagonal/>
    </border>
    <border>
      <left style="medium">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medium">
        <color indexed="8"/>
      </right>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medium">
        <color indexed="8"/>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right style="thin">
        <color indexed="8"/>
      </right>
      <top/>
      <bottom style="medium">
        <color indexed="8"/>
      </bottom>
      <diagonal/>
    </border>
    <border>
      <left/>
      <right style="thin">
        <color indexed="8"/>
      </right>
      <top/>
      <bottom/>
      <diagonal/>
    </border>
    <border>
      <left style="medium">
        <color indexed="8"/>
      </left>
      <right style="medium">
        <color indexed="8"/>
      </right>
      <top style="medium">
        <color indexed="8"/>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s>
  <cellStyleXfs count="45">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2" borderId="0" applyNumberFormat="0" applyBorder="0" applyAlignment="0" applyProtection="0"/>
    <xf numFmtId="0" fontId="2" fillId="5" borderId="0" applyNumberFormat="0" applyBorder="0" applyAlignment="0" applyProtection="0"/>
    <xf numFmtId="0" fontId="2" fillId="3"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9" borderId="0" applyNumberFormat="0" applyBorder="0" applyAlignment="0" applyProtection="0"/>
    <xf numFmtId="0" fontId="2" fillId="3"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6" borderId="0" applyNumberFormat="0" applyBorder="0" applyAlignment="0" applyProtection="0"/>
    <xf numFmtId="0" fontId="3" fillId="10" borderId="0" applyNumberFormat="0" applyBorder="0" applyAlignment="0" applyProtection="0"/>
    <xf numFmtId="0" fontId="3" fillId="3"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0" borderId="0" applyNumberFormat="0" applyBorder="0" applyAlignment="0" applyProtection="0"/>
    <xf numFmtId="0" fontId="3" fillId="14" borderId="0" applyNumberFormat="0" applyBorder="0" applyAlignment="0" applyProtection="0"/>
    <xf numFmtId="0" fontId="4" fillId="0" borderId="0" applyNumberFormat="0" applyFill="0" applyBorder="0" applyAlignment="0" applyProtection="0"/>
    <xf numFmtId="0" fontId="5" fillId="2" borderId="1" applyNumberFormat="0" applyAlignment="0" applyProtection="0"/>
    <xf numFmtId="0" fontId="6" fillId="0" borderId="2" applyNumberFormat="0" applyFill="0" applyAlignment="0" applyProtection="0"/>
    <xf numFmtId="0" fontId="41" fillId="4" borderId="3" applyNumberFormat="0" applyAlignment="0" applyProtection="0"/>
    <xf numFmtId="0" fontId="7" fillId="3" borderId="1" applyNumberFormat="0" applyAlignment="0" applyProtection="0"/>
    <xf numFmtId="0" fontId="8" fillId="15" borderId="0" applyNumberFormat="0" applyBorder="0" applyAlignment="0" applyProtection="0"/>
    <xf numFmtId="0" fontId="33" fillId="0" borderId="0" applyNumberFormat="0" applyFill="0" applyBorder="0" applyAlignment="0" applyProtection="0"/>
    <xf numFmtId="0" fontId="9" fillId="8" borderId="0" applyNumberFormat="0" applyBorder="0" applyAlignment="0" applyProtection="0"/>
    <xf numFmtId="0" fontId="19" fillId="0" borderId="0"/>
    <xf numFmtId="0" fontId="10" fillId="16" borderId="0" applyNumberFormat="0" applyBorder="0" applyAlignment="0" applyProtection="0"/>
    <xf numFmtId="0" fontId="11" fillId="2" borderId="4" applyNumberForma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5"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7" fillId="0" borderId="8" applyNumberFormat="0" applyFill="0" applyAlignment="0" applyProtection="0"/>
    <xf numFmtId="0" fontId="18" fillId="17" borderId="9" applyNumberFormat="0" applyAlignment="0" applyProtection="0"/>
  </cellStyleXfs>
  <cellXfs count="243">
    <xf numFmtId="0" fontId="0" fillId="0" borderId="0" xfId="0"/>
    <xf numFmtId="0" fontId="19" fillId="0" borderId="0" xfId="0" applyFont="1" applyAlignment="1">
      <alignment vertical="center"/>
    </xf>
    <xf numFmtId="0" fontId="19" fillId="0" borderId="0" xfId="0" applyFont="1" applyAlignment="1">
      <alignment horizontal="center" vertical="center"/>
    </xf>
    <xf numFmtId="0" fontId="21" fillId="0" borderId="0" xfId="0" applyFont="1" applyAlignment="1">
      <alignment vertical="center"/>
    </xf>
    <xf numFmtId="0" fontId="22" fillId="0" borderId="10" xfId="0" applyFont="1" applyBorder="1" applyAlignment="1">
      <alignment horizontal="center" vertical="center" wrapText="1"/>
    </xf>
    <xf numFmtId="0" fontId="22" fillId="0" borderId="11" xfId="0" applyFont="1" applyBorder="1" applyAlignment="1">
      <alignment horizontal="center" vertical="center" wrapText="1"/>
    </xf>
    <xf numFmtId="0" fontId="22" fillId="0" borderId="12" xfId="0" applyFont="1" applyBorder="1" applyAlignment="1">
      <alignment horizontal="center" vertical="center" wrapText="1"/>
    </xf>
    <xf numFmtId="0" fontId="20" fillId="0" borderId="0" xfId="0" applyFont="1" applyAlignment="1">
      <alignment vertical="center"/>
    </xf>
    <xf numFmtId="0" fontId="20" fillId="18" borderId="0" xfId="0" applyFont="1" applyFill="1" applyAlignment="1">
      <alignment horizontal="center"/>
    </xf>
    <xf numFmtId="0" fontId="20" fillId="6" borderId="13" xfId="0" applyFont="1" applyFill="1" applyBorder="1" applyAlignment="1">
      <alignment vertical="center"/>
    </xf>
    <xf numFmtId="0" fontId="19" fillId="6" borderId="14" xfId="0" applyFont="1" applyFill="1" applyBorder="1" applyAlignment="1">
      <alignment horizontal="center" vertical="center"/>
    </xf>
    <xf numFmtId="0" fontId="19" fillId="6" borderId="15" xfId="0" applyFont="1" applyFill="1" applyBorder="1" applyAlignment="1">
      <alignment horizontal="center" vertical="center"/>
    </xf>
    <xf numFmtId="0" fontId="19" fillId="6" borderId="16" xfId="0" applyFont="1" applyFill="1" applyBorder="1" applyAlignment="1">
      <alignment horizontal="center" vertical="center"/>
    </xf>
    <xf numFmtId="0" fontId="20" fillId="19" borderId="0" xfId="0" applyFont="1" applyFill="1" applyAlignment="1">
      <alignment horizontal="center" vertical="center"/>
    </xf>
    <xf numFmtId="0" fontId="19" fillId="0" borderId="17" xfId="0" applyFont="1" applyBorder="1" applyAlignment="1">
      <alignment horizontal="left" vertical="center" indent="2"/>
    </xf>
    <xf numFmtId="0" fontId="19" fillId="0" borderId="18" xfId="0" applyFont="1" applyBorder="1" applyAlignment="1">
      <alignment horizontal="center" vertical="center"/>
    </xf>
    <xf numFmtId="0" fontId="19" fillId="0" borderId="19" xfId="0" applyFont="1" applyBorder="1" applyAlignment="1">
      <alignment horizontal="center" vertical="center"/>
    </xf>
    <xf numFmtId="0" fontId="19" fillId="0" borderId="20" xfId="0" applyFont="1" applyBorder="1" applyAlignment="1">
      <alignment horizontal="center" vertical="center"/>
    </xf>
    <xf numFmtId="0" fontId="20" fillId="20" borderId="0" xfId="0" applyFont="1" applyFill="1" applyAlignment="1">
      <alignment horizontal="center" vertical="center"/>
    </xf>
    <xf numFmtId="0" fontId="20" fillId="0" borderId="0" xfId="0" applyFont="1" applyAlignment="1">
      <alignment horizontal="center" vertical="center"/>
    </xf>
    <xf numFmtId="0" fontId="24" fillId="0" borderId="0" xfId="0" applyFont="1" applyAlignment="1">
      <alignment horizontal="left" vertical="center"/>
    </xf>
    <xf numFmtId="0" fontId="19" fillId="0" borderId="21" xfId="0" applyFont="1" applyBorder="1" applyAlignment="1">
      <alignment horizontal="center" vertical="center"/>
    </xf>
    <xf numFmtId="0" fontId="19" fillId="0" borderId="22" xfId="0" applyFont="1" applyBorder="1" applyAlignment="1">
      <alignment horizontal="center" vertical="center"/>
    </xf>
    <xf numFmtId="0" fontId="19" fillId="0" borderId="23" xfId="0" applyFont="1" applyBorder="1" applyAlignment="1">
      <alignment horizontal="center" vertical="center"/>
    </xf>
    <xf numFmtId="0" fontId="19" fillId="0" borderId="24" xfId="0" applyFont="1" applyBorder="1" applyAlignment="1">
      <alignment horizontal="center" vertical="center"/>
    </xf>
    <xf numFmtId="0" fontId="19" fillId="0" borderId="25" xfId="0" applyFont="1" applyBorder="1" applyAlignment="1">
      <alignment horizontal="center" vertical="center"/>
    </xf>
    <xf numFmtId="0" fontId="19" fillId="0" borderId="26" xfId="0" applyFont="1" applyBorder="1" applyAlignment="1">
      <alignment horizontal="center" vertical="center"/>
    </xf>
    <xf numFmtId="0" fontId="19" fillId="0" borderId="27" xfId="0" applyFont="1" applyBorder="1" applyAlignment="1">
      <alignment horizontal="left" vertical="center" indent="2"/>
    </xf>
    <xf numFmtId="0" fontId="19" fillId="0" borderId="28" xfId="0" applyFont="1" applyBorder="1" applyAlignment="1">
      <alignment horizontal="center" vertical="center"/>
    </xf>
    <xf numFmtId="0" fontId="19" fillId="0" borderId="29" xfId="0" applyFont="1" applyBorder="1" applyAlignment="1">
      <alignment horizontal="center" vertical="center"/>
    </xf>
    <xf numFmtId="0" fontId="19" fillId="0" borderId="30" xfId="0" applyFont="1" applyBorder="1" applyAlignment="1">
      <alignment horizontal="center" vertical="center"/>
    </xf>
    <xf numFmtId="0" fontId="20" fillId="6" borderId="31" xfId="0" applyFont="1" applyFill="1" applyBorder="1" applyAlignment="1">
      <alignment horizontal="right" vertical="center"/>
    </xf>
    <xf numFmtId="0" fontId="20" fillId="6" borderId="32" xfId="0" applyFont="1" applyFill="1" applyBorder="1" applyAlignment="1">
      <alignment horizontal="center" vertical="center"/>
    </xf>
    <xf numFmtId="0" fontId="20" fillId="6" borderId="33" xfId="0" applyFont="1" applyFill="1" applyBorder="1" applyAlignment="1">
      <alignment horizontal="center" vertical="center"/>
    </xf>
    <xf numFmtId="0" fontId="20" fillId="6" borderId="34" xfId="0" applyFont="1" applyFill="1" applyBorder="1" applyAlignment="1">
      <alignment horizontal="center" vertical="center"/>
    </xf>
    <xf numFmtId="0" fontId="20" fillId="6" borderId="35" xfId="0" applyFont="1" applyFill="1" applyBorder="1" applyAlignment="1">
      <alignment horizontal="center" vertical="center"/>
    </xf>
    <xf numFmtId="0" fontId="20" fillId="6" borderId="36" xfId="0" applyFont="1" applyFill="1" applyBorder="1" applyAlignment="1">
      <alignment horizontal="center" vertical="center"/>
    </xf>
    <xf numFmtId="0" fontId="20" fillId="6" borderId="37" xfId="0" applyFont="1" applyFill="1" applyBorder="1" applyAlignment="1">
      <alignment horizontal="center" vertical="center"/>
    </xf>
    <xf numFmtId="0" fontId="20" fillId="0" borderId="0" xfId="0" applyFont="1" applyFill="1" applyAlignment="1">
      <alignment horizontal="center" vertical="center"/>
    </xf>
    <xf numFmtId="0" fontId="25" fillId="0" borderId="0" xfId="0" applyFont="1" applyAlignment="1">
      <alignment horizontal="center" vertical="center"/>
    </xf>
    <xf numFmtId="0" fontId="26" fillId="21" borderId="0" xfId="0" applyFont="1" applyFill="1" applyAlignment="1">
      <alignment horizontal="left" vertical="center"/>
    </xf>
    <xf numFmtId="0" fontId="18" fillId="21" borderId="0" xfId="0" applyFont="1" applyFill="1" applyAlignment="1">
      <alignment horizontal="center" vertical="center"/>
    </xf>
    <xf numFmtId="0" fontId="25" fillId="21" borderId="0" xfId="0" applyFont="1" applyFill="1" applyAlignment="1">
      <alignment horizontal="center" vertical="center"/>
    </xf>
    <xf numFmtId="0" fontId="3" fillId="21" borderId="0" xfId="0" applyFont="1" applyFill="1" applyAlignment="1">
      <alignment horizontal="center" vertical="center"/>
    </xf>
    <xf numFmtId="0" fontId="18" fillId="21" borderId="0" xfId="0" applyFont="1" applyFill="1" applyAlignment="1">
      <alignment vertical="center"/>
    </xf>
    <xf numFmtId="0" fontId="3" fillId="21" borderId="0" xfId="0" applyFont="1" applyFill="1" applyAlignment="1">
      <alignment vertical="center"/>
    </xf>
    <xf numFmtId="0" fontId="22" fillId="0" borderId="38" xfId="0" applyFont="1" applyFill="1" applyBorder="1" applyAlignment="1">
      <alignment horizontal="center" vertical="center" wrapText="1"/>
    </xf>
    <xf numFmtId="0" fontId="22" fillId="6" borderId="19" xfId="0" applyFont="1" applyFill="1" applyBorder="1" applyAlignment="1">
      <alignment horizontal="center" vertical="center"/>
    </xf>
    <xf numFmtId="0" fontId="20" fillId="6" borderId="19" xfId="0" applyFont="1" applyFill="1" applyBorder="1" applyAlignment="1">
      <alignment horizontal="center" vertical="center"/>
    </xf>
    <xf numFmtId="0" fontId="19" fillId="0" borderId="0" xfId="0" applyFont="1" applyFill="1" applyBorder="1" applyAlignment="1">
      <alignment horizontal="left" vertical="center"/>
    </xf>
    <xf numFmtId="0" fontId="27" fillId="0" borderId="38" xfId="0" applyFont="1" applyFill="1" applyBorder="1" applyAlignment="1">
      <alignment horizontal="center" vertical="center"/>
    </xf>
    <xf numFmtId="0" fontId="28" fillId="6" borderId="19" xfId="0" applyFont="1" applyFill="1" applyBorder="1" applyAlignment="1">
      <alignment horizontal="center" vertical="center"/>
    </xf>
    <xf numFmtId="0" fontId="7" fillId="0" borderId="19" xfId="0" applyFont="1" applyFill="1" applyBorder="1" applyAlignment="1">
      <alignment horizontal="center" vertical="center"/>
    </xf>
    <xf numFmtId="0" fontId="27" fillId="0" borderId="19" xfId="0" applyFont="1" applyFill="1" applyBorder="1" applyAlignment="1">
      <alignment horizontal="center" vertical="center"/>
    </xf>
    <xf numFmtId="0" fontId="20" fillId="0" borderId="38" xfId="0" applyFont="1" applyBorder="1" applyAlignment="1">
      <alignment horizontal="center" vertical="center"/>
    </xf>
    <xf numFmtId="0" fontId="7" fillId="0" borderId="19" xfId="0" applyFont="1" applyBorder="1" applyAlignment="1">
      <alignment horizontal="center" vertical="center"/>
    </xf>
    <xf numFmtId="0" fontId="28" fillId="6" borderId="19" xfId="0" applyFont="1" applyFill="1" applyBorder="1" applyAlignment="1">
      <alignment horizontal="center" vertical="center" wrapText="1"/>
    </xf>
    <xf numFmtId="0" fontId="20" fillId="22" borderId="0" xfId="0" applyFont="1" applyFill="1" applyAlignment="1">
      <alignment horizontal="center" vertical="center"/>
    </xf>
    <xf numFmtId="0" fontId="27" fillId="0" borderId="0" xfId="0" applyFont="1" applyFill="1" applyBorder="1" applyAlignment="1">
      <alignment horizontal="left" vertical="center" wrapText="1"/>
    </xf>
    <xf numFmtId="0" fontId="29" fillId="0" borderId="0" xfId="0" applyFont="1" applyAlignment="1">
      <alignment horizontal="center" vertical="center"/>
    </xf>
    <xf numFmtId="0" fontId="19" fillId="0" borderId="0" xfId="0" applyFont="1" applyFill="1" applyAlignment="1">
      <alignment horizontal="center" vertical="center" wrapText="1"/>
    </xf>
    <xf numFmtId="0" fontId="19" fillId="0" borderId="0" xfId="0" applyFont="1" applyFill="1" applyAlignment="1">
      <alignment vertical="center" wrapText="1"/>
    </xf>
    <xf numFmtId="0" fontId="20" fillId="0" borderId="0" xfId="0" applyFont="1" applyFill="1" applyAlignment="1">
      <alignment vertical="center" wrapText="1"/>
    </xf>
    <xf numFmtId="0" fontId="25" fillId="0" borderId="0" xfId="0" applyFont="1" applyFill="1" applyAlignment="1">
      <alignment horizontal="center" vertical="center"/>
    </xf>
    <xf numFmtId="0" fontId="30" fillId="0" borderId="0" xfId="0" applyFont="1" applyFill="1" applyAlignment="1">
      <alignment horizontal="center" vertical="center"/>
    </xf>
    <xf numFmtId="0" fontId="27" fillId="0" borderId="0" xfId="0" applyFont="1" applyBorder="1" applyAlignment="1">
      <alignment horizontal="left" vertical="center" wrapText="1"/>
    </xf>
    <xf numFmtId="0" fontId="30" fillId="0" borderId="0" xfId="0" applyFont="1" applyAlignment="1">
      <alignment horizontal="center" vertical="center"/>
    </xf>
    <xf numFmtId="0" fontId="20" fillId="18" borderId="0" xfId="0" applyFont="1" applyFill="1" applyAlignment="1">
      <alignment horizontal="center" vertical="center"/>
    </xf>
    <xf numFmtId="0" fontId="25" fillId="0" borderId="0" xfId="0" applyFont="1" applyAlignment="1">
      <alignment horizontal="center"/>
    </xf>
    <xf numFmtId="0" fontId="30" fillId="0" borderId="0" xfId="0" applyFont="1" applyFill="1" applyBorder="1" applyAlignment="1">
      <alignment horizontal="left" vertical="center" wrapText="1"/>
    </xf>
    <xf numFmtId="0" fontId="19" fillId="0" borderId="0" xfId="0" applyFont="1" applyAlignment="1"/>
    <xf numFmtId="0" fontId="19" fillId="0" borderId="0" xfId="0" applyFont="1" applyAlignment="1">
      <alignment horizontal="center" vertical="center" wrapText="1"/>
    </xf>
    <xf numFmtId="0" fontId="19" fillId="0" borderId="0" xfId="0" applyFont="1" applyAlignment="1">
      <alignment vertical="center" wrapText="1"/>
    </xf>
    <xf numFmtId="0" fontId="19" fillId="0" borderId="0" xfId="0" applyFont="1" applyFill="1" applyAlignment="1">
      <alignment horizontal="center" vertical="center"/>
    </xf>
    <xf numFmtId="0" fontId="19" fillId="0" borderId="0" xfId="0" applyFont="1" applyFill="1" applyAlignment="1">
      <alignment vertical="center"/>
    </xf>
    <xf numFmtId="0" fontId="17" fillId="0" borderId="0" xfId="0" applyFont="1" applyAlignment="1">
      <alignment horizontal="center" vertical="center"/>
    </xf>
    <xf numFmtId="0" fontId="17" fillId="21" borderId="0" xfId="0" applyFont="1" applyFill="1" applyAlignment="1">
      <alignment horizontal="center" vertical="center"/>
    </xf>
    <xf numFmtId="0" fontId="20" fillId="0" borderId="38" xfId="0" applyFont="1" applyFill="1" applyBorder="1" applyAlignment="1">
      <alignment horizontal="center" vertical="center"/>
    </xf>
    <xf numFmtId="0" fontId="19" fillId="0" borderId="0" xfId="0" applyFont="1" applyFill="1" applyBorder="1" applyAlignment="1">
      <alignment vertical="center"/>
    </xf>
    <xf numFmtId="0" fontId="20" fillId="0" borderId="0" xfId="0" applyFont="1" applyFill="1" applyBorder="1" applyAlignment="1">
      <alignment horizontal="center" vertical="center"/>
    </xf>
    <xf numFmtId="0" fontId="17" fillId="0" borderId="0" xfId="0" applyFont="1" applyFill="1" applyBorder="1" applyAlignment="1">
      <alignment horizontal="center" vertical="center"/>
    </xf>
    <xf numFmtId="0" fontId="19" fillId="0" borderId="0" xfId="0" applyFont="1" applyFill="1" applyBorder="1" applyAlignment="1">
      <alignment horizontal="center" vertical="center"/>
    </xf>
    <xf numFmtId="0" fontId="17" fillId="22" borderId="0" xfId="0" applyFont="1" applyFill="1" applyAlignment="1">
      <alignment horizontal="center" vertical="center"/>
    </xf>
    <xf numFmtId="0" fontId="17" fillId="0" borderId="0" xfId="0" applyFont="1" applyFill="1" applyAlignment="1">
      <alignment horizontal="center" vertical="center"/>
    </xf>
    <xf numFmtId="0" fontId="19" fillId="0" borderId="0" xfId="0" applyFont="1" applyFill="1" applyAlignment="1">
      <alignment horizontal="left" vertical="center" wrapText="1"/>
    </xf>
    <xf numFmtId="0" fontId="20" fillId="0" borderId="0" xfId="0" applyFont="1" applyFill="1" applyAlignment="1">
      <alignment horizontal="left" vertical="center" wrapText="1"/>
    </xf>
    <xf numFmtId="0" fontId="20" fillId="0" borderId="0" xfId="0" applyFont="1" applyFill="1" applyAlignment="1">
      <alignment horizontal="center"/>
    </xf>
    <xf numFmtId="0" fontId="17" fillId="22" borderId="0" xfId="0" applyFont="1" applyFill="1" applyAlignment="1">
      <alignment horizontal="center"/>
    </xf>
    <xf numFmtId="0" fontId="27" fillId="0" borderId="0" xfId="0" applyFont="1" applyBorder="1" applyAlignment="1">
      <alignment vertical="center" wrapText="1"/>
    </xf>
    <xf numFmtId="0" fontId="7" fillId="0" borderId="0" xfId="0" applyFont="1" applyAlignment="1">
      <alignment vertical="center"/>
    </xf>
    <xf numFmtId="0" fontId="19" fillId="0" borderId="0" xfId="0" applyFont="1" applyBorder="1" applyAlignment="1">
      <alignment vertical="center"/>
    </xf>
    <xf numFmtId="0" fontId="3" fillId="21" borderId="0" xfId="0" applyFont="1" applyFill="1" applyBorder="1" applyAlignment="1">
      <alignment vertical="center"/>
    </xf>
    <xf numFmtId="0" fontId="20" fillId="0" borderId="0" xfId="0" applyFont="1" applyBorder="1" applyAlignment="1">
      <alignment horizontal="center" vertical="center"/>
    </xf>
    <xf numFmtId="0" fontId="19" fillId="0" borderId="0" xfId="0" applyFont="1" applyFill="1" applyAlignment="1">
      <alignment horizontal="left" vertical="center"/>
    </xf>
    <xf numFmtId="0" fontId="20" fillId="0" borderId="0" xfId="0" applyFont="1" applyFill="1" applyAlignment="1">
      <alignment horizontal="left" vertical="center"/>
    </xf>
    <xf numFmtId="0" fontId="30" fillId="0" borderId="0" xfId="0" applyFont="1" applyBorder="1" applyAlignment="1">
      <alignment horizontal="left" vertical="center" wrapText="1"/>
    </xf>
    <xf numFmtId="0" fontId="30" fillId="0" borderId="0" xfId="0" applyFont="1" applyBorder="1" applyAlignment="1">
      <alignment vertical="center" wrapText="1"/>
    </xf>
    <xf numFmtId="0" fontId="30" fillId="0" borderId="0" xfId="0" applyFont="1" applyBorder="1" applyAlignment="1">
      <alignment vertical="center"/>
    </xf>
    <xf numFmtId="0" fontId="29" fillId="0" borderId="0" xfId="0" applyFont="1" applyFill="1" applyAlignment="1">
      <alignment horizontal="center" vertical="center"/>
    </xf>
    <xf numFmtId="0" fontId="31" fillId="0" borderId="0" xfId="0" applyFont="1" applyAlignment="1">
      <alignment vertical="center" wrapText="1"/>
    </xf>
    <xf numFmtId="0" fontId="19" fillId="0" borderId="0" xfId="0" applyFont="1" applyAlignment="1">
      <alignment horizontal="left" vertical="center" wrapText="1"/>
    </xf>
    <xf numFmtId="0" fontId="20" fillId="0" borderId="0" xfId="0" applyFont="1" applyFill="1" applyAlignment="1">
      <alignment vertical="center"/>
    </xf>
    <xf numFmtId="0" fontId="19" fillId="0" borderId="0" xfId="0" applyFont="1" applyAlignment="1">
      <alignment horizontal="left" vertical="center"/>
    </xf>
    <xf numFmtId="0" fontId="20" fillId="0" borderId="0" xfId="0" applyFont="1" applyAlignment="1">
      <alignment horizontal="left" vertical="center"/>
    </xf>
    <xf numFmtId="0" fontId="27" fillId="0" borderId="0" xfId="0" applyFont="1" applyFill="1" applyBorder="1" applyAlignment="1">
      <alignment horizontal="left" wrapText="1"/>
    </xf>
    <xf numFmtId="0" fontId="4" fillId="0" borderId="0" xfId="0" applyFont="1" applyFill="1" applyAlignment="1">
      <alignment horizontal="left" vertical="center"/>
    </xf>
    <xf numFmtId="0" fontId="32" fillId="0" borderId="19" xfId="0" applyFont="1" applyFill="1" applyBorder="1" applyAlignment="1">
      <alignment horizontal="center" vertical="center"/>
    </xf>
    <xf numFmtId="0" fontId="32" fillId="0" borderId="19" xfId="0" applyFont="1" applyBorder="1" applyAlignment="1">
      <alignment horizontal="center" vertical="center"/>
    </xf>
    <xf numFmtId="0" fontId="34" fillId="0" borderId="0" xfId="31" applyNumberFormat="1" applyFont="1" applyFill="1" applyBorder="1" applyAlignment="1" applyProtection="1">
      <alignment vertical="center"/>
    </xf>
    <xf numFmtId="0" fontId="35" fillId="0" borderId="0" xfId="0" applyFont="1" applyBorder="1" applyAlignment="1">
      <alignment vertical="center" wrapText="1"/>
    </xf>
    <xf numFmtId="0" fontId="20" fillId="0" borderId="0" xfId="0" applyFont="1" applyFill="1" applyAlignment="1">
      <alignment horizontal="center" vertical="center" wrapText="1"/>
    </xf>
    <xf numFmtId="0" fontId="17" fillId="22" borderId="0" xfId="0" applyFont="1" applyFill="1" applyAlignment="1">
      <alignment horizontal="center" vertical="center" wrapText="1"/>
    </xf>
    <xf numFmtId="0" fontId="17" fillId="0" borderId="0" xfId="0" applyFont="1" applyFill="1" applyAlignment="1">
      <alignment horizontal="center" vertical="center" wrapText="1"/>
    </xf>
    <xf numFmtId="0" fontId="30" fillId="0" borderId="0" xfId="0" applyFont="1" applyFill="1" applyBorder="1" applyAlignment="1">
      <alignment horizontal="left" vertical="center"/>
    </xf>
    <xf numFmtId="0" fontId="27" fillId="0" borderId="0" xfId="0" applyFont="1" applyFill="1" applyBorder="1" applyAlignment="1">
      <alignment vertical="center" wrapText="1"/>
    </xf>
    <xf numFmtId="0" fontId="4" fillId="0" borderId="0" xfId="0" applyFont="1" applyAlignment="1">
      <alignment vertical="center"/>
    </xf>
    <xf numFmtId="0" fontId="30" fillId="0" borderId="0" xfId="0" applyFont="1" applyFill="1" applyBorder="1" applyAlignment="1">
      <alignment vertical="center" wrapText="1"/>
    </xf>
    <xf numFmtId="0" fontId="30" fillId="0" borderId="0" xfId="0" applyFont="1" applyFill="1" applyAlignment="1">
      <alignment vertical="center"/>
    </xf>
    <xf numFmtId="0" fontId="20" fillId="0" borderId="0" xfId="0" applyFont="1" applyAlignment="1">
      <alignment horizontal="center" vertical="center" wrapText="1"/>
    </xf>
    <xf numFmtId="0" fontId="20" fillId="18" borderId="0" xfId="0" applyFont="1" applyFill="1" applyAlignment="1">
      <alignment horizontal="center" wrapText="1"/>
    </xf>
    <xf numFmtId="0" fontId="20" fillId="0" borderId="0" xfId="0" applyFont="1" applyFill="1" applyBorder="1" applyAlignment="1">
      <alignment horizontal="center" wrapText="1"/>
    </xf>
    <xf numFmtId="0" fontId="17" fillId="22" borderId="0" xfId="0" applyFont="1" applyFill="1" applyBorder="1" applyAlignment="1">
      <alignment horizontal="center" wrapText="1"/>
    </xf>
    <xf numFmtId="0" fontId="17" fillId="22" borderId="0" xfId="0" applyFont="1" applyFill="1" applyAlignment="1">
      <alignment horizontal="center" wrapText="1"/>
    </xf>
    <xf numFmtId="0" fontId="19" fillId="0" borderId="0" xfId="0" applyFont="1" applyAlignment="1">
      <alignment wrapText="1"/>
    </xf>
    <xf numFmtId="0" fontId="19" fillId="0" borderId="0" xfId="0" applyFont="1" applyFill="1" applyBorder="1" applyAlignment="1">
      <alignment vertical="center" wrapText="1"/>
    </xf>
    <xf numFmtId="0" fontId="17" fillId="0" borderId="0" xfId="0" applyFont="1" applyBorder="1" applyAlignment="1">
      <alignment horizontal="center" vertical="center"/>
    </xf>
    <xf numFmtId="0" fontId="36" fillId="0" borderId="0" xfId="0" applyFont="1" applyAlignment="1">
      <alignment horizontal="center" vertical="center"/>
    </xf>
    <xf numFmtId="0" fontId="20" fillId="0" borderId="0" xfId="0" applyFont="1" applyFill="1" applyAlignment="1">
      <alignment horizontal="center" wrapText="1"/>
    </xf>
    <xf numFmtId="0" fontId="20" fillId="0" borderId="0" xfId="0" applyFont="1" applyFill="1" applyBorder="1" applyAlignment="1">
      <alignment horizontal="left" vertical="center"/>
    </xf>
    <xf numFmtId="0" fontId="2" fillId="0" borderId="0" xfId="0" applyFont="1" applyAlignment="1">
      <alignment vertical="center"/>
    </xf>
    <xf numFmtId="0" fontId="17" fillId="0" borderId="0" xfId="0" applyFont="1" applyAlignment="1">
      <alignment vertical="center"/>
    </xf>
    <xf numFmtId="0" fontId="17" fillId="0" borderId="0" xfId="0" applyFont="1" applyFill="1" applyAlignment="1">
      <alignment vertical="center"/>
    </xf>
    <xf numFmtId="0" fontId="2" fillId="0" borderId="0" xfId="0" applyFont="1" applyFill="1" applyAlignment="1">
      <alignment vertical="center"/>
    </xf>
    <xf numFmtId="0" fontId="2" fillId="0" borderId="0" xfId="0" applyFont="1" applyFill="1" applyAlignment="1">
      <alignment horizontal="center" vertical="center"/>
    </xf>
    <xf numFmtId="0" fontId="2" fillId="0" borderId="0" xfId="0" applyFont="1" applyFill="1" applyBorder="1" applyAlignment="1">
      <alignment vertical="center"/>
    </xf>
    <xf numFmtId="0" fontId="20" fillId="21" borderId="0" xfId="0" applyFont="1" applyFill="1" applyAlignment="1">
      <alignment horizontal="center" vertical="center"/>
    </xf>
    <xf numFmtId="0" fontId="18" fillId="21" borderId="0" xfId="0" applyFont="1" applyFill="1" applyAlignment="1">
      <alignment horizontal="left" vertical="center"/>
    </xf>
    <xf numFmtId="0" fontId="20" fillId="22" borderId="0" xfId="0" applyFont="1" applyFill="1" applyAlignment="1">
      <alignment horizontal="center"/>
    </xf>
    <xf numFmtId="0" fontId="37" fillId="0" borderId="0" xfId="0" applyFont="1" applyFill="1" applyAlignment="1">
      <alignment horizontal="center" vertical="center" wrapText="1"/>
    </xf>
    <xf numFmtId="0" fontId="30" fillId="0" borderId="0" xfId="0" applyFont="1" applyAlignment="1">
      <alignment horizontal="left" vertical="center"/>
    </xf>
    <xf numFmtId="0" fontId="38" fillId="0" borderId="0" xfId="0" applyFont="1" applyAlignment="1">
      <alignment vertical="center"/>
    </xf>
    <xf numFmtId="0" fontId="39" fillId="0" borderId="0" xfId="0" applyFont="1" applyFill="1" applyAlignment="1">
      <alignment vertical="center"/>
    </xf>
    <xf numFmtId="0" fontId="39" fillId="0" borderId="0" xfId="0" applyFont="1" applyAlignment="1">
      <alignment vertical="center"/>
    </xf>
    <xf numFmtId="0" fontId="38" fillId="0" borderId="0" xfId="0" applyFont="1" applyFill="1" applyAlignment="1">
      <alignment vertical="center"/>
    </xf>
    <xf numFmtId="0" fontId="2" fillId="0" borderId="0" xfId="0" applyFont="1" applyFill="1" applyAlignment="1">
      <alignment vertical="center" wrapText="1"/>
    </xf>
    <xf numFmtId="0" fontId="4" fillId="0" borderId="0" xfId="0" applyFont="1" applyFill="1" applyAlignment="1">
      <alignment vertical="center"/>
    </xf>
    <xf numFmtId="0" fontId="0" fillId="0" borderId="0" xfId="0" applyAlignment="1"/>
    <xf numFmtId="0" fontId="4" fillId="0" borderId="0" xfId="0" applyFont="1" applyFill="1" applyAlignment="1">
      <alignment horizontal="left" vertical="center" wrapText="1"/>
    </xf>
    <xf numFmtId="0" fontId="0" fillId="0" borderId="0" xfId="0" applyFill="1"/>
    <xf numFmtId="0" fontId="19" fillId="0" borderId="0" xfId="0" applyFont="1" applyFill="1" applyAlignment="1">
      <alignment horizontal="right" vertical="center" wrapText="1"/>
    </xf>
    <xf numFmtId="0" fontId="30" fillId="0" borderId="0" xfId="0" applyFont="1" applyFill="1" applyBorder="1" applyAlignment="1">
      <alignment horizontal="center" vertical="center"/>
    </xf>
    <xf numFmtId="0" fontId="20" fillId="0" borderId="0" xfId="0" applyFont="1" applyFill="1" applyBorder="1" applyAlignment="1">
      <alignment horizontal="left" vertical="center" wrapText="1"/>
    </xf>
    <xf numFmtId="0" fontId="22" fillId="0" borderId="0" xfId="0" applyFont="1" applyFill="1" applyAlignment="1">
      <alignment horizontal="center" vertical="center" wrapText="1"/>
    </xf>
    <xf numFmtId="0" fontId="19" fillId="0" borderId="0" xfId="0" applyFont="1" applyFill="1" applyBorder="1" applyAlignment="1">
      <alignment horizontal="center"/>
    </xf>
    <xf numFmtId="0" fontId="19" fillId="0" borderId="0" xfId="0" applyFont="1" applyFill="1" applyAlignment="1">
      <alignment horizontal="left"/>
    </xf>
    <xf numFmtId="0" fontId="19" fillId="0" borderId="0" xfId="0" applyFont="1" applyFill="1" applyAlignment="1"/>
    <xf numFmtId="0" fontId="19" fillId="0" borderId="0" xfId="0" applyFont="1" applyFill="1" applyBorder="1" applyAlignment="1"/>
    <xf numFmtId="0" fontId="20" fillId="0" borderId="0" xfId="0" applyFont="1" applyFill="1" applyAlignment="1">
      <alignment horizontal="left"/>
    </xf>
    <xf numFmtId="0" fontId="30" fillId="0" borderId="0" xfId="0" applyFont="1" applyFill="1" applyAlignment="1">
      <alignment horizontal="right" vertical="center"/>
    </xf>
    <xf numFmtId="0" fontId="40" fillId="0" borderId="0" xfId="0" applyFont="1" applyFill="1" applyAlignment="1">
      <alignment horizontal="right" vertical="center"/>
    </xf>
    <xf numFmtId="164" fontId="19" fillId="0" borderId="0" xfId="0" applyNumberFormat="1" applyFont="1" applyFill="1" applyAlignment="1">
      <alignment horizontal="left" vertical="center" wrapText="1"/>
    </xf>
    <xf numFmtId="0" fontId="4" fillId="0" borderId="0" xfId="0" applyFont="1" applyFill="1" applyBorder="1" applyAlignment="1">
      <alignment vertical="center"/>
    </xf>
    <xf numFmtId="0" fontId="4" fillId="0" borderId="0" xfId="0" applyFont="1" applyFill="1" applyBorder="1" applyAlignment="1">
      <alignment horizontal="center" vertical="center"/>
    </xf>
    <xf numFmtId="0" fontId="44" fillId="18" borderId="0" xfId="0" applyFont="1" applyFill="1" applyAlignment="1">
      <alignment horizontal="center" vertical="center"/>
    </xf>
    <xf numFmtId="0" fontId="0" fillId="0" borderId="0" xfId="0" applyAlignment="1">
      <alignment wrapText="1"/>
    </xf>
    <xf numFmtId="0" fontId="22" fillId="0" borderId="0" xfId="0" applyFont="1" applyAlignment="1">
      <alignment horizontal="center" vertical="center"/>
    </xf>
    <xf numFmtId="0" fontId="1" fillId="0" borderId="0" xfId="33" applyFont="1"/>
    <xf numFmtId="0" fontId="20" fillId="23" borderId="0" xfId="0" applyFont="1" applyFill="1" applyAlignment="1">
      <alignment horizontal="center"/>
    </xf>
    <xf numFmtId="0" fontId="20" fillId="24" borderId="0" xfId="0" applyFont="1" applyFill="1" applyAlignment="1">
      <alignment horizontal="center"/>
    </xf>
    <xf numFmtId="0" fontId="20" fillId="25" borderId="0" xfId="0" applyFont="1" applyFill="1" applyAlignment="1">
      <alignment horizontal="center" vertical="center"/>
    </xf>
    <xf numFmtId="0" fontId="17" fillId="23" borderId="0" xfId="0" applyFont="1" applyFill="1" applyAlignment="1">
      <alignment horizontal="center" vertical="center"/>
    </xf>
    <xf numFmtId="0" fontId="0" fillId="26" borderId="0" xfId="0" applyFill="1"/>
    <xf numFmtId="0" fontId="17" fillId="23" borderId="0" xfId="0" applyFont="1" applyFill="1" applyAlignment="1">
      <alignment horizontal="center"/>
    </xf>
    <xf numFmtId="0" fontId="20" fillId="22" borderId="0" xfId="0" applyFont="1" applyFill="1" applyAlignment="1">
      <alignment horizontal="center" vertical="center" wrapText="1"/>
    </xf>
    <xf numFmtId="0" fontId="17" fillId="23" borderId="0" xfId="0" applyFont="1" applyFill="1" applyAlignment="1">
      <alignment horizontal="center" vertical="center" wrapText="1"/>
    </xf>
    <xf numFmtId="0" fontId="0" fillId="0" borderId="0" xfId="0" applyFill="1" applyAlignment="1"/>
    <xf numFmtId="0" fontId="20" fillId="0" borderId="39" xfId="0" applyFont="1" applyBorder="1" applyAlignment="1">
      <alignment horizontal="center" vertical="center" wrapText="1"/>
    </xf>
    <xf numFmtId="0" fontId="19" fillId="0" borderId="0" xfId="0" applyFont="1" applyBorder="1" applyAlignment="1">
      <alignment horizontal="left" vertical="center" wrapText="1"/>
    </xf>
    <xf numFmtId="0" fontId="27" fillId="0" borderId="0" xfId="0" applyFont="1" applyBorder="1" applyAlignment="1">
      <alignment horizontal="left" vertical="center" wrapText="1"/>
    </xf>
    <xf numFmtId="0" fontId="27" fillId="0" borderId="0" xfId="0" applyFont="1" applyFill="1" applyBorder="1" applyAlignment="1">
      <alignment horizontal="left" vertical="center" wrapText="1"/>
    </xf>
    <xf numFmtId="0" fontId="27" fillId="19" borderId="0" xfId="0" applyFont="1" applyFill="1" applyBorder="1" applyAlignment="1">
      <alignment horizontal="left" vertical="center" wrapText="1"/>
    </xf>
    <xf numFmtId="0" fontId="7" fillId="0" borderId="0" xfId="0" applyFont="1" applyBorder="1" applyAlignment="1">
      <alignment horizontal="left" vertical="center" wrapText="1"/>
    </xf>
    <xf numFmtId="0" fontId="27" fillId="0" borderId="0" xfId="0" applyFont="1" applyBorder="1" applyAlignment="1">
      <alignment horizontal="left" wrapText="1"/>
    </xf>
    <xf numFmtId="0" fontId="27" fillId="19" borderId="0" xfId="0" applyFont="1" applyFill="1" applyBorder="1" applyAlignment="1">
      <alignment horizontal="left" wrapText="1"/>
    </xf>
    <xf numFmtId="0" fontId="27" fillId="0" borderId="0" xfId="0" applyFont="1" applyFill="1" applyBorder="1" applyAlignment="1">
      <alignment horizontal="left" wrapText="1"/>
    </xf>
    <xf numFmtId="0" fontId="0" fillId="0" borderId="0" xfId="0" applyAlignment="1">
      <alignment horizontal="center" wrapText="1"/>
    </xf>
    <xf numFmtId="0" fontId="35" fillId="0" borderId="0" xfId="0" applyFont="1" applyBorder="1" applyAlignment="1">
      <alignment horizontal="center" vertical="center" wrapText="1"/>
    </xf>
    <xf numFmtId="0" fontId="30" fillId="0" borderId="0" xfId="0" applyFont="1" applyFill="1" applyBorder="1" applyAlignment="1">
      <alignment horizontal="center" vertical="center" wrapText="1"/>
    </xf>
    <xf numFmtId="0" fontId="42" fillId="24" borderId="0" xfId="0" applyFont="1" applyFill="1" applyBorder="1" applyAlignment="1">
      <alignment horizontal="center"/>
    </xf>
    <xf numFmtId="0" fontId="35" fillId="0" borderId="0" xfId="0" applyFont="1" applyBorder="1" applyAlignment="1">
      <alignment horizontal="center" wrapText="1"/>
    </xf>
    <xf numFmtId="0" fontId="0" fillId="0" borderId="0" xfId="0" applyAlignment="1">
      <alignment horizontal="center"/>
    </xf>
    <xf numFmtId="0" fontId="0" fillId="0" borderId="0" xfId="0" applyAlignment="1">
      <alignment horizontal="center" vertical="center"/>
    </xf>
    <xf numFmtId="0" fontId="0" fillId="0" borderId="0" xfId="0" applyBorder="1" applyAlignment="1">
      <alignment horizontal="center" vertical="center"/>
    </xf>
    <xf numFmtId="0" fontId="0" fillId="0" borderId="0" xfId="0" applyBorder="1" applyAlignment="1">
      <alignment vertical="center"/>
    </xf>
    <xf numFmtId="0" fontId="0" fillId="27" borderId="41" xfId="0" applyFill="1" applyBorder="1" applyAlignment="1">
      <alignment horizontal="center" vertical="center"/>
    </xf>
    <xf numFmtId="0" fontId="0" fillId="27" borderId="43" xfId="0" applyFill="1" applyBorder="1" applyAlignment="1">
      <alignment horizontal="center" vertical="center"/>
    </xf>
    <xf numFmtId="0" fontId="45" fillId="28" borderId="42" xfId="0" applyFont="1" applyFill="1" applyBorder="1" applyAlignment="1">
      <alignment horizontal="center" vertical="center"/>
    </xf>
    <xf numFmtId="0" fontId="45" fillId="28" borderId="44" xfId="0" applyFont="1" applyFill="1" applyBorder="1" applyAlignment="1">
      <alignment horizontal="center" vertical="center"/>
    </xf>
    <xf numFmtId="0" fontId="19" fillId="27" borderId="41" xfId="0" applyFont="1" applyFill="1" applyBorder="1" applyAlignment="1">
      <alignment horizontal="center" vertical="center"/>
    </xf>
    <xf numFmtId="0" fontId="46" fillId="28" borderId="42" xfId="0" applyFont="1" applyFill="1" applyBorder="1" applyAlignment="1">
      <alignment horizontal="center" vertical="center"/>
    </xf>
    <xf numFmtId="0" fontId="19" fillId="27" borderId="43" xfId="0" applyFont="1" applyFill="1" applyBorder="1" applyAlignment="1">
      <alignment horizontal="center" vertical="center"/>
    </xf>
    <xf numFmtId="0" fontId="46" fillId="28" borderId="44" xfId="0" applyFont="1" applyFill="1" applyBorder="1" applyAlignment="1">
      <alignment horizontal="center" vertical="center"/>
    </xf>
    <xf numFmtId="0" fontId="19" fillId="0" borderId="0" xfId="0" applyFont="1" applyBorder="1" applyAlignment="1">
      <alignment horizontal="center" vertical="center"/>
    </xf>
    <xf numFmtId="0" fontId="30" fillId="0" borderId="0" xfId="0" applyFont="1" applyBorder="1" applyAlignment="1">
      <alignment horizontal="center" vertical="center"/>
    </xf>
    <xf numFmtId="0" fontId="27" fillId="0" borderId="0" xfId="0" applyFont="1" applyBorder="1" applyAlignment="1">
      <alignment horizontal="center" vertical="center" wrapText="1"/>
    </xf>
    <xf numFmtId="0" fontId="2" fillId="0" borderId="0" xfId="0" applyFont="1" applyAlignment="1"/>
    <xf numFmtId="0" fontId="46" fillId="28" borderId="40" xfId="0" applyFont="1" applyFill="1" applyBorder="1" applyAlignment="1">
      <alignment horizontal="center" vertical="center"/>
    </xf>
    <xf numFmtId="0" fontId="27" fillId="0" borderId="0" xfId="0" applyFont="1" applyFill="1" applyBorder="1" applyAlignment="1">
      <alignment horizontal="center" vertical="center" wrapText="1"/>
    </xf>
    <xf numFmtId="0" fontId="0" fillId="27" borderId="48" xfId="0" applyFill="1" applyBorder="1" applyAlignment="1">
      <alignment horizontal="center" vertical="center"/>
    </xf>
    <xf numFmtId="0" fontId="45" fillId="28" borderId="49" xfId="0" applyFont="1" applyFill="1" applyBorder="1" applyAlignment="1">
      <alignment horizontal="center" vertical="center"/>
    </xf>
    <xf numFmtId="0" fontId="19" fillId="27" borderId="48" xfId="0" applyFont="1" applyFill="1" applyBorder="1" applyAlignment="1">
      <alignment horizontal="center" vertical="center"/>
    </xf>
    <xf numFmtId="0" fontId="46" fillId="28" borderId="50" xfId="0" applyFont="1" applyFill="1" applyBorder="1" applyAlignment="1">
      <alignment horizontal="center" vertical="center"/>
    </xf>
    <xf numFmtId="0" fontId="45" fillId="28" borderId="50" xfId="0" applyFont="1" applyFill="1" applyBorder="1" applyAlignment="1">
      <alignment horizontal="center" vertical="center"/>
    </xf>
    <xf numFmtId="0" fontId="0" fillId="29" borderId="51" xfId="0" applyFont="1" applyFill="1" applyBorder="1" applyAlignment="1">
      <alignment horizontal="center" vertical="center"/>
    </xf>
    <xf numFmtId="0" fontId="0" fillId="29" borderId="52" xfId="0" applyFont="1" applyFill="1" applyBorder="1" applyAlignment="1">
      <alignment horizontal="center" vertical="center"/>
    </xf>
    <xf numFmtId="0" fontId="19" fillId="29" borderId="53" xfId="0" applyFont="1" applyFill="1" applyBorder="1" applyAlignment="1">
      <alignment horizontal="center" vertical="center"/>
    </xf>
    <xf numFmtId="0" fontId="19" fillId="29" borderId="55" xfId="0" applyFont="1" applyFill="1" applyBorder="1" applyAlignment="1">
      <alignment horizontal="center" vertical="center"/>
    </xf>
    <xf numFmtId="0" fontId="46" fillId="28" borderId="49" xfId="0" applyFont="1" applyFill="1" applyBorder="1" applyAlignment="1">
      <alignment horizontal="center" vertical="center"/>
    </xf>
    <xf numFmtId="0" fontId="47" fillId="27" borderId="41" xfId="0" applyFont="1" applyFill="1" applyBorder="1" applyAlignment="1">
      <alignment horizontal="center" vertical="center"/>
    </xf>
    <xf numFmtId="0" fontId="48" fillId="27" borderId="41" xfId="0" applyFont="1" applyFill="1" applyBorder="1" applyAlignment="1">
      <alignment horizontal="center" vertical="center"/>
    </xf>
    <xf numFmtId="0" fontId="44" fillId="28" borderId="42" xfId="0" applyFont="1" applyFill="1" applyBorder="1" applyAlignment="1">
      <alignment horizontal="center" vertical="center"/>
    </xf>
    <xf numFmtId="0" fontId="0" fillId="29" borderId="53" xfId="0" applyFill="1" applyBorder="1" applyAlignment="1">
      <alignment horizontal="center" vertical="center"/>
    </xf>
    <xf numFmtId="0" fontId="0" fillId="29" borderId="54" xfId="0" applyFill="1" applyBorder="1" applyAlignment="1">
      <alignment horizontal="center" vertical="center"/>
    </xf>
    <xf numFmtId="0" fontId="45" fillId="28" borderId="56" xfId="0" applyFont="1" applyFill="1" applyBorder="1" applyAlignment="1">
      <alignment horizontal="center" vertical="center"/>
    </xf>
    <xf numFmtId="0" fontId="47" fillId="27" borderId="48" xfId="0" applyFont="1" applyFill="1" applyBorder="1" applyAlignment="1">
      <alignment horizontal="center" vertical="center"/>
    </xf>
    <xf numFmtId="0" fontId="48" fillId="27" borderId="41" xfId="0" applyFont="1" applyFill="1" applyBorder="1" applyAlignment="1">
      <alignment horizontal="center" vertical="center" wrapText="1"/>
    </xf>
    <xf numFmtId="0" fontId="44" fillId="28" borderId="42" xfId="0" applyFont="1" applyFill="1" applyBorder="1" applyAlignment="1">
      <alignment horizontal="center" vertical="center" wrapText="1"/>
    </xf>
    <xf numFmtId="0" fontId="48" fillId="27" borderId="43" xfId="0" applyFont="1" applyFill="1" applyBorder="1" applyAlignment="1">
      <alignment horizontal="center" vertical="center" wrapText="1"/>
    </xf>
    <xf numFmtId="0" fontId="44" fillId="28" borderId="44" xfId="0" applyFont="1" applyFill="1" applyBorder="1" applyAlignment="1">
      <alignment horizontal="center" vertical="center" wrapText="1"/>
    </xf>
    <xf numFmtId="0" fontId="46" fillId="28" borderId="56" xfId="0" applyFont="1" applyFill="1" applyBorder="1" applyAlignment="1">
      <alignment horizontal="center" vertical="center"/>
    </xf>
    <xf numFmtId="0" fontId="46" fillId="28" borderId="46" xfId="0" applyFont="1" applyFill="1" applyBorder="1" applyAlignment="1">
      <alignment horizontal="center" vertical="center"/>
    </xf>
    <xf numFmtId="0" fontId="46" fillId="28" borderId="47" xfId="0" applyFont="1" applyFill="1" applyBorder="1" applyAlignment="1">
      <alignment horizontal="center" vertical="center"/>
    </xf>
    <xf numFmtId="0" fontId="45" fillId="28" borderId="44" xfId="0" applyFont="1" applyFill="1" applyBorder="1"/>
    <xf numFmtId="0" fontId="46" fillId="28" borderId="55" xfId="0" applyFont="1" applyFill="1" applyBorder="1" applyAlignment="1">
      <alignment horizontal="center" vertical="center"/>
    </xf>
    <xf numFmtId="0" fontId="19" fillId="29" borderId="57" xfId="0" applyFont="1" applyFill="1" applyBorder="1" applyAlignment="1">
      <alignment horizontal="center" vertical="center"/>
    </xf>
    <xf numFmtId="0" fontId="19" fillId="29" borderId="58" xfId="0" applyFont="1" applyFill="1" applyBorder="1" applyAlignment="1">
      <alignment horizontal="center" vertical="center"/>
    </xf>
    <xf numFmtId="0" fontId="19" fillId="29" borderId="59" xfId="0" applyFont="1" applyFill="1" applyBorder="1" applyAlignment="1">
      <alignment horizontal="center" vertical="center"/>
    </xf>
    <xf numFmtId="0" fontId="47" fillId="27" borderId="45" xfId="0" applyFont="1" applyFill="1" applyBorder="1" applyAlignment="1">
      <alignment horizontal="center" vertical="center"/>
    </xf>
    <xf numFmtId="0" fontId="47" fillId="27" borderId="41" xfId="0" applyFont="1" applyFill="1" applyBorder="1" applyAlignment="1">
      <alignment horizontal="center" vertical="center" wrapText="1"/>
    </xf>
    <xf numFmtId="0" fontId="47" fillId="27" borderId="43" xfId="0" applyFont="1" applyFill="1" applyBorder="1" applyAlignment="1">
      <alignment horizontal="center" vertical="center" wrapText="1"/>
    </xf>
    <xf numFmtId="0" fontId="19" fillId="27" borderId="45" xfId="0" applyFont="1" applyFill="1" applyBorder="1" applyAlignment="1">
      <alignment horizontal="center" vertical="center"/>
    </xf>
    <xf numFmtId="0" fontId="0" fillId="27" borderId="43" xfId="0" applyFill="1" applyBorder="1"/>
    <xf numFmtId="0" fontId="19" fillId="27" borderId="51" xfId="0" applyFont="1" applyFill="1" applyBorder="1" applyAlignment="1">
      <alignment horizontal="center" vertical="center"/>
    </xf>
  </cellXfs>
  <cellStyles count="45">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25" builtinId="11" customBuiltin="1"/>
    <cellStyle name="Calcul" xfId="26" builtinId="22" customBuiltin="1"/>
    <cellStyle name="Cellule liée" xfId="27" builtinId="24" customBuiltin="1"/>
    <cellStyle name="Commentaire" xfId="28"/>
    <cellStyle name="Entrée" xfId="29" builtinId="20" customBuiltin="1"/>
    <cellStyle name="Insatisfaisant" xfId="30" builtinId="27" customBuiltin="1"/>
    <cellStyle name="Lien hypertexte" xfId="31" builtinId="8"/>
    <cellStyle name="Neutre" xfId="32" builtinId="28" customBuiltin="1"/>
    <cellStyle name="Normal" xfId="0" builtinId="0"/>
    <cellStyle name="Normal 2" xfId="33"/>
    <cellStyle name="Satisfaisant" xfId="34" builtinId="26" customBuiltin="1"/>
    <cellStyle name="Sortie" xfId="35" builtinId="21" customBuiltin="1"/>
    <cellStyle name="Texte explicatif" xfId="36" builtinId="53" customBuiltin="1"/>
    <cellStyle name="Titre 1" xfId="37"/>
    <cellStyle name="Titre 2" xfId="38"/>
    <cellStyle name="Titre 1" xfId="39" builtinId="16" customBuiltin="1"/>
    <cellStyle name="Titre 2" xfId="40" builtinId="17" customBuiltin="1"/>
    <cellStyle name="Titre 3" xfId="41" builtinId="18" customBuiltin="1"/>
    <cellStyle name="Titre 4" xfId="42" builtinId="19" customBuiltin="1"/>
    <cellStyle name="Total" xfId="43" builtinId="25" customBuiltin="1"/>
    <cellStyle name="Vérification" xfId="44" builtinId="23" customBuiltin="1"/>
  </cellStyles>
  <dxfs count="1">
    <dxf>
      <fill>
        <patternFill patternType="solid">
          <fgColor indexed="31"/>
          <bgColor indexed="2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33"/>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 Id="rId4" Type="http://schemas.openxmlformats.org/officeDocument/2006/relationships/image" Target="../media/image10.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jpeg"/><Relationship Id="rId6" Type="http://schemas.openxmlformats.org/officeDocument/2006/relationships/image" Target="../media/image16.png"/><Relationship Id="rId5" Type="http://schemas.openxmlformats.org/officeDocument/2006/relationships/image" Target="../media/image15.jpeg"/><Relationship Id="rId4" Type="http://schemas.openxmlformats.org/officeDocument/2006/relationships/image" Target="../media/image14.png"/></Relationships>
</file>

<file path=xl/drawings/_rels/drawing7.xml.rels><?xml version="1.0" encoding="UTF-8" standalone="yes"?>
<Relationships xmlns="http://schemas.openxmlformats.org/package/2006/relationships"><Relationship Id="rId8" Type="http://schemas.openxmlformats.org/officeDocument/2006/relationships/image" Target="../media/image24.jpeg"/><Relationship Id="rId13" Type="http://schemas.openxmlformats.org/officeDocument/2006/relationships/image" Target="../media/image29.png"/><Relationship Id="rId3" Type="http://schemas.openxmlformats.org/officeDocument/2006/relationships/image" Target="../media/image19.jpeg"/><Relationship Id="rId7" Type="http://schemas.openxmlformats.org/officeDocument/2006/relationships/image" Target="../media/image23.jpeg"/><Relationship Id="rId12" Type="http://schemas.openxmlformats.org/officeDocument/2006/relationships/image" Target="../media/image28.png"/><Relationship Id="rId2" Type="http://schemas.openxmlformats.org/officeDocument/2006/relationships/image" Target="../media/image18.jpeg"/><Relationship Id="rId1" Type="http://schemas.openxmlformats.org/officeDocument/2006/relationships/image" Target="../media/image17.jpeg"/><Relationship Id="rId6" Type="http://schemas.openxmlformats.org/officeDocument/2006/relationships/image" Target="../media/image22.jpeg"/><Relationship Id="rId11" Type="http://schemas.openxmlformats.org/officeDocument/2006/relationships/image" Target="../media/image27.jpeg"/><Relationship Id="rId5" Type="http://schemas.openxmlformats.org/officeDocument/2006/relationships/image" Target="../media/image21.jpeg"/><Relationship Id="rId10" Type="http://schemas.openxmlformats.org/officeDocument/2006/relationships/image" Target="../media/image26.jpeg"/><Relationship Id="rId4" Type="http://schemas.openxmlformats.org/officeDocument/2006/relationships/image" Target="../media/image20.jpeg"/><Relationship Id="rId9" Type="http://schemas.openxmlformats.org/officeDocument/2006/relationships/image" Target="../media/image25.jpeg"/><Relationship Id="rId14" Type="http://schemas.openxmlformats.org/officeDocument/2006/relationships/image" Target="../media/image30.png"/></Relationships>
</file>

<file path=xl/drawings/_rels/drawing8.xml.rels><?xml version="1.0" encoding="UTF-8" standalone="yes"?>
<Relationships xmlns="http://schemas.openxmlformats.org/package/2006/relationships"><Relationship Id="rId8" Type="http://schemas.openxmlformats.org/officeDocument/2006/relationships/image" Target="../media/image38.jpeg"/><Relationship Id="rId13" Type="http://schemas.openxmlformats.org/officeDocument/2006/relationships/image" Target="../media/image43.jpeg"/><Relationship Id="rId18" Type="http://schemas.openxmlformats.org/officeDocument/2006/relationships/image" Target="../media/image48.jpeg"/><Relationship Id="rId3" Type="http://schemas.openxmlformats.org/officeDocument/2006/relationships/image" Target="../media/image33.jpeg"/><Relationship Id="rId7" Type="http://schemas.openxmlformats.org/officeDocument/2006/relationships/image" Target="../media/image37.jpeg"/><Relationship Id="rId12" Type="http://schemas.openxmlformats.org/officeDocument/2006/relationships/image" Target="../media/image42.jpeg"/><Relationship Id="rId17" Type="http://schemas.openxmlformats.org/officeDocument/2006/relationships/image" Target="../media/image47.png"/><Relationship Id="rId2" Type="http://schemas.openxmlformats.org/officeDocument/2006/relationships/image" Target="../media/image32.jpeg"/><Relationship Id="rId16" Type="http://schemas.openxmlformats.org/officeDocument/2006/relationships/image" Target="../media/image46.png"/><Relationship Id="rId1" Type="http://schemas.openxmlformats.org/officeDocument/2006/relationships/image" Target="../media/image31.jpeg"/><Relationship Id="rId6" Type="http://schemas.openxmlformats.org/officeDocument/2006/relationships/image" Target="../media/image36.jpeg"/><Relationship Id="rId11" Type="http://schemas.openxmlformats.org/officeDocument/2006/relationships/image" Target="../media/image41.jpeg"/><Relationship Id="rId5" Type="http://schemas.openxmlformats.org/officeDocument/2006/relationships/image" Target="../media/image35.jpeg"/><Relationship Id="rId15" Type="http://schemas.openxmlformats.org/officeDocument/2006/relationships/image" Target="../media/image45.png"/><Relationship Id="rId10" Type="http://schemas.openxmlformats.org/officeDocument/2006/relationships/image" Target="../media/image40.jpeg"/><Relationship Id="rId19" Type="http://schemas.openxmlformats.org/officeDocument/2006/relationships/image" Target="../media/image49.emf"/><Relationship Id="rId4" Type="http://schemas.openxmlformats.org/officeDocument/2006/relationships/image" Target="../media/image34.jpeg"/><Relationship Id="rId9" Type="http://schemas.openxmlformats.org/officeDocument/2006/relationships/image" Target="../media/image39.jpeg"/><Relationship Id="rId14" Type="http://schemas.openxmlformats.org/officeDocument/2006/relationships/image" Target="../media/image44.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52.jpeg"/><Relationship Id="rId2" Type="http://schemas.openxmlformats.org/officeDocument/2006/relationships/image" Target="../media/image51.png"/><Relationship Id="rId1" Type="http://schemas.openxmlformats.org/officeDocument/2006/relationships/image" Target="../media/image50.png"/><Relationship Id="rId6" Type="http://schemas.openxmlformats.org/officeDocument/2006/relationships/image" Target="../media/image55.jpeg"/><Relationship Id="rId5" Type="http://schemas.openxmlformats.org/officeDocument/2006/relationships/image" Target="../media/image54.png"/><Relationship Id="rId4" Type="http://schemas.openxmlformats.org/officeDocument/2006/relationships/image" Target="../media/image53.png"/></Relationships>
</file>

<file path=xl/drawings/_rels/drawing11.xml.rels><?xml version="1.0" encoding="UTF-8" standalone="yes"?>
<Relationships xmlns="http://schemas.openxmlformats.org/package/2006/relationships"><Relationship Id="rId3" Type="http://schemas.openxmlformats.org/officeDocument/2006/relationships/image" Target="../media/image58.png"/><Relationship Id="rId2" Type="http://schemas.openxmlformats.org/officeDocument/2006/relationships/image" Target="../media/image57.jpeg"/><Relationship Id="rId1" Type="http://schemas.openxmlformats.org/officeDocument/2006/relationships/image" Target="../media/image56.jpeg"/><Relationship Id="rId5" Type="http://schemas.openxmlformats.org/officeDocument/2006/relationships/image" Target="../media/image60.png"/><Relationship Id="rId4" Type="http://schemas.openxmlformats.org/officeDocument/2006/relationships/image" Target="../media/image59.png"/></Relationships>
</file>

<file path=xl/drawings/_rels/drawing12.xml.rels><?xml version="1.0" encoding="UTF-8" standalone="yes"?>
<Relationships xmlns="http://schemas.openxmlformats.org/package/2006/relationships"><Relationship Id="rId8" Type="http://schemas.openxmlformats.org/officeDocument/2006/relationships/image" Target="../media/image68.png"/><Relationship Id="rId13" Type="http://schemas.openxmlformats.org/officeDocument/2006/relationships/image" Target="../media/image73.png"/><Relationship Id="rId18" Type="http://schemas.openxmlformats.org/officeDocument/2006/relationships/image" Target="../media/image78.jpeg"/><Relationship Id="rId3" Type="http://schemas.openxmlformats.org/officeDocument/2006/relationships/image" Target="../media/image63.jpeg"/><Relationship Id="rId21" Type="http://schemas.openxmlformats.org/officeDocument/2006/relationships/image" Target="../media/image81.png"/><Relationship Id="rId7" Type="http://schemas.openxmlformats.org/officeDocument/2006/relationships/image" Target="../media/image67.png"/><Relationship Id="rId12" Type="http://schemas.openxmlformats.org/officeDocument/2006/relationships/image" Target="../media/image72.emf"/><Relationship Id="rId17" Type="http://schemas.openxmlformats.org/officeDocument/2006/relationships/image" Target="../media/image77.png"/><Relationship Id="rId2" Type="http://schemas.openxmlformats.org/officeDocument/2006/relationships/image" Target="../media/image62.jpeg"/><Relationship Id="rId16" Type="http://schemas.openxmlformats.org/officeDocument/2006/relationships/image" Target="../media/image76.png"/><Relationship Id="rId20" Type="http://schemas.openxmlformats.org/officeDocument/2006/relationships/image" Target="../media/image80.png"/><Relationship Id="rId1" Type="http://schemas.openxmlformats.org/officeDocument/2006/relationships/image" Target="../media/image61.jpeg"/><Relationship Id="rId6" Type="http://schemas.openxmlformats.org/officeDocument/2006/relationships/image" Target="../media/image66.jpeg"/><Relationship Id="rId11" Type="http://schemas.openxmlformats.org/officeDocument/2006/relationships/image" Target="../media/image71.png"/><Relationship Id="rId5" Type="http://schemas.openxmlformats.org/officeDocument/2006/relationships/image" Target="../media/image65.jpeg"/><Relationship Id="rId15" Type="http://schemas.openxmlformats.org/officeDocument/2006/relationships/image" Target="../media/image75.jpeg"/><Relationship Id="rId10" Type="http://schemas.openxmlformats.org/officeDocument/2006/relationships/image" Target="../media/image70.png"/><Relationship Id="rId19" Type="http://schemas.openxmlformats.org/officeDocument/2006/relationships/image" Target="../media/image79.jpeg"/><Relationship Id="rId4" Type="http://schemas.openxmlformats.org/officeDocument/2006/relationships/image" Target="../media/image64.jpeg"/><Relationship Id="rId9" Type="http://schemas.openxmlformats.org/officeDocument/2006/relationships/image" Target="../media/image69.png"/><Relationship Id="rId14" Type="http://schemas.openxmlformats.org/officeDocument/2006/relationships/image" Target="../media/image74.jpeg"/></Relationships>
</file>

<file path=xl/drawings/drawing1.xml><?xml version="1.0" encoding="utf-8"?>
<xdr:wsDr xmlns:xdr="http://schemas.openxmlformats.org/drawingml/2006/spreadsheetDrawing" xmlns:a="http://schemas.openxmlformats.org/drawingml/2006/main">
  <xdr:twoCellAnchor>
    <xdr:from>
      <xdr:col>5</xdr:col>
      <xdr:colOff>0</xdr:colOff>
      <xdr:row>50</xdr:row>
      <xdr:rowOff>0</xdr:rowOff>
    </xdr:from>
    <xdr:to>
      <xdr:col>6</xdr:col>
      <xdr:colOff>209550</xdr:colOff>
      <xdr:row>55</xdr:row>
      <xdr:rowOff>76200</xdr:rowOff>
    </xdr:to>
    <xdr:pic>
      <xdr:nvPicPr>
        <xdr:cNvPr id="2116" name="Picture 203">
          <a:extLst>
            <a:ext uri="{FF2B5EF4-FFF2-40B4-BE49-F238E27FC236}">
              <a16:creationId xmlns:a16="http://schemas.microsoft.com/office/drawing/2014/main" id="{7A15B261-B2FC-4525-8487-C61F770F3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01075" y="9829800"/>
          <a:ext cx="971550" cy="1104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6038850</xdr:colOff>
      <xdr:row>43</xdr:row>
      <xdr:rowOff>133350</xdr:rowOff>
    </xdr:from>
    <xdr:to>
      <xdr:col>6</xdr:col>
      <xdr:colOff>209550</xdr:colOff>
      <xdr:row>49</xdr:row>
      <xdr:rowOff>38100</xdr:rowOff>
    </xdr:to>
    <xdr:pic>
      <xdr:nvPicPr>
        <xdr:cNvPr id="2117" name="Picture 208">
          <a:extLst>
            <a:ext uri="{FF2B5EF4-FFF2-40B4-BE49-F238E27FC236}">
              <a16:creationId xmlns:a16="http://schemas.microsoft.com/office/drawing/2014/main" id="{66C9CDA8-D3DE-4FAA-AEFE-61149F9234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91550" y="8610600"/>
          <a:ext cx="981075" cy="10953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38100</xdr:colOff>
      <xdr:row>156</xdr:row>
      <xdr:rowOff>133350</xdr:rowOff>
    </xdr:from>
    <xdr:to>
      <xdr:col>10</xdr:col>
      <xdr:colOff>552450</xdr:colOff>
      <xdr:row>171</xdr:row>
      <xdr:rowOff>19050</xdr:rowOff>
    </xdr:to>
    <xdr:sp macro="" textlink="">
      <xdr:nvSpPr>
        <xdr:cNvPr id="3130" name="Accolade fermante 1">
          <a:extLst>
            <a:ext uri="{FF2B5EF4-FFF2-40B4-BE49-F238E27FC236}">
              <a16:creationId xmlns:a16="http://schemas.microsoft.com/office/drawing/2014/main" id="{4C657CF9-82EA-4114-8C46-1BBA7EEB8DB5}"/>
            </a:ext>
          </a:extLst>
        </xdr:cNvPr>
        <xdr:cNvSpPr>
          <a:spLocks/>
        </xdr:cNvSpPr>
      </xdr:nvSpPr>
      <xdr:spPr bwMode="auto">
        <a:xfrm>
          <a:off x="11839575" y="38500050"/>
          <a:ext cx="1276350" cy="2314575"/>
        </a:xfrm>
        <a:prstGeom prst="rightBrace">
          <a:avLst>
            <a:gd name="adj1" fmla="val 2653"/>
            <a:gd name="adj2" fmla="val 46532"/>
          </a:avLst>
        </a:prstGeom>
        <a:noFill/>
        <a:ln w="9360" cap="sq">
          <a:solidFill>
            <a:srgbClr val="FF0000"/>
          </a:solid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171450</xdr:colOff>
      <xdr:row>46</xdr:row>
      <xdr:rowOff>9525</xdr:rowOff>
    </xdr:from>
    <xdr:to>
      <xdr:col>8</xdr:col>
      <xdr:colOff>114300</xdr:colOff>
      <xdr:row>50</xdr:row>
      <xdr:rowOff>66675</xdr:rowOff>
    </xdr:to>
    <xdr:pic>
      <xdr:nvPicPr>
        <xdr:cNvPr id="3131" name="Image 3">
          <a:extLst>
            <a:ext uri="{FF2B5EF4-FFF2-40B4-BE49-F238E27FC236}">
              <a16:creationId xmlns:a16="http://schemas.microsoft.com/office/drawing/2014/main" id="{0973F6D5-96EC-4DFE-B5B6-4596B0ED7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5" y="16325850"/>
          <a:ext cx="704850" cy="685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0</xdr:colOff>
      <xdr:row>46</xdr:row>
      <xdr:rowOff>0</xdr:rowOff>
    </xdr:from>
    <xdr:to>
      <xdr:col>5</xdr:col>
      <xdr:colOff>704850</xdr:colOff>
      <xdr:row>50</xdr:row>
      <xdr:rowOff>57150</xdr:rowOff>
    </xdr:to>
    <xdr:pic>
      <xdr:nvPicPr>
        <xdr:cNvPr id="3132" name="Image 1">
          <a:extLst>
            <a:ext uri="{FF2B5EF4-FFF2-40B4-BE49-F238E27FC236}">
              <a16:creationId xmlns:a16="http://schemas.microsoft.com/office/drawing/2014/main" id="{29AD4297-5D65-4168-803A-C8BC949F056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53475" y="16316325"/>
          <a:ext cx="704850" cy="685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95250</xdr:colOff>
      <xdr:row>46</xdr:row>
      <xdr:rowOff>0</xdr:rowOff>
    </xdr:from>
    <xdr:to>
      <xdr:col>7</xdr:col>
      <xdr:colOff>47625</xdr:colOff>
      <xdr:row>50</xdr:row>
      <xdr:rowOff>57150</xdr:rowOff>
    </xdr:to>
    <xdr:pic>
      <xdr:nvPicPr>
        <xdr:cNvPr id="3133" name="Image 2">
          <a:extLst>
            <a:ext uri="{FF2B5EF4-FFF2-40B4-BE49-F238E27FC236}">
              <a16:creationId xmlns:a16="http://schemas.microsoft.com/office/drawing/2014/main" id="{BCD4E1DE-C629-436C-9305-77C7DE877DE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610725" y="16316325"/>
          <a:ext cx="714375" cy="685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45</xdr:row>
      <xdr:rowOff>0</xdr:rowOff>
    </xdr:from>
    <xdr:to>
      <xdr:col>5</xdr:col>
      <xdr:colOff>714375</xdr:colOff>
      <xdr:row>51</xdr:row>
      <xdr:rowOff>133350</xdr:rowOff>
    </xdr:to>
    <xdr:pic>
      <xdr:nvPicPr>
        <xdr:cNvPr id="5129" name="Image 71">
          <a:extLst>
            <a:ext uri="{FF2B5EF4-FFF2-40B4-BE49-F238E27FC236}">
              <a16:creationId xmlns:a16="http://schemas.microsoft.com/office/drawing/2014/main" id="{339355D8-90B7-429C-81AE-1866A5E2CD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43925" y="9220200"/>
          <a:ext cx="714375" cy="1104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17</xdr:col>
      <xdr:colOff>695325</xdr:colOff>
      <xdr:row>118</xdr:row>
      <xdr:rowOff>38100</xdr:rowOff>
    </xdr:from>
    <xdr:to>
      <xdr:col>19</xdr:col>
      <xdr:colOff>438150</xdr:colOff>
      <xdr:row>130</xdr:row>
      <xdr:rowOff>123825</xdr:rowOff>
    </xdr:to>
    <xdr:sp macro="" textlink="">
      <xdr:nvSpPr>
        <xdr:cNvPr id="7277" name="Accolade fermante 1">
          <a:extLst>
            <a:ext uri="{FF2B5EF4-FFF2-40B4-BE49-F238E27FC236}">
              <a16:creationId xmlns:a16="http://schemas.microsoft.com/office/drawing/2014/main" id="{C81AF233-BB76-4088-94EC-C9479AFB397E}"/>
            </a:ext>
          </a:extLst>
        </xdr:cNvPr>
        <xdr:cNvSpPr>
          <a:spLocks/>
        </xdr:cNvSpPr>
      </xdr:nvSpPr>
      <xdr:spPr bwMode="auto">
        <a:xfrm>
          <a:off x="18659475" y="21774150"/>
          <a:ext cx="1266825" cy="2333625"/>
        </a:xfrm>
        <a:prstGeom prst="rightBrace">
          <a:avLst>
            <a:gd name="adj1" fmla="val 2695"/>
            <a:gd name="adj2" fmla="val 50000"/>
          </a:avLst>
        </a:prstGeom>
        <a:noFill/>
        <a:ln w="9360" cap="sq">
          <a:solidFill>
            <a:srgbClr val="FF0000"/>
          </a:solid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695325</xdr:colOff>
      <xdr:row>119</xdr:row>
      <xdr:rowOff>38100</xdr:rowOff>
    </xdr:from>
    <xdr:to>
      <xdr:col>19</xdr:col>
      <xdr:colOff>438150</xdr:colOff>
      <xdr:row>131</xdr:row>
      <xdr:rowOff>123825</xdr:rowOff>
    </xdr:to>
    <xdr:sp macro="" textlink="">
      <xdr:nvSpPr>
        <xdr:cNvPr id="7278" name="Accolade fermante 1">
          <a:extLst>
            <a:ext uri="{FF2B5EF4-FFF2-40B4-BE49-F238E27FC236}">
              <a16:creationId xmlns:a16="http://schemas.microsoft.com/office/drawing/2014/main" id="{F4A5583F-54CC-400C-B634-679638BF6066}"/>
            </a:ext>
          </a:extLst>
        </xdr:cNvPr>
        <xdr:cNvSpPr>
          <a:spLocks/>
        </xdr:cNvSpPr>
      </xdr:nvSpPr>
      <xdr:spPr bwMode="auto">
        <a:xfrm>
          <a:off x="18659475" y="21936075"/>
          <a:ext cx="1266825" cy="2333625"/>
        </a:xfrm>
        <a:prstGeom prst="rightBrace">
          <a:avLst>
            <a:gd name="adj1" fmla="val 2695"/>
            <a:gd name="adj2" fmla="val 50000"/>
          </a:avLst>
        </a:prstGeom>
        <a:noFill/>
        <a:ln w="9360" cap="sq">
          <a:solidFill>
            <a:srgbClr val="FF0000"/>
          </a:solid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695325</xdr:colOff>
      <xdr:row>130</xdr:row>
      <xdr:rowOff>38100</xdr:rowOff>
    </xdr:from>
    <xdr:to>
      <xdr:col>21</xdr:col>
      <xdr:colOff>438150</xdr:colOff>
      <xdr:row>142</xdr:row>
      <xdr:rowOff>123825</xdr:rowOff>
    </xdr:to>
    <xdr:sp macro="" textlink="">
      <xdr:nvSpPr>
        <xdr:cNvPr id="7279" name="Accolade fermante 1">
          <a:extLst>
            <a:ext uri="{FF2B5EF4-FFF2-40B4-BE49-F238E27FC236}">
              <a16:creationId xmlns:a16="http://schemas.microsoft.com/office/drawing/2014/main" id="{F9677EE9-75E9-41CA-9D4D-54F76A8AB184}"/>
            </a:ext>
          </a:extLst>
        </xdr:cNvPr>
        <xdr:cNvSpPr>
          <a:spLocks/>
        </xdr:cNvSpPr>
      </xdr:nvSpPr>
      <xdr:spPr bwMode="auto">
        <a:xfrm>
          <a:off x="20183475" y="24022050"/>
          <a:ext cx="1266825" cy="2333625"/>
        </a:xfrm>
        <a:prstGeom prst="rightBrace">
          <a:avLst>
            <a:gd name="adj1" fmla="val 2695"/>
            <a:gd name="adj2" fmla="val 50000"/>
          </a:avLst>
        </a:prstGeom>
        <a:noFill/>
        <a:ln w="9360" cap="sq">
          <a:solidFill>
            <a:srgbClr val="FF0000"/>
          </a:solid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695325</xdr:colOff>
      <xdr:row>121</xdr:row>
      <xdr:rowOff>38100</xdr:rowOff>
    </xdr:from>
    <xdr:to>
      <xdr:col>21</xdr:col>
      <xdr:colOff>438150</xdr:colOff>
      <xdr:row>133</xdr:row>
      <xdr:rowOff>276225</xdr:rowOff>
    </xdr:to>
    <xdr:sp macro="" textlink="">
      <xdr:nvSpPr>
        <xdr:cNvPr id="7280" name="Accolade fermante 1">
          <a:extLst>
            <a:ext uri="{FF2B5EF4-FFF2-40B4-BE49-F238E27FC236}">
              <a16:creationId xmlns:a16="http://schemas.microsoft.com/office/drawing/2014/main" id="{169E6645-B0B5-4142-9895-1946561D42F6}"/>
            </a:ext>
          </a:extLst>
        </xdr:cNvPr>
        <xdr:cNvSpPr>
          <a:spLocks/>
        </xdr:cNvSpPr>
      </xdr:nvSpPr>
      <xdr:spPr bwMode="auto">
        <a:xfrm>
          <a:off x="20183475" y="22412325"/>
          <a:ext cx="1266825" cy="2333625"/>
        </a:xfrm>
        <a:prstGeom prst="rightBrace">
          <a:avLst>
            <a:gd name="adj1" fmla="val 2695"/>
            <a:gd name="adj2" fmla="val 50000"/>
          </a:avLst>
        </a:prstGeom>
        <a:noFill/>
        <a:ln w="9360" cap="sq">
          <a:solidFill>
            <a:srgbClr val="FF0000"/>
          </a:solid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2838450</xdr:colOff>
      <xdr:row>80</xdr:row>
      <xdr:rowOff>19050</xdr:rowOff>
    </xdr:from>
    <xdr:to>
      <xdr:col>4</xdr:col>
      <xdr:colOff>4838700</xdr:colOff>
      <xdr:row>86</xdr:row>
      <xdr:rowOff>104775</xdr:rowOff>
    </xdr:to>
    <xdr:pic>
      <xdr:nvPicPr>
        <xdr:cNvPr id="9325" name="Picture 34">
          <a:extLst>
            <a:ext uri="{FF2B5EF4-FFF2-40B4-BE49-F238E27FC236}">
              <a16:creationId xmlns:a16="http://schemas.microsoft.com/office/drawing/2014/main" id="{B27341C9-9A7C-400D-93C7-7460DF0753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48300" y="18240375"/>
          <a:ext cx="2000250" cy="10572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4029075</xdr:colOff>
      <xdr:row>88</xdr:row>
      <xdr:rowOff>28575</xdr:rowOff>
    </xdr:from>
    <xdr:to>
      <xdr:col>5</xdr:col>
      <xdr:colOff>466725</xdr:colOff>
      <xdr:row>96</xdr:row>
      <xdr:rowOff>47625</xdr:rowOff>
    </xdr:to>
    <xdr:pic>
      <xdr:nvPicPr>
        <xdr:cNvPr id="9326" name="Picture 35">
          <a:extLst>
            <a:ext uri="{FF2B5EF4-FFF2-40B4-BE49-F238E27FC236}">
              <a16:creationId xmlns:a16="http://schemas.microsoft.com/office/drawing/2014/main" id="{68102220-59E8-4568-8492-2DE44B54DE6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638925" y="19545300"/>
          <a:ext cx="2486025" cy="13144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2714625</xdr:colOff>
      <xdr:row>93</xdr:row>
      <xdr:rowOff>0</xdr:rowOff>
    </xdr:from>
    <xdr:to>
      <xdr:col>4</xdr:col>
      <xdr:colOff>4591050</xdr:colOff>
      <xdr:row>99</xdr:row>
      <xdr:rowOff>19050</xdr:rowOff>
    </xdr:to>
    <xdr:pic>
      <xdr:nvPicPr>
        <xdr:cNvPr id="9327" name="Picture 36">
          <a:extLst>
            <a:ext uri="{FF2B5EF4-FFF2-40B4-BE49-F238E27FC236}">
              <a16:creationId xmlns:a16="http://schemas.microsoft.com/office/drawing/2014/main" id="{08555C21-4A27-49F9-97B2-802E8CCEE85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24475" y="20326350"/>
          <a:ext cx="1876425" cy="9906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3705225</xdr:colOff>
      <xdr:row>99</xdr:row>
      <xdr:rowOff>9525</xdr:rowOff>
    </xdr:from>
    <xdr:to>
      <xdr:col>4</xdr:col>
      <xdr:colOff>5524500</xdr:colOff>
      <xdr:row>104</xdr:row>
      <xdr:rowOff>161925</xdr:rowOff>
    </xdr:to>
    <xdr:pic>
      <xdr:nvPicPr>
        <xdr:cNvPr id="9328" name="Picture 37">
          <a:extLst>
            <a:ext uri="{FF2B5EF4-FFF2-40B4-BE49-F238E27FC236}">
              <a16:creationId xmlns:a16="http://schemas.microsoft.com/office/drawing/2014/main" id="{3F389A58-4FF7-4B25-88BA-A6A4C24F862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315075" y="21307425"/>
          <a:ext cx="1819275" cy="9620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0</xdr:rowOff>
    </xdr:from>
    <xdr:to>
      <xdr:col>6</xdr:col>
      <xdr:colOff>676275</xdr:colOff>
      <xdr:row>12</xdr:row>
      <xdr:rowOff>76200</xdr:rowOff>
    </xdr:to>
    <xdr:pic>
      <xdr:nvPicPr>
        <xdr:cNvPr id="10297" name="Image 58">
          <a:extLst>
            <a:ext uri="{FF2B5EF4-FFF2-40B4-BE49-F238E27FC236}">
              <a16:creationId xmlns:a16="http://schemas.microsoft.com/office/drawing/2014/main" id="{D10184ED-6A8E-42C8-9AC5-9851A418CF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91725" y="1247775"/>
          <a:ext cx="676275" cy="8858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504825</xdr:colOff>
      <xdr:row>55</xdr:row>
      <xdr:rowOff>0</xdr:rowOff>
    </xdr:from>
    <xdr:to>
      <xdr:col>10</xdr:col>
      <xdr:colOff>76200</xdr:colOff>
      <xdr:row>61</xdr:row>
      <xdr:rowOff>123825</xdr:rowOff>
    </xdr:to>
    <xdr:pic>
      <xdr:nvPicPr>
        <xdr:cNvPr id="10298" name="Image 7">
          <a:extLst>
            <a:ext uri="{FF2B5EF4-FFF2-40B4-BE49-F238E27FC236}">
              <a16:creationId xmlns:a16="http://schemas.microsoft.com/office/drawing/2014/main" id="{A8334D45-7BB0-4084-A3FF-F4FAE65665D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020550" y="11439525"/>
          <a:ext cx="1095375" cy="1104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0</xdr:colOff>
      <xdr:row>55</xdr:row>
      <xdr:rowOff>19050</xdr:rowOff>
    </xdr:from>
    <xdr:to>
      <xdr:col>6</xdr:col>
      <xdr:colOff>685800</xdr:colOff>
      <xdr:row>61</xdr:row>
      <xdr:rowOff>123825</xdr:rowOff>
    </xdr:to>
    <xdr:pic>
      <xdr:nvPicPr>
        <xdr:cNvPr id="10299" name="Image 4">
          <a:extLst>
            <a:ext uri="{FF2B5EF4-FFF2-40B4-BE49-F238E27FC236}">
              <a16:creationId xmlns:a16="http://schemas.microsoft.com/office/drawing/2014/main" id="{D45F1846-1387-45BD-BCB6-669C7A30339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991725" y="11458575"/>
          <a:ext cx="685800" cy="10858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133350</xdr:colOff>
      <xdr:row>55</xdr:row>
      <xdr:rowOff>19050</xdr:rowOff>
    </xdr:from>
    <xdr:to>
      <xdr:col>8</xdr:col>
      <xdr:colOff>238125</xdr:colOff>
      <xdr:row>61</xdr:row>
      <xdr:rowOff>123825</xdr:rowOff>
    </xdr:to>
    <xdr:pic>
      <xdr:nvPicPr>
        <xdr:cNvPr id="10300" name="Image 5">
          <a:extLst>
            <a:ext uri="{FF2B5EF4-FFF2-40B4-BE49-F238E27FC236}">
              <a16:creationId xmlns:a16="http://schemas.microsoft.com/office/drawing/2014/main" id="{B4D643D3-374F-4F6C-9F5B-1ED84D17D50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887075" y="11458575"/>
          <a:ext cx="866775" cy="10858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0</xdr:colOff>
      <xdr:row>91</xdr:row>
      <xdr:rowOff>295275</xdr:rowOff>
    </xdr:from>
    <xdr:to>
      <xdr:col>8</xdr:col>
      <xdr:colOff>342900</xdr:colOff>
      <xdr:row>95</xdr:row>
      <xdr:rowOff>133350</xdr:rowOff>
    </xdr:to>
    <xdr:pic>
      <xdr:nvPicPr>
        <xdr:cNvPr id="10301" name="Image 4">
          <a:extLst>
            <a:ext uri="{FF2B5EF4-FFF2-40B4-BE49-F238E27FC236}">
              <a16:creationId xmlns:a16="http://schemas.microsoft.com/office/drawing/2014/main" id="{D0BEB4AC-E4FA-4B85-AB4D-212B326DCBE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229725" y="17802225"/>
          <a:ext cx="2628900" cy="7048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0</xdr:colOff>
      <xdr:row>99</xdr:row>
      <xdr:rowOff>0</xdr:rowOff>
    </xdr:from>
    <xdr:to>
      <xdr:col>8</xdr:col>
      <xdr:colOff>733425</xdr:colOff>
      <xdr:row>103</xdr:row>
      <xdr:rowOff>133350</xdr:rowOff>
    </xdr:to>
    <xdr:pic>
      <xdr:nvPicPr>
        <xdr:cNvPr id="10302" name="Image 8">
          <a:extLst>
            <a:ext uri="{FF2B5EF4-FFF2-40B4-BE49-F238E27FC236}">
              <a16:creationId xmlns:a16="http://schemas.microsoft.com/office/drawing/2014/main" id="{664B037D-6F2D-4989-80D7-0BD26947DBA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229725" y="19021425"/>
          <a:ext cx="3019425" cy="781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0</xdr:colOff>
      <xdr:row>13</xdr:row>
      <xdr:rowOff>0</xdr:rowOff>
    </xdr:from>
    <xdr:to>
      <xdr:col>6</xdr:col>
      <xdr:colOff>657225</xdr:colOff>
      <xdr:row>17</xdr:row>
      <xdr:rowOff>123825</xdr:rowOff>
    </xdr:to>
    <xdr:pic>
      <xdr:nvPicPr>
        <xdr:cNvPr id="11536" name="Picture 3767">
          <a:extLst>
            <a:ext uri="{FF2B5EF4-FFF2-40B4-BE49-F238E27FC236}">
              <a16:creationId xmlns:a16="http://schemas.microsoft.com/office/drawing/2014/main" id="{59FB198D-085A-413B-ACF6-E6A0DE497F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20150" y="2219325"/>
          <a:ext cx="1562100" cy="9906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13</xdr:row>
      <xdr:rowOff>0</xdr:rowOff>
    </xdr:from>
    <xdr:to>
      <xdr:col>8</xdr:col>
      <xdr:colOff>657225</xdr:colOff>
      <xdr:row>17</xdr:row>
      <xdr:rowOff>104775</xdr:rowOff>
    </xdr:to>
    <xdr:pic>
      <xdr:nvPicPr>
        <xdr:cNvPr id="11537" name="Picture 3768">
          <a:extLst>
            <a:ext uri="{FF2B5EF4-FFF2-40B4-BE49-F238E27FC236}">
              <a16:creationId xmlns:a16="http://schemas.microsoft.com/office/drawing/2014/main" id="{D67FB751-5275-4B72-A447-8FBDED7453F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487025" y="2219325"/>
          <a:ext cx="1419225" cy="971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0</xdr:colOff>
      <xdr:row>13</xdr:row>
      <xdr:rowOff>0</xdr:rowOff>
    </xdr:from>
    <xdr:to>
      <xdr:col>10</xdr:col>
      <xdr:colOff>647700</xdr:colOff>
      <xdr:row>17</xdr:row>
      <xdr:rowOff>104775</xdr:rowOff>
    </xdr:to>
    <xdr:pic>
      <xdr:nvPicPr>
        <xdr:cNvPr id="11538" name="Picture 3769">
          <a:extLst>
            <a:ext uri="{FF2B5EF4-FFF2-40B4-BE49-F238E27FC236}">
              <a16:creationId xmlns:a16="http://schemas.microsoft.com/office/drawing/2014/main" id="{C76C7528-2D41-48EB-A5B7-EACEF44C634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011025" y="2219325"/>
          <a:ext cx="1409700" cy="971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666750</xdr:colOff>
      <xdr:row>25</xdr:row>
      <xdr:rowOff>19050</xdr:rowOff>
    </xdr:from>
    <xdr:to>
      <xdr:col>7</xdr:col>
      <xdr:colOff>561975</xdr:colOff>
      <xdr:row>29</xdr:row>
      <xdr:rowOff>28575</xdr:rowOff>
    </xdr:to>
    <xdr:pic>
      <xdr:nvPicPr>
        <xdr:cNvPr id="11539" name="Picture 3770">
          <a:extLst>
            <a:ext uri="{FF2B5EF4-FFF2-40B4-BE49-F238E27FC236}">
              <a16:creationId xmlns:a16="http://schemas.microsoft.com/office/drawing/2014/main" id="{AB233E91-51CD-4E0A-A692-3FD4AA126B2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486900" y="4400550"/>
          <a:ext cx="1562100" cy="9906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25</xdr:row>
      <xdr:rowOff>0</xdr:rowOff>
    </xdr:from>
    <xdr:to>
      <xdr:col>8</xdr:col>
      <xdr:colOff>657225</xdr:colOff>
      <xdr:row>28</xdr:row>
      <xdr:rowOff>152400</xdr:rowOff>
    </xdr:to>
    <xdr:pic>
      <xdr:nvPicPr>
        <xdr:cNvPr id="11540" name="Picture 3771">
          <a:extLst>
            <a:ext uri="{FF2B5EF4-FFF2-40B4-BE49-F238E27FC236}">
              <a16:creationId xmlns:a16="http://schemas.microsoft.com/office/drawing/2014/main" id="{DD1D85D4-AFC1-4F98-BCD1-BB57602945A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487025" y="4381500"/>
          <a:ext cx="1419225" cy="971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0</xdr:colOff>
      <xdr:row>25</xdr:row>
      <xdr:rowOff>0</xdr:rowOff>
    </xdr:from>
    <xdr:to>
      <xdr:col>10</xdr:col>
      <xdr:colOff>647700</xdr:colOff>
      <xdr:row>28</xdr:row>
      <xdr:rowOff>152400</xdr:rowOff>
    </xdr:to>
    <xdr:pic>
      <xdr:nvPicPr>
        <xdr:cNvPr id="11541" name="Picture 3772">
          <a:extLst>
            <a:ext uri="{FF2B5EF4-FFF2-40B4-BE49-F238E27FC236}">
              <a16:creationId xmlns:a16="http://schemas.microsoft.com/office/drawing/2014/main" id="{D7016BD4-CF7D-4205-A099-EE2A4AC9DEDE}"/>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2011025" y="4381500"/>
          <a:ext cx="1409700" cy="971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6010275</xdr:colOff>
      <xdr:row>121</xdr:row>
      <xdr:rowOff>114300</xdr:rowOff>
    </xdr:from>
    <xdr:to>
      <xdr:col>6</xdr:col>
      <xdr:colOff>276225</xdr:colOff>
      <xdr:row>125</xdr:row>
      <xdr:rowOff>142875</xdr:rowOff>
    </xdr:to>
    <xdr:pic>
      <xdr:nvPicPr>
        <xdr:cNvPr id="11542" name="Picture 3766">
          <a:extLst>
            <a:ext uri="{FF2B5EF4-FFF2-40B4-BE49-F238E27FC236}">
              <a16:creationId xmlns:a16="http://schemas.microsoft.com/office/drawing/2014/main" id="{B84E1ABE-4AFE-4F29-9BDF-22AD9BBDFDE2}"/>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8782050" y="29556075"/>
          <a:ext cx="1219200" cy="10001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0</xdr:colOff>
      <xdr:row>151</xdr:row>
      <xdr:rowOff>0</xdr:rowOff>
    </xdr:from>
    <xdr:to>
      <xdr:col>6</xdr:col>
      <xdr:colOff>247650</xdr:colOff>
      <xdr:row>157</xdr:row>
      <xdr:rowOff>142875</xdr:rowOff>
    </xdr:to>
    <xdr:pic>
      <xdr:nvPicPr>
        <xdr:cNvPr id="11543" name="Picture 3767">
          <a:extLst>
            <a:ext uri="{FF2B5EF4-FFF2-40B4-BE49-F238E27FC236}">
              <a16:creationId xmlns:a16="http://schemas.microsoft.com/office/drawing/2014/main" id="{8D6E4A33-DE19-4526-8393-A77B041C1B3B}"/>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820150" y="36242625"/>
          <a:ext cx="1152525" cy="11144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419100</xdr:colOff>
      <xdr:row>151</xdr:row>
      <xdr:rowOff>0</xdr:rowOff>
    </xdr:from>
    <xdr:to>
      <xdr:col>7</xdr:col>
      <xdr:colOff>447675</xdr:colOff>
      <xdr:row>157</xdr:row>
      <xdr:rowOff>142875</xdr:rowOff>
    </xdr:to>
    <xdr:pic>
      <xdr:nvPicPr>
        <xdr:cNvPr id="11544" name="Picture 3768">
          <a:extLst>
            <a:ext uri="{FF2B5EF4-FFF2-40B4-BE49-F238E27FC236}">
              <a16:creationId xmlns:a16="http://schemas.microsoft.com/office/drawing/2014/main" id="{61F662F8-57AB-42CD-A456-CA7FDB94CDD8}"/>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144125" y="36242625"/>
          <a:ext cx="790575" cy="11144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151</xdr:row>
      <xdr:rowOff>0</xdr:rowOff>
    </xdr:from>
    <xdr:to>
      <xdr:col>9</xdr:col>
      <xdr:colOff>114300</xdr:colOff>
      <xdr:row>157</xdr:row>
      <xdr:rowOff>114300</xdr:rowOff>
    </xdr:to>
    <xdr:pic>
      <xdr:nvPicPr>
        <xdr:cNvPr id="11545" name="Picture 3769">
          <a:extLst>
            <a:ext uri="{FF2B5EF4-FFF2-40B4-BE49-F238E27FC236}">
              <a16:creationId xmlns:a16="http://schemas.microsoft.com/office/drawing/2014/main" id="{45769C50-D383-4B69-AD1E-E1B98E3679D3}"/>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1249025" y="36242625"/>
          <a:ext cx="876300" cy="10858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85725</xdr:colOff>
      <xdr:row>158</xdr:row>
      <xdr:rowOff>295275</xdr:rowOff>
    </xdr:from>
    <xdr:to>
      <xdr:col>6</xdr:col>
      <xdr:colOff>295275</xdr:colOff>
      <xdr:row>164</xdr:row>
      <xdr:rowOff>123825</xdr:rowOff>
    </xdr:to>
    <xdr:pic>
      <xdr:nvPicPr>
        <xdr:cNvPr id="11546" name="Picture 3773">
          <a:extLst>
            <a:ext uri="{FF2B5EF4-FFF2-40B4-BE49-F238E27FC236}">
              <a16:creationId xmlns:a16="http://schemas.microsoft.com/office/drawing/2014/main" id="{645336C5-EE1C-4876-BD89-761284E08642}"/>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8905875" y="37671375"/>
          <a:ext cx="1114425" cy="971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0</xdr:colOff>
      <xdr:row>7</xdr:row>
      <xdr:rowOff>0</xdr:rowOff>
    </xdr:from>
    <xdr:to>
      <xdr:col>7</xdr:col>
      <xdr:colOff>152400</xdr:colOff>
      <xdr:row>12</xdr:row>
      <xdr:rowOff>57150</xdr:rowOff>
    </xdr:to>
    <xdr:pic>
      <xdr:nvPicPr>
        <xdr:cNvPr id="11547" name="Image 64">
          <a:extLst>
            <a:ext uri="{FF2B5EF4-FFF2-40B4-BE49-F238E27FC236}">
              <a16:creationId xmlns:a16="http://schemas.microsoft.com/office/drawing/2014/main" id="{69DAF2AB-AECF-45E2-9CD8-C0F3F3D99ABF}"/>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725025" y="1247775"/>
          <a:ext cx="914400" cy="8667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0</xdr:colOff>
      <xdr:row>20</xdr:row>
      <xdr:rowOff>0</xdr:rowOff>
    </xdr:from>
    <xdr:to>
      <xdr:col>7</xdr:col>
      <xdr:colOff>152400</xdr:colOff>
      <xdr:row>25</xdr:row>
      <xdr:rowOff>57150</xdr:rowOff>
    </xdr:to>
    <xdr:pic>
      <xdr:nvPicPr>
        <xdr:cNvPr id="11548" name="Image 65">
          <a:extLst>
            <a:ext uri="{FF2B5EF4-FFF2-40B4-BE49-F238E27FC236}">
              <a16:creationId xmlns:a16="http://schemas.microsoft.com/office/drawing/2014/main" id="{6F8157DB-07F2-4577-BC7D-745A6720DC7E}"/>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725025" y="3571875"/>
          <a:ext cx="914400" cy="8667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0</xdr:colOff>
      <xdr:row>167</xdr:row>
      <xdr:rowOff>0</xdr:rowOff>
    </xdr:from>
    <xdr:to>
      <xdr:col>6</xdr:col>
      <xdr:colOff>542925</xdr:colOff>
      <xdr:row>171</xdr:row>
      <xdr:rowOff>95250</xdr:rowOff>
    </xdr:to>
    <xdr:pic>
      <xdr:nvPicPr>
        <xdr:cNvPr id="11549" name="Image 12">
          <a:extLst>
            <a:ext uri="{FF2B5EF4-FFF2-40B4-BE49-F238E27FC236}">
              <a16:creationId xmlns:a16="http://schemas.microsoft.com/office/drawing/2014/main" id="{EF24C597-0120-4588-9FC5-E4D14220AD0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8820150" y="39176325"/>
          <a:ext cx="1447800" cy="7429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0</xdr:colOff>
      <xdr:row>173</xdr:row>
      <xdr:rowOff>0</xdr:rowOff>
    </xdr:from>
    <xdr:to>
      <xdr:col>6</xdr:col>
      <xdr:colOff>228600</xdr:colOff>
      <xdr:row>177</xdr:row>
      <xdr:rowOff>0</xdr:rowOff>
    </xdr:to>
    <xdr:pic>
      <xdr:nvPicPr>
        <xdr:cNvPr id="11550" name="Image 16">
          <a:extLst>
            <a:ext uri="{FF2B5EF4-FFF2-40B4-BE49-F238E27FC236}">
              <a16:creationId xmlns:a16="http://schemas.microsoft.com/office/drawing/2014/main" id="{DF95EE8B-B0DC-449B-B401-45DB87B67CC4}"/>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8820150" y="40319325"/>
          <a:ext cx="1133475" cy="1038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4324350</xdr:colOff>
      <xdr:row>19</xdr:row>
      <xdr:rowOff>0</xdr:rowOff>
    </xdr:from>
    <xdr:to>
      <xdr:col>4</xdr:col>
      <xdr:colOff>4591050</xdr:colOff>
      <xdr:row>24</xdr:row>
      <xdr:rowOff>142875</xdr:rowOff>
    </xdr:to>
    <xdr:pic>
      <xdr:nvPicPr>
        <xdr:cNvPr id="12724" name="Picture 3800">
          <a:extLst>
            <a:ext uri="{FF2B5EF4-FFF2-40B4-BE49-F238E27FC236}">
              <a16:creationId xmlns:a16="http://schemas.microsoft.com/office/drawing/2014/main" id="{A37F92C3-4F26-4F07-B721-FBC146A7A2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29450" y="4162425"/>
          <a:ext cx="266700" cy="9525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4714875</xdr:colOff>
      <xdr:row>19</xdr:row>
      <xdr:rowOff>9525</xdr:rowOff>
    </xdr:from>
    <xdr:to>
      <xdr:col>4</xdr:col>
      <xdr:colOff>5438775</xdr:colOff>
      <xdr:row>24</xdr:row>
      <xdr:rowOff>142875</xdr:rowOff>
    </xdr:to>
    <xdr:pic>
      <xdr:nvPicPr>
        <xdr:cNvPr id="12725" name="Picture 3801">
          <a:extLst>
            <a:ext uri="{FF2B5EF4-FFF2-40B4-BE49-F238E27FC236}">
              <a16:creationId xmlns:a16="http://schemas.microsoft.com/office/drawing/2014/main" id="{9C8088DB-44F4-41FA-A04E-F5FD72795E9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19975" y="4171950"/>
          <a:ext cx="723900" cy="942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5486400</xdr:colOff>
      <xdr:row>19</xdr:row>
      <xdr:rowOff>9525</xdr:rowOff>
    </xdr:from>
    <xdr:to>
      <xdr:col>4</xdr:col>
      <xdr:colOff>6010275</xdr:colOff>
      <xdr:row>24</xdr:row>
      <xdr:rowOff>142875</xdr:rowOff>
    </xdr:to>
    <xdr:pic>
      <xdr:nvPicPr>
        <xdr:cNvPr id="12726" name="Picture 3802">
          <a:extLst>
            <a:ext uri="{FF2B5EF4-FFF2-40B4-BE49-F238E27FC236}">
              <a16:creationId xmlns:a16="http://schemas.microsoft.com/office/drawing/2014/main" id="{B594D772-27F5-4BBF-9AE1-E3C61AF2272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191500" y="4171950"/>
          <a:ext cx="523875" cy="942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0</xdr:colOff>
      <xdr:row>27</xdr:row>
      <xdr:rowOff>0</xdr:rowOff>
    </xdr:from>
    <xdr:to>
      <xdr:col>6</xdr:col>
      <xdr:colOff>971550</xdr:colOff>
      <xdr:row>32</xdr:row>
      <xdr:rowOff>161925</xdr:rowOff>
    </xdr:to>
    <xdr:pic>
      <xdr:nvPicPr>
        <xdr:cNvPr id="12727" name="Picture 3803">
          <a:extLst>
            <a:ext uri="{FF2B5EF4-FFF2-40B4-BE49-F238E27FC236}">
              <a16:creationId xmlns:a16="http://schemas.microsoft.com/office/drawing/2014/main" id="{3751C477-0AE4-4727-AC2D-BEAF9BDCED7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753475" y="6429375"/>
          <a:ext cx="1724025" cy="971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2162175</xdr:colOff>
      <xdr:row>80</xdr:row>
      <xdr:rowOff>9525</xdr:rowOff>
    </xdr:from>
    <xdr:to>
      <xdr:col>4</xdr:col>
      <xdr:colOff>3009900</xdr:colOff>
      <xdr:row>85</xdr:row>
      <xdr:rowOff>161925</xdr:rowOff>
    </xdr:to>
    <xdr:pic>
      <xdr:nvPicPr>
        <xdr:cNvPr id="12728" name="Picture 3804">
          <a:extLst>
            <a:ext uri="{FF2B5EF4-FFF2-40B4-BE49-F238E27FC236}">
              <a16:creationId xmlns:a16="http://schemas.microsoft.com/office/drawing/2014/main" id="{D1589E02-9949-44D2-8006-8C42944DB08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867275" y="15430500"/>
          <a:ext cx="847725" cy="9620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3019425</xdr:colOff>
      <xdr:row>86</xdr:row>
      <xdr:rowOff>9525</xdr:rowOff>
    </xdr:from>
    <xdr:to>
      <xdr:col>4</xdr:col>
      <xdr:colOff>3924300</xdr:colOff>
      <xdr:row>92</xdr:row>
      <xdr:rowOff>9525</xdr:rowOff>
    </xdr:to>
    <xdr:pic>
      <xdr:nvPicPr>
        <xdr:cNvPr id="12729" name="Picture 3805">
          <a:extLst>
            <a:ext uri="{FF2B5EF4-FFF2-40B4-BE49-F238E27FC236}">
              <a16:creationId xmlns:a16="http://schemas.microsoft.com/office/drawing/2014/main" id="{6EF9481D-BC1A-476B-8DCB-C86E5A3CFBD5}"/>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724525" y="16402050"/>
          <a:ext cx="904875" cy="971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2152650</xdr:colOff>
      <xdr:row>92</xdr:row>
      <xdr:rowOff>9525</xdr:rowOff>
    </xdr:from>
    <xdr:to>
      <xdr:col>4</xdr:col>
      <xdr:colOff>2981325</xdr:colOff>
      <xdr:row>97</xdr:row>
      <xdr:rowOff>161925</xdr:rowOff>
    </xdr:to>
    <xdr:pic>
      <xdr:nvPicPr>
        <xdr:cNvPr id="12730" name="Picture 3806">
          <a:extLst>
            <a:ext uri="{FF2B5EF4-FFF2-40B4-BE49-F238E27FC236}">
              <a16:creationId xmlns:a16="http://schemas.microsoft.com/office/drawing/2014/main" id="{E845308D-EBBA-42E8-9DE8-DA21B9116D1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857750" y="17373600"/>
          <a:ext cx="828675" cy="9620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2990850</xdr:colOff>
      <xdr:row>98</xdr:row>
      <xdr:rowOff>0</xdr:rowOff>
    </xdr:from>
    <xdr:to>
      <xdr:col>4</xdr:col>
      <xdr:colOff>4572000</xdr:colOff>
      <xdr:row>104</xdr:row>
      <xdr:rowOff>9525</xdr:rowOff>
    </xdr:to>
    <xdr:pic>
      <xdr:nvPicPr>
        <xdr:cNvPr id="12731" name="Picture 3807">
          <a:extLst>
            <a:ext uri="{FF2B5EF4-FFF2-40B4-BE49-F238E27FC236}">
              <a16:creationId xmlns:a16="http://schemas.microsoft.com/office/drawing/2014/main" id="{21EE24F6-8CB5-4CAE-B26B-DC1A5B0ACDD5}"/>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695950" y="18335625"/>
          <a:ext cx="1581150" cy="9810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2133600</xdr:colOff>
      <xdr:row>104</xdr:row>
      <xdr:rowOff>9525</xdr:rowOff>
    </xdr:from>
    <xdr:to>
      <xdr:col>4</xdr:col>
      <xdr:colOff>3800475</xdr:colOff>
      <xdr:row>109</xdr:row>
      <xdr:rowOff>161925</xdr:rowOff>
    </xdr:to>
    <xdr:pic>
      <xdr:nvPicPr>
        <xdr:cNvPr id="12732" name="Picture 3808">
          <a:extLst>
            <a:ext uri="{FF2B5EF4-FFF2-40B4-BE49-F238E27FC236}">
              <a16:creationId xmlns:a16="http://schemas.microsoft.com/office/drawing/2014/main" id="{AEC5DBA3-8B77-43B1-9B86-ECBA3D700433}"/>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838700" y="19316700"/>
          <a:ext cx="1666875" cy="9620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2962275</xdr:colOff>
      <xdr:row>110</xdr:row>
      <xdr:rowOff>0</xdr:rowOff>
    </xdr:from>
    <xdr:to>
      <xdr:col>4</xdr:col>
      <xdr:colOff>4333875</xdr:colOff>
      <xdr:row>116</xdr:row>
      <xdr:rowOff>9525</xdr:rowOff>
    </xdr:to>
    <xdr:pic>
      <xdr:nvPicPr>
        <xdr:cNvPr id="12733" name="Picture 3809">
          <a:extLst>
            <a:ext uri="{FF2B5EF4-FFF2-40B4-BE49-F238E27FC236}">
              <a16:creationId xmlns:a16="http://schemas.microsoft.com/office/drawing/2014/main" id="{6419A639-8F0E-4F3C-AE8D-E5AD053531B4}"/>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667375" y="20278725"/>
          <a:ext cx="1371600" cy="9810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2286000</xdr:colOff>
      <xdr:row>122</xdr:row>
      <xdr:rowOff>9525</xdr:rowOff>
    </xdr:from>
    <xdr:to>
      <xdr:col>4</xdr:col>
      <xdr:colOff>3600450</xdr:colOff>
      <xdr:row>128</xdr:row>
      <xdr:rowOff>9525</xdr:rowOff>
    </xdr:to>
    <xdr:pic>
      <xdr:nvPicPr>
        <xdr:cNvPr id="12734" name="Picture 3810">
          <a:extLst>
            <a:ext uri="{FF2B5EF4-FFF2-40B4-BE49-F238E27FC236}">
              <a16:creationId xmlns:a16="http://schemas.microsoft.com/office/drawing/2014/main" id="{F426A418-BBF1-4AE2-88CA-35ADE4A52F57}"/>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991100" y="22231350"/>
          <a:ext cx="1314450" cy="971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3600450</xdr:colOff>
      <xdr:row>128</xdr:row>
      <xdr:rowOff>0</xdr:rowOff>
    </xdr:from>
    <xdr:to>
      <xdr:col>4</xdr:col>
      <xdr:colOff>5105400</xdr:colOff>
      <xdr:row>134</xdr:row>
      <xdr:rowOff>9525</xdr:rowOff>
    </xdr:to>
    <xdr:pic>
      <xdr:nvPicPr>
        <xdr:cNvPr id="12735" name="Picture 3811">
          <a:extLst>
            <a:ext uri="{FF2B5EF4-FFF2-40B4-BE49-F238E27FC236}">
              <a16:creationId xmlns:a16="http://schemas.microsoft.com/office/drawing/2014/main" id="{FD496424-7924-4A0A-A851-B0C60C2F4B32}"/>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6305550" y="23193375"/>
          <a:ext cx="1504950" cy="9810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25</xdr:row>
      <xdr:rowOff>0</xdr:rowOff>
    </xdr:from>
    <xdr:to>
      <xdr:col>8</xdr:col>
      <xdr:colOff>457200</xdr:colOff>
      <xdr:row>27</xdr:row>
      <xdr:rowOff>85725</xdr:rowOff>
    </xdr:to>
    <xdr:pic>
      <xdr:nvPicPr>
        <xdr:cNvPr id="12736" name="Picture 3812">
          <a:extLst>
            <a:ext uri="{FF2B5EF4-FFF2-40B4-BE49-F238E27FC236}">
              <a16:creationId xmlns:a16="http://schemas.microsoft.com/office/drawing/2014/main" id="{5EAE5D89-E9F8-4E3C-A73A-80338FD0C98E}"/>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0506075" y="5133975"/>
          <a:ext cx="1219200" cy="13811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133350</xdr:colOff>
      <xdr:row>147</xdr:row>
      <xdr:rowOff>19050</xdr:rowOff>
    </xdr:from>
    <xdr:to>
      <xdr:col>6</xdr:col>
      <xdr:colOff>495300</xdr:colOff>
      <xdr:row>152</xdr:row>
      <xdr:rowOff>47625</xdr:rowOff>
    </xdr:to>
    <xdr:pic>
      <xdr:nvPicPr>
        <xdr:cNvPr id="12738" name="Picture 3814">
          <a:extLst>
            <a:ext uri="{FF2B5EF4-FFF2-40B4-BE49-F238E27FC236}">
              <a16:creationId xmlns:a16="http://schemas.microsoft.com/office/drawing/2014/main" id="{3B0DC137-A053-41CA-A2E9-8EFB96E048AE}"/>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8886825" y="26289000"/>
          <a:ext cx="1114425" cy="10858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0</xdr:colOff>
      <xdr:row>39</xdr:row>
      <xdr:rowOff>9525</xdr:rowOff>
    </xdr:from>
    <xdr:to>
      <xdr:col>6</xdr:col>
      <xdr:colOff>657225</xdr:colOff>
      <xdr:row>43</xdr:row>
      <xdr:rowOff>9525</xdr:rowOff>
    </xdr:to>
    <xdr:pic>
      <xdr:nvPicPr>
        <xdr:cNvPr id="12739" name="Image 8">
          <a:extLst>
            <a:ext uri="{FF2B5EF4-FFF2-40B4-BE49-F238E27FC236}">
              <a16:creationId xmlns:a16="http://schemas.microsoft.com/office/drawing/2014/main" id="{817D347E-59A4-4D52-A8CF-12FCF22CCED9}"/>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9505950" y="8791575"/>
          <a:ext cx="657225" cy="647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942975</xdr:colOff>
      <xdr:row>39</xdr:row>
      <xdr:rowOff>0</xdr:rowOff>
    </xdr:from>
    <xdr:to>
      <xdr:col>7</xdr:col>
      <xdr:colOff>600075</xdr:colOff>
      <xdr:row>43</xdr:row>
      <xdr:rowOff>9525</xdr:rowOff>
    </xdr:to>
    <xdr:pic>
      <xdr:nvPicPr>
        <xdr:cNvPr id="12740" name="Image 9">
          <a:extLst>
            <a:ext uri="{FF2B5EF4-FFF2-40B4-BE49-F238E27FC236}">
              <a16:creationId xmlns:a16="http://schemas.microsoft.com/office/drawing/2014/main" id="{9745B2C9-909F-406D-AEFB-8A1EDC2B23D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0448925" y="8782050"/>
          <a:ext cx="657225"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123825</xdr:colOff>
      <xdr:row>39</xdr:row>
      <xdr:rowOff>0</xdr:rowOff>
    </xdr:from>
    <xdr:to>
      <xdr:col>9</xdr:col>
      <xdr:colOff>38100</xdr:colOff>
      <xdr:row>43</xdr:row>
      <xdr:rowOff>9525</xdr:rowOff>
    </xdr:to>
    <xdr:pic>
      <xdr:nvPicPr>
        <xdr:cNvPr id="12741" name="Image 10">
          <a:extLst>
            <a:ext uri="{FF2B5EF4-FFF2-40B4-BE49-F238E27FC236}">
              <a16:creationId xmlns:a16="http://schemas.microsoft.com/office/drawing/2014/main" id="{2B055D82-42CF-48E8-9883-C73E44116312}"/>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1391900" y="8782050"/>
          <a:ext cx="676275"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0</xdr:colOff>
      <xdr:row>44</xdr:row>
      <xdr:rowOff>9525</xdr:rowOff>
    </xdr:from>
    <xdr:to>
      <xdr:col>6</xdr:col>
      <xdr:colOff>657225</xdr:colOff>
      <xdr:row>48</xdr:row>
      <xdr:rowOff>9525</xdr:rowOff>
    </xdr:to>
    <xdr:pic>
      <xdr:nvPicPr>
        <xdr:cNvPr id="12742" name="Image 8">
          <a:extLst>
            <a:ext uri="{FF2B5EF4-FFF2-40B4-BE49-F238E27FC236}">
              <a16:creationId xmlns:a16="http://schemas.microsoft.com/office/drawing/2014/main" id="{08683232-0850-414B-8326-7DD69C0FE3E5}"/>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9505950" y="9601200"/>
          <a:ext cx="657225" cy="647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942975</xdr:colOff>
      <xdr:row>44</xdr:row>
      <xdr:rowOff>0</xdr:rowOff>
    </xdr:from>
    <xdr:to>
      <xdr:col>7</xdr:col>
      <xdr:colOff>600075</xdr:colOff>
      <xdr:row>48</xdr:row>
      <xdr:rowOff>9525</xdr:rowOff>
    </xdr:to>
    <xdr:pic>
      <xdr:nvPicPr>
        <xdr:cNvPr id="12743" name="Image 9">
          <a:extLst>
            <a:ext uri="{FF2B5EF4-FFF2-40B4-BE49-F238E27FC236}">
              <a16:creationId xmlns:a16="http://schemas.microsoft.com/office/drawing/2014/main" id="{A3ED5268-AC15-40E4-8098-3652AE659B6C}"/>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0448925" y="9591675"/>
          <a:ext cx="657225"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123825</xdr:colOff>
      <xdr:row>44</xdr:row>
      <xdr:rowOff>0</xdr:rowOff>
    </xdr:from>
    <xdr:to>
      <xdr:col>9</xdr:col>
      <xdr:colOff>38100</xdr:colOff>
      <xdr:row>48</xdr:row>
      <xdr:rowOff>9525</xdr:rowOff>
    </xdr:to>
    <xdr:pic>
      <xdr:nvPicPr>
        <xdr:cNvPr id="12744" name="Image 10">
          <a:extLst>
            <a:ext uri="{FF2B5EF4-FFF2-40B4-BE49-F238E27FC236}">
              <a16:creationId xmlns:a16="http://schemas.microsoft.com/office/drawing/2014/main" id="{4E3A8BD8-656A-4317-9E05-342D016F63E5}"/>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1391900" y="9591675"/>
          <a:ext cx="676275"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0</xdr:colOff>
      <xdr:row>140</xdr:row>
      <xdr:rowOff>0</xdr:rowOff>
    </xdr:from>
    <xdr:to>
      <xdr:col>7</xdr:col>
      <xdr:colOff>266700</xdr:colOff>
      <xdr:row>144</xdr:row>
      <xdr:rowOff>76200</xdr:rowOff>
    </xdr:to>
    <xdr:pic>
      <xdr:nvPicPr>
        <xdr:cNvPr id="12745" name="Image 43">
          <a:extLst>
            <a:ext uri="{FF2B5EF4-FFF2-40B4-BE49-F238E27FC236}">
              <a16:creationId xmlns:a16="http://schemas.microsoft.com/office/drawing/2014/main" id="{7D3B0C7C-380B-4677-B318-C550725071C1}"/>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9505950" y="25136475"/>
          <a:ext cx="1266825" cy="723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0</xdr:colOff>
      <xdr:row>154</xdr:row>
      <xdr:rowOff>0</xdr:rowOff>
    </xdr:from>
    <xdr:to>
      <xdr:col>6</xdr:col>
      <xdr:colOff>295275</xdr:colOff>
      <xdr:row>161</xdr:row>
      <xdr:rowOff>76200</xdr:rowOff>
    </xdr:to>
    <xdr:pic>
      <xdr:nvPicPr>
        <xdr:cNvPr id="12746" name="Image 13">
          <a:extLst>
            <a:ext uri="{FF2B5EF4-FFF2-40B4-BE49-F238E27FC236}">
              <a16:creationId xmlns:a16="http://schemas.microsoft.com/office/drawing/2014/main" id="{CD8D209C-AA7D-49A3-AFA8-C2B566AA2204}"/>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8753475" y="28775025"/>
          <a:ext cx="1047750" cy="12096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123825</xdr:colOff>
      <xdr:row>100</xdr:row>
      <xdr:rowOff>38100</xdr:rowOff>
    </xdr:from>
    <xdr:to>
      <xdr:col>7</xdr:col>
      <xdr:colOff>714375</xdr:colOff>
      <xdr:row>111</xdr:row>
      <xdr:rowOff>133350</xdr:rowOff>
    </xdr:to>
    <xdr:sp macro="" textlink="">
      <xdr:nvSpPr>
        <xdr:cNvPr id="13367" name="Accolade fermante 1">
          <a:extLst>
            <a:ext uri="{FF2B5EF4-FFF2-40B4-BE49-F238E27FC236}">
              <a16:creationId xmlns:a16="http://schemas.microsoft.com/office/drawing/2014/main" id="{999C2999-1D59-441A-85C3-7523D199EAFC}"/>
            </a:ext>
          </a:extLst>
        </xdr:cNvPr>
        <xdr:cNvSpPr>
          <a:spLocks/>
        </xdr:cNvSpPr>
      </xdr:nvSpPr>
      <xdr:spPr bwMode="auto">
        <a:xfrm>
          <a:off x="8696325" y="18173700"/>
          <a:ext cx="590550" cy="2181225"/>
        </a:xfrm>
        <a:prstGeom prst="rightBrace">
          <a:avLst>
            <a:gd name="adj1" fmla="val 5369"/>
            <a:gd name="adj2" fmla="val 47222"/>
          </a:avLst>
        </a:prstGeom>
        <a:noFill/>
        <a:ln w="9360" cap="sq">
          <a:solidFill>
            <a:srgbClr val="FF0000"/>
          </a:solid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19050</xdr:colOff>
      <xdr:row>51</xdr:row>
      <xdr:rowOff>19050</xdr:rowOff>
    </xdr:from>
    <xdr:to>
      <xdr:col>11</xdr:col>
      <xdr:colOff>609600</xdr:colOff>
      <xdr:row>62</xdr:row>
      <xdr:rowOff>114300</xdr:rowOff>
    </xdr:to>
    <xdr:sp macro="" textlink="">
      <xdr:nvSpPr>
        <xdr:cNvPr id="13368" name="Accolade fermante 1">
          <a:extLst>
            <a:ext uri="{FF2B5EF4-FFF2-40B4-BE49-F238E27FC236}">
              <a16:creationId xmlns:a16="http://schemas.microsoft.com/office/drawing/2014/main" id="{7736B973-E379-4B8F-BCDC-EE9378291544}"/>
            </a:ext>
          </a:extLst>
        </xdr:cNvPr>
        <xdr:cNvSpPr>
          <a:spLocks/>
        </xdr:cNvSpPr>
      </xdr:nvSpPr>
      <xdr:spPr bwMode="auto">
        <a:xfrm>
          <a:off x="11639550" y="9153525"/>
          <a:ext cx="590550" cy="2181225"/>
        </a:xfrm>
        <a:prstGeom prst="rightBrace">
          <a:avLst>
            <a:gd name="adj1" fmla="val 5369"/>
            <a:gd name="adj2" fmla="val 47222"/>
          </a:avLst>
        </a:prstGeom>
        <a:noFill/>
        <a:ln w="9360" cap="sq">
          <a:solidFill>
            <a:srgbClr val="FF0000"/>
          </a:solid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24</xdr:row>
      <xdr:rowOff>0</xdr:rowOff>
    </xdr:from>
    <xdr:to>
      <xdr:col>7</xdr:col>
      <xdr:colOff>209550</xdr:colOff>
      <xdr:row>25</xdr:row>
      <xdr:rowOff>28575</xdr:rowOff>
    </xdr:to>
    <xdr:pic>
      <xdr:nvPicPr>
        <xdr:cNvPr id="14443" name="Image 66">
          <a:extLst>
            <a:ext uri="{FF2B5EF4-FFF2-40B4-BE49-F238E27FC236}">
              <a16:creationId xmlns:a16="http://schemas.microsoft.com/office/drawing/2014/main" id="{0E2CFA25-4A70-456A-A971-7E8D4F04D5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05950" y="5724525"/>
          <a:ext cx="971550" cy="10001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0</xdr:colOff>
      <xdr:row>32</xdr:row>
      <xdr:rowOff>0</xdr:rowOff>
    </xdr:from>
    <xdr:to>
      <xdr:col>7</xdr:col>
      <xdr:colOff>95250</xdr:colOff>
      <xdr:row>37</xdr:row>
      <xdr:rowOff>0</xdr:rowOff>
    </xdr:to>
    <xdr:pic>
      <xdr:nvPicPr>
        <xdr:cNvPr id="14445" name="Image 70">
          <a:extLst>
            <a:ext uri="{FF2B5EF4-FFF2-40B4-BE49-F238E27FC236}">
              <a16:creationId xmlns:a16="http://schemas.microsoft.com/office/drawing/2014/main" id="{0536EBC0-3D12-494E-B049-596AB3A8050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05950" y="9505950"/>
          <a:ext cx="857250" cy="8382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0</xdr:colOff>
      <xdr:row>37</xdr:row>
      <xdr:rowOff>0</xdr:rowOff>
    </xdr:from>
    <xdr:to>
      <xdr:col>7</xdr:col>
      <xdr:colOff>66675</xdr:colOff>
      <xdr:row>37</xdr:row>
      <xdr:rowOff>219075</xdr:rowOff>
    </xdr:to>
    <xdr:pic>
      <xdr:nvPicPr>
        <xdr:cNvPr id="14446" name="Image 14">
          <a:extLst>
            <a:ext uri="{FF2B5EF4-FFF2-40B4-BE49-F238E27FC236}">
              <a16:creationId xmlns:a16="http://schemas.microsoft.com/office/drawing/2014/main" id="{661DDF65-8BF7-4048-B856-4EC8F10F6BE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505950" y="10629900"/>
          <a:ext cx="828675" cy="8667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742950</xdr:colOff>
      <xdr:row>39</xdr:row>
      <xdr:rowOff>9525</xdr:rowOff>
    </xdr:from>
    <xdr:to>
      <xdr:col>7</xdr:col>
      <xdr:colOff>304800</xdr:colOff>
      <xdr:row>42</xdr:row>
      <xdr:rowOff>85725</xdr:rowOff>
    </xdr:to>
    <xdr:pic>
      <xdr:nvPicPr>
        <xdr:cNvPr id="14447" name="Image 45">
          <a:extLst>
            <a:ext uri="{FF2B5EF4-FFF2-40B4-BE49-F238E27FC236}">
              <a16:creationId xmlns:a16="http://schemas.microsoft.com/office/drawing/2014/main" id="{43BFCC60-FD27-4176-97FA-835491F5B45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1351" t="48239" r="53807" b="18248"/>
        <a:stretch>
          <a:fillRect/>
        </a:stretch>
      </xdr:blipFill>
      <xdr:spPr bwMode="auto">
        <a:xfrm>
          <a:off x="9486900" y="11944350"/>
          <a:ext cx="1085850" cy="561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l="11351" t="48239" r="53807" b="18248"/>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723900</xdr:colOff>
      <xdr:row>45</xdr:row>
      <xdr:rowOff>9525</xdr:rowOff>
    </xdr:from>
    <xdr:to>
      <xdr:col>7</xdr:col>
      <xdr:colOff>171450</xdr:colOff>
      <xdr:row>50</xdr:row>
      <xdr:rowOff>0</xdr:rowOff>
    </xdr:to>
    <xdr:pic>
      <xdr:nvPicPr>
        <xdr:cNvPr id="14449" name="Image 1">
          <a:extLst>
            <a:ext uri="{FF2B5EF4-FFF2-40B4-BE49-F238E27FC236}">
              <a16:creationId xmlns:a16="http://schemas.microsoft.com/office/drawing/2014/main" id="{EFAE787D-9408-4826-8AC8-55DF7ACD44C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467850" y="14220825"/>
          <a:ext cx="971550" cy="809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0</xdr:colOff>
      <xdr:row>50</xdr:row>
      <xdr:rowOff>0</xdr:rowOff>
    </xdr:from>
    <xdr:to>
      <xdr:col>5</xdr:col>
      <xdr:colOff>704850</xdr:colOff>
      <xdr:row>50</xdr:row>
      <xdr:rowOff>85725</xdr:rowOff>
    </xdr:to>
    <xdr:pic>
      <xdr:nvPicPr>
        <xdr:cNvPr id="14455" name="Image 60">
          <a:extLst>
            <a:ext uri="{FF2B5EF4-FFF2-40B4-BE49-F238E27FC236}">
              <a16:creationId xmlns:a16="http://schemas.microsoft.com/office/drawing/2014/main" id="{EDB257A9-4045-4B98-8427-6FDA2CC43EF1}"/>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743950" y="20545425"/>
          <a:ext cx="704850" cy="8953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5</xdr:col>
      <xdr:colOff>9525</xdr:colOff>
      <xdr:row>43</xdr:row>
      <xdr:rowOff>9525</xdr:rowOff>
    </xdr:from>
    <xdr:to>
      <xdr:col>5</xdr:col>
      <xdr:colOff>1085850</xdr:colOff>
      <xdr:row>48</xdr:row>
      <xdr:rowOff>57150</xdr:rowOff>
    </xdr:to>
    <xdr:pic>
      <xdr:nvPicPr>
        <xdr:cNvPr id="15446" name="Picture 2489">
          <a:extLst>
            <a:ext uri="{FF2B5EF4-FFF2-40B4-BE49-F238E27FC236}">
              <a16:creationId xmlns:a16="http://schemas.microsoft.com/office/drawing/2014/main" id="{0760A15C-DD0C-463C-9DFE-D755142712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29675" y="11144250"/>
          <a:ext cx="1076325" cy="10763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0</xdr:colOff>
      <xdr:row>37</xdr:row>
      <xdr:rowOff>0</xdr:rowOff>
    </xdr:from>
    <xdr:to>
      <xdr:col>7</xdr:col>
      <xdr:colOff>723900</xdr:colOff>
      <xdr:row>42</xdr:row>
      <xdr:rowOff>0</xdr:rowOff>
    </xdr:to>
    <xdr:pic>
      <xdr:nvPicPr>
        <xdr:cNvPr id="15447" name="Picture 2489">
          <a:extLst>
            <a:ext uri="{FF2B5EF4-FFF2-40B4-BE49-F238E27FC236}">
              <a16:creationId xmlns:a16="http://schemas.microsoft.com/office/drawing/2014/main" id="{0684FFBD-2D66-4B68-B8B4-C7063565383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734675" y="9839325"/>
          <a:ext cx="1485900" cy="9144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838200</xdr:colOff>
      <xdr:row>48</xdr:row>
      <xdr:rowOff>95250</xdr:rowOff>
    </xdr:from>
    <xdr:to>
      <xdr:col>6</xdr:col>
      <xdr:colOff>342900</xdr:colOff>
      <xdr:row>54</xdr:row>
      <xdr:rowOff>47625</xdr:rowOff>
    </xdr:to>
    <xdr:pic>
      <xdr:nvPicPr>
        <xdr:cNvPr id="15448" name="Image 67">
          <a:extLst>
            <a:ext uri="{FF2B5EF4-FFF2-40B4-BE49-F238E27FC236}">
              <a16:creationId xmlns:a16="http://schemas.microsoft.com/office/drawing/2014/main" id="{C0415DEB-435C-497C-8DA7-393766B310D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658350" y="12258675"/>
          <a:ext cx="1419225" cy="923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0</xdr:colOff>
      <xdr:row>92</xdr:row>
      <xdr:rowOff>0</xdr:rowOff>
    </xdr:from>
    <xdr:to>
      <xdr:col>5</xdr:col>
      <xdr:colOff>1419225</xdr:colOff>
      <xdr:row>97</xdr:row>
      <xdr:rowOff>0</xdr:rowOff>
    </xdr:to>
    <xdr:pic>
      <xdr:nvPicPr>
        <xdr:cNvPr id="15451" name="Image 2">
          <a:extLst>
            <a:ext uri="{FF2B5EF4-FFF2-40B4-BE49-F238E27FC236}">
              <a16:creationId xmlns:a16="http://schemas.microsoft.com/office/drawing/2014/main" id="{1BF49187-67F5-471F-90A4-8EEBDC9B012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820150" y="24403050"/>
          <a:ext cx="1419225" cy="971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0</xdr:colOff>
      <xdr:row>97</xdr:row>
      <xdr:rowOff>0</xdr:rowOff>
    </xdr:from>
    <xdr:to>
      <xdr:col>5</xdr:col>
      <xdr:colOff>1200150</xdr:colOff>
      <xdr:row>97</xdr:row>
      <xdr:rowOff>38100</xdr:rowOff>
    </xdr:to>
    <xdr:pic>
      <xdr:nvPicPr>
        <xdr:cNvPr id="15452" name="Image 3">
          <a:extLst>
            <a:ext uri="{FF2B5EF4-FFF2-40B4-BE49-F238E27FC236}">
              <a16:creationId xmlns:a16="http://schemas.microsoft.com/office/drawing/2014/main" id="{6D777EA1-ACA4-4C64-8F64-58ACA274B50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21715" t="34906" r="53703" b="19543"/>
        <a:stretch>
          <a:fillRect/>
        </a:stretch>
      </xdr:blipFill>
      <xdr:spPr bwMode="auto">
        <a:xfrm>
          <a:off x="8820150" y="25536525"/>
          <a:ext cx="1200150" cy="10096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l="21715" t="34906" r="53703" b="19543"/>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5</xdr:col>
      <xdr:colOff>0</xdr:colOff>
      <xdr:row>111</xdr:row>
      <xdr:rowOff>0</xdr:rowOff>
    </xdr:from>
    <xdr:to>
      <xdr:col>6</xdr:col>
      <xdr:colOff>95250</xdr:colOff>
      <xdr:row>112</xdr:row>
      <xdr:rowOff>85725</xdr:rowOff>
    </xdr:to>
    <xdr:pic>
      <xdr:nvPicPr>
        <xdr:cNvPr id="16725" name="Picture 2485">
          <a:extLst>
            <a:ext uri="{FF2B5EF4-FFF2-40B4-BE49-F238E27FC236}">
              <a16:creationId xmlns:a16="http://schemas.microsoft.com/office/drawing/2014/main" id="{70F5CC1C-94F6-4469-80D6-781877DCE7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43950" y="23583900"/>
          <a:ext cx="857250" cy="11144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57150</xdr:colOff>
      <xdr:row>88</xdr:row>
      <xdr:rowOff>28575</xdr:rowOff>
    </xdr:from>
    <xdr:to>
      <xdr:col>7</xdr:col>
      <xdr:colOff>276225</xdr:colOff>
      <xdr:row>93</xdr:row>
      <xdr:rowOff>47625</xdr:rowOff>
    </xdr:to>
    <xdr:pic>
      <xdr:nvPicPr>
        <xdr:cNvPr id="16726" name="Picture 2486">
          <a:extLst>
            <a:ext uri="{FF2B5EF4-FFF2-40B4-BE49-F238E27FC236}">
              <a16:creationId xmlns:a16="http://schemas.microsoft.com/office/drawing/2014/main" id="{32F003A8-F1D7-4120-879E-FDC9FFD168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01100" y="19126200"/>
          <a:ext cx="1743075" cy="10477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9525</xdr:colOff>
      <xdr:row>50</xdr:row>
      <xdr:rowOff>9525</xdr:rowOff>
    </xdr:from>
    <xdr:to>
      <xdr:col>6</xdr:col>
      <xdr:colOff>571500</xdr:colOff>
      <xdr:row>55</xdr:row>
      <xdr:rowOff>9525</xdr:rowOff>
    </xdr:to>
    <xdr:pic>
      <xdr:nvPicPr>
        <xdr:cNvPr id="16727" name="Picture 2487">
          <a:extLst>
            <a:ext uri="{FF2B5EF4-FFF2-40B4-BE49-F238E27FC236}">
              <a16:creationId xmlns:a16="http://schemas.microsoft.com/office/drawing/2014/main" id="{1D688285-F67C-43A8-BB34-86AA87FD694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753475" y="8877300"/>
          <a:ext cx="1323975" cy="1028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9525</xdr:colOff>
      <xdr:row>50</xdr:row>
      <xdr:rowOff>9525</xdr:rowOff>
    </xdr:from>
    <xdr:to>
      <xdr:col>8</xdr:col>
      <xdr:colOff>581025</xdr:colOff>
      <xdr:row>55</xdr:row>
      <xdr:rowOff>9525</xdr:rowOff>
    </xdr:to>
    <xdr:pic>
      <xdr:nvPicPr>
        <xdr:cNvPr id="16728" name="Picture 2488">
          <a:extLst>
            <a:ext uri="{FF2B5EF4-FFF2-40B4-BE49-F238E27FC236}">
              <a16:creationId xmlns:a16="http://schemas.microsoft.com/office/drawing/2014/main" id="{73172993-9BED-4FDA-B89C-F586014890C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277475" y="8877300"/>
          <a:ext cx="1333500" cy="1028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9525</xdr:colOff>
      <xdr:row>50</xdr:row>
      <xdr:rowOff>9525</xdr:rowOff>
    </xdr:from>
    <xdr:to>
      <xdr:col>10</xdr:col>
      <xdr:colOff>600075</xdr:colOff>
      <xdr:row>55</xdr:row>
      <xdr:rowOff>9525</xdr:rowOff>
    </xdr:to>
    <xdr:pic>
      <xdr:nvPicPr>
        <xdr:cNvPr id="16729" name="Picture 2489">
          <a:extLst>
            <a:ext uri="{FF2B5EF4-FFF2-40B4-BE49-F238E27FC236}">
              <a16:creationId xmlns:a16="http://schemas.microsoft.com/office/drawing/2014/main" id="{F254DCF1-4C90-4CD2-A02E-BA579F046C7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1801475" y="8877300"/>
          <a:ext cx="1352550" cy="1028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0</xdr:colOff>
      <xdr:row>20</xdr:row>
      <xdr:rowOff>0</xdr:rowOff>
    </xdr:from>
    <xdr:to>
      <xdr:col>8</xdr:col>
      <xdr:colOff>619125</xdr:colOff>
      <xdr:row>24</xdr:row>
      <xdr:rowOff>47625</xdr:rowOff>
    </xdr:to>
    <xdr:pic>
      <xdr:nvPicPr>
        <xdr:cNvPr id="16732" name="Image 76">
          <a:extLst>
            <a:ext uri="{FF2B5EF4-FFF2-40B4-BE49-F238E27FC236}">
              <a16:creationId xmlns:a16="http://schemas.microsoft.com/office/drawing/2014/main" id="{0D595D8E-9522-4CAC-AB81-17F225D94FC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29231" t="50235" b="18730"/>
        <a:stretch>
          <a:fillRect/>
        </a:stretch>
      </xdr:blipFill>
      <xdr:spPr bwMode="auto">
        <a:xfrm>
          <a:off x="9505950" y="3352800"/>
          <a:ext cx="2143125" cy="6953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l="29231" t="50235" b="18730"/>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0</xdr:colOff>
      <xdr:row>26</xdr:row>
      <xdr:rowOff>0</xdr:rowOff>
    </xdr:from>
    <xdr:to>
      <xdr:col>7</xdr:col>
      <xdr:colOff>533400</xdr:colOff>
      <xdr:row>30</xdr:row>
      <xdr:rowOff>28575</xdr:rowOff>
    </xdr:to>
    <xdr:pic>
      <xdr:nvPicPr>
        <xdr:cNvPr id="16733" name="Image 2">
          <a:extLst>
            <a:ext uri="{FF2B5EF4-FFF2-40B4-BE49-F238E27FC236}">
              <a16:creationId xmlns:a16="http://schemas.microsoft.com/office/drawing/2014/main" id="{E8A46B23-B107-4261-8BBA-6E389095E371}"/>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54057" t="43515" r="8446" b="21397"/>
        <a:stretch>
          <a:fillRect/>
        </a:stretch>
      </xdr:blipFill>
      <xdr:spPr bwMode="auto">
        <a:xfrm>
          <a:off x="9505950" y="4324350"/>
          <a:ext cx="1295400" cy="6762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l="54057" t="43515" r="8446" b="21397"/>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0</xdr:colOff>
      <xdr:row>118</xdr:row>
      <xdr:rowOff>0</xdr:rowOff>
    </xdr:from>
    <xdr:to>
      <xdr:col>7</xdr:col>
      <xdr:colOff>38100</xdr:colOff>
      <xdr:row>120</xdr:row>
      <xdr:rowOff>114300</xdr:rowOff>
    </xdr:to>
    <xdr:pic>
      <xdr:nvPicPr>
        <xdr:cNvPr id="16734" name="Image 12">
          <a:extLst>
            <a:ext uri="{FF2B5EF4-FFF2-40B4-BE49-F238E27FC236}">
              <a16:creationId xmlns:a16="http://schemas.microsoft.com/office/drawing/2014/main" id="{C73CDD06-4FBA-444C-854A-FBAB9B18C5F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505950" y="25784175"/>
          <a:ext cx="80010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466725</xdr:colOff>
      <xdr:row>140</xdr:row>
      <xdr:rowOff>28575</xdr:rowOff>
    </xdr:from>
    <xdr:to>
      <xdr:col>6</xdr:col>
      <xdr:colOff>276225</xdr:colOff>
      <xdr:row>147</xdr:row>
      <xdr:rowOff>0</xdr:rowOff>
    </xdr:to>
    <xdr:pic>
      <xdr:nvPicPr>
        <xdr:cNvPr id="16735" name="Image 1">
          <a:extLst>
            <a:ext uri="{FF2B5EF4-FFF2-40B4-BE49-F238E27FC236}">
              <a16:creationId xmlns:a16="http://schemas.microsoft.com/office/drawing/2014/main" id="{DDC3CFBF-C505-4FB1-98FF-35028AA3541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9210675" y="29594175"/>
          <a:ext cx="571500" cy="12763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533400</xdr:colOff>
      <xdr:row>140</xdr:row>
      <xdr:rowOff>66675</xdr:rowOff>
    </xdr:from>
    <xdr:to>
      <xdr:col>8</xdr:col>
      <xdr:colOff>390525</xdr:colOff>
      <xdr:row>145</xdr:row>
      <xdr:rowOff>57150</xdr:rowOff>
    </xdr:to>
    <xdr:pic>
      <xdr:nvPicPr>
        <xdr:cNvPr id="16736" name="Image 2">
          <a:extLst>
            <a:ext uri="{FF2B5EF4-FFF2-40B4-BE49-F238E27FC236}">
              <a16:creationId xmlns:a16="http://schemas.microsoft.com/office/drawing/2014/main" id="{95F534AE-3DA7-4477-8A5B-FE72AF727384}"/>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0039350" y="29632275"/>
          <a:ext cx="1381125" cy="800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619125</xdr:colOff>
      <xdr:row>140</xdr:row>
      <xdr:rowOff>9525</xdr:rowOff>
    </xdr:from>
    <xdr:to>
      <xdr:col>10</xdr:col>
      <xdr:colOff>723900</xdr:colOff>
      <xdr:row>145</xdr:row>
      <xdr:rowOff>76200</xdr:rowOff>
    </xdr:to>
    <xdr:pic>
      <xdr:nvPicPr>
        <xdr:cNvPr id="16737" name="Image 3">
          <a:extLst>
            <a:ext uri="{FF2B5EF4-FFF2-40B4-BE49-F238E27FC236}">
              <a16:creationId xmlns:a16="http://schemas.microsoft.com/office/drawing/2014/main" id="{7717BE52-AA07-4722-9A09-EF95E88F5F2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1649075" y="29575125"/>
          <a:ext cx="1628775" cy="8763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0</xdr:colOff>
      <xdr:row>161</xdr:row>
      <xdr:rowOff>0</xdr:rowOff>
    </xdr:from>
    <xdr:to>
      <xdr:col>7</xdr:col>
      <xdr:colOff>276225</xdr:colOff>
      <xdr:row>167</xdr:row>
      <xdr:rowOff>114300</xdr:rowOff>
    </xdr:to>
    <xdr:pic>
      <xdr:nvPicPr>
        <xdr:cNvPr id="16738" name="Image 50">
          <a:extLst>
            <a:ext uri="{FF2B5EF4-FFF2-40B4-BE49-F238E27FC236}">
              <a16:creationId xmlns:a16="http://schemas.microsoft.com/office/drawing/2014/main" id="{372D0D4E-4ADB-4278-93FD-2FD06E690767}"/>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505950" y="35699700"/>
          <a:ext cx="1038225" cy="10858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0</xdr:colOff>
      <xdr:row>182</xdr:row>
      <xdr:rowOff>0</xdr:rowOff>
    </xdr:from>
    <xdr:to>
      <xdr:col>6</xdr:col>
      <xdr:colOff>752475</xdr:colOff>
      <xdr:row>185</xdr:row>
      <xdr:rowOff>47625</xdr:rowOff>
    </xdr:to>
    <xdr:pic>
      <xdr:nvPicPr>
        <xdr:cNvPr id="16739" name="Image 69">
          <a:extLst>
            <a:ext uri="{FF2B5EF4-FFF2-40B4-BE49-F238E27FC236}">
              <a16:creationId xmlns:a16="http://schemas.microsoft.com/office/drawing/2014/main" id="{C6CC842E-9A35-4FEC-B5DC-47397BEF7198}"/>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8743950" y="39423975"/>
          <a:ext cx="1514475" cy="8572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5981700</xdr:colOff>
      <xdr:row>188</xdr:row>
      <xdr:rowOff>66675</xdr:rowOff>
    </xdr:from>
    <xdr:to>
      <xdr:col>5</xdr:col>
      <xdr:colOff>742950</xdr:colOff>
      <xdr:row>192</xdr:row>
      <xdr:rowOff>9525</xdr:rowOff>
    </xdr:to>
    <xdr:pic>
      <xdr:nvPicPr>
        <xdr:cNvPr id="16740" name="Image 11">
          <a:extLst>
            <a:ext uri="{FF2B5EF4-FFF2-40B4-BE49-F238E27FC236}">
              <a16:creationId xmlns:a16="http://schemas.microsoft.com/office/drawing/2014/main" id="{27E5F637-796B-4799-B428-AB6CF1AF8523}"/>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8677275" y="40995600"/>
          <a:ext cx="809625" cy="9144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0</xdr:colOff>
      <xdr:row>195</xdr:row>
      <xdr:rowOff>28575</xdr:rowOff>
    </xdr:from>
    <xdr:to>
      <xdr:col>6</xdr:col>
      <xdr:colOff>171450</xdr:colOff>
      <xdr:row>199</xdr:row>
      <xdr:rowOff>28575</xdr:rowOff>
    </xdr:to>
    <xdr:pic>
      <xdr:nvPicPr>
        <xdr:cNvPr id="16741" name="Image 17">
          <a:extLst>
            <a:ext uri="{FF2B5EF4-FFF2-40B4-BE49-F238E27FC236}">
              <a16:creationId xmlns:a16="http://schemas.microsoft.com/office/drawing/2014/main" id="{30852727-E854-4E5D-B7F4-7283F6F06B55}"/>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8743950" y="42786300"/>
          <a:ext cx="933450" cy="809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447675</xdr:colOff>
      <xdr:row>195</xdr:row>
      <xdr:rowOff>9525</xdr:rowOff>
    </xdr:from>
    <xdr:to>
      <xdr:col>8</xdr:col>
      <xdr:colOff>180975</xdr:colOff>
      <xdr:row>198</xdr:row>
      <xdr:rowOff>104775</xdr:rowOff>
    </xdr:to>
    <xdr:pic>
      <xdr:nvPicPr>
        <xdr:cNvPr id="16742" name="Image 21">
          <a:extLst>
            <a:ext uri="{FF2B5EF4-FFF2-40B4-BE49-F238E27FC236}">
              <a16:creationId xmlns:a16="http://schemas.microsoft.com/office/drawing/2014/main" id="{CD13BC40-148D-44FE-9C0A-7A6431C5E25C}"/>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9953625" y="42767250"/>
          <a:ext cx="1257300" cy="7429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447675</xdr:colOff>
      <xdr:row>195</xdr:row>
      <xdr:rowOff>0</xdr:rowOff>
    </xdr:from>
    <xdr:to>
      <xdr:col>10</xdr:col>
      <xdr:colOff>152400</xdr:colOff>
      <xdr:row>198</xdr:row>
      <xdr:rowOff>133350</xdr:rowOff>
    </xdr:to>
    <xdr:pic>
      <xdr:nvPicPr>
        <xdr:cNvPr id="16743" name="Image 22">
          <a:extLst>
            <a:ext uri="{FF2B5EF4-FFF2-40B4-BE49-F238E27FC236}">
              <a16:creationId xmlns:a16="http://schemas.microsoft.com/office/drawing/2014/main" id="{4A1FF0F8-7045-439E-B72D-FA41F39012AA}"/>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1477625" y="42757725"/>
          <a:ext cx="1228725" cy="781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28575</xdr:colOff>
      <xdr:row>203</xdr:row>
      <xdr:rowOff>9525</xdr:rowOff>
    </xdr:from>
    <xdr:to>
      <xdr:col>6</xdr:col>
      <xdr:colOff>152400</xdr:colOff>
      <xdr:row>206</xdr:row>
      <xdr:rowOff>38100</xdr:rowOff>
    </xdr:to>
    <xdr:pic>
      <xdr:nvPicPr>
        <xdr:cNvPr id="16744" name="Image 18">
          <a:extLst>
            <a:ext uri="{FF2B5EF4-FFF2-40B4-BE49-F238E27FC236}">
              <a16:creationId xmlns:a16="http://schemas.microsoft.com/office/drawing/2014/main" id="{BF7E13F8-FB69-43F4-A5ED-5132A60D9BE5}"/>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8772525" y="44434125"/>
          <a:ext cx="885825" cy="8382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352425</xdr:colOff>
      <xdr:row>202</xdr:row>
      <xdr:rowOff>371475</xdr:rowOff>
    </xdr:from>
    <xdr:to>
      <xdr:col>7</xdr:col>
      <xdr:colOff>590550</xdr:colOff>
      <xdr:row>205</xdr:row>
      <xdr:rowOff>123825</xdr:rowOff>
    </xdr:to>
    <xdr:pic>
      <xdr:nvPicPr>
        <xdr:cNvPr id="16745" name="Image 19">
          <a:extLst>
            <a:ext uri="{FF2B5EF4-FFF2-40B4-BE49-F238E27FC236}">
              <a16:creationId xmlns:a16="http://schemas.microsoft.com/office/drawing/2014/main" id="{08508CB6-A6C2-488F-B358-7B741D1DF32D}"/>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9858375" y="44424600"/>
          <a:ext cx="1000125" cy="7715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9525</xdr:colOff>
      <xdr:row>202</xdr:row>
      <xdr:rowOff>361950</xdr:rowOff>
    </xdr:from>
    <xdr:to>
      <xdr:col>9</xdr:col>
      <xdr:colOff>38100</xdr:colOff>
      <xdr:row>205</xdr:row>
      <xdr:rowOff>47625</xdr:rowOff>
    </xdr:to>
    <xdr:pic>
      <xdr:nvPicPr>
        <xdr:cNvPr id="16746" name="Image 20">
          <a:extLst>
            <a:ext uri="{FF2B5EF4-FFF2-40B4-BE49-F238E27FC236}">
              <a16:creationId xmlns:a16="http://schemas.microsoft.com/office/drawing/2014/main" id="{AC3BCB65-E6D1-402F-935E-19807EB8ACFF}"/>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11039475" y="44415075"/>
          <a:ext cx="790575" cy="7048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0</xdr:colOff>
      <xdr:row>212</xdr:row>
      <xdr:rowOff>0</xdr:rowOff>
    </xdr:from>
    <xdr:to>
      <xdr:col>6</xdr:col>
      <xdr:colOff>104775</xdr:colOff>
      <xdr:row>215</xdr:row>
      <xdr:rowOff>47625</xdr:rowOff>
    </xdr:to>
    <xdr:pic>
      <xdr:nvPicPr>
        <xdr:cNvPr id="16748" name="Image 80">
          <a:extLst>
            <a:ext uri="{FF2B5EF4-FFF2-40B4-BE49-F238E27FC236}">
              <a16:creationId xmlns:a16="http://schemas.microsoft.com/office/drawing/2014/main" id="{5DA9EC32-FC86-4FA8-8D6F-B03412E7FBAA}"/>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8743950" y="47939325"/>
          <a:ext cx="866775" cy="8572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pageSetUpPr fitToPage="1"/>
  </sheetPr>
  <dimension ref="B1:V33"/>
  <sheetViews>
    <sheetView showGridLines="0" zoomScale="110" zoomScaleNormal="110" workbookViewId="0">
      <selection activeCell="I32" sqref="I32"/>
    </sheetView>
  </sheetViews>
  <sheetFormatPr baseColWidth="10" defaultColWidth="11.42578125" defaultRowHeight="12.75" x14ac:dyDescent="0.2"/>
  <cols>
    <col min="1" max="1" width="1.140625" style="1" customWidth="1"/>
    <col min="2" max="2" width="45.28515625" style="1" customWidth="1"/>
    <col min="3" max="5" width="6.5703125" style="2" customWidth="1"/>
    <col min="6" max="8" width="6.28515625" style="1" customWidth="1"/>
    <col min="9" max="11" width="6.5703125" style="1" customWidth="1"/>
    <col min="12" max="14" width="5.7109375" style="1" customWidth="1"/>
    <col min="15" max="15" width="2" style="1" customWidth="1"/>
    <col min="16" max="16" width="11.42578125" style="1" customWidth="1"/>
    <col min="17" max="17" width="10.5703125" style="1" customWidth="1"/>
    <col min="18" max="18" width="11.42578125" style="1" customWidth="1"/>
    <col min="19" max="19" width="10.7109375" style="1" customWidth="1"/>
    <col min="20" max="20" width="15.28515625" style="1" customWidth="1"/>
    <col min="21" max="16384" width="11.42578125" style="1"/>
  </cols>
  <sheetData>
    <row r="1" spans="2:22" x14ac:dyDescent="0.2">
      <c r="P1" s="1" t="s">
        <v>1031</v>
      </c>
    </row>
    <row r="4" spans="2:22" ht="30" customHeight="1" x14ac:dyDescent="0.2">
      <c r="C4" s="176" t="s">
        <v>0</v>
      </c>
      <c r="D4" s="176"/>
      <c r="E4" s="176"/>
      <c r="F4" s="176" t="s">
        <v>1</v>
      </c>
      <c r="G4" s="176"/>
      <c r="H4" s="176"/>
      <c r="I4" s="176" t="s">
        <v>2</v>
      </c>
      <c r="J4" s="176"/>
      <c r="K4" s="176"/>
      <c r="L4" s="176" t="s">
        <v>3</v>
      </c>
      <c r="M4" s="176"/>
      <c r="N4" s="176"/>
      <c r="P4" s="3" t="s">
        <v>4</v>
      </c>
    </row>
    <row r="5" spans="2:22" ht="16.5" customHeight="1" x14ac:dyDescent="0.2">
      <c r="C5" s="4" t="s">
        <v>5</v>
      </c>
      <c r="D5" s="5" t="s">
        <v>6</v>
      </c>
      <c r="E5" s="6" t="s">
        <v>7</v>
      </c>
      <c r="F5" s="4" t="s">
        <v>5</v>
      </c>
      <c r="G5" s="5" t="s">
        <v>6</v>
      </c>
      <c r="H5" s="6" t="s">
        <v>7</v>
      </c>
      <c r="I5" s="4" t="s">
        <v>5</v>
      </c>
      <c r="J5" s="5" t="s">
        <v>6</v>
      </c>
      <c r="K5" s="6" t="s">
        <v>7</v>
      </c>
      <c r="L5" s="4" t="s">
        <v>5</v>
      </c>
      <c r="M5" s="5" t="s">
        <v>6</v>
      </c>
      <c r="N5" s="6" t="s">
        <v>7</v>
      </c>
      <c r="P5" s="7" t="s">
        <v>8</v>
      </c>
      <c r="T5" s="8" t="s">
        <v>9</v>
      </c>
    </row>
    <row r="6" spans="2:22" ht="15" customHeight="1" x14ac:dyDescent="0.2">
      <c r="B6" s="9" t="s">
        <v>10</v>
      </c>
      <c r="C6" s="10"/>
      <c r="D6" s="11"/>
      <c r="E6" s="12"/>
      <c r="F6" s="10"/>
      <c r="G6" s="11"/>
      <c r="H6" s="12"/>
      <c r="I6" s="10"/>
      <c r="J6" s="11"/>
      <c r="K6" s="12"/>
      <c r="L6" s="10"/>
      <c r="M6" s="11"/>
      <c r="N6" s="12"/>
      <c r="P6" s="7" t="s">
        <v>11</v>
      </c>
      <c r="Q6" s="7"/>
      <c r="R6" s="7"/>
      <c r="S6" s="7"/>
      <c r="T6" s="13" t="s">
        <v>12</v>
      </c>
    </row>
    <row r="7" spans="2:22" ht="15" customHeight="1" x14ac:dyDescent="0.2">
      <c r="B7" s="14" t="s">
        <v>13</v>
      </c>
      <c r="C7" s="15" t="e">
        <f>'1.1'!#REF!</f>
        <v>#REF!</v>
      </c>
      <c r="D7" s="16" t="e">
        <f>'1.1'!#REF!</f>
        <v>#REF!</v>
      </c>
      <c r="E7" s="17" t="e">
        <f>'1.1'!#REF!</f>
        <v>#REF!</v>
      </c>
      <c r="F7" s="15">
        <f>'1.1'!C$4</f>
        <v>11</v>
      </c>
      <c r="G7" s="16">
        <f>'1.1'!C$6</f>
        <v>2</v>
      </c>
      <c r="H7" s="17">
        <f>'1.1'!C$5</f>
        <v>2</v>
      </c>
      <c r="I7" s="15" t="e">
        <f>'1.1'!#REF!</f>
        <v>#REF!</v>
      </c>
      <c r="J7" s="16" t="e">
        <f>'1.1'!#REF!</f>
        <v>#REF!</v>
      </c>
      <c r="K7" s="17" t="e">
        <f>'1.1'!#REF!</f>
        <v>#REF!</v>
      </c>
      <c r="L7" s="15">
        <f>'1.1'!D$4</f>
        <v>12</v>
      </c>
      <c r="M7" s="16">
        <f>'1.1'!D$6</f>
        <v>2</v>
      </c>
      <c r="N7" s="17">
        <f>'1.1'!D$5</f>
        <v>2</v>
      </c>
      <c r="P7" s="7" t="s">
        <v>14</v>
      </c>
      <c r="T7" s="18" t="s">
        <v>15</v>
      </c>
    </row>
    <row r="8" spans="2:22" ht="15" customHeight="1" x14ac:dyDescent="0.2">
      <c r="B8" s="14" t="s">
        <v>16</v>
      </c>
      <c r="C8" s="15" t="e">
        <f>'1.2'!#REF!</f>
        <v>#REF!</v>
      </c>
      <c r="D8" s="16" t="e">
        <f>'1.2'!#REF!</f>
        <v>#REF!</v>
      </c>
      <c r="E8" s="17" t="e">
        <f>'1.2'!#REF!</f>
        <v>#REF!</v>
      </c>
      <c r="F8" s="15">
        <f>'1.2'!C$4</f>
        <v>9</v>
      </c>
      <c r="G8" s="16">
        <f>'1.2'!C$6</f>
        <v>0</v>
      </c>
      <c r="H8" s="17">
        <f>'1.2'!C$5</f>
        <v>2</v>
      </c>
      <c r="I8" s="15" t="e">
        <f>'1.2'!#REF!</f>
        <v>#REF!</v>
      </c>
      <c r="J8" s="16" t="e">
        <f>'1.2'!#REF!</f>
        <v>#REF!</v>
      </c>
      <c r="K8" s="17" t="e">
        <f>'1.2'!#REF!</f>
        <v>#REF!</v>
      </c>
      <c r="L8" s="15">
        <f>'1.2'!D$4</f>
        <v>9</v>
      </c>
      <c r="M8" s="16">
        <f>'1.2'!D$6</f>
        <v>0</v>
      </c>
      <c r="N8" s="17">
        <f>'1.2'!D$5</f>
        <v>2</v>
      </c>
      <c r="P8" s="7" t="s">
        <v>17</v>
      </c>
      <c r="Q8" s="7"/>
      <c r="R8" s="7"/>
      <c r="S8" s="7"/>
      <c r="T8" s="19" t="s">
        <v>18</v>
      </c>
    </row>
    <row r="9" spans="2:22" ht="15" customHeight="1" x14ac:dyDescent="0.2">
      <c r="B9" s="14" t="s">
        <v>19</v>
      </c>
      <c r="C9" s="15" t="e">
        <f>'1.3'!#REF!</f>
        <v>#REF!</v>
      </c>
      <c r="D9" s="16" t="e">
        <f>'1.3'!#REF!</f>
        <v>#REF!</v>
      </c>
      <c r="E9" s="17" t="e">
        <f>'1.3'!#REF!</f>
        <v>#REF!</v>
      </c>
      <c r="F9" s="15">
        <f>'1.3'!C$4</f>
        <v>2</v>
      </c>
      <c r="G9" s="16">
        <f>'1.3'!C$6</f>
        <v>0</v>
      </c>
      <c r="H9" s="17">
        <f>'1.3'!C$5</f>
        <v>0</v>
      </c>
      <c r="I9" s="15" t="e">
        <f>'1.3'!#REF!</f>
        <v>#REF!</v>
      </c>
      <c r="J9" s="16" t="e">
        <f>'1.3'!#REF!</f>
        <v>#REF!</v>
      </c>
      <c r="K9" s="17" t="e">
        <f>'1.3'!#REF!</f>
        <v>#REF!</v>
      </c>
      <c r="L9" s="15">
        <f>'1.3'!D$4</f>
        <v>2</v>
      </c>
      <c r="M9" s="16">
        <f>'1.3'!D$6</f>
        <v>0</v>
      </c>
      <c r="N9" s="17">
        <f>'1.3'!D$5</f>
        <v>0</v>
      </c>
    </row>
    <row r="10" spans="2:22" ht="15" customHeight="1" x14ac:dyDescent="0.2">
      <c r="B10" s="14" t="s">
        <v>20</v>
      </c>
      <c r="C10" s="15" t="e">
        <f>'1.4'!#REF!</f>
        <v>#REF!</v>
      </c>
      <c r="D10" s="16" t="e">
        <f>'1.4'!#REF!</f>
        <v>#REF!</v>
      </c>
      <c r="E10" s="17" t="e">
        <f>'1.4'!#REF!</f>
        <v>#REF!</v>
      </c>
      <c r="F10" s="15">
        <f>'1.4'!C$4</f>
        <v>7</v>
      </c>
      <c r="G10" s="16">
        <f>'1.4'!C$6</f>
        <v>1</v>
      </c>
      <c r="H10" s="17">
        <f>'1.4'!C$5</f>
        <v>3</v>
      </c>
      <c r="I10" s="15" t="e">
        <f>'1.4'!#REF!</f>
        <v>#REF!</v>
      </c>
      <c r="J10" s="16" t="e">
        <f>'1.4'!#REF!</f>
        <v>#REF!</v>
      </c>
      <c r="K10" s="17" t="e">
        <f>'1.4'!#REF!</f>
        <v>#REF!</v>
      </c>
      <c r="L10" s="15">
        <f>'1.4'!D$4</f>
        <v>7</v>
      </c>
      <c r="M10" s="16">
        <f>'1.4'!D$6</f>
        <v>1</v>
      </c>
      <c r="N10" s="17">
        <f>'1.4'!D$5</f>
        <v>3</v>
      </c>
      <c r="P10" s="20" t="s">
        <v>21</v>
      </c>
      <c r="Q10" s="20"/>
      <c r="R10" s="20"/>
      <c r="S10" s="20"/>
      <c r="T10" s="20"/>
    </row>
    <row r="11" spans="2:22" ht="15" customHeight="1" x14ac:dyDescent="0.2">
      <c r="B11" s="14" t="s">
        <v>22</v>
      </c>
      <c r="C11" s="15" t="e">
        <f>'1.5'!#REF!</f>
        <v>#REF!</v>
      </c>
      <c r="D11" s="16" t="e">
        <f>'1.5'!#REF!</f>
        <v>#REF!</v>
      </c>
      <c r="E11" s="17" t="e">
        <f>'1.5'!#REF!</f>
        <v>#REF!</v>
      </c>
      <c r="F11" s="15">
        <f>'1.5'!C$4</f>
        <v>0</v>
      </c>
      <c r="G11" s="16">
        <f>'1.5'!C$6</f>
        <v>0</v>
      </c>
      <c r="H11" s="17">
        <f>'1.5'!C$5</f>
        <v>0</v>
      </c>
      <c r="I11" s="15" t="e">
        <f>'1.5'!#REF!</f>
        <v>#REF!</v>
      </c>
      <c r="J11" s="16" t="e">
        <f>'1.5'!#REF!</f>
        <v>#REF!</v>
      </c>
      <c r="K11" s="17" t="e">
        <f>'1.5'!#REF!</f>
        <v>#REF!</v>
      </c>
      <c r="L11" s="15">
        <f>'1.5'!D$4</f>
        <v>0</v>
      </c>
      <c r="M11" s="16">
        <f>'1.5'!D$6</f>
        <v>0</v>
      </c>
      <c r="N11" s="17">
        <f>'1.5'!D$5</f>
        <v>0</v>
      </c>
      <c r="P11" s="7" t="s">
        <v>1034</v>
      </c>
    </row>
    <row r="12" spans="2:22" ht="15" customHeight="1" thickBot="1" x14ac:dyDescent="0.25">
      <c r="B12" s="14" t="s">
        <v>23</v>
      </c>
      <c r="C12" s="15" t="e">
        <f>'1.6'!#REF!</f>
        <v>#REF!</v>
      </c>
      <c r="D12" s="16" t="e">
        <f>'1.6'!#REF!</f>
        <v>#REF!</v>
      </c>
      <c r="E12" s="21" t="e">
        <f>'1.6'!#REF!</f>
        <v>#REF!</v>
      </c>
      <c r="F12" s="15">
        <f>'1.6'!C$4</f>
        <v>8</v>
      </c>
      <c r="G12" s="22">
        <f>'1.6'!C$6</f>
        <v>1</v>
      </c>
      <c r="H12" s="17">
        <f>'1.6'!C$5</f>
        <v>1</v>
      </c>
      <c r="I12" s="15" t="e">
        <f>'1.6'!#REF!</f>
        <v>#REF!</v>
      </c>
      <c r="J12" s="16" t="e">
        <f>'1.6'!#REF!</f>
        <v>#REF!</v>
      </c>
      <c r="K12" s="17" t="e">
        <f>'1.6'!#REF!</f>
        <v>#REF!</v>
      </c>
      <c r="L12" s="15">
        <f>'1.6'!D$4</f>
        <v>8</v>
      </c>
      <c r="M12" s="16">
        <f>'1.6'!D$6</f>
        <v>1</v>
      </c>
      <c r="N12" s="17">
        <f>'1.6'!D$5</f>
        <v>1</v>
      </c>
      <c r="P12" s="1" t="s">
        <v>1032</v>
      </c>
    </row>
    <row r="13" spans="2:22" x14ac:dyDescent="0.2">
      <c r="B13" s="9" t="s">
        <v>24</v>
      </c>
      <c r="C13" s="11"/>
      <c r="D13" s="11"/>
      <c r="E13" s="12"/>
      <c r="F13" s="11"/>
      <c r="G13" s="11"/>
      <c r="H13" s="12"/>
      <c r="I13" s="11"/>
      <c r="J13" s="11"/>
      <c r="K13" s="12"/>
      <c r="L13" s="11"/>
      <c r="M13" s="11"/>
      <c r="N13" s="12"/>
      <c r="P13" s="1" t="s">
        <v>1033</v>
      </c>
      <c r="Q13" s="72"/>
      <c r="R13" s="72"/>
      <c r="S13" s="72"/>
      <c r="T13" s="72"/>
      <c r="U13" s="72"/>
      <c r="V13" s="72"/>
    </row>
    <row r="14" spans="2:22" ht="15" customHeight="1" x14ac:dyDescent="0.2">
      <c r="B14" s="14" t="s">
        <v>25</v>
      </c>
      <c r="C14" s="23" t="e">
        <f>'2.1'!#REF!</f>
        <v>#REF!</v>
      </c>
      <c r="D14" s="24" t="e">
        <f>'2.1'!#REF!</f>
        <v>#REF!</v>
      </c>
      <c r="E14" s="25" t="e">
        <f>'2.1'!#REF!</f>
        <v>#REF!</v>
      </c>
      <c r="F14" s="23">
        <f>'2.1'!C$4</f>
        <v>3</v>
      </c>
      <c r="G14" s="24">
        <f>'2.1'!C$6</f>
        <v>1</v>
      </c>
      <c r="H14" s="25">
        <f>'2.1'!C$5</f>
        <v>0</v>
      </c>
      <c r="I14" s="23" t="e">
        <f>'2.1'!#REF!</f>
        <v>#REF!</v>
      </c>
      <c r="J14" s="24" t="e">
        <f>'2.1'!#REF!</f>
        <v>#REF!</v>
      </c>
      <c r="K14" s="25" t="e">
        <f>'2.1'!#REF!</f>
        <v>#REF!</v>
      </c>
      <c r="L14" s="23">
        <f>'2.1'!D$4</f>
        <v>3</v>
      </c>
      <c r="M14" s="24">
        <f>'2.1'!D$6</f>
        <v>1</v>
      </c>
      <c r="N14" s="26">
        <f>'2.1'!D$5</f>
        <v>0</v>
      </c>
      <c r="P14" s="38" t="s">
        <v>772</v>
      </c>
      <c r="Q14" s="38" t="s">
        <v>806</v>
      </c>
      <c r="R14" s="38" t="s">
        <v>860</v>
      </c>
      <c r="S14" s="86" t="s">
        <v>510</v>
      </c>
      <c r="T14" s="86" t="s">
        <v>583</v>
      </c>
      <c r="U14" s="86" t="s">
        <v>1022</v>
      </c>
    </row>
    <row r="15" spans="2:22" ht="15" customHeight="1" x14ac:dyDescent="0.2">
      <c r="B15" s="14" t="s">
        <v>26</v>
      </c>
      <c r="C15" s="15" t="e">
        <f>'2.2'!#REF!</f>
        <v>#REF!</v>
      </c>
      <c r="D15" s="16" t="e">
        <f>'2.2'!#REF!</f>
        <v>#REF!</v>
      </c>
      <c r="E15" s="17" t="e">
        <f>'2.2'!#REF!</f>
        <v>#REF!</v>
      </c>
      <c r="F15" s="15">
        <f>'2.2'!C$4</f>
        <v>17</v>
      </c>
      <c r="G15" s="16">
        <f>'2.2'!C$6</f>
        <v>3</v>
      </c>
      <c r="H15" s="17">
        <f>'2.2'!C$5</f>
        <v>4</v>
      </c>
      <c r="I15" s="15" t="e">
        <f>'2.2'!#REF!</f>
        <v>#REF!</v>
      </c>
      <c r="J15" s="16" t="e">
        <f>'2.2'!#REF!</f>
        <v>#REF!</v>
      </c>
      <c r="K15" s="17" t="e">
        <f>'2.2'!#REF!</f>
        <v>#REF!</v>
      </c>
      <c r="L15" s="15">
        <f>'2.2'!D$4</f>
        <v>17</v>
      </c>
      <c r="M15" s="16">
        <f>'2.2'!D$6</f>
        <v>3</v>
      </c>
      <c r="N15" s="17">
        <f>'2.2'!D$5</f>
        <v>4</v>
      </c>
      <c r="P15" s="38" t="s">
        <v>81</v>
      </c>
      <c r="Q15" s="38" t="s">
        <v>188</v>
      </c>
      <c r="R15" s="86" t="s">
        <v>365</v>
      </c>
      <c r="S15" s="86" t="s">
        <v>890</v>
      </c>
      <c r="T15" s="86" t="s">
        <v>958</v>
      </c>
      <c r="U15" s="86" t="s">
        <v>1023</v>
      </c>
    </row>
    <row r="16" spans="2:22" ht="15" customHeight="1" x14ac:dyDescent="0.2">
      <c r="B16" s="14" t="s">
        <v>27</v>
      </c>
      <c r="C16" s="15" t="e">
        <f>'2.3'!#REF!</f>
        <v>#REF!</v>
      </c>
      <c r="D16" s="16" t="e">
        <f>'2.3'!#REF!</f>
        <v>#REF!</v>
      </c>
      <c r="E16" s="17" t="e">
        <f>'2.3'!#REF!</f>
        <v>#REF!</v>
      </c>
      <c r="F16" s="15">
        <f>'2.3'!C$4</f>
        <v>16</v>
      </c>
      <c r="G16" s="16">
        <f>'2.3'!C$6</f>
        <v>4</v>
      </c>
      <c r="H16" s="17">
        <f>'2.3'!C$5</f>
        <v>14</v>
      </c>
      <c r="I16" s="15" t="e">
        <f>'2.3'!#REF!</f>
        <v>#REF!</v>
      </c>
      <c r="J16" s="16" t="e">
        <f>'2.3'!#REF!</f>
        <v>#REF!</v>
      </c>
      <c r="K16" s="17" t="e">
        <f>'2.3'!#REF!</f>
        <v>#REF!</v>
      </c>
      <c r="L16" s="15">
        <f>'2.3'!D$4</f>
        <v>16</v>
      </c>
      <c r="M16" s="16">
        <f>'2.3'!D$6</f>
        <v>4</v>
      </c>
      <c r="N16" s="17">
        <f>'2.3'!D$5</f>
        <v>14</v>
      </c>
      <c r="P16" s="38" t="s">
        <v>82</v>
      </c>
      <c r="Q16" s="86" t="s">
        <v>192</v>
      </c>
      <c r="R16" s="38" t="s">
        <v>366</v>
      </c>
      <c r="S16" s="86" t="s">
        <v>897</v>
      </c>
      <c r="T16" s="86" t="s">
        <v>994</v>
      </c>
      <c r="U16" s="86" t="s">
        <v>1024</v>
      </c>
    </row>
    <row r="17" spans="2:20" ht="15" customHeight="1" x14ac:dyDescent="0.2">
      <c r="B17" s="14" t="s">
        <v>28</v>
      </c>
      <c r="C17" s="15" t="e">
        <f>'2.4'!#REF!</f>
        <v>#REF!</v>
      </c>
      <c r="D17" s="16" t="e">
        <f>'2.4'!#REF!</f>
        <v>#REF!</v>
      </c>
      <c r="E17" s="17" t="e">
        <f>'2.4'!#REF!</f>
        <v>#REF!</v>
      </c>
      <c r="F17" s="15">
        <f>'2.4'!C$4</f>
        <v>28</v>
      </c>
      <c r="G17" s="16">
        <f>'2.4'!C$6</f>
        <v>4</v>
      </c>
      <c r="H17" s="17">
        <f>'2.4'!C$5</f>
        <v>16</v>
      </c>
      <c r="I17" s="15" t="e">
        <f>'2.4'!#REF!</f>
        <v>#REF!</v>
      </c>
      <c r="J17" s="16" t="e">
        <f>'2.4'!#REF!</f>
        <v>#REF!</v>
      </c>
      <c r="K17" s="17" t="e">
        <f>'2.4'!#REF!</f>
        <v>#REF!</v>
      </c>
      <c r="L17" s="15">
        <f>'2.4'!D$4</f>
        <v>28</v>
      </c>
      <c r="M17" s="16">
        <f>'2.4'!D$6</f>
        <v>4</v>
      </c>
      <c r="N17" s="17">
        <f>'2.4'!D$5</f>
        <v>16</v>
      </c>
      <c r="P17" s="38" t="s">
        <v>777</v>
      </c>
      <c r="Q17" s="38" t="s">
        <v>807</v>
      </c>
      <c r="R17" s="38" t="s">
        <v>866</v>
      </c>
      <c r="S17" s="86" t="s">
        <v>989</v>
      </c>
      <c r="T17" s="38" t="s">
        <v>622</v>
      </c>
    </row>
    <row r="18" spans="2:20" ht="15" customHeight="1" x14ac:dyDescent="0.2">
      <c r="B18" s="14" t="s">
        <v>29</v>
      </c>
      <c r="C18" s="15" t="e">
        <f>'2.5'!#REF!</f>
        <v>#REF!</v>
      </c>
      <c r="D18" s="16" t="e">
        <f>'2.5'!#REF!</f>
        <v>#REF!</v>
      </c>
      <c r="E18" s="17" t="e">
        <f>'2.5'!#REF!</f>
        <v>#REF!</v>
      </c>
      <c r="F18" s="15">
        <f>'2.5'!C$4</f>
        <v>25</v>
      </c>
      <c r="G18" s="16">
        <f>'2.5'!C$6</f>
        <v>1</v>
      </c>
      <c r="H18" s="17">
        <f>'2.5'!C$5</f>
        <v>23</v>
      </c>
      <c r="I18" s="15" t="e">
        <f>'2.5'!#REF!</f>
        <v>#REF!</v>
      </c>
      <c r="J18" s="16" t="e">
        <f>'2.5'!#REF!</f>
        <v>#REF!</v>
      </c>
      <c r="K18" s="17" t="e">
        <f>'2.5'!#REF!</f>
        <v>#REF!</v>
      </c>
      <c r="L18" s="15">
        <f>'2.5'!D$4</f>
        <v>25</v>
      </c>
      <c r="M18" s="16">
        <f>'2.5'!D$6</f>
        <v>1</v>
      </c>
      <c r="N18" s="17">
        <f>'2.5'!D$5</f>
        <v>23</v>
      </c>
      <c r="P18" s="38" t="s">
        <v>778</v>
      </c>
      <c r="Q18" s="38" t="s">
        <v>810</v>
      </c>
      <c r="R18" s="38" t="s">
        <v>415</v>
      </c>
      <c r="S18" s="38" t="s">
        <v>536</v>
      </c>
      <c r="T18" s="38" t="s">
        <v>627</v>
      </c>
    </row>
    <row r="19" spans="2:20" ht="15" customHeight="1" x14ac:dyDescent="0.2">
      <c r="B19" s="27" t="s">
        <v>30</v>
      </c>
      <c r="C19" s="28">
        <f>'2.6'!C$4</f>
        <v>1</v>
      </c>
      <c r="D19" s="29">
        <f>'2.6'!C$6</f>
        <v>0</v>
      </c>
      <c r="E19" s="30">
        <f>'2.6'!C$5</f>
        <v>1</v>
      </c>
      <c r="F19" s="28">
        <f>'2.6'!D$4</f>
        <v>1</v>
      </c>
      <c r="G19" s="29">
        <f>'2.6'!D$6</f>
        <v>0</v>
      </c>
      <c r="H19" s="30">
        <f>'2.6'!D$5</f>
        <v>1</v>
      </c>
      <c r="I19" s="28">
        <f>'2.6'!E$4</f>
        <v>1</v>
      </c>
      <c r="J19" s="29">
        <f>'2.6'!E$6</f>
        <v>0</v>
      </c>
      <c r="K19" s="30">
        <f>'2.6'!E$5</f>
        <v>1</v>
      </c>
      <c r="L19" s="28">
        <f>'2.6'!F$4</f>
        <v>1</v>
      </c>
      <c r="M19" s="29">
        <f>'2.6'!F$6</f>
        <v>0</v>
      </c>
      <c r="N19" s="30">
        <f>'2.6'!F$5</f>
        <v>1</v>
      </c>
      <c r="P19" s="86" t="s">
        <v>783</v>
      </c>
      <c r="Q19" s="110" t="s">
        <v>815</v>
      </c>
      <c r="R19" s="38" t="s">
        <v>871</v>
      </c>
      <c r="S19" s="86" t="s">
        <v>932</v>
      </c>
      <c r="T19" s="86" t="s">
        <v>632</v>
      </c>
    </row>
    <row r="20" spans="2:20" ht="15" customHeight="1" x14ac:dyDescent="0.2">
      <c r="B20" s="9" t="s">
        <v>31</v>
      </c>
      <c r="C20" s="10"/>
      <c r="D20" s="11"/>
      <c r="E20" s="12"/>
      <c r="F20" s="10"/>
      <c r="G20" s="11"/>
      <c r="H20" s="12"/>
      <c r="I20" s="10"/>
      <c r="J20" s="11"/>
      <c r="K20" s="12"/>
      <c r="L20" s="10"/>
      <c r="M20" s="11"/>
      <c r="N20" s="12"/>
      <c r="P20" s="38" t="s">
        <v>784</v>
      </c>
      <c r="Q20" s="110" t="s">
        <v>820</v>
      </c>
      <c r="R20" s="38" t="s">
        <v>883</v>
      </c>
      <c r="S20" s="86" t="s">
        <v>938</v>
      </c>
      <c r="T20" s="38" t="s">
        <v>903</v>
      </c>
    </row>
    <row r="21" spans="2:20" ht="15" customHeight="1" x14ac:dyDescent="0.2">
      <c r="B21" s="14" t="s">
        <v>32</v>
      </c>
      <c r="C21" s="15" t="e">
        <f>'3.1'!#REF!</f>
        <v>#REF!</v>
      </c>
      <c r="D21" s="16" t="e">
        <f>'3.1'!#REF!</f>
        <v>#REF!</v>
      </c>
      <c r="E21" s="17" t="e">
        <f>'3.1'!#REF!</f>
        <v>#REF!</v>
      </c>
      <c r="F21" s="15">
        <f>'3.1'!C$4</f>
        <v>7</v>
      </c>
      <c r="G21" s="16">
        <f>'3.1'!C$6</f>
        <v>1</v>
      </c>
      <c r="H21" s="17">
        <f>'3.1'!C$5</f>
        <v>5</v>
      </c>
      <c r="I21" s="15" t="e">
        <f>'3.1'!#REF!</f>
        <v>#REF!</v>
      </c>
      <c r="J21" s="16" t="e">
        <f>'3.1'!#REF!</f>
        <v>#REF!</v>
      </c>
      <c r="K21" s="17" t="e">
        <f>'3.1'!#REF!</f>
        <v>#REF!</v>
      </c>
      <c r="L21" s="15">
        <f>'3.1'!D$4</f>
        <v>7</v>
      </c>
      <c r="M21" s="16">
        <f>'3.1'!D$6</f>
        <v>1</v>
      </c>
      <c r="N21" s="17">
        <f>'3.1'!D$5</f>
        <v>5</v>
      </c>
      <c r="P21" s="38" t="s">
        <v>785</v>
      </c>
      <c r="Q21" s="110" t="s">
        <v>821</v>
      </c>
      <c r="R21" s="38" t="s">
        <v>947</v>
      </c>
      <c r="S21" s="86" t="s">
        <v>937</v>
      </c>
      <c r="T21" s="38" t="s">
        <v>650</v>
      </c>
    </row>
    <row r="22" spans="2:20" ht="15" customHeight="1" x14ac:dyDescent="0.2">
      <c r="B22" s="14" t="s">
        <v>33</v>
      </c>
      <c r="C22" s="15" t="e">
        <f>'3.2'!#REF!</f>
        <v>#REF!</v>
      </c>
      <c r="D22" s="16" t="e">
        <f>'3.2'!#REF!</f>
        <v>#REF!</v>
      </c>
      <c r="E22" s="17" t="e">
        <f>'3.2'!#REF!</f>
        <v>#REF!</v>
      </c>
      <c r="F22" s="15">
        <f>'3.2'!C$4</f>
        <v>14</v>
      </c>
      <c r="G22" s="16">
        <f>'3.2'!C$6</f>
        <v>3</v>
      </c>
      <c r="H22" s="17">
        <f>'3.2'!C$5</f>
        <v>9</v>
      </c>
      <c r="I22" s="15" t="e">
        <f>'3.2'!#REF!</f>
        <v>#REF!</v>
      </c>
      <c r="J22" s="16" t="e">
        <f>'3.2'!#REF!</f>
        <v>#REF!</v>
      </c>
      <c r="K22" s="17" t="e">
        <f>'3.2'!#REF!</f>
        <v>#REF!</v>
      </c>
      <c r="L22" s="15">
        <f>'3.2'!D$4</f>
        <v>15</v>
      </c>
      <c r="M22" s="16">
        <f>'3.2'!D$6</f>
        <v>3</v>
      </c>
      <c r="N22" s="17">
        <f>'3.2'!D$5</f>
        <v>10</v>
      </c>
      <c r="P22" s="38" t="s">
        <v>787</v>
      </c>
      <c r="Q22" s="110" t="s">
        <v>826</v>
      </c>
      <c r="R22" s="38" t="s">
        <v>963</v>
      </c>
      <c r="S22" s="86" t="s">
        <v>953</v>
      </c>
      <c r="T22" s="38" t="s">
        <v>904</v>
      </c>
    </row>
    <row r="23" spans="2:20" ht="15" customHeight="1" x14ac:dyDescent="0.2">
      <c r="B23" s="27" t="s">
        <v>34</v>
      </c>
      <c r="C23" s="28" t="e">
        <f>'3.3'!#REF!</f>
        <v>#REF!</v>
      </c>
      <c r="D23" s="29" t="e">
        <f>'3.3'!#REF!</f>
        <v>#REF!</v>
      </c>
      <c r="E23" s="30" t="e">
        <f>'3.3'!#REF!</f>
        <v>#REF!</v>
      </c>
      <c r="F23" s="28">
        <f>'3.3'!C$4</f>
        <v>34</v>
      </c>
      <c r="G23" s="29">
        <f>'3.3'!C$6</f>
        <v>1</v>
      </c>
      <c r="H23" s="30">
        <f>'3.3'!C$5</f>
        <v>28</v>
      </c>
      <c r="I23" s="28" t="e">
        <f>'3.3'!#REF!</f>
        <v>#REF!</v>
      </c>
      <c r="J23" s="29" t="e">
        <f>'3.3'!#REF!</f>
        <v>#REF!</v>
      </c>
      <c r="K23" s="30" t="e">
        <f>'3.3'!#REF!</f>
        <v>#REF!</v>
      </c>
      <c r="L23" s="28">
        <f>'3.3'!D$4</f>
        <v>34</v>
      </c>
      <c r="M23" s="29">
        <f>'3.3'!D$6</f>
        <v>1</v>
      </c>
      <c r="N23" s="30">
        <f>'3.3'!D$5</f>
        <v>28</v>
      </c>
      <c r="P23" s="38" t="s">
        <v>788</v>
      </c>
      <c r="Q23" s="110" t="s">
        <v>832</v>
      </c>
      <c r="R23" s="38" t="s">
        <v>1000</v>
      </c>
      <c r="S23" s="86" t="s">
        <v>973</v>
      </c>
      <c r="T23" s="38" t="s">
        <v>905</v>
      </c>
    </row>
    <row r="24" spans="2:20" x14ac:dyDescent="0.2">
      <c r="B24" s="31" t="s">
        <v>35</v>
      </c>
      <c r="C24" s="32" t="e">
        <f t="shared" ref="C24:N24" si="0">SUM(C7:C23)</f>
        <v>#REF!</v>
      </c>
      <c r="D24" s="33" t="e">
        <f t="shared" si="0"/>
        <v>#REF!</v>
      </c>
      <c r="E24" s="34" t="e">
        <f t="shared" si="0"/>
        <v>#REF!</v>
      </c>
      <c r="F24" s="32">
        <f t="shared" si="0"/>
        <v>182</v>
      </c>
      <c r="G24" s="35">
        <f t="shared" si="0"/>
        <v>22</v>
      </c>
      <c r="H24" s="36">
        <f t="shared" si="0"/>
        <v>108</v>
      </c>
      <c r="I24" s="37" t="e">
        <f t="shared" si="0"/>
        <v>#REF!</v>
      </c>
      <c r="J24" s="33" t="e">
        <f t="shared" si="0"/>
        <v>#REF!</v>
      </c>
      <c r="K24" s="34" t="e">
        <f t="shared" si="0"/>
        <v>#REF!</v>
      </c>
      <c r="L24" s="32">
        <f t="shared" si="0"/>
        <v>184</v>
      </c>
      <c r="M24" s="33">
        <f t="shared" si="0"/>
        <v>22</v>
      </c>
      <c r="N24" s="34">
        <f t="shared" si="0"/>
        <v>109</v>
      </c>
      <c r="P24" s="38" t="s">
        <v>789</v>
      </c>
      <c r="Q24" s="38" t="s">
        <v>294</v>
      </c>
      <c r="R24" s="38" t="s">
        <v>1008</v>
      </c>
      <c r="S24" s="86" t="s">
        <v>974</v>
      </c>
      <c r="T24" s="86" t="s">
        <v>911</v>
      </c>
    </row>
    <row r="25" spans="2:20" x14ac:dyDescent="0.2">
      <c r="P25" s="38" t="s">
        <v>791</v>
      </c>
      <c r="Q25" s="86" t="s">
        <v>302</v>
      </c>
      <c r="R25" s="38" t="s">
        <v>1010</v>
      </c>
      <c r="S25" s="86" t="s">
        <v>1015</v>
      </c>
      <c r="T25" s="86" t="s">
        <v>924</v>
      </c>
    </row>
    <row r="26" spans="2:20" x14ac:dyDescent="0.2">
      <c r="P26" s="38" t="s">
        <v>92</v>
      </c>
      <c r="Q26" s="38" t="s">
        <v>837</v>
      </c>
      <c r="R26" s="38" t="s">
        <v>1014</v>
      </c>
      <c r="S26" s="86" t="s">
        <v>1016</v>
      </c>
      <c r="T26" s="86" t="s">
        <v>928</v>
      </c>
    </row>
    <row r="27" spans="2:20" x14ac:dyDescent="0.2">
      <c r="P27" s="38" t="s">
        <v>125</v>
      </c>
      <c r="Q27" s="38" t="s">
        <v>979</v>
      </c>
      <c r="R27" s="86" t="s">
        <v>889</v>
      </c>
      <c r="S27" s="86" t="s">
        <v>1017</v>
      </c>
      <c r="T27" s="86" t="s">
        <v>939</v>
      </c>
    </row>
    <row r="28" spans="2:20" x14ac:dyDescent="0.2">
      <c r="P28" s="38" t="s">
        <v>792</v>
      </c>
      <c r="Q28" s="86" t="s">
        <v>980</v>
      </c>
      <c r="R28" s="86" t="s">
        <v>449</v>
      </c>
      <c r="S28" s="86" t="s">
        <v>1018</v>
      </c>
      <c r="T28" s="86" t="s">
        <v>968</v>
      </c>
    </row>
    <row r="29" spans="2:20" x14ac:dyDescent="0.2">
      <c r="P29" s="38" t="s">
        <v>793</v>
      </c>
      <c r="Q29" s="86" t="s">
        <v>346</v>
      </c>
      <c r="R29" s="86" t="s">
        <v>452</v>
      </c>
      <c r="S29" s="86" t="s">
        <v>1019</v>
      </c>
      <c r="T29" s="86" t="s">
        <v>1001</v>
      </c>
    </row>
    <row r="30" spans="2:20" x14ac:dyDescent="0.2">
      <c r="P30" s="38" t="s">
        <v>794</v>
      </c>
      <c r="Q30" s="38" t="s">
        <v>843</v>
      </c>
      <c r="R30" s="86" t="s">
        <v>454</v>
      </c>
      <c r="S30" s="86" t="s">
        <v>1020</v>
      </c>
      <c r="T30" s="86" t="s">
        <v>1002</v>
      </c>
    </row>
    <row r="31" spans="2:20" x14ac:dyDescent="0.2">
      <c r="P31" s="86" t="s">
        <v>999</v>
      </c>
      <c r="Q31" s="38" t="s">
        <v>849</v>
      </c>
      <c r="R31" s="86" t="s">
        <v>457</v>
      </c>
      <c r="S31" s="86" t="s">
        <v>760</v>
      </c>
      <c r="T31" s="86" t="s">
        <v>1007</v>
      </c>
    </row>
    <row r="32" spans="2:20" x14ac:dyDescent="0.2">
      <c r="P32" s="38" t="s">
        <v>800</v>
      </c>
      <c r="Q32" s="38" t="s">
        <v>356</v>
      </c>
      <c r="R32" s="86" t="s">
        <v>459</v>
      </c>
      <c r="S32" s="86" t="s">
        <v>565</v>
      </c>
      <c r="T32" s="86" t="s">
        <v>1009</v>
      </c>
    </row>
    <row r="33" spans="16:20" x14ac:dyDescent="0.2">
      <c r="P33" s="38" t="s">
        <v>169</v>
      </c>
      <c r="Q33" s="38" t="s">
        <v>361</v>
      </c>
      <c r="R33" s="86" t="s">
        <v>460</v>
      </c>
      <c r="S33" s="86" t="s">
        <v>579</v>
      </c>
      <c r="T33" s="86" t="s">
        <v>1021</v>
      </c>
    </row>
  </sheetData>
  <sheetProtection selectLockedCells="1" selectUnlockedCells="1"/>
  <mergeCells count="4">
    <mergeCell ref="C4:E4"/>
    <mergeCell ref="F4:H4"/>
    <mergeCell ref="I4:K4"/>
    <mergeCell ref="L4:N4"/>
  </mergeCells>
  <conditionalFormatting sqref="C21:N23 C14:N19 C7:N12">
    <cfRule type="cellIs" dxfId="0" priority="1" stopIfTrue="1" operator="equal">
      <formula>0</formula>
    </cfRule>
  </conditionalFormatting>
  <pageMargins left="0.40972222222222221" right="0.37986111111111109" top="0.69027777777777777" bottom="0.6" header="0.51180555555555551" footer="0.51180555555555551"/>
  <pageSetup paperSize="9" scale="84" firstPageNumber="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IT448"/>
  <sheetViews>
    <sheetView zoomScale="110" zoomScaleNormal="110" zoomScaleSheetLayoutView="100" workbookViewId="0">
      <pane ySplit="7" topLeftCell="A59" activePane="bottomLeft" state="frozen"/>
      <selection activeCell="G1" sqref="G1"/>
      <selection pane="bottomLeft" activeCell="E78" sqref="E78"/>
    </sheetView>
  </sheetViews>
  <sheetFormatPr baseColWidth="10" defaultColWidth="11.42578125" defaultRowHeight="12.75" x14ac:dyDescent="0.2"/>
  <cols>
    <col min="1" max="1" width="15.7109375" style="19" customWidth="1"/>
    <col min="2" max="2" width="7.85546875" style="38" customWidth="1"/>
    <col min="3" max="3" width="3.140625" style="39" customWidth="1"/>
    <col min="4" max="4" width="5.7109375" style="2" customWidth="1"/>
    <col min="5" max="5" width="90.7109375" style="1" customWidth="1"/>
    <col min="6" max="16384" width="11.42578125" style="1"/>
  </cols>
  <sheetData>
    <row r="1" spans="1:254" s="45" customFormat="1" ht="21.75" customHeight="1" x14ac:dyDescent="0.2">
      <c r="A1" s="40" t="str">
        <f>Bilan!B7</f>
        <v>1.1 DT</v>
      </c>
      <c r="B1" s="41"/>
      <c r="C1" s="42"/>
      <c r="D1" s="43"/>
      <c r="E1" s="44"/>
    </row>
    <row r="3" spans="1:254" x14ac:dyDescent="0.2">
      <c r="A3" s="46"/>
      <c r="B3" s="47"/>
      <c r="C3" s="48" t="s">
        <v>37</v>
      </c>
      <c r="D3" s="48" t="s">
        <v>39</v>
      </c>
      <c r="E3" s="49"/>
    </row>
    <row r="4" spans="1:254" x14ac:dyDescent="0.2">
      <c r="A4" s="50"/>
      <c r="B4" s="51" t="s">
        <v>40</v>
      </c>
      <c r="C4" s="52">
        <f>COUNTIF(C8:C630,C3)</f>
        <v>11</v>
      </c>
      <c r="D4" s="53">
        <f>COUNTA(B8:B630)</f>
        <v>12</v>
      </c>
      <c r="E4" s="49"/>
    </row>
    <row r="5" spans="1:254" x14ac:dyDescent="0.2">
      <c r="A5" s="54"/>
      <c r="B5" s="51" t="s">
        <v>7</v>
      </c>
      <c r="C5" s="55">
        <f>COUNTIF(C8:C630,"i")+COUNTIF(C8:C630,"p i")</f>
        <v>2</v>
      </c>
      <c r="D5" s="53">
        <f>COUNTIF(A8:A630,"I")</f>
        <v>2</v>
      </c>
    </row>
    <row r="6" spans="1:254" x14ac:dyDescent="0.2">
      <c r="A6" s="54"/>
      <c r="B6" s="56" t="s">
        <v>41</v>
      </c>
      <c r="C6" s="55">
        <f>COUNTIF(C8:C630,"p")+COUNTIF(C8:C630,"p i")</f>
        <v>2</v>
      </c>
      <c r="D6" s="53">
        <f>COUNTIF(A8:A630,"P")</f>
        <v>2</v>
      </c>
    </row>
    <row r="8" spans="1:254" ht="26.25" customHeight="1" x14ac:dyDescent="0.2">
      <c r="B8" s="38" t="s">
        <v>42</v>
      </c>
      <c r="C8" s="38"/>
      <c r="D8" s="179" t="s">
        <v>43</v>
      </c>
      <c r="E8" s="179"/>
      <c r="F8"/>
      <c r="G8" s="191"/>
      <c r="H8" s="191"/>
      <c r="I8" s="191"/>
      <c r="J8" s="191"/>
      <c r="K8" s="191"/>
      <c r="L8" s="191"/>
      <c r="M8" s="191"/>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row>
    <row r="9" spans="1:254" x14ac:dyDescent="0.2">
      <c r="C9" s="59" t="str">
        <f>IF(C8="E",IF(A9="P",IF(A8="I","p i","p"),IF(A8="I","i"," ")),"")</f>
        <v/>
      </c>
      <c r="D9" s="60" t="s">
        <v>44</v>
      </c>
      <c r="E9" s="61" t="s">
        <v>45</v>
      </c>
      <c r="F9"/>
      <c r="G9" s="191"/>
      <c r="H9" s="191"/>
      <c r="I9" s="191"/>
      <c r="J9" s="191"/>
      <c r="K9" s="191"/>
      <c r="L9" s="191"/>
      <c r="M9" s="191"/>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row>
    <row r="10" spans="1:254" x14ac:dyDescent="0.2">
      <c r="A10" s="19" t="s">
        <v>46</v>
      </c>
      <c r="D10" s="60" t="s">
        <v>47</v>
      </c>
      <c r="E10" s="61" t="s">
        <v>48</v>
      </c>
      <c r="F10"/>
      <c r="G10" s="191"/>
      <c r="H10" s="191"/>
      <c r="I10" s="191"/>
      <c r="J10" s="191"/>
      <c r="K10" s="191"/>
      <c r="L10" s="191"/>
      <c r="M10" s="191"/>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row>
    <row r="11" spans="1:254" x14ac:dyDescent="0.2">
      <c r="D11" s="60" t="s">
        <v>36</v>
      </c>
      <c r="E11" s="61" t="s">
        <v>49</v>
      </c>
      <c r="F11"/>
      <c r="G11" s="191"/>
      <c r="H11" s="193"/>
      <c r="K11" s="191"/>
      <c r="L11" s="191"/>
      <c r="M11" s="19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row>
    <row r="12" spans="1:254" x14ac:dyDescent="0.2">
      <c r="D12" s="60" t="s">
        <v>50</v>
      </c>
      <c r="E12" s="61" t="s">
        <v>51</v>
      </c>
      <c r="F12"/>
      <c r="G12" s="191"/>
      <c r="H12" s="192"/>
      <c r="K12" s="191"/>
      <c r="L12" s="191"/>
      <c r="M12" s="191"/>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row>
    <row r="13" spans="1:254" x14ac:dyDescent="0.2">
      <c r="A13"/>
      <c r="B13"/>
      <c r="C13"/>
      <c r="D13"/>
      <c r="E13"/>
      <c r="F13"/>
      <c r="G13" s="191"/>
      <c r="H13" s="192"/>
      <c r="K13" s="191"/>
      <c r="L13" s="191"/>
      <c r="M13" s="191"/>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row>
    <row r="14" spans="1:254" ht="12.75" customHeight="1" x14ac:dyDescent="0.2">
      <c r="A14" s="38"/>
      <c r="B14" s="38" t="s">
        <v>52</v>
      </c>
      <c r="C14" s="57" t="s">
        <v>37</v>
      </c>
      <c r="D14" s="180" t="s">
        <v>53</v>
      </c>
      <c r="E14" s="180"/>
      <c r="F14"/>
      <c r="G14" s="191"/>
      <c r="H14" s="192"/>
      <c r="K14" s="191"/>
      <c r="L14" s="191"/>
      <c r="M14" s="191"/>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row>
    <row r="15" spans="1:254" x14ac:dyDescent="0.2">
      <c r="A15" s="13" t="s">
        <v>12</v>
      </c>
      <c r="C15" s="59" t="str">
        <f>IF(C14="E",IF(A15="P",IF(A14="I","p i","p"),IF(A14="I","i"," ")),"")</f>
        <v>p</v>
      </c>
      <c r="D15" s="60" t="s">
        <v>44</v>
      </c>
      <c r="E15" s="61" t="s">
        <v>54</v>
      </c>
      <c r="F15"/>
      <c r="G15" s="191"/>
      <c r="H15" s="192"/>
      <c r="K15" s="191"/>
      <c r="L15" s="191"/>
      <c r="M15" s="191"/>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row>
    <row r="16" spans="1:254" x14ac:dyDescent="0.2">
      <c r="A16" s="38" t="s">
        <v>55</v>
      </c>
      <c r="C16" s="63"/>
      <c r="D16" s="60" t="s">
        <v>47</v>
      </c>
      <c r="E16" s="61" t="s">
        <v>56</v>
      </c>
      <c r="F16"/>
      <c r="G16" s="191"/>
      <c r="H16" s="192"/>
      <c r="K16" s="191"/>
      <c r="L16" s="191"/>
      <c r="M16" s="191"/>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row>
    <row r="17" spans="1:254" x14ac:dyDescent="0.2">
      <c r="A17" s="38"/>
      <c r="C17" s="63"/>
      <c r="D17" s="60" t="s">
        <v>36</v>
      </c>
      <c r="E17" s="61" t="s">
        <v>57</v>
      </c>
      <c r="F17"/>
      <c r="G17" s="191"/>
      <c r="H17" s="192"/>
      <c r="K17" s="191"/>
      <c r="L17" s="191"/>
      <c r="M17" s="191"/>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row>
    <row r="18" spans="1:254" x14ac:dyDescent="0.2">
      <c r="A18" s="38"/>
      <c r="C18" s="63"/>
      <c r="D18" s="60" t="s">
        <v>50</v>
      </c>
      <c r="E18" s="61" t="s">
        <v>51</v>
      </c>
      <c r="F18"/>
      <c r="G18" s="191"/>
      <c r="H18" s="192"/>
      <c r="K18" s="191"/>
      <c r="L18" s="191"/>
      <c r="M18" s="191"/>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row>
    <row r="19" spans="1:254" x14ac:dyDescent="0.2">
      <c r="A19"/>
      <c r="B19"/>
      <c r="C19"/>
      <c r="D19"/>
      <c r="E19"/>
      <c r="F19"/>
      <c r="G19" s="191"/>
      <c r="H19" s="192"/>
      <c r="K19" s="191"/>
      <c r="L19" s="191"/>
      <c r="M19" s="191"/>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row>
    <row r="20" spans="1:254" ht="12.75" customHeight="1" x14ac:dyDescent="0.2">
      <c r="A20" s="64"/>
      <c r="B20" s="38" t="s">
        <v>58</v>
      </c>
      <c r="C20" s="57" t="s">
        <v>37</v>
      </c>
      <c r="D20" s="178" t="s">
        <v>59</v>
      </c>
      <c r="E20" s="178"/>
      <c r="F20"/>
      <c r="G20" s="191"/>
      <c r="H20" s="192"/>
      <c r="K20" s="191"/>
      <c r="L20" s="191"/>
      <c r="M20" s="191"/>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row>
    <row r="21" spans="1:254" x14ac:dyDescent="0.2">
      <c r="A21" s="66"/>
      <c r="B21" s="64"/>
      <c r="C21" s="59" t="str">
        <f>IF(C20="E",IF(A21="P",IF(A20="I","p i","p"),IF(A20="I","i"," ")),"")</f>
        <v xml:space="preserve"> </v>
      </c>
      <c r="D21" s="60" t="s">
        <v>44</v>
      </c>
      <c r="E21" s="61" t="s">
        <v>60</v>
      </c>
      <c r="F21"/>
      <c r="G21" s="191"/>
      <c r="H21" s="192"/>
      <c r="K21" s="191"/>
      <c r="L21" s="191"/>
      <c r="M21" s="19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row>
    <row r="22" spans="1:254" x14ac:dyDescent="0.2">
      <c r="A22" s="19" t="s">
        <v>55</v>
      </c>
      <c r="D22" s="60" t="s">
        <v>47</v>
      </c>
      <c r="E22" s="61" t="s">
        <v>54</v>
      </c>
      <c r="F22"/>
      <c r="G22" s="191"/>
      <c r="H22" s="192"/>
      <c r="K22" s="191"/>
      <c r="L22" s="191"/>
      <c r="M22" s="191"/>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row>
    <row r="23" spans="1:254" x14ac:dyDescent="0.2">
      <c r="D23" s="60" t="s">
        <v>36</v>
      </c>
      <c r="E23" s="61" t="s">
        <v>61</v>
      </c>
      <c r="F23"/>
      <c r="G23" s="191"/>
      <c r="H23" s="192"/>
      <c r="K23" s="191"/>
      <c r="L23" s="191"/>
      <c r="M23" s="191"/>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row>
    <row r="24" spans="1:254" x14ac:dyDescent="0.2">
      <c r="D24" s="60" t="s">
        <v>50</v>
      </c>
      <c r="E24" s="61" t="s">
        <v>51</v>
      </c>
      <c r="F24"/>
      <c r="G24" s="191"/>
      <c r="H24" s="191"/>
      <c r="I24" s="191"/>
      <c r="J24" s="191"/>
      <c r="K24" s="191"/>
      <c r="L24" s="191"/>
      <c r="M24" s="191"/>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row>
    <row r="25" spans="1:254" x14ac:dyDescent="0.2">
      <c r="A25"/>
      <c r="B25"/>
      <c r="C25"/>
      <c r="D25"/>
      <c r="E25"/>
      <c r="F25"/>
      <c r="G25" s="191"/>
      <c r="H25" s="191"/>
      <c r="I25" s="191"/>
      <c r="J25" s="191"/>
      <c r="K25" s="191"/>
      <c r="L25" s="191"/>
      <c r="M25" s="191"/>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row>
    <row r="26" spans="1:254" ht="12.75" customHeight="1" x14ac:dyDescent="0.2">
      <c r="A26" s="66"/>
      <c r="B26" s="38" t="s">
        <v>63</v>
      </c>
      <c r="C26" s="57" t="s">
        <v>37</v>
      </c>
      <c r="D26" s="179" t="s">
        <v>64</v>
      </c>
      <c r="E26" s="179"/>
      <c r="F26"/>
      <c r="G26" s="191"/>
      <c r="H26" s="191"/>
      <c r="I26" s="191"/>
      <c r="J26" s="191"/>
      <c r="K26" s="191"/>
      <c r="L26" s="191"/>
      <c r="M26" s="191"/>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row>
    <row r="27" spans="1:254" x14ac:dyDescent="0.2">
      <c r="C27" s="59" t="str">
        <f>IF(C26="E",IF(A27="P",IF(A26="I","p i","p"),IF(A26="I","i"," ")),"")</f>
        <v xml:space="preserve"> </v>
      </c>
      <c r="D27" s="60" t="s">
        <v>44</v>
      </c>
      <c r="E27" s="61" t="s">
        <v>65</v>
      </c>
      <c r="F27"/>
      <c r="G27" s="191"/>
      <c r="H27" s="191"/>
      <c r="I27" s="191"/>
      <c r="J27" s="191"/>
      <c r="K27" s="191"/>
      <c r="L27" s="191"/>
      <c r="M27" s="191"/>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row>
    <row r="28" spans="1:254" x14ac:dyDescent="0.2">
      <c r="A28" s="19" t="s">
        <v>66</v>
      </c>
      <c r="D28" s="60" t="s">
        <v>47</v>
      </c>
      <c r="E28" s="61" t="s">
        <v>67</v>
      </c>
      <c r="F28"/>
      <c r="G28" s="191"/>
      <c r="H28" s="191"/>
      <c r="I28" s="191"/>
      <c r="J28" s="191"/>
      <c r="K28" s="191"/>
      <c r="L28" s="191"/>
      <c r="M28" s="191"/>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row>
    <row r="29" spans="1:254" x14ac:dyDescent="0.2">
      <c r="D29" s="60" t="s">
        <v>36</v>
      </c>
      <c r="E29" s="61" t="s">
        <v>68</v>
      </c>
      <c r="F29"/>
      <c r="G29" s="191"/>
      <c r="H29" s="191"/>
      <c r="I29" s="191"/>
      <c r="J29" s="191"/>
      <c r="K29" s="191"/>
      <c r="L29" s="191"/>
      <c r="M29" s="191"/>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row>
    <row r="30" spans="1:254" x14ac:dyDescent="0.2">
      <c r="A30"/>
      <c r="B30"/>
      <c r="C30"/>
      <c r="D30" s="60" t="s">
        <v>50</v>
      </c>
      <c r="E30" s="61" t="s">
        <v>51</v>
      </c>
      <c r="F30"/>
      <c r="G30" s="191"/>
      <c r="H30" s="191"/>
      <c r="I30" s="191"/>
      <c r="J30" s="191"/>
      <c r="K30" s="191"/>
      <c r="L30" s="191"/>
      <c r="M30" s="191"/>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row>
    <row r="31" spans="1:254" x14ac:dyDescent="0.2">
      <c r="A31"/>
      <c r="B31"/>
      <c r="C31"/>
      <c r="D31"/>
      <c r="E31"/>
      <c r="F31"/>
      <c r="G31" s="191"/>
      <c r="H31" s="191"/>
      <c r="I31" s="191"/>
      <c r="J31" s="191"/>
      <c r="K31" s="191"/>
      <c r="L31" s="191"/>
      <c r="M31" s="19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row>
    <row r="32" spans="1:254" ht="12.75" customHeight="1" x14ac:dyDescent="0.2">
      <c r="A32" s="66"/>
      <c r="B32" s="38" t="s">
        <v>772</v>
      </c>
      <c r="C32" s="57" t="s">
        <v>37</v>
      </c>
      <c r="D32" s="179" t="s">
        <v>773</v>
      </c>
      <c r="E32" s="179"/>
      <c r="F32"/>
      <c r="G32" s="191"/>
      <c r="H32" s="191"/>
      <c r="I32" s="191"/>
      <c r="J32" s="191"/>
      <c r="K32" s="191"/>
      <c r="L32" s="191"/>
      <c r="M32" s="191"/>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row>
    <row r="33" spans="1:254" x14ac:dyDescent="0.2">
      <c r="C33" s="59" t="str">
        <f>IF(C32="E",IF(A33="P",IF(A32="I","p i","p"),IF(A32="I","i"," ")),"")</f>
        <v xml:space="preserve"> </v>
      </c>
      <c r="D33" s="60" t="s">
        <v>44</v>
      </c>
      <c r="E33" s="61" t="s">
        <v>774</v>
      </c>
      <c r="F33"/>
      <c r="G33" s="191"/>
      <c r="H33" s="191"/>
      <c r="I33" s="191"/>
      <c r="J33" s="191"/>
      <c r="K33" s="191"/>
      <c r="L33" s="191"/>
      <c r="M33" s="191"/>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row>
    <row r="34" spans="1:254" x14ac:dyDescent="0.2">
      <c r="A34" s="19" t="s">
        <v>66</v>
      </c>
      <c r="D34" s="60" t="s">
        <v>47</v>
      </c>
      <c r="E34" s="61" t="s">
        <v>775</v>
      </c>
      <c r="F34"/>
      <c r="G34" s="191"/>
      <c r="H34" s="191"/>
      <c r="I34" s="191"/>
      <c r="J34" s="191"/>
      <c r="K34" s="191"/>
      <c r="L34" s="191"/>
      <c r="M34" s="191"/>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row>
    <row r="35" spans="1:254" x14ac:dyDescent="0.2">
      <c r="D35" s="60" t="s">
        <v>36</v>
      </c>
      <c r="E35" s="61" t="s">
        <v>776</v>
      </c>
      <c r="F35"/>
      <c r="G35" s="191"/>
      <c r="H35" s="191"/>
      <c r="I35" s="191"/>
      <c r="J35" s="191"/>
      <c r="K35" s="191"/>
      <c r="L35" s="191"/>
      <c r="M35" s="191"/>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row>
    <row r="36" spans="1:254" x14ac:dyDescent="0.2">
      <c r="A36"/>
      <c r="B36"/>
      <c r="C36"/>
      <c r="D36" s="60" t="s">
        <v>50</v>
      </c>
      <c r="E36" s="61" t="s">
        <v>51</v>
      </c>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row>
    <row r="37" spans="1:254" x14ac:dyDescent="0.2">
      <c r="A37"/>
      <c r="B37"/>
      <c r="C37"/>
      <c r="D37" s="60"/>
      <c r="E37" s="61"/>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row>
    <row r="38" spans="1:254" x14ac:dyDescent="0.2">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row>
    <row r="39" spans="1:254" ht="12.75" customHeight="1" x14ac:dyDescent="0.2">
      <c r="B39" s="38" t="s">
        <v>69</v>
      </c>
      <c r="C39" s="57" t="s">
        <v>37</v>
      </c>
      <c r="D39" s="179" t="s">
        <v>70</v>
      </c>
      <c r="E39" s="17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row>
    <row r="40" spans="1:254" x14ac:dyDescent="0.2">
      <c r="C40" s="59" t="str">
        <f>IF(C39="E",IF(A40="P",IF(A39="I","p i","p"),IF(A39="I","i"," ")),"")</f>
        <v xml:space="preserve"> </v>
      </c>
      <c r="D40" s="60" t="s">
        <v>44</v>
      </c>
      <c r="E40" s="61" t="s">
        <v>71</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row>
    <row r="41" spans="1:254" x14ac:dyDescent="0.2">
      <c r="A41" s="19" t="s">
        <v>72</v>
      </c>
      <c r="D41" s="60" t="s">
        <v>47</v>
      </c>
      <c r="E41" s="61" t="s">
        <v>73</v>
      </c>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row>
    <row r="42" spans="1:254" x14ac:dyDescent="0.2">
      <c r="D42" s="60" t="s">
        <v>36</v>
      </c>
      <c r="E42" s="61" t="s">
        <v>74</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row>
    <row r="43" spans="1:254" x14ac:dyDescent="0.2">
      <c r="A43"/>
      <c r="B43"/>
      <c r="C43"/>
      <c r="D43" s="60" t="s">
        <v>50</v>
      </c>
      <c r="E43" s="61" t="s">
        <v>51</v>
      </c>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row>
    <row r="44" spans="1:254" x14ac:dyDescent="0.2">
      <c r="A44"/>
      <c r="B44"/>
      <c r="C44"/>
      <c r="D44" s="60"/>
      <c r="E44" s="61"/>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row>
    <row r="45" spans="1:254" s="70" customFormat="1" ht="30" customHeight="1" x14ac:dyDescent="0.2">
      <c r="A45" s="67" t="s">
        <v>9</v>
      </c>
      <c r="B45" s="38" t="s">
        <v>75</v>
      </c>
      <c r="C45" s="57" t="s">
        <v>37</v>
      </c>
      <c r="D45" s="179" t="s">
        <v>1029</v>
      </c>
      <c r="E45" s="179"/>
      <c r="G45" s="70" t="s">
        <v>725</v>
      </c>
    </row>
    <row r="46" spans="1:254" x14ac:dyDescent="0.2">
      <c r="C46" s="59" t="str">
        <f>IF(C45="E",IF(A46="P",IF(A45="I","p i","p"),IF(A45="I","i"," ")),"")</f>
        <v>i</v>
      </c>
      <c r="D46" s="60" t="s">
        <v>44</v>
      </c>
      <c r="E46" s="61" t="s">
        <v>76</v>
      </c>
    </row>
    <row r="47" spans="1:254" x14ac:dyDescent="0.2">
      <c r="A47" s="19" t="s">
        <v>72</v>
      </c>
      <c r="D47" s="60" t="s">
        <v>47</v>
      </c>
      <c r="E47" s="61" t="s">
        <v>77</v>
      </c>
    </row>
    <row r="48" spans="1:254" x14ac:dyDescent="0.2">
      <c r="D48" s="60" t="s">
        <v>36</v>
      </c>
      <c r="E48" s="61" t="s">
        <v>78</v>
      </c>
    </row>
    <row r="49" spans="1:254" x14ac:dyDescent="0.2">
      <c r="D49" s="60" t="s">
        <v>50</v>
      </c>
      <c r="E49" s="61" t="s">
        <v>51</v>
      </c>
    </row>
    <row r="50" spans="1:254" x14ac:dyDescent="0.2">
      <c r="A50"/>
      <c r="B50"/>
      <c r="C50"/>
      <c r="D50" s="60"/>
      <c r="E50" s="61"/>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row>
    <row r="51" spans="1:254" s="70" customFormat="1" ht="30" customHeight="1" x14ac:dyDescent="0.2">
      <c r="A51" s="67" t="s">
        <v>9</v>
      </c>
      <c r="B51" s="38" t="s">
        <v>79</v>
      </c>
      <c r="C51" s="57" t="s">
        <v>37</v>
      </c>
      <c r="D51" s="179" t="s">
        <v>1030</v>
      </c>
      <c r="E51" s="179"/>
      <c r="G51" s="70" t="s">
        <v>725</v>
      </c>
    </row>
    <row r="52" spans="1:254" x14ac:dyDescent="0.2">
      <c r="C52" s="59" t="str">
        <f>IF(C51="E",IF(A52="P",IF(A51="I","p i","p"),IF(A51="I","i"," ")),"")</f>
        <v>i</v>
      </c>
      <c r="D52" s="60" t="s">
        <v>44</v>
      </c>
      <c r="E52" s="61" t="s">
        <v>76</v>
      </c>
    </row>
    <row r="53" spans="1:254" x14ac:dyDescent="0.2">
      <c r="A53" s="19" t="s">
        <v>80</v>
      </c>
      <c r="D53" s="60" t="s">
        <v>47</v>
      </c>
      <c r="E53" s="61" t="s">
        <v>77</v>
      </c>
    </row>
    <row r="54" spans="1:254" x14ac:dyDescent="0.2">
      <c r="D54" s="60" t="s">
        <v>36</v>
      </c>
      <c r="E54" s="61" t="s">
        <v>78</v>
      </c>
    </row>
    <row r="55" spans="1:254" x14ac:dyDescent="0.2">
      <c r="D55" s="60" t="s">
        <v>50</v>
      </c>
      <c r="E55" s="61" t="s">
        <v>51</v>
      </c>
    </row>
    <row r="56" spans="1:254" x14ac:dyDescent="0.2">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row>
    <row r="57" spans="1:254" ht="12.75" customHeight="1" x14ac:dyDescent="0.2">
      <c r="B57" s="38" t="s">
        <v>81</v>
      </c>
      <c r="C57" s="57" t="s">
        <v>37</v>
      </c>
      <c r="D57" s="179" t="s">
        <v>729</v>
      </c>
      <c r="E57" s="179"/>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row>
    <row r="58" spans="1:254" x14ac:dyDescent="0.2">
      <c r="C58" s="59" t="str">
        <f>IF(C57="E",IF(A58="P",IF(A57="I","p i","p"),IF(A57="I","i"," ")),"")</f>
        <v xml:space="preserve"> </v>
      </c>
      <c r="D58" s="71" t="s">
        <v>44</v>
      </c>
      <c r="E58" s="72" t="s">
        <v>726</v>
      </c>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row>
    <row r="59" spans="1:254" x14ac:dyDescent="0.2">
      <c r="A59" s="19" t="s">
        <v>72</v>
      </c>
      <c r="D59" s="71" t="s">
        <v>47</v>
      </c>
      <c r="E59" s="72" t="s">
        <v>727</v>
      </c>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row>
    <row r="60" spans="1:254" x14ac:dyDescent="0.2">
      <c r="D60" s="71" t="s">
        <v>36</v>
      </c>
      <c r="E60" s="72" t="s">
        <v>728</v>
      </c>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row>
    <row r="61" spans="1:254" x14ac:dyDescent="0.2">
      <c r="A61"/>
      <c r="B61"/>
      <c r="C61"/>
      <c r="D61" s="71" t="s">
        <v>50</v>
      </c>
      <c r="E61" s="72" t="s">
        <v>51</v>
      </c>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row>
    <row r="62" spans="1:254" x14ac:dyDescent="0.2">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row>
    <row r="63" spans="1:254" ht="12.75" customHeight="1" x14ac:dyDescent="0.2">
      <c r="A63" s="38"/>
      <c r="B63" s="38" t="s">
        <v>82</v>
      </c>
      <c r="C63" s="57" t="s">
        <v>37</v>
      </c>
      <c r="D63" s="179" t="s">
        <v>730</v>
      </c>
      <c r="E63" s="179"/>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row>
    <row r="64" spans="1:254" x14ac:dyDescent="0.2">
      <c r="C64" s="59" t="str">
        <f>IF(C63="E",IF(A64="P",IF(A63="I","p i","p"),IF(A63="I","i"," ")),"")</f>
        <v xml:space="preserve"> </v>
      </c>
      <c r="D64" s="60" t="s">
        <v>44</v>
      </c>
      <c r="E64" s="61" t="s">
        <v>83</v>
      </c>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row>
    <row r="65" spans="1:254" x14ac:dyDescent="0.2">
      <c r="A65" s="19" t="s">
        <v>84</v>
      </c>
      <c r="D65" s="60" t="s">
        <v>47</v>
      </c>
      <c r="E65" s="61" t="s">
        <v>85</v>
      </c>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row>
    <row r="66" spans="1:254" x14ac:dyDescent="0.2">
      <c r="A66"/>
      <c r="B66"/>
      <c r="C66"/>
      <c r="D66" s="60" t="s">
        <v>36</v>
      </c>
      <c r="E66" s="61" t="s">
        <v>86</v>
      </c>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row>
    <row r="67" spans="1:254" x14ac:dyDescent="0.2">
      <c r="A67"/>
      <c r="B67"/>
      <c r="C67"/>
      <c r="D67" s="60" t="s">
        <v>50</v>
      </c>
      <c r="E67" s="61" t="s">
        <v>51</v>
      </c>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row>
    <row r="68" spans="1:254" x14ac:dyDescent="0.2">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row>
    <row r="69" spans="1:254" ht="12.75" customHeight="1" x14ac:dyDescent="0.2">
      <c r="A69" s="38"/>
      <c r="B69" s="38" t="s">
        <v>87</v>
      </c>
      <c r="C69" s="57" t="s">
        <v>37</v>
      </c>
      <c r="D69" s="180" t="s">
        <v>88</v>
      </c>
      <c r="E69" s="180"/>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row>
    <row r="70" spans="1:254" x14ac:dyDescent="0.2">
      <c r="A70" s="13" t="s">
        <v>12</v>
      </c>
      <c r="C70" s="59" t="str">
        <f>IF(C69="E",IF(A70="P",IF(A69="I","p i","p"),IF(A69="I","i"," ")),"")</f>
        <v>p</v>
      </c>
      <c r="D70" s="60" t="s">
        <v>44</v>
      </c>
      <c r="E70" s="61" t="s">
        <v>89</v>
      </c>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row>
    <row r="71" spans="1:254" x14ac:dyDescent="0.2">
      <c r="A71" s="19" t="s">
        <v>84</v>
      </c>
      <c r="D71" s="60" t="s">
        <v>47</v>
      </c>
      <c r="E71" s="61" t="s">
        <v>90</v>
      </c>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row>
    <row r="72" spans="1:254" x14ac:dyDescent="0.2">
      <c r="D72" s="60" t="s">
        <v>36</v>
      </c>
      <c r="E72" s="61" t="s">
        <v>91</v>
      </c>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row>
    <row r="73" spans="1:254" x14ac:dyDescent="0.2">
      <c r="A73"/>
      <c r="B73"/>
      <c r="C73"/>
      <c r="D73" s="73" t="s">
        <v>50</v>
      </c>
      <c r="E73" s="74" t="s">
        <v>51</v>
      </c>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row>
    <row r="74" spans="1:254" x14ac:dyDescent="0.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row>
    <row r="75" spans="1:254" ht="12.75" customHeight="1" x14ac:dyDescent="0.2">
      <c r="A75" s="66"/>
      <c r="B75" s="38" t="s">
        <v>778</v>
      </c>
      <c r="C75" s="57" t="s">
        <v>37</v>
      </c>
      <c r="D75" s="179" t="s">
        <v>779</v>
      </c>
      <c r="E75" s="179"/>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row>
    <row r="76" spans="1:254" x14ac:dyDescent="0.2">
      <c r="C76" s="59" t="str">
        <f>IF(C75="E",IF(A76="P",IF(A75="I","p i","p"),IF(A75="I","i"," ")),"")</f>
        <v xml:space="preserve"> </v>
      </c>
      <c r="D76" s="60" t="s">
        <v>44</v>
      </c>
      <c r="E76" s="61" t="s">
        <v>780</v>
      </c>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row>
    <row r="77" spans="1:254" x14ac:dyDescent="0.2">
      <c r="A77" s="19" t="s">
        <v>66</v>
      </c>
      <c r="D77" s="60" t="s">
        <v>47</v>
      </c>
      <c r="E77" s="61" t="s">
        <v>781</v>
      </c>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row>
    <row r="78" spans="1:254" x14ac:dyDescent="0.2">
      <c r="D78" s="60" t="s">
        <v>36</v>
      </c>
      <c r="E78" s="61" t="s">
        <v>782</v>
      </c>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row>
    <row r="79" spans="1:254" x14ac:dyDescent="0.2">
      <c r="A79"/>
      <c r="B79"/>
      <c r="C79"/>
      <c r="D79" s="60" t="s">
        <v>50</v>
      </c>
      <c r="E79" s="61" t="s">
        <v>51</v>
      </c>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row>
    <row r="80" spans="1:254" x14ac:dyDescent="0.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row>
    <row r="81" spans="1:254" x14ac:dyDescent="0.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row>
    <row r="82" spans="1:254" x14ac:dyDescent="0.2">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row>
    <row r="83" spans="1:254" x14ac:dyDescent="0.2">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row>
    <row r="84" spans="1:254" x14ac:dyDescent="0.2">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row>
    <row r="85" spans="1:254" x14ac:dyDescent="0.2">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row>
    <row r="86" spans="1:254" x14ac:dyDescent="0.2">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row>
    <row r="87" spans="1:254" x14ac:dyDescent="0.2">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row>
    <row r="88" spans="1:254" x14ac:dyDescent="0.2">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row>
    <row r="89" spans="1:254" x14ac:dyDescent="0.2">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row>
    <row r="90" spans="1:254" x14ac:dyDescent="0.2">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row>
    <row r="91" spans="1:254" x14ac:dyDescent="0.2">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row>
    <row r="92" spans="1:254" x14ac:dyDescent="0.2">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row>
    <row r="93" spans="1:254" x14ac:dyDescent="0.2">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row>
    <row r="94" spans="1:254" x14ac:dyDescent="0.2">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row>
    <row r="95" spans="1:254" x14ac:dyDescent="0.2">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row>
    <row r="96" spans="1:254" x14ac:dyDescent="0.2">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row>
    <row r="97" spans="1:254" x14ac:dyDescent="0.2">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row>
    <row r="98" spans="1:254" x14ac:dyDescent="0.2">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row>
    <row r="99" spans="1:254" x14ac:dyDescent="0.2">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row>
    <row r="100" spans="1:254" x14ac:dyDescent="0.2">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row>
    <row r="101" spans="1:254"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row>
    <row r="102" spans="1:254"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row>
    <row r="103" spans="1:254"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row>
    <row r="104" spans="1:254"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row>
    <row r="105" spans="1:254"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row>
    <row r="106" spans="1:254"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row>
    <row r="107" spans="1:254"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row>
    <row r="108" spans="1:254"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row>
    <row r="109" spans="1:254"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row>
    <row r="110" spans="1:254"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row>
    <row r="111" spans="1:254"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row>
    <row r="112" spans="1:254"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row>
    <row r="113" spans="1:254" x14ac:dyDescent="0.2">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row>
    <row r="114" spans="1:254" x14ac:dyDescent="0.2">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row>
    <row r="115" spans="1:254" x14ac:dyDescent="0.2">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row>
    <row r="116" spans="1:254" x14ac:dyDescent="0.2">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row>
    <row r="117" spans="1:254" x14ac:dyDescent="0.2">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row>
    <row r="118" spans="1:254" x14ac:dyDescent="0.2">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row>
    <row r="119" spans="1:254" x14ac:dyDescent="0.2">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row>
    <row r="120" spans="1:254" x14ac:dyDescent="0.2">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row>
    <row r="121" spans="1:254" x14ac:dyDescent="0.2">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row>
    <row r="122" spans="1:254" x14ac:dyDescent="0.2">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row>
    <row r="123" spans="1:254" x14ac:dyDescent="0.2">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row>
    <row r="124" spans="1:254" x14ac:dyDescent="0.2">
      <c r="D124" s="73"/>
      <c r="E124" s="74"/>
    </row>
    <row r="125" spans="1:254" x14ac:dyDescent="0.2">
      <c r="C125" s="75"/>
      <c r="D125" s="178"/>
      <c r="E125" s="178"/>
      <c r="F125" s="65"/>
      <c r="G125" s="65"/>
      <c r="H125" s="65"/>
      <c r="I125" s="65"/>
      <c r="J125" s="65"/>
      <c r="K125" s="65"/>
      <c r="L125" s="65"/>
      <c r="M125" s="65"/>
      <c r="N125" s="65"/>
      <c r="O125" s="65"/>
      <c r="P125" s="65"/>
      <c r="Q125" s="65"/>
      <c r="R125" s="65"/>
      <c r="S125" s="65"/>
      <c r="T125" s="65"/>
      <c r="U125" s="65"/>
    </row>
    <row r="126" spans="1:254" x14ac:dyDescent="0.2">
      <c r="C126" s="59" t="str">
        <f>IF(C125="E",IF(A126="P",IF(A125="I","p i","p"),IF(A125="I","i"," ")),"")</f>
        <v/>
      </c>
    </row>
    <row r="127" spans="1:254" x14ac:dyDescent="0.2">
      <c r="C127" s="75"/>
    </row>
    <row r="128" spans="1:254" x14ac:dyDescent="0.2">
      <c r="C128" s="75"/>
      <c r="D128" s="19"/>
    </row>
    <row r="129" spans="3:21" x14ac:dyDescent="0.2">
      <c r="C129" s="75"/>
    </row>
    <row r="130" spans="3:21" x14ac:dyDescent="0.2">
      <c r="C130" s="75"/>
    </row>
    <row r="131" spans="3:21" x14ac:dyDescent="0.2">
      <c r="C131" s="75"/>
    </row>
    <row r="132" spans="3:21" x14ac:dyDescent="0.2">
      <c r="C132" s="75"/>
      <c r="D132" s="178"/>
      <c r="E132" s="178"/>
      <c r="F132" s="65"/>
      <c r="G132" s="65"/>
      <c r="H132" s="65"/>
      <c r="I132" s="65"/>
      <c r="J132" s="65"/>
      <c r="K132" s="65"/>
      <c r="L132" s="65"/>
      <c r="M132" s="65"/>
      <c r="N132" s="65"/>
      <c r="O132" s="65"/>
      <c r="P132" s="65"/>
      <c r="Q132" s="65"/>
      <c r="R132" s="65"/>
      <c r="S132" s="65"/>
      <c r="T132" s="65"/>
      <c r="U132" s="65"/>
    </row>
    <row r="133" spans="3:21" x14ac:dyDescent="0.2">
      <c r="C133" s="59" t="str">
        <f>IF(C132="E",IF(A133="P",IF(A132="I","p i","p"),IF(A132="I","i"," ")),"")</f>
        <v/>
      </c>
    </row>
    <row r="134" spans="3:21" x14ac:dyDescent="0.2">
      <c r="C134" s="75"/>
    </row>
    <row r="135" spans="3:21" x14ac:dyDescent="0.2">
      <c r="C135" s="75"/>
      <c r="D135" s="19"/>
    </row>
    <row r="136" spans="3:21" x14ac:dyDescent="0.2">
      <c r="C136" s="75"/>
    </row>
    <row r="137" spans="3:21" x14ac:dyDescent="0.2">
      <c r="C137" s="75"/>
    </row>
    <row r="138" spans="3:21" x14ac:dyDescent="0.2">
      <c r="C138" s="75"/>
    </row>
    <row r="139" spans="3:21" x14ac:dyDescent="0.2">
      <c r="C139" s="75"/>
      <c r="D139" s="177"/>
      <c r="E139" s="177"/>
    </row>
    <row r="140" spans="3:21" x14ac:dyDescent="0.2">
      <c r="C140" s="59" t="str">
        <f>IF(C139="E",IF(A140="P",IF(A139="I","p i","p"),IF(A139="I","i"," ")),"")</f>
        <v/>
      </c>
    </row>
    <row r="141" spans="3:21" x14ac:dyDescent="0.2">
      <c r="C141" s="75"/>
    </row>
    <row r="142" spans="3:21" x14ac:dyDescent="0.2">
      <c r="C142" s="75"/>
    </row>
    <row r="143" spans="3:21" x14ac:dyDescent="0.2">
      <c r="C143" s="75"/>
    </row>
    <row r="144" spans="3:21" x14ac:dyDescent="0.2">
      <c r="C144" s="75"/>
    </row>
    <row r="145" spans="3:5" x14ac:dyDescent="0.2">
      <c r="C145" s="75"/>
    </row>
    <row r="146" spans="3:5" x14ac:dyDescent="0.2">
      <c r="C146" s="75"/>
      <c r="D146" s="177"/>
      <c r="E146" s="177"/>
    </row>
    <row r="147" spans="3:5" x14ac:dyDescent="0.2">
      <c r="C147" s="59" t="str">
        <f>IF(C146="E",IF(A147="P",IF(A146="I","p i","p"),IF(A146="I","i"," ")),"")</f>
        <v/>
      </c>
    </row>
    <row r="148" spans="3:5" x14ac:dyDescent="0.2">
      <c r="C148" s="75"/>
    </row>
    <row r="149" spans="3:5" x14ac:dyDescent="0.2">
      <c r="C149" s="75"/>
    </row>
    <row r="150" spans="3:5" x14ac:dyDescent="0.2">
      <c r="C150" s="75"/>
    </row>
    <row r="151" spans="3:5" x14ac:dyDescent="0.2">
      <c r="C151" s="75"/>
    </row>
    <row r="152" spans="3:5" x14ac:dyDescent="0.2">
      <c r="C152" s="75"/>
    </row>
    <row r="153" spans="3:5" x14ac:dyDescent="0.2">
      <c r="C153" s="75"/>
      <c r="D153" s="177"/>
      <c r="E153" s="177"/>
    </row>
    <row r="154" spans="3:5" x14ac:dyDescent="0.2">
      <c r="C154" s="59" t="str">
        <f>IF(C153="E",IF(A154="P",IF(A153="I","p i","p"),IF(A153="I","i"," ")),"")</f>
        <v/>
      </c>
    </row>
    <row r="155" spans="3:5" x14ac:dyDescent="0.2">
      <c r="C155" s="75"/>
    </row>
    <row r="156" spans="3:5" x14ac:dyDescent="0.2">
      <c r="C156" s="75"/>
    </row>
    <row r="157" spans="3:5" x14ac:dyDescent="0.2">
      <c r="C157" s="75"/>
    </row>
    <row r="158" spans="3:5" x14ac:dyDescent="0.2">
      <c r="C158" s="75"/>
    </row>
    <row r="159" spans="3:5" x14ac:dyDescent="0.2">
      <c r="C159" s="75"/>
    </row>
    <row r="160" spans="3:5" x14ac:dyDescent="0.2">
      <c r="C160" s="75"/>
      <c r="D160" s="177"/>
      <c r="E160" s="177"/>
    </row>
    <row r="161" spans="3:5" x14ac:dyDescent="0.2">
      <c r="C161" s="59" t="str">
        <f>IF(C160="E",IF(A161="P",IF(A160="I","p i","p"),IF(A160="I","i"," ")),"")</f>
        <v/>
      </c>
    </row>
    <row r="162" spans="3:5" x14ac:dyDescent="0.2">
      <c r="C162" s="75"/>
    </row>
    <row r="163" spans="3:5" x14ac:dyDescent="0.2">
      <c r="C163" s="75"/>
    </row>
    <row r="164" spans="3:5" x14ac:dyDescent="0.2">
      <c r="C164" s="75"/>
    </row>
    <row r="165" spans="3:5" x14ac:dyDescent="0.2">
      <c r="C165" s="75"/>
    </row>
    <row r="166" spans="3:5" x14ac:dyDescent="0.2">
      <c r="C166" s="75"/>
    </row>
    <row r="167" spans="3:5" x14ac:dyDescent="0.2">
      <c r="C167" s="75"/>
      <c r="D167" s="177"/>
      <c r="E167" s="177"/>
    </row>
    <row r="168" spans="3:5" x14ac:dyDescent="0.2">
      <c r="C168" s="59" t="str">
        <f>IF(C167="E",IF(A168="P",IF(A167="I","p i","p"),IF(A167="I","i"," ")),"")</f>
        <v/>
      </c>
    </row>
    <row r="169" spans="3:5" x14ac:dyDescent="0.2">
      <c r="C169" s="75"/>
    </row>
    <row r="170" spans="3:5" x14ac:dyDescent="0.2">
      <c r="C170" s="75"/>
    </row>
    <row r="171" spans="3:5" x14ac:dyDescent="0.2">
      <c r="C171" s="75"/>
    </row>
    <row r="172" spans="3:5" x14ac:dyDescent="0.2">
      <c r="C172" s="75"/>
    </row>
    <row r="173" spans="3:5" x14ac:dyDescent="0.2">
      <c r="C173" s="75"/>
    </row>
    <row r="174" spans="3:5" x14ac:dyDescent="0.2">
      <c r="C174" s="75"/>
      <c r="D174" s="177"/>
      <c r="E174" s="177"/>
    </row>
    <row r="175" spans="3:5" x14ac:dyDescent="0.2">
      <c r="C175" s="59" t="str">
        <f>IF(C174="E",IF(A175="P",IF(A174="I","p i","p"),IF(A174="I","i"," ")),"")</f>
        <v/>
      </c>
    </row>
    <row r="176" spans="3:5" x14ac:dyDescent="0.2">
      <c r="C176" s="75"/>
    </row>
    <row r="177" spans="3:5" x14ac:dyDescent="0.2">
      <c r="C177" s="75"/>
    </row>
    <row r="178" spans="3:5" x14ac:dyDescent="0.2">
      <c r="C178" s="75"/>
    </row>
    <row r="179" spans="3:5" x14ac:dyDescent="0.2">
      <c r="C179" s="75"/>
    </row>
    <row r="180" spans="3:5" x14ac:dyDescent="0.2">
      <c r="C180" s="75"/>
    </row>
    <row r="181" spans="3:5" x14ac:dyDescent="0.2">
      <c r="C181" s="75"/>
      <c r="D181" s="177"/>
      <c r="E181" s="177"/>
    </row>
    <row r="182" spans="3:5" x14ac:dyDescent="0.2">
      <c r="C182" s="59" t="str">
        <f>IF(C181="E",IF(A182="P",IF(A181="I","p i","p"),IF(A181="I","i"," ")),"")</f>
        <v/>
      </c>
    </row>
    <row r="183" spans="3:5" x14ac:dyDescent="0.2">
      <c r="C183" s="75"/>
    </row>
    <row r="184" spans="3:5" x14ac:dyDescent="0.2">
      <c r="C184" s="75"/>
    </row>
    <row r="185" spans="3:5" x14ac:dyDescent="0.2">
      <c r="C185" s="75"/>
    </row>
    <row r="186" spans="3:5" x14ac:dyDescent="0.2">
      <c r="C186" s="75"/>
    </row>
    <row r="187" spans="3:5" x14ac:dyDescent="0.2">
      <c r="C187" s="75"/>
    </row>
    <row r="188" spans="3:5" x14ac:dyDescent="0.2">
      <c r="C188" s="75"/>
      <c r="D188" s="177"/>
      <c r="E188" s="177"/>
    </row>
    <row r="189" spans="3:5" x14ac:dyDescent="0.2">
      <c r="C189" s="59" t="str">
        <f>IF(C188="E",IF(A189="P",IF(A188="I","p i","p"),IF(A188="I","i"," ")),"")</f>
        <v/>
      </c>
    </row>
    <row r="190" spans="3:5" x14ac:dyDescent="0.2">
      <c r="C190" s="75"/>
    </row>
    <row r="191" spans="3:5" x14ac:dyDescent="0.2">
      <c r="C191" s="75"/>
    </row>
    <row r="192" spans="3:5" x14ac:dyDescent="0.2">
      <c r="C192" s="75"/>
    </row>
    <row r="193" spans="3:5" x14ac:dyDescent="0.2">
      <c r="C193" s="75"/>
    </row>
    <row r="194" spans="3:5" x14ac:dyDescent="0.2">
      <c r="C194" s="75"/>
    </row>
    <row r="195" spans="3:5" x14ac:dyDescent="0.2">
      <c r="C195" s="75"/>
      <c r="D195" s="177"/>
      <c r="E195" s="177"/>
    </row>
    <row r="196" spans="3:5" x14ac:dyDescent="0.2">
      <c r="C196" s="59" t="str">
        <f>IF(C195="E",IF(A196="P",IF(A195="I","p i","p"),IF(A195="I","i"," ")),"")</f>
        <v/>
      </c>
    </row>
    <row r="197" spans="3:5" x14ac:dyDescent="0.2">
      <c r="C197" s="75"/>
    </row>
    <row r="198" spans="3:5" x14ac:dyDescent="0.2">
      <c r="C198" s="75"/>
    </row>
    <row r="199" spans="3:5" x14ac:dyDescent="0.2">
      <c r="C199" s="75"/>
    </row>
    <row r="200" spans="3:5" x14ac:dyDescent="0.2">
      <c r="C200" s="75"/>
    </row>
    <row r="201" spans="3:5" x14ac:dyDescent="0.2">
      <c r="C201" s="75"/>
    </row>
    <row r="202" spans="3:5" x14ac:dyDescent="0.2">
      <c r="C202" s="75"/>
      <c r="D202" s="177"/>
      <c r="E202" s="177"/>
    </row>
    <row r="203" spans="3:5" x14ac:dyDescent="0.2">
      <c r="C203" s="59" t="str">
        <f>IF(C202="E",IF(A203="P",IF(A202="I","p i","p"),IF(A202="I","i"," ")),"")</f>
        <v/>
      </c>
    </row>
    <row r="204" spans="3:5" x14ac:dyDescent="0.2">
      <c r="C204" s="75"/>
    </row>
    <row r="205" spans="3:5" x14ac:dyDescent="0.2">
      <c r="C205" s="75"/>
    </row>
    <row r="206" spans="3:5" x14ac:dyDescent="0.2">
      <c r="C206" s="75"/>
    </row>
    <row r="207" spans="3:5" x14ac:dyDescent="0.2">
      <c r="C207" s="75"/>
    </row>
    <row r="208" spans="3:5" x14ac:dyDescent="0.2">
      <c r="C208" s="75"/>
    </row>
    <row r="209" spans="3:5" x14ac:dyDescent="0.2">
      <c r="C209" s="75"/>
      <c r="D209" s="177"/>
      <c r="E209" s="177"/>
    </row>
    <row r="210" spans="3:5" x14ac:dyDescent="0.2">
      <c r="C210" s="59" t="str">
        <f>IF(C209="E",IF(A210="P",IF(A209="I","p i","p"),IF(A209="I","i"," ")),"")</f>
        <v/>
      </c>
    </row>
    <row r="211" spans="3:5" x14ac:dyDescent="0.2">
      <c r="C211" s="75"/>
    </row>
    <row r="212" spans="3:5" x14ac:dyDescent="0.2">
      <c r="C212" s="75"/>
    </row>
    <row r="213" spans="3:5" x14ac:dyDescent="0.2">
      <c r="C213" s="75"/>
    </row>
    <row r="214" spans="3:5" x14ac:dyDescent="0.2">
      <c r="C214" s="75"/>
    </row>
    <row r="215" spans="3:5" x14ac:dyDescent="0.2">
      <c r="C215" s="75"/>
    </row>
    <row r="216" spans="3:5" x14ac:dyDescent="0.2">
      <c r="C216" s="75"/>
      <c r="D216" s="177"/>
      <c r="E216" s="177"/>
    </row>
    <row r="217" spans="3:5" x14ac:dyDescent="0.2">
      <c r="C217" s="59" t="str">
        <f>IF(C216="E",IF(A217="P",IF(A216="I","p i","p"),IF(A216="I","i"," ")),"")</f>
        <v/>
      </c>
    </row>
    <row r="218" spans="3:5" x14ac:dyDescent="0.2">
      <c r="C218" s="75"/>
    </row>
    <row r="219" spans="3:5" x14ac:dyDescent="0.2">
      <c r="C219" s="75"/>
    </row>
    <row r="220" spans="3:5" x14ac:dyDescent="0.2">
      <c r="C220" s="75"/>
    </row>
    <row r="221" spans="3:5" x14ac:dyDescent="0.2">
      <c r="C221" s="75"/>
    </row>
    <row r="222" spans="3:5" x14ac:dyDescent="0.2">
      <c r="C222" s="75"/>
    </row>
    <row r="223" spans="3:5" x14ac:dyDescent="0.2">
      <c r="C223" s="75"/>
      <c r="D223" s="177"/>
      <c r="E223" s="177"/>
    </row>
    <row r="224" spans="3:5" x14ac:dyDescent="0.2">
      <c r="C224" s="59" t="str">
        <f>IF(C223="E",IF(A224="P",IF(A223="I","p i","p"),IF(A223="I","i"," ")),"")</f>
        <v/>
      </c>
    </row>
    <row r="225" spans="3:5" x14ac:dyDescent="0.2">
      <c r="C225" s="75"/>
    </row>
    <row r="226" spans="3:5" x14ac:dyDescent="0.2">
      <c r="C226" s="75"/>
    </row>
    <row r="227" spans="3:5" x14ac:dyDescent="0.2">
      <c r="C227" s="75"/>
    </row>
    <row r="228" spans="3:5" x14ac:dyDescent="0.2">
      <c r="C228" s="75"/>
    </row>
    <row r="229" spans="3:5" x14ac:dyDescent="0.2">
      <c r="C229" s="75"/>
    </row>
    <row r="230" spans="3:5" x14ac:dyDescent="0.2">
      <c r="C230" s="75"/>
      <c r="D230" s="177"/>
      <c r="E230" s="177"/>
    </row>
    <row r="231" spans="3:5" x14ac:dyDescent="0.2">
      <c r="C231" s="59" t="str">
        <f>IF(C230="E",IF(A231="P",IF(A230="I","p i","p"),IF(A230="I","i"," ")),"")</f>
        <v/>
      </c>
    </row>
    <row r="232" spans="3:5" x14ac:dyDescent="0.2">
      <c r="C232" s="75"/>
    </row>
    <row r="233" spans="3:5" x14ac:dyDescent="0.2">
      <c r="C233" s="75"/>
    </row>
    <row r="234" spans="3:5" x14ac:dyDescent="0.2">
      <c r="C234" s="75"/>
    </row>
    <row r="235" spans="3:5" x14ac:dyDescent="0.2">
      <c r="C235" s="75"/>
    </row>
    <row r="236" spans="3:5" x14ac:dyDescent="0.2">
      <c r="C236" s="75"/>
    </row>
    <row r="237" spans="3:5" x14ac:dyDescent="0.2">
      <c r="C237" s="75"/>
      <c r="D237" s="177"/>
      <c r="E237" s="177"/>
    </row>
    <row r="238" spans="3:5" x14ac:dyDescent="0.2">
      <c r="C238" s="59" t="str">
        <f>IF(C237="E",IF(A238="P",IF(A237="I","p i","p"),IF(A237="I","i"," ")),"")</f>
        <v/>
      </c>
    </row>
    <row r="239" spans="3:5" x14ac:dyDescent="0.2">
      <c r="C239" s="75"/>
    </row>
    <row r="240" spans="3:5" x14ac:dyDescent="0.2">
      <c r="C240" s="75"/>
    </row>
    <row r="241" spans="3:5" x14ac:dyDescent="0.2">
      <c r="C241" s="75"/>
    </row>
    <row r="242" spans="3:5" x14ac:dyDescent="0.2">
      <c r="C242" s="75"/>
    </row>
    <row r="243" spans="3:5" x14ac:dyDescent="0.2">
      <c r="C243" s="75"/>
    </row>
    <row r="244" spans="3:5" x14ac:dyDescent="0.2">
      <c r="C244" s="75"/>
      <c r="D244" s="177"/>
      <c r="E244" s="177"/>
    </row>
    <row r="245" spans="3:5" x14ac:dyDescent="0.2">
      <c r="C245" s="59" t="str">
        <f>IF(C244="E",IF(A245="P",IF(A244="I","p i","p"),IF(A244="I","i"," ")),"")</f>
        <v/>
      </c>
    </row>
    <row r="246" spans="3:5" x14ac:dyDescent="0.2">
      <c r="C246" s="75"/>
    </row>
    <row r="247" spans="3:5" x14ac:dyDescent="0.2">
      <c r="C247" s="75"/>
    </row>
    <row r="248" spans="3:5" x14ac:dyDescent="0.2">
      <c r="C248" s="75"/>
    </row>
    <row r="249" spans="3:5" x14ac:dyDescent="0.2">
      <c r="C249" s="75"/>
    </row>
    <row r="250" spans="3:5" x14ac:dyDescent="0.2">
      <c r="C250" s="75"/>
    </row>
    <row r="251" spans="3:5" x14ac:dyDescent="0.2">
      <c r="C251" s="75"/>
      <c r="D251" s="177"/>
      <c r="E251" s="177"/>
    </row>
    <row r="252" spans="3:5" x14ac:dyDescent="0.2">
      <c r="C252" s="59" t="str">
        <f>IF(C251="E",IF(A252="P",IF(A251="I","p i","p"),IF(A251="I","i"," ")),"")</f>
        <v/>
      </c>
    </row>
    <row r="253" spans="3:5" x14ac:dyDescent="0.2">
      <c r="C253" s="75"/>
    </row>
    <row r="254" spans="3:5" x14ac:dyDescent="0.2">
      <c r="C254" s="75"/>
    </row>
    <row r="255" spans="3:5" x14ac:dyDescent="0.2">
      <c r="C255" s="75"/>
    </row>
    <row r="256" spans="3:5" x14ac:dyDescent="0.2">
      <c r="C256" s="75"/>
    </row>
    <row r="257" spans="3:5" x14ac:dyDescent="0.2">
      <c r="C257" s="75"/>
    </row>
    <row r="258" spans="3:5" x14ac:dyDescent="0.2">
      <c r="C258" s="75"/>
      <c r="D258" s="177"/>
      <c r="E258" s="177"/>
    </row>
    <row r="259" spans="3:5" x14ac:dyDescent="0.2">
      <c r="C259" s="59" t="str">
        <f>IF(C258="E",IF(A259="P",IF(A258="I","p i","p"),IF(A258="I","i"," ")),"")</f>
        <v/>
      </c>
    </row>
    <row r="260" spans="3:5" x14ac:dyDescent="0.2">
      <c r="C260" s="75"/>
    </row>
    <row r="261" spans="3:5" x14ac:dyDescent="0.2">
      <c r="C261" s="75"/>
    </row>
    <row r="262" spans="3:5" x14ac:dyDescent="0.2">
      <c r="C262" s="75"/>
    </row>
    <row r="263" spans="3:5" x14ac:dyDescent="0.2">
      <c r="C263" s="75"/>
    </row>
    <row r="264" spans="3:5" x14ac:dyDescent="0.2">
      <c r="C264" s="75"/>
    </row>
    <row r="265" spans="3:5" x14ac:dyDescent="0.2">
      <c r="C265" s="75"/>
      <c r="D265" s="177"/>
      <c r="E265" s="177"/>
    </row>
    <row r="266" spans="3:5" x14ac:dyDescent="0.2">
      <c r="C266" s="59" t="str">
        <f>IF(C265="E",IF(A266="P",IF(A265="I","p i","p"),IF(A265="I","i"," ")),"")</f>
        <v/>
      </c>
    </row>
    <row r="267" spans="3:5" x14ac:dyDescent="0.2">
      <c r="C267" s="75"/>
    </row>
    <row r="268" spans="3:5" x14ac:dyDescent="0.2">
      <c r="C268" s="75"/>
    </row>
    <row r="269" spans="3:5" x14ac:dyDescent="0.2">
      <c r="C269" s="75"/>
    </row>
    <row r="270" spans="3:5" x14ac:dyDescent="0.2">
      <c r="C270" s="75"/>
    </row>
    <row r="271" spans="3:5" x14ac:dyDescent="0.2">
      <c r="C271" s="75"/>
    </row>
    <row r="272" spans="3:5" x14ac:dyDescent="0.2">
      <c r="C272" s="75"/>
      <c r="D272" s="177"/>
      <c r="E272" s="177"/>
    </row>
    <row r="273" spans="3:5" x14ac:dyDescent="0.2">
      <c r="C273" s="59" t="str">
        <f>IF(C272="E",IF(A273="P",IF(A272="I","p i","p"),IF(A272="I","i"," ")),"")</f>
        <v/>
      </c>
    </row>
    <row r="274" spans="3:5" x14ac:dyDescent="0.2">
      <c r="C274" s="75"/>
    </row>
    <row r="275" spans="3:5" x14ac:dyDescent="0.2">
      <c r="C275" s="75"/>
    </row>
    <row r="276" spans="3:5" x14ac:dyDescent="0.2">
      <c r="C276" s="75"/>
    </row>
    <row r="277" spans="3:5" x14ac:dyDescent="0.2">
      <c r="C277" s="75"/>
    </row>
    <row r="278" spans="3:5" x14ac:dyDescent="0.2">
      <c r="C278" s="75"/>
    </row>
    <row r="279" spans="3:5" x14ac:dyDescent="0.2">
      <c r="C279" s="75"/>
      <c r="D279" s="177"/>
      <c r="E279" s="177"/>
    </row>
    <row r="280" spans="3:5" x14ac:dyDescent="0.2">
      <c r="C280" s="59" t="str">
        <f>IF(C279="E",IF(A280="P",IF(A279="I","p i","p"),IF(A279="I","i"," ")),"")</f>
        <v/>
      </c>
    </row>
    <row r="281" spans="3:5" x14ac:dyDescent="0.2">
      <c r="C281" s="75"/>
    </row>
    <row r="282" spans="3:5" x14ac:dyDescent="0.2">
      <c r="C282" s="75"/>
    </row>
    <row r="283" spans="3:5" x14ac:dyDescent="0.2">
      <c r="C283" s="75"/>
    </row>
    <row r="284" spans="3:5" x14ac:dyDescent="0.2">
      <c r="C284" s="75"/>
    </row>
    <row r="285" spans="3:5" x14ac:dyDescent="0.2">
      <c r="C285" s="75"/>
    </row>
    <row r="286" spans="3:5" x14ac:dyDescent="0.2">
      <c r="C286" s="75"/>
      <c r="D286" s="177"/>
      <c r="E286" s="177"/>
    </row>
    <row r="287" spans="3:5" x14ac:dyDescent="0.2">
      <c r="C287" s="59" t="str">
        <f>IF(C286="E",IF(A287="P",IF(A286="I","p i","p"),IF(A286="I","i"," ")),"")</f>
        <v/>
      </c>
    </row>
    <row r="288" spans="3:5" x14ac:dyDescent="0.2">
      <c r="C288" s="75"/>
    </row>
    <row r="289" spans="3:5" x14ac:dyDescent="0.2">
      <c r="C289" s="75"/>
    </row>
    <row r="290" spans="3:5" x14ac:dyDescent="0.2">
      <c r="C290" s="75"/>
    </row>
    <row r="291" spans="3:5" x14ac:dyDescent="0.2">
      <c r="C291" s="75"/>
    </row>
    <row r="292" spans="3:5" x14ac:dyDescent="0.2">
      <c r="C292" s="75"/>
    </row>
    <row r="293" spans="3:5" x14ac:dyDescent="0.2">
      <c r="C293" s="75"/>
      <c r="D293" s="177"/>
      <c r="E293" s="177"/>
    </row>
    <row r="294" spans="3:5" x14ac:dyDescent="0.2">
      <c r="C294" s="59" t="str">
        <f>IF(C293="E",IF(A294="P",IF(A293="I","p i","p"),IF(A293="I","i"," ")),"")</f>
        <v/>
      </c>
    </row>
    <row r="295" spans="3:5" x14ac:dyDescent="0.2">
      <c r="C295" s="75"/>
    </row>
    <row r="296" spans="3:5" x14ac:dyDescent="0.2">
      <c r="C296" s="75"/>
    </row>
    <row r="297" spans="3:5" x14ac:dyDescent="0.2">
      <c r="C297" s="75"/>
    </row>
    <row r="298" spans="3:5" x14ac:dyDescent="0.2">
      <c r="C298" s="75"/>
    </row>
    <row r="299" spans="3:5" x14ac:dyDescent="0.2">
      <c r="C299" s="75"/>
    </row>
    <row r="300" spans="3:5" x14ac:dyDescent="0.2">
      <c r="C300" s="75"/>
      <c r="D300" s="177"/>
      <c r="E300" s="177"/>
    </row>
    <row r="301" spans="3:5" x14ac:dyDescent="0.2">
      <c r="C301" s="59" t="str">
        <f>IF(C300="E",IF(A301="P",IF(A300="I","p i","p"),IF(A300="I","i"," ")),"")</f>
        <v/>
      </c>
    </row>
    <row r="302" spans="3:5" x14ac:dyDescent="0.2">
      <c r="C302" s="75"/>
    </row>
    <row r="303" spans="3:5" x14ac:dyDescent="0.2">
      <c r="C303" s="75"/>
    </row>
    <row r="304" spans="3:5" x14ac:dyDescent="0.2">
      <c r="C304" s="75"/>
    </row>
    <row r="305" spans="3:5" x14ac:dyDescent="0.2">
      <c r="C305" s="75"/>
    </row>
    <row r="306" spans="3:5" x14ac:dyDescent="0.2">
      <c r="C306" s="75"/>
    </row>
    <row r="307" spans="3:5" x14ac:dyDescent="0.2">
      <c r="C307" s="75"/>
      <c r="D307" s="177"/>
      <c r="E307" s="177"/>
    </row>
    <row r="308" spans="3:5" x14ac:dyDescent="0.2">
      <c r="C308" s="59" t="str">
        <f>IF(C307="E",IF(A308="P",IF(A307="I","p i","p"),IF(A307="I","i"," ")),"")</f>
        <v/>
      </c>
    </row>
    <row r="309" spans="3:5" x14ac:dyDescent="0.2">
      <c r="C309" s="75"/>
    </row>
    <row r="310" spans="3:5" x14ac:dyDescent="0.2">
      <c r="C310" s="75"/>
    </row>
    <row r="311" spans="3:5" x14ac:dyDescent="0.2">
      <c r="C311" s="75"/>
    </row>
    <row r="312" spans="3:5" x14ac:dyDescent="0.2">
      <c r="C312" s="75"/>
    </row>
    <row r="313" spans="3:5" x14ac:dyDescent="0.2">
      <c r="C313" s="75"/>
    </row>
    <row r="314" spans="3:5" x14ac:dyDescent="0.2">
      <c r="C314" s="75"/>
      <c r="D314" s="177"/>
      <c r="E314" s="177"/>
    </row>
    <row r="315" spans="3:5" x14ac:dyDescent="0.2">
      <c r="C315" s="59" t="str">
        <f>IF(C314="E",IF(A315="P",IF(A314="I","p i","p"),IF(A314="I","i"," ")),"")</f>
        <v/>
      </c>
    </row>
    <row r="316" spans="3:5" x14ac:dyDescent="0.2">
      <c r="C316" s="75"/>
    </row>
    <row r="317" spans="3:5" x14ac:dyDescent="0.2">
      <c r="C317" s="75"/>
    </row>
    <row r="318" spans="3:5" x14ac:dyDescent="0.2">
      <c r="C318" s="75"/>
    </row>
    <row r="319" spans="3:5" x14ac:dyDescent="0.2">
      <c r="C319" s="75"/>
    </row>
    <row r="320" spans="3:5" x14ac:dyDescent="0.2">
      <c r="C320" s="75"/>
    </row>
    <row r="321" spans="3:5" x14ac:dyDescent="0.2">
      <c r="C321" s="75"/>
      <c r="D321" s="177"/>
      <c r="E321" s="177"/>
    </row>
    <row r="322" spans="3:5" x14ac:dyDescent="0.2">
      <c r="C322" s="59" t="str">
        <f>IF(C321="E",IF(A322="P",IF(A321="I","p i","p"),IF(A321="I","i"," ")),"")</f>
        <v/>
      </c>
    </row>
    <row r="323" spans="3:5" x14ac:dyDescent="0.2">
      <c r="C323" s="75"/>
    </row>
    <row r="324" spans="3:5" x14ac:dyDescent="0.2">
      <c r="C324" s="75"/>
    </row>
    <row r="325" spans="3:5" x14ac:dyDescent="0.2">
      <c r="C325" s="75"/>
    </row>
    <row r="326" spans="3:5" x14ac:dyDescent="0.2">
      <c r="C326" s="75"/>
    </row>
    <row r="327" spans="3:5" x14ac:dyDescent="0.2">
      <c r="C327" s="75"/>
    </row>
    <row r="328" spans="3:5" x14ac:dyDescent="0.2">
      <c r="C328" s="75"/>
      <c r="D328" s="177"/>
      <c r="E328" s="177"/>
    </row>
    <row r="329" spans="3:5" x14ac:dyDescent="0.2">
      <c r="C329" s="59" t="str">
        <f>IF(C328="E",IF(A329="P",IF(A328="I","p i","p"),IF(A328="I","i"," ")),"")</f>
        <v/>
      </c>
    </row>
    <row r="330" spans="3:5" x14ac:dyDescent="0.2">
      <c r="C330" s="75"/>
    </row>
    <row r="331" spans="3:5" x14ac:dyDescent="0.2">
      <c r="C331" s="75"/>
    </row>
    <row r="332" spans="3:5" x14ac:dyDescent="0.2">
      <c r="C332" s="75"/>
    </row>
    <row r="333" spans="3:5" x14ac:dyDescent="0.2">
      <c r="C333" s="75"/>
    </row>
    <row r="334" spans="3:5" x14ac:dyDescent="0.2">
      <c r="C334" s="75"/>
    </row>
    <row r="335" spans="3:5" x14ac:dyDescent="0.2">
      <c r="C335" s="75"/>
      <c r="D335" s="177"/>
      <c r="E335" s="177"/>
    </row>
    <row r="336" spans="3:5" x14ac:dyDescent="0.2">
      <c r="C336" s="59" t="str">
        <f>IF(C335="E",IF(A336="P",IF(A335="I","p i","p"),IF(A335="I","i"," ")),"")</f>
        <v/>
      </c>
    </row>
    <row r="337" spans="3:5" x14ac:dyDescent="0.2">
      <c r="C337" s="75"/>
    </row>
    <row r="338" spans="3:5" x14ac:dyDescent="0.2">
      <c r="C338" s="75"/>
    </row>
    <row r="339" spans="3:5" x14ac:dyDescent="0.2">
      <c r="C339" s="75"/>
    </row>
    <row r="340" spans="3:5" x14ac:dyDescent="0.2">
      <c r="C340" s="75"/>
    </row>
    <row r="341" spans="3:5" x14ac:dyDescent="0.2">
      <c r="C341" s="75"/>
    </row>
    <row r="342" spans="3:5" x14ac:dyDescent="0.2">
      <c r="C342" s="75"/>
      <c r="D342" s="177"/>
      <c r="E342" s="177"/>
    </row>
    <row r="343" spans="3:5" x14ac:dyDescent="0.2">
      <c r="C343" s="59" t="str">
        <f>IF(C342="E",IF(A343="P",IF(A342="I","p i","p"),IF(A342="I","i"," ")),"")</f>
        <v/>
      </c>
    </row>
    <row r="344" spans="3:5" x14ac:dyDescent="0.2">
      <c r="C344" s="75"/>
    </row>
    <row r="345" spans="3:5" x14ac:dyDescent="0.2">
      <c r="C345" s="75"/>
    </row>
    <row r="346" spans="3:5" x14ac:dyDescent="0.2">
      <c r="C346" s="75"/>
    </row>
    <row r="347" spans="3:5" x14ac:dyDescent="0.2">
      <c r="C347" s="75"/>
    </row>
    <row r="348" spans="3:5" x14ac:dyDescent="0.2">
      <c r="C348" s="75"/>
    </row>
    <row r="349" spans="3:5" x14ac:dyDescent="0.2">
      <c r="C349" s="75"/>
      <c r="D349" s="177"/>
      <c r="E349" s="177"/>
    </row>
    <row r="350" spans="3:5" x14ac:dyDescent="0.2">
      <c r="C350" s="59" t="str">
        <f>IF(C349="E",IF(A350="P",IF(A349="I","p i","p"),IF(A349="I","i"," ")),"")</f>
        <v/>
      </c>
    </row>
    <row r="351" spans="3:5" x14ac:dyDescent="0.2">
      <c r="C351" s="75"/>
    </row>
    <row r="352" spans="3:5" x14ac:dyDescent="0.2">
      <c r="C352" s="75"/>
    </row>
    <row r="353" spans="3:5" x14ac:dyDescent="0.2">
      <c r="C353" s="75"/>
    </row>
    <row r="354" spans="3:5" x14ac:dyDescent="0.2">
      <c r="C354" s="75"/>
    </row>
    <row r="355" spans="3:5" x14ac:dyDescent="0.2">
      <c r="C355" s="75"/>
    </row>
    <row r="356" spans="3:5" x14ac:dyDescent="0.2">
      <c r="C356" s="75"/>
      <c r="D356" s="177"/>
      <c r="E356" s="177"/>
    </row>
    <row r="357" spans="3:5" x14ac:dyDescent="0.2">
      <c r="C357" s="59" t="str">
        <f>IF(C356="E",IF(A357="P",IF(A356="I","p i","p"),IF(A356="I","i"," ")),"")</f>
        <v/>
      </c>
    </row>
    <row r="358" spans="3:5" x14ac:dyDescent="0.2">
      <c r="C358" s="75"/>
    </row>
    <row r="359" spans="3:5" x14ac:dyDescent="0.2">
      <c r="C359" s="75"/>
    </row>
    <row r="360" spans="3:5" x14ac:dyDescent="0.2">
      <c r="C360" s="75"/>
    </row>
    <row r="361" spans="3:5" x14ac:dyDescent="0.2">
      <c r="C361" s="75"/>
    </row>
    <row r="362" spans="3:5" x14ac:dyDescent="0.2">
      <c r="C362" s="75"/>
    </row>
    <row r="363" spans="3:5" x14ac:dyDescent="0.2">
      <c r="C363" s="75"/>
      <c r="D363" s="177"/>
      <c r="E363" s="177"/>
    </row>
    <row r="364" spans="3:5" x14ac:dyDescent="0.2">
      <c r="C364" s="59" t="str">
        <f>IF(C363="E",IF(A364="P",IF(A363="I","p i","p"),IF(A363="I","i"," ")),"")</f>
        <v/>
      </c>
    </row>
    <row r="365" spans="3:5" x14ac:dyDescent="0.2">
      <c r="C365" s="75"/>
    </row>
    <row r="366" spans="3:5" x14ac:dyDescent="0.2">
      <c r="C366" s="75"/>
    </row>
    <row r="367" spans="3:5" x14ac:dyDescent="0.2">
      <c r="C367" s="75"/>
    </row>
    <row r="368" spans="3:5" x14ac:dyDescent="0.2">
      <c r="C368" s="75"/>
    </row>
    <row r="369" spans="3:5" x14ac:dyDescent="0.2">
      <c r="C369" s="75"/>
    </row>
    <row r="370" spans="3:5" x14ac:dyDescent="0.2">
      <c r="C370" s="75"/>
      <c r="D370" s="177"/>
      <c r="E370" s="177"/>
    </row>
    <row r="371" spans="3:5" x14ac:dyDescent="0.2">
      <c r="C371" s="59" t="str">
        <f>IF(C370="E",IF(A371="P",IF(A370="I","p i","p"),IF(A370="I","i"," ")),"")</f>
        <v/>
      </c>
    </row>
    <row r="372" spans="3:5" x14ac:dyDescent="0.2">
      <c r="C372" s="75"/>
    </row>
    <row r="373" spans="3:5" x14ac:dyDescent="0.2">
      <c r="C373" s="75"/>
    </row>
    <row r="374" spans="3:5" x14ac:dyDescent="0.2">
      <c r="C374" s="75"/>
    </row>
    <row r="375" spans="3:5" x14ac:dyDescent="0.2">
      <c r="C375" s="75"/>
    </row>
    <row r="376" spans="3:5" x14ac:dyDescent="0.2">
      <c r="C376" s="75"/>
    </row>
    <row r="377" spans="3:5" x14ac:dyDescent="0.2">
      <c r="C377" s="75"/>
      <c r="D377" s="177"/>
      <c r="E377" s="177"/>
    </row>
    <row r="378" spans="3:5" x14ac:dyDescent="0.2">
      <c r="C378" s="59" t="str">
        <f>IF(C377="E",IF(A378="P",IF(A377="I","p i","p"),IF(A377="I","i"," ")),"")</f>
        <v/>
      </c>
    </row>
    <row r="379" spans="3:5" x14ac:dyDescent="0.2">
      <c r="C379" s="75"/>
    </row>
    <row r="380" spans="3:5" x14ac:dyDescent="0.2">
      <c r="C380" s="75"/>
    </row>
    <row r="381" spans="3:5" x14ac:dyDescent="0.2">
      <c r="C381" s="75"/>
    </row>
    <row r="382" spans="3:5" x14ac:dyDescent="0.2">
      <c r="C382" s="75"/>
    </row>
    <row r="383" spans="3:5" x14ac:dyDescent="0.2">
      <c r="C383" s="75"/>
    </row>
    <row r="384" spans="3:5" x14ac:dyDescent="0.2">
      <c r="C384" s="75"/>
      <c r="D384" s="177"/>
      <c r="E384" s="177"/>
    </row>
    <row r="385" spans="3:5" x14ac:dyDescent="0.2">
      <c r="C385" s="59" t="str">
        <f>IF(C384="E",IF(A385="P",IF(A384="I","p i","p"),IF(A384="I","i"," ")),"")</f>
        <v/>
      </c>
    </row>
    <row r="386" spans="3:5" x14ac:dyDescent="0.2">
      <c r="C386" s="75"/>
    </row>
    <row r="387" spans="3:5" x14ac:dyDescent="0.2">
      <c r="C387" s="75"/>
    </row>
    <row r="388" spans="3:5" x14ac:dyDescent="0.2">
      <c r="C388" s="75"/>
    </row>
    <row r="389" spans="3:5" x14ac:dyDescent="0.2">
      <c r="C389" s="75"/>
    </row>
    <row r="390" spans="3:5" x14ac:dyDescent="0.2">
      <c r="C390" s="75"/>
    </row>
    <row r="391" spans="3:5" x14ac:dyDescent="0.2">
      <c r="C391" s="75"/>
      <c r="D391" s="177"/>
      <c r="E391" s="177"/>
    </row>
    <row r="392" spans="3:5" x14ac:dyDescent="0.2">
      <c r="C392" s="59" t="str">
        <f>IF(C391="E",IF(A392="P",IF(A391="I","p i","p"),IF(A391="I","i"," ")),"")</f>
        <v/>
      </c>
    </row>
    <row r="393" spans="3:5" x14ac:dyDescent="0.2">
      <c r="C393" s="75"/>
    </row>
    <row r="394" spans="3:5" x14ac:dyDescent="0.2">
      <c r="C394" s="75"/>
    </row>
    <row r="395" spans="3:5" x14ac:dyDescent="0.2">
      <c r="C395" s="75"/>
    </row>
    <row r="396" spans="3:5" x14ac:dyDescent="0.2">
      <c r="C396" s="75"/>
    </row>
    <row r="397" spans="3:5" x14ac:dyDescent="0.2">
      <c r="C397" s="75"/>
    </row>
    <row r="398" spans="3:5" x14ac:dyDescent="0.2">
      <c r="C398" s="75"/>
      <c r="D398" s="177"/>
      <c r="E398" s="177"/>
    </row>
    <row r="399" spans="3:5" x14ac:dyDescent="0.2">
      <c r="C399" s="59" t="str">
        <f>IF(C398="E",IF(A399="P",IF(A398="I","p i","p"),IF(A398="I","i"," ")),"")</f>
        <v/>
      </c>
    </row>
    <row r="400" spans="3:5" x14ac:dyDescent="0.2">
      <c r="C400" s="75"/>
    </row>
    <row r="401" spans="3:5" x14ac:dyDescent="0.2">
      <c r="C401" s="75"/>
    </row>
    <row r="402" spans="3:5" x14ac:dyDescent="0.2">
      <c r="C402" s="75"/>
    </row>
    <row r="403" spans="3:5" x14ac:dyDescent="0.2">
      <c r="C403" s="75"/>
    </row>
    <row r="404" spans="3:5" x14ac:dyDescent="0.2">
      <c r="C404" s="75"/>
    </row>
    <row r="405" spans="3:5" x14ac:dyDescent="0.2">
      <c r="C405" s="75"/>
      <c r="D405" s="177"/>
      <c r="E405" s="177"/>
    </row>
    <row r="406" spans="3:5" x14ac:dyDescent="0.2">
      <c r="C406" s="59" t="str">
        <f>IF(C405="E",IF(A406="P",IF(A405="I","p i","p"),IF(A405="I","i"," ")),"")</f>
        <v/>
      </c>
    </row>
    <row r="407" spans="3:5" x14ac:dyDescent="0.2">
      <c r="C407" s="75"/>
    </row>
    <row r="408" spans="3:5" x14ac:dyDescent="0.2">
      <c r="C408" s="75"/>
    </row>
    <row r="409" spans="3:5" x14ac:dyDescent="0.2">
      <c r="C409" s="75"/>
    </row>
    <row r="410" spans="3:5" x14ac:dyDescent="0.2">
      <c r="C410" s="75"/>
    </row>
    <row r="411" spans="3:5" x14ac:dyDescent="0.2">
      <c r="C411" s="75"/>
    </row>
    <row r="412" spans="3:5" x14ac:dyDescent="0.2">
      <c r="C412" s="75"/>
      <c r="D412" s="177"/>
      <c r="E412" s="177"/>
    </row>
    <row r="413" spans="3:5" x14ac:dyDescent="0.2">
      <c r="C413" s="59" t="str">
        <f>IF(C412="E",IF(A413="P",IF(A412="I","p i","p"),IF(A412="I","i"," ")),"")</f>
        <v/>
      </c>
    </row>
    <row r="414" spans="3:5" x14ac:dyDescent="0.2">
      <c r="C414" s="75"/>
    </row>
    <row r="415" spans="3:5" x14ac:dyDescent="0.2">
      <c r="C415" s="75"/>
    </row>
    <row r="416" spans="3:5" x14ac:dyDescent="0.2">
      <c r="C416" s="75"/>
    </row>
    <row r="417" spans="3:5" x14ac:dyDescent="0.2">
      <c r="C417" s="75"/>
    </row>
    <row r="418" spans="3:5" x14ac:dyDescent="0.2">
      <c r="C418" s="75"/>
    </row>
    <row r="419" spans="3:5" x14ac:dyDescent="0.2">
      <c r="C419" s="75"/>
      <c r="D419" s="177"/>
      <c r="E419" s="177"/>
    </row>
    <row r="420" spans="3:5" x14ac:dyDescent="0.2">
      <c r="C420" s="59" t="str">
        <f>IF(C419="E",IF(A420="P",IF(A419="I","p i","p"),IF(A419="I","i"," ")),"")</f>
        <v/>
      </c>
    </row>
    <row r="421" spans="3:5" x14ac:dyDescent="0.2">
      <c r="C421" s="75"/>
    </row>
    <row r="422" spans="3:5" x14ac:dyDescent="0.2">
      <c r="C422" s="75"/>
    </row>
    <row r="423" spans="3:5" x14ac:dyDescent="0.2">
      <c r="C423" s="75"/>
    </row>
    <row r="424" spans="3:5" x14ac:dyDescent="0.2">
      <c r="C424" s="75"/>
    </row>
    <row r="425" spans="3:5" x14ac:dyDescent="0.2">
      <c r="C425" s="75"/>
    </row>
    <row r="426" spans="3:5" x14ac:dyDescent="0.2">
      <c r="C426" s="75"/>
      <c r="D426" s="177"/>
      <c r="E426" s="177"/>
    </row>
    <row r="427" spans="3:5" x14ac:dyDescent="0.2">
      <c r="C427" s="59" t="str">
        <f>IF(C426="E",IF(A427="P",IF(A426="I","p i","p"),IF(A426="I","i"," ")),"")</f>
        <v/>
      </c>
    </row>
    <row r="428" spans="3:5" x14ac:dyDescent="0.2">
      <c r="C428" s="75"/>
    </row>
    <row r="429" spans="3:5" x14ac:dyDescent="0.2">
      <c r="C429" s="75"/>
    </row>
    <row r="430" spans="3:5" x14ac:dyDescent="0.2">
      <c r="C430" s="75"/>
    </row>
    <row r="431" spans="3:5" x14ac:dyDescent="0.2">
      <c r="C431" s="75"/>
    </row>
    <row r="432" spans="3:5" x14ac:dyDescent="0.2">
      <c r="C432" s="75"/>
    </row>
    <row r="433" spans="3:5" x14ac:dyDescent="0.2">
      <c r="C433" s="75"/>
      <c r="D433" s="177"/>
      <c r="E433" s="177"/>
    </row>
    <row r="434" spans="3:5" x14ac:dyDescent="0.2">
      <c r="C434" s="59" t="str">
        <f>IF(C433="E",IF(A434="P",IF(A433="I","p i","p"),IF(A433="I","i"," ")),"")</f>
        <v/>
      </c>
    </row>
    <row r="435" spans="3:5" x14ac:dyDescent="0.2">
      <c r="C435" s="75"/>
    </row>
    <row r="436" spans="3:5" x14ac:dyDescent="0.2">
      <c r="C436" s="75"/>
    </row>
    <row r="437" spans="3:5" x14ac:dyDescent="0.2">
      <c r="C437" s="75"/>
    </row>
    <row r="438" spans="3:5" x14ac:dyDescent="0.2">
      <c r="C438" s="75"/>
    </row>
    <row r="439" spans="3:5" x14ac:dyDescent="0.2">
      <c r="C439" s="75"/>
    </row>
    <row r="440" spans="3:5" x14ac:dyDescent="0.2">
      <c r="C440" s="75"/>
      <c r="D440" s="177"/>
      <c r="E440" s="177"/>
    </row>
    <row r="441" spans="3:5" x14ac:dyDescent="0.2">
      <c r="C441" s="59" t="str">
        <f>IF(C440="E",IF(A441="P",IF(A440="I","p i","p"),IF(A440="I","i"," ")),"")</f>
        <v/>
      </c>
    </row>
    <row r="442" spans="3:5" x14ac:dyDescent="0.2">
      <c r="C442" s="75"/>
    </row>
    <row r="443" spans="3:5" x14ac:dyDescent="0.2">
      <c r="C443" s="75"/>
    </row>
    <row r="444" spans="3:5" x14ac:dyDescent="0.2">
      <c r="C444" s="75"/>
    </row>
    <row r="445" spans="3:5" x14ac:dyDescent="0.2">
      <c r="C445" s="75"/>
    </row>
    <row r="446" spans="3:5" x14ac:dyDescent="0.2">
      <c r="C446" s="75"/>
    </row>
    <row r="447" spans="3:5" x14ac:dyDescent="0.2">
      <c r="C447" s="75"/>
      <c r="D447" s="177"/>
      <c r="E447" s="177"/>
    </row>
    <row r="448" spans="3:5" x14ac:dyDescent="0.2">
      <c r="C448" s="59" t="str">
        <f>IF(C447="E",IF(A448="P",IF(A447="I","p i","p"),IF(A447="I","i"," ")),"")</f>
        <v/>
      </c>
    </row>
  </sheetData>
  <sheetProtection selectLockedCells="1" selectUnlockedCells="1"/>
  <mergeCells count="59">
    <mergeCell ref="D45:E45"/>
    <mergeCell ref="D51:E51"/>
    <mergeCell ref="D8:E8"/>
    <mergeCell ref="D14:E14"/>
    <mergeCell ref="D20:E20"/>
    <mergeCell ref="D26:E26"/>
    <mergeCell ref="D39:E39"/>
    <mergeCell ref="D32:E32"/>
    <mergeCell ref="D57:E57"/>
    <mergeCell ref="D63:E63"/>
    <mergeCell ref="D69:E69"/>
    <mergeCell ref="D125:E125"/>
    <mergeCell ref="D75:E75"/>
    <mergeCell ref="D132:E132"/>
    <mergeCell ref="D139:E139"/>
    <mergeCell ref="D146:E146"/>
    <mergeCell ref="D153:E153"/>
    <mergeCell ref="D160:E160"/>
    <mergeCell ref="D167:E167"/>
    <mergeCell ref="D174:E174"/>
    <mergeCell ref="D181:E181"/>
    <mergeCell ref="D188:E188"/>
    <mergeCell ref="D195:E195"/>
    <mergeCell ref="D202:E202"/>
    <mergeCell ref="D209:E209"/>
    <mergeCell ref="D216:E216"/>
    <mergeCell ref="D223:E223"/>
    <mergeCell ref="D230:E230"/>
    <mergeCell ref="D237:E237"/>
    <mergeCell ref="D244:E244"/>
    <mergeCell ref="D251:E251"/>
    <mergeCell ref="D258:E258"/>
    <mergeCell ref="D265:E265"/>
    <mergeCell ref="D272:E272"/>
    <mergeCell ref="D279:E279"/>
    <mergeCell ref="D286:E286"/>
    <mergeCell ref="D293:E293"/>
    <mergeCell ref="D300:E300"/>
    <mergeCell ref="D307:E307"/>
    <mergeCell ref="D314:E314"/>
    <mergeCell ref="D321:E321"/>
    <mergeCell ref="D328:E328"/>
    <mergeCell ref="D335:E335"/>
    <mergeCell ref="D342:E342"/>
    <mergeCell ref="D349:E349"/>
    <mergeCell ref="D356:E356"/>
    <mergeCell ref="D363:E363"/>
    <mergeCell ref="D370:E370"/>
    <mergeCell ref="D377:E377"/>
    <mergeCell ref="D426:E426"/>
    <mergeCell ref="D433:E433"/>
    <mergeCell ref="D440:E440"/>
    <mergeCell ref="D447:E447"/>
    <mergeCell ref="D384:E384"/>
    <mergeCell ref="D391:E391"/>
    <mergeCell ref="D398:E398"/>
    <mergeCell ref="D405:E405"/>
    <mergeCell ref="D412:E412"/>
    <mergeCell ref="D419:E419"/>
  </mergeCells>
  <pageMargins left="0.25972222222222224" right="0.27013888888888887" top="0.1701388888888889" bottom="0.14027777777777778" header="0.51180555555555551" footer="0.51180555555555551"/>
  <pageSetup paperSize="9" scale="80" firstPageNumber="0"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IT676"/>
  <sheetViews>
    <sheetView zoomScale="110" zoomScaleNormal="110" workbookViewId="0">
      <pane ySplit="7" topLeftCell="A23" activePane="bottomLeft" state="frozen"/>
      <selection activeCell="C1" sqref="C1"/>
      <selection pane="bottomLeft" activeCell="E12" sqref="E12"/>
    </sheetView>
  </sheetViews>
  <sheetFormatPr baseColWidth="10" defaultColWidth="11.42578125" defaultRowHeight="12.75" customHeight="1" x14ac:dyDescent="0.2"/>
  <cols>
    <col min="1" max="1" width="15.7109375" style="19" customWidth="1"/>
    <col min="2" max="2" width="7.85546875" style="38" customWidth="1"/>
    <col min="3" max="3" width="3.140625" style="75" customWidth="1"/>
    <col min="4" max="4" width="5.7109375" style="2" customWidth="1"/>
    <col min="5" max="5" width="93" style="1" customWidth="1"/>
    <col min="6" max="16384" width="11.42578125" style="1"/>
  </cols>
  <sheetData>
    <row r="1" spans="1:12" s="45" customFormat="1" ht="21.75" customHeight="1" x14ac:dyDescent="0.2">
      <c r="A1" s="40" t="str">
        <f>Bilan!B8</f>
        <v>1.2 Analyse des réponses - IC - Cartographie</v>
      </c>
      <c r="B1" s="41"/>
      <c r="C1" s="76"/>
      <c r="D1" s="43"/>
      <c r="E1" s="44"/>
    </row>
    <row r="3" spans="1:12" ht="12.75" customHeight="1" x14ac:dyDescent="0.2">
      <c r="A3" s="46"/>
      <c r="B3" s="47"/>
      <c r="C3" s="48" t="s">
        <v>37</v>
      </c>
      <c r="D3" s="48" t="s">
        <v>39</v>
      </c>
      <c r="E3" s="49"/>
    </row>
    <row r="4" spans="1:12" ht="12.75" customHeight="1" x14ac:dyDescent="0.2">
      <c r="A4" s="50"/>
      <c r="B4" s="51" t="s">
        <v>40</v>
      </c>
      <c r="C4" s="52">
        <f>COUNTIF(C8:C642,C3)</f>
        <v>9</v>
      </c>
      <c r="D4" s="53">
        <f>COUNTA(B8:B642)</f>
        <v>9</v>
      </c>
      <c r="E4" s="49"/>
    </row>
    <row r="5" spans="1:12" ht="12.75" customHeight="1" x14ac:dyDescent="0.2">
      <c r="A5" s="77"/>
      <c r="B5" s="51" t="s">
        <v>7</v>
      </c>
      <c r="C5" s="52">
        <f>COUNTIF(C8:C642,"i")+COUNTIF(C8:C642,"p i")</f>
        <v>2</v>
      </c>
      <c r="D5" s="53">
        <f>COUNTIF(A8:A642,"I")</f>
        <v>2</v>
      </c>
      <c r="E5" s="78"/>
    </row>
    <row r="6" spans="1:12" ht="12.75" customHeight="1" x14ac:dyDescent="0.2">
      <c r="A6" s="77"/>
      <c r="B6" s="56" t="s">
        <v>41</v>
      </c>
      <c r="C6" s="52">
        <f>COUNTIF(C8:C642,"p")+COUNTIF(C8:C642,"p i")</f>
        <v>0</v>
      </c>
      <c r="D6" s="53">
        <f>COUNTIF(A8:A642,"P")</f>
        <v>0</v>
      </c>
      <c r="E6" s="78"/>
    </row>
    <row r="7" spans="1:12" ht="12.75" customHeight="1" x14ac:dyDescent="0.2">
      <c r="A7" s="79"/>
      <c r="B7" s="79"/>
      <c r="C7" s="80"/>
      <c r="D7" s="81"/>
      <c r="E7" s="78"/>
    </row>
    <row r="8" spans="1:12" s="74" customFormat="1" ht="12.75" customHeight="1" x14ac:dyDescent="0.2">
      <c r="A8" s="38"/>
      <c r="B8" s="38"/>
      <c r="C8" s="83"/>
      <c r="D8" s="73"/>
      <c r="E8" s="61"/>
    </row>
    <row r="9" spans="1:12" ht="30" customHeight="1" x14ac:dyDescent="0.2">
      <c r="B9" s="38" t="s">
        <v>92</v>
      </c>
      <c r="C9" s="82" t="s">
        <v>37</v>
      </c>
      <c r="D9" s="179" t="s">
        <v>731</v>
      </c>
      <c r="E9" s="179"/>
    </row>
    <row r="10" spans="1:12" ht="12.75" customHeight="1" x14ac:dyDescent="0.2">
      <c r="C10" s="59" t="str">
        <f>IF(C9="E",IF(A10="P",IF(A9="I","p i","p"),IF(A9="I","i"," ")),"")</f>
        <v xml:space="preserve"> </v>
      </c>
      <c r="D10" s="73" t="s">
        <v>44</v>
      </c>
      <c r="E10" s="61" t="s">
        <v>93</v>
      </c>
    </row>
    <row r="11" spans="1:12" ht="12.75" customHeight="1" x14ac:dyDescent="0.2">
      <c r="A11" s="19" t="s">
        <v>94</v>
      </c>
      <c r="D11" s="73" t="s">
        <v>47</v>
      </c>
      <c r="E11" s="61" t="s">
        <v>95</v>
      </c>
      <c r="H11" s="2"/>
      <c r="I11" s="2"/>
      <c r="J11" s="2"/>
      <c r="K11" s="2"/>
      <c r="L11" s="2"/>
    </row>
    <row r="12" spans="1:12" ht="12.75" customHeight="1" x14ac:dyDescent="0.2">
      <c r="D12" s="73" t="s">
        <v>36</v>
      </c>
      <c r="E12" s="61" t="s">
        <v>96</v>
      </c>
      <c r="H12" s="2"/>
      <c r="I12" s="2"/>
      <c r="J12" s="2"/>
      <c r="K12" s="2"/>
      <c r="L12" s="2"/>
    </row>
    <row r="13" spans="1:12" ht="12.75" customHeight="1" x14ac:dyDescent="0.2">
      <c r="D13" s="73" t="s">
        <v>50</v>
      </c>
      <c r="E13" s="61" t="s">
        <v>51</v>
      </c>
      <c r="H13" s="2"/>
      <c r="I13" s="2"/>
      <c r="J13" s="2"/>
      <c r="K13" s="2"/>
      <c r="L13" s="2"/>
    </row>
    <row r="14" spans="1:12" ht="12.75" customHeight="1" x14ac:dyDescent="0.2">
      <c r="D14" s="73"/>
      <c r="E14" s="61"/>
      <c r="H14" s="2"/>
      <c r="I14" s="2"/>
      <c r="J14" s="2"/>
      <c r="K14" s="2"/>
      <c r="L14" s="2"/>
    </row>
    <row r="15" spans="1:12" ht="30" customHeight="1" x14ac:dyDescent="0.2">
      <c r="B15" s="38" t="s">
        <v>97</v>
      </c>
      <c r="C15" s="82" t="s">
        <v>37</v>
      </c>
      <c r="D15" s="179" t="s">
        <v>98</v>
      </c>
      <c r="E15" s="179"/>
      <c r="H15" s="2"/>
      <c r="L15" s="2"/>
    </row>
    <row r="16" spans="1:12" ht="12.75" customHeight="1" x14ac:dyDescent="0.2">
      <c r="C16" s="59" t="str">
        <f>IF(C15="E",IF(A16="P",IF(A15="I","p i","p"),IF(A15="I","i"," ")),"")</f>
        <v xml:space="preserve"> </v>
      </c>
      <c r="D16" s="73" t="s">
        <v>44</v>
      </c>
      <c r="E16" s="61" t="s">
        <v>93</v>
      </c>
      <c r="H16" s="2"/>
      <c r="L16" s="2"/>
    </row>
    <row r="17" spans="1:12" ht="12.75" customHeight="1" x14ac:dyDescent="0.2">
      <c r="A17" s="19" t="s">
        <v>94</v>
      </c>
      <c r="D17" s="73" t="s">
        <v>47</v>
      </c>
      <c r="E17" s="61" t="s">
        <v>95</v>
      </c>
      <c r="H17" s="2"/>
      <c r="L17" s="2"/>
    </row>
    <row r="18" spans="1:12" ht="12.75" customHeight="1" x14ac:dyDescent="0.2">
      <c r="D18" s="73" t="s">
        <v>36</v>
      </c>
      <c r="E18" s="61" t="s">
        <v>96</v>
      </c>
      <c r="H18" s="2"/>
      <c r="L18" s="2"/>
    </row>
    <row r="19" spans="1:12" ht="12.75" customHeight="1" x14ac:dyDescent="0.2">
      <c r="D19" s="73" t="s">
        <v>50</v>
      </c>
      <c r="E19" s="61" t="s">
        <v>51</v>
      </c>
      <c r="H19" s="2"/>
      <c r="L19" s="2"/>
    </row>
    <row r="20" spans="1:12" ht="12.75" customHeight="1" x14ac:dyDescent="0.2">
      <c r="D20" s="73"/>
      <c r="E20" s="61"/>
      <c r="H20" s="2"/>
      <c r="L20" s="2"/>
    </row>
    <row r="21" spans="1:12" ht="30" customHeight="1" x14ac:dyDescent="0.2">
      <c r="B21" s="38" t="s">
        <v>99</v>
      </c>
      <c r="C21" s="82" t="s">
        <v>37</v>
      </c>
      <c r="D21" s="179" t="s">
        <v>100</v>
      </c>
      <c r="E21" s="179"/>
      <c r="H21" s="2"/>
      <c r="L21" s="2"/>
    </row>
    <row r="22" spans="1:12" ht="12.75" customHeight="1" x14ac:dyDescent="0.2">
      <c r="C22" s="59" t="str">
        <f>IF(C21="E",IF(A22="P",IF(A21="I","p i","p"),IF(A21="I","i"," ")),"")</f>
        <v xml:space="preserve"> </v>
      </c>
      <c r="D22" s="73" t="s">
        <v>44</v>
      </c>
      <c r="E22" s="61" t="s">
        <v>101</v>
      </c>
      <c r="H22" s="2"/>
      <c r="L22" s="2"/>
    </row>
    <row r="23" spans="1:12" ht="12.75" customHeight="1" x14ac:dyDescent="0.2">
      <c r="A23" s="19" t="s">
        <v>94</v>
      </c>
      <c r="D23" s="73" t="s">
        <v>47</v>
      </c>
      <c r="E23" s="61" t="s">
        <v>93</v>
      </c>
      <c r="H23" s="2"/>
      <c r="L23" s="2"/>
    </row>
    <row r="24" spans="1:12" ht="12.75" customHeight="1" x14ac:dyDescent="0.2">
      <c r="D24" s="73" t="s">
        <v>36</v>
      </c>
      <c r="E24" s="61" t="s">
        <v>95</v>
      </c>
      <c r="H24" s="2"/>
      <c r="L24" s="2"/>
    </row>
    <row r="25" spans="1:12" ht="12.75" customHeight="1" x14ac:dyDescent="0.2">
      <c r="D25" s="73" t="s">
        <v>37</v>
      </c>
      <c r="E25" s="61" t="s">
        <v>51</v>
      </c>
      <c r="H25" s="2"/>
      <c r="L25" s="2"/>
    </row>
    <row r="26" spans="1:12" ht="12.75" customHeight="1" x14ac:dyDescent="0.2">
      <c r="D26" s="73"/>
      <c r="E26" s="61"/>
      <c r="H26" s="2"/>
      <c r="L26" s="2"/>
    </row>
    <row r="27" spans="1:12" ht="30" customHeight="1" x14ac:dyDescent="0.2">
      <c r="B27" s="38" t="s">
        <v>102</v>
      </c>
      <c r="C27" s="82" t="s">
        <v>37</v>
      </c>
      <c r="D27" s="179" t="s">
        <v>103</v>
      </c>
      <c r="E27" s="179"/>
      <c r="H27" s="2"/>
      <c r="I27" s="2"/>
      <c r="J27" s="2"/>
      <c r="K27" s="2"/>
      <c r="L27" s="2"/>
    </row>
    <row r="28" spans="1:12" ht="12.75" customHeight="1" x14ac:dyDescent="0.2">
      <c r="C28" s="59" t="str">
        <f>IF(C27="E",IF(A28="P",IF(A27="I","p i","p"),IF(A27="I","i"," ")),"")</f>
        <v xml:space="preserve"> </v>
      </c>
      <c r="D28" s="73" t="s">
        <v>44</v>
      </c>
      <c r="E28" s="61" t="s">
        <v>101</v>
      </c>
      <c r="H28" s="2"/>
      <c r="I28" s="2"/>
      <c r="J28" s="2"/>
      <c r="K28" s="2"/>
      <c r="L28" s="2"/>
    </row>
    <row r="29" spans="1:12" ht="12.75" customHeight="1" x14ac:dyDescent="0.2">
      <c r="A29" s="19" t="s">
        <v>94</v>
      </c>
      <c r="D29" s="73" t="s">
        <v>47</v>
      </c>
      <c r="E29" s="61" t="s">
        <v>93</v>
      </c>
      <c r="H29" s="2"/>
      <c r="I29" s="2"/>
      <c r="J29" s="2"/>
      <c r="K29" s="2"/>
      <c r="L29" s="2"/>
    </row>
    <row r="30" spans="1:12" ht="12.75" customHeight="1" x14ac:dyDescent="0.2">
      <c r="D30" s="73" t="s">
        <v>36</v>
      </c>
      <c r="E30" s="61" t="s">
        <v>95</v>
      </c>
      <c r="H30" s="2"/>
      <c r="I30" s="2"/>
      <c r="J30" s="2"/>
      <c r="K30" s="2"/>
      <c r="L30" s="2"/>
    </row>
    <row r="31" spans="1:12" ht="12.75" customHeight="1" x14ac:dyDescent="0.2">
      <c r="D31" s="73" t="s">
        <v>37</v>
      </c>
      <c r="E31" s="61" t="s">
        <v>51</v>
      </c>
      <c r="H31" s="2"/>
      <c r="I31" s="2"/>
      <c r="J31" s="2"/>
      <c r="K31" s="2"/>
      <c r="L31" s="2"/>
    </row>
    <row r="32" spans="1:12" ht="12.75" customHeight="1" x14ac:dyDescent="0.2">
      <c r="D32" s="73"/>
      <c r="E32" s="61"/>
      <c r="H32" s="2"/>
      <c r="I32" s="2"/>
      <c r="J32" s="2"/>
      <c r="K32" s="2"/>
      <c r="L32" s="2"/>
    </row>
    <row r="33" spans="1:254" ht="45" customHeight="1" x14ac:dyDescent="0.2">
      <c r="B33" s="38" t="s">
        <v>104</v>
      </c>
      <c r="C33" s="82" t="s">
        <v>37</v>
      </c>
      <c r="D33" s="179" t="s">
        <v>105</v>
      </c>
      <c r="E33" s="179"/>
      <c r="H33" s="2"/>
      <c r="I33" s="2"/>
      <c r="J33" s="2"/>
      <c r="K33" s="2"/>
      <c r="L33" s="2"/>
    </row>
    <row r="34" spans="1:254" ht="12.75" customHeight="1" x14ac:dyDescent="0.2">
      <c r="C34" s="59" t="str">
        <f>IF(C33="E",IF(A34="P",IF(A33="I","p i","p"),IF(A33="I","i"," ")),"")</f>
        <v xml:space="preserve"> </v>
      </c>
      <c r="D34" s="73" t="s">
        <v>44</v>
      </c>
      <c r="E34" s="61" t="s">
        <v>106</v>
      </c>
    </row>
    <row r="35" spans="1:254" ht="12.75" customHeight="1" x14ac:dyDescent="0.2">
      <c r="A35" s="19" t="s">
        <v>80</v>
      </c>
      <c r="D35" s="73" t="s">
        <v>47</v>
      </c>
      <c r="E35" s="61" t="s">
        <v>107</v>
      </c>
    </row>
    <row r="36" spans="1:254" ht="12.75" customHeight="1" x14ac:dyDescent="0.2">
      <c r="D36" s="73" t="s">
        <v>36</v>
      </c>
      <c r="E36" s="61" t="s">
        <v>108</v>
      </c>
    </row>
    <row r="37" spans="1:254" ht="12.75" customHeight="1" x14ac:dyDescent="0.2">
      <c r="D37" s="73" t="s">
        <v>50</v>
      </c>
      <c r="E37" s="61" t="s">
        <v>51</v>
      </c>
    </row>
    <row r="38" spans="1:254" ht="12.75" customHeight="1" x14ac:dyDescent="0.2">
      <c r="A38" s="79"/>
      <c r="B38" s="79"/>
      <c r="C38" s="80"/>
      <c r="D38" s="81"/>
      <c r="E38" s="78"/>
    </row>
    <row r="39" spans="1:254" ht="30" customHeight="1" x14ac:dyDescent="0.2">
      <c r="A39" s="67" t="s">
        <v>9</v>
      </c>
      <c r="B39" s="38" t="s">
        <v>109</v>
      </c>
      <c r="C39" s="82" t="s">
        <v>37</v>
      </c>
      <c r="D39" s="182" t="s">
        <v>110</v>
      </c>
      <c r="E39" s="182"/>
      <c r="F39" s="170"/>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row>
    <row r="40" spans="1:254" ht="12.75" customHeight="1" x14ac:dyDescent="0.2">
      <c r="C40" s="59" t="str">
        <f>IF(C39="E",IF(A40="P",IF(A39="I","p i","p"),IF(A39="I","i"," ")),"")</f>
        <v>i</v>
      </c>
      <c r="D40" s="2" t="s">
        <v>44</v>
      </c>
      <c r="E40" s="1" t="s">
        <v>111</v>
      </c>
      <c r="F40" s="171"/>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row>
    <row r="41" spans="1:254" ht="12.75" customHeight="1" x14ac:dyDescent="0.2">
      <c r="A41" s="19" t="s">
        <v>112</v>
      </c>
      <c r="D41" s="2" t="s">
        <v>47</v>
      </c>
      <c r="E41" s="1" t="s">
        <v>113</v>
      </c>
      <c r="F41" s="17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row>
    <row r="42" spans="1:254" ht="12.75" customHeight="1" x14ac:dyDescent="0.2">
      <c r="D42" s="2" t="s">
        <v>36</v>
      </c>
      <c r="E42" s="1" t="s">
        <v>114</v>
      </c>
      <c r="F42" s="171"/>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row>
    <row r="43" spans="1:254" ht="12.75" customHeight="1" x14ac:dyDescent="0.2">
      <c r="D43" s="2" t="s">
        <v>50</v>
      </c>
      <c r="E43" s="1" t="s">
        <v>51</v>
      </c>
      <c r="F43" s="171"/>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row>
    <row r="44" spans="1:254" ht="12.75" customHeight="1" x14ac:dyDescent="0.2">
      <c r="A44"/>
      <c r="B44"/>
      <c r="C44"/>
      <c r="D44"/>
      <c r="E44"/>
      <c r="F44" s="171"/>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row>
    <row r="45" spans="1:254" x14ac:dyDescent="0.2">
      <c r="A45" s="8" t="s">
        <v>9</v>
      </c>
      <c r="B45" s="86" t="s">
        <v>115</v>
      </c>
      <c r="C45" s="87" t="s">
        <v>37</v>
      </c>
      <c r="D45" s="182" t="s">
        <v>116</v>
      </c>
      <c r="E45" s="182"/>
      <c r="F45" s="172"/>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row>
    <row r="46" spans="1:254" x14ac:dyDescent="0.2">
      <c r="C46" s="59" t="str">
        <f>IF(C45="E",IF(A46="P",IF(A45="I","p i","p"),IF(A45="I","i"," ")),"")</f>
        <v>i</v>
      </c>
      <c r="D46" s="2" t="s">
        <v>44</v>
      </c>
      <c r="E46" s="1" t="s">
        <v>117</v>
      </c>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row>
    <row r="47" spans="1:254" x14ac:dyDescent="0.2">
      <c r="A47" s="19" t="s">
        <v>112</v>
      </c>
      <c r="D47" s="2" t="s">
        <v>47</v>
      </c>
      <c r="E47" s="1" t="s">
        <v>118</v>
      </c>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row>
    <row r="48" spans="1:254" x14ac:dyDescent="0.2">
      <c r="D48" s="2" t="s">
        <v>36</v>
      </c>
      <c r="E48" s="1" t="s">
        <v>119</v>
      </c>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row>
    <row r="49" spans="1:254" x14ac:dyDescent="0.2">
      <c r="D49" s="2" t="s">
        <v>50</v>
      </c>
      <c r="E49" s="1" t="s">
        <v>51</v>
      </c>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row>
    <row r="50" spans="1:254" ht="11.25" customHeight="1" x14ac:dyDescent="0.2">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row>
    <row r="51" spans="1:254" ht="30" customHeight="1" x14ac:dyDescent="0.2">
      <c r="B51" s="38" t="s">
        <v>120</v>
      </c>
      <c r="C51" s="82" t="s">
        <v>37</v>
      </c>
      <c r="D51" s="178" t="s">
        <v>121</v>
      </c>
      <c r="E51" s="178"/>
      <c r="F51" s="88"/>
      <c r="G51" s="88"/>
      <c r="H51" s="88"/>
      <c r="I51" s="88"/>
      <c r="J51" s="88"/>
      <c r="K51" s="88"/>
      <c r="L51" s="88"/>
      <c r="M51" s="88"/>
      <c r="N51" s="88"/>
      <c r="O51" s="88"/>
      <c r="P51" s="88"/>
      <c r="Q51" s="88"/>
      <c r="R51" s="88"/>
      <c r="S51" s="88"/>
      <c r="T51" s="88"/>
      <c r="U51" s="88"/>
      <c r="V51" s="88"/>
    </row>
    <row r="52" spans="1:254" ht="12.75" customHeight="1" x14ac:dyDescent="0.2">
      <c r="C52" s="59" t="str">
        <f>IF(C51="E",IF(A52="P",IF(A51="I","p i","p"),IF(A51="I","i"," ")),"")</f>
        <v xml:space="preserve"> </v>
      </c>
      <c r="D52" s="2" t="s">
        <v>44</v>
      </c>
      <c r="E52" s="72" t="s">
        <v>122</v>
      </c>
    </row>
    <row r="53" spans="1:254" ht="12.75" customHeight="1" x14ac:dyDescent="0.2">
      <c r="A53" s="19" t="s">
        <v>80</v>
      </c>
      <c r="D53" s="2" t="s">
        <v>47</v>
      </c>
      <c r="E53" s="72" t="s">
        <v>123</v>
      </c>
    </row>
    <row r="54" spans="1:254" ht="12.75" customHeight="1" x14ac:dyDescent="0.2">
      <c r="D54" s="2" t="s">
        <v>36</v>
      </c>
      <c r="E54" s="72" t="s">
        <v>124</v>
      </c>
    </row>
    <row r="55" spans="1:254" ht="12.75" customHeight="1" x14ac:dyDescent="0.2">
      <c r="D55" s="2" t="s">
        <v>50</v>
      </c>
      <c r="E55" s="72" t="s">
        <v>51</v>
      </c>
    </row>
    <row r="56" spans="1:254" ht="12.75" customHeight="1" x14ac:dyDescent="0.2">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row>
    <row r="57" spans="1:254" ht="45" customHeight="1" x14ac:dyDescent="0.2">
      <c r="B57" s="38" t="s">
        <v>125</v>
      </c>
      <c r="C57" s="82" t="s">
        <v>37</v>
      </c>
      <c r="D57" s="179" t="s">
        <v>732</v>
      </c>
      <c r="E57" s="179"/>
    </row>
    <row r="58" spans="1:254" ht="12.75" customHeight="1" x14ac:dyDescent="0.2">
      <c r="C58" s="59" t="str">
        <f>IF(C57="E",IF(A58="P",IF(A57="I","p i","p"),IF(A57="I","i"," ")),"")</f>
        <v xml:space="preserve"> </v>
      </c>
      <c r="D58" s="73" t="s">
        <v>44</v>
      </c>
      <c r="E58" s="61" t="s">
        <v>126</v>
      </c>
    </row>
    <row r="59" spans="1:254" ht="12.75" customHeight="1" x14ac:dyDescent="0.2">
      <c r="A59" s="19" t="s">
        <v>127</v>
      </c>
      <c r="D59" s="73" t="s">
        <v>47</v>
      </c>
      <c r="E59" s="61" t="s">
        <v>128</v>
      </c>
    </row>
    <row r="60" spans="1:254" ht="12.75" customHeight="1" x14ac:dyDescent="0.2">
      <c r="D60" s="73" t="s">
        <v>36</v>
      </c>
      <c r="E60" s="61" t="s">
        <v>129</v>
      </c>
    </row>
    <row r="61" spans="1:254" ht="12.75" customHeight="1" x14ac:dyDescent="0.2">
      <c r="D61" s="73" t="s">
        <v>50</v>
      </c>
      <c r="E61" s="61" t="s">
        <v>51</v>
      </c>
    </row>
    <row r="62" spans="1:254" ht="12.75" customHeight="1" x14ac:dyDescent="0.2">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row>
    <row r="63" spans="1:254" ht="12.75" customHeight="1" x14ac:dyDescent="0.2">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row>
    <row r="64" spans="1:254" ht="12.75" customHeight="1" x14ac:dyDescent="0.2">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row>
    <row r="65" spans="1:254" ht="12.75" customHeight="1" x14ac:dyDescent="0.2">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row>
    <row r="66" spans="1:254" ht="12.75" customHeight="1" x14ac:dyDescent="0.2">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row>
    <row r="67" spans="1:254" ht="24.95" customHeight="1" x14ac:dyDescent="0.2">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row>
    <row r="68" spans="1:254" ht="12.75" customHeight="1" x14ac:dyDescent="0.2">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row>
    <row r="69" spans="1:254" ht="12.75" customHeight="1" x14ac:dyDescent="0.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row>
    <row r="70" spans="1:254" ht="12.75" customHeight="1" x14ac:dyDescent="0.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row>
    <row r="71" spans="1:254" ht="12.75" customHeight="1" x14ac:dyDescent="0.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row>
    <row r="72" spans="1:254" ht="12.75" customHeight="1" x14ac:dyDescent="0.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row>
    <row r="73" spans="1:254" ht="12.75" customHeight="1" x14ac:dyDescent="0.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row>
    <row r="74" spans="1:254" ht="24.95" customHeight="1" x14ac:dyDescent="0.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row>
    <row r="75" spans="1:254" ht="12.75" customHeight="1" x14ac:dyDescent="0.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row>
    <row r="76" spans="1:254" ht="12.75" customHeight="1" x14ac:dyDescent="0.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row>
    <row r="77" spans="1:254" ht="12.75" customHeight="1" x14ac:dyDescent="0.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row>
    <row r="78" spans="1:254" ht="12.75" customHeight="1" x14ac:dyDescent="0.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row>
    <row r="79" spans="1:254" ht="12.75" customHeight="1" x14ac:dyDescent="0.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row>
    <row r="80" spans="1:254" ht="12.75" customHeight="1" x14ac:dyDescent="0.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row>
    <row r="81" spans="1:254" ht="24.95" customHeight="1" x14ac:dyDescent="0.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row>
    <row r="82" spans="1:254" ht="12.75" customHeight="1" x14ac:dyDescent="0.2">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row>
    <row r="83" spans="1:254" ht="12.75" customHeight="1" x14ac:dyDescent="0.2">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row>
    <row r="84" spans="1:254" ht="12.75" customHeight="1" x14ac:dyDescent="0.2">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row>
    <row r="85" spans="1:254" ht="12.75" customHeight="1" x14ac:dyDescent="0.2">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row>
    <row r="86" spans="1:254" ht="12.75" customHeight="1" x14ac:dyDescent="0.2">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row>
    <row r="87" spans="1:254" ht="12.75" customHeight="1" x14ac:dyDescent="0.2">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row>
    <row r="88" spans="1:254" ht="37.35" customHeight="1" x14ac:dyDescent="0.2">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row>
    <row r="89" spans="1:254" ht="12.75" customHeight="1" x14ac:dyDescent="0.2">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row>
    <row r="90" spans="1:254" ht="12.75" customHeight="1" x14ac:dyDescent="0.2">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row>
    <row r="91" spans="1:254" ht="12.75" customHeight="1" x14ac:dyDescent="0.2">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row>
    <row r="92" spans="1:254" ht="12.75" customHeight="1" x14ac:dyDescent="0.2">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row>
    <row r="93" spans="1:254" ht="12.75" customHeight="1" x14ac:dyDescent="0.2">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row>
    <row r="94" spans="1:254" ht="12.75" customHeight="1" x14ac:dyDescent="0.2">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row>
    <row r="95" spans="1:254" ht="24.95" customHeight="1" x14ac:dyDescent="0.2">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row>
    <row r="96" spans="1:254" ht="12.75" customHeight="1" x14ac:dyDescent="0.2">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row>
    <row r="97" spans="1:254" ht="12.75" customHeight="1" x14ac:dyDescent="0.2">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row>
    <row r="98" spans="1:254" ht="12.75" customHeight="1" x14ac:dyDescent="0.2">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row>
    <row r="99" spans="1:254" ht="12.75" customHeight="1" x14ac:dyDescent="0.2">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row>
    <row r="100" spans="1:254" ht="12.75" customHeight="1" x14ac:dyDescent="0.2">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row>
    <row r="101" spans="1:254" ht="12.75" customHeight="1"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row>
    <row r="102" spans="1:254" ht="24.95" customHeight="1"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row>
    <row r="103" spans="1:254" ht="12.75" customHeight="1"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row>
    <row r="104" spans="1:254" ht="12.75" customHeight="1"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row>
    <row r="105" spans="1:254" ht="12.75" customHeight="1"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row>
    <row r="106" spans="1:254" ht="12.75" customHeight="1"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row>
    <row r="107" spans="1:254" ht="12.75" customHeight="1"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row>
    <row r="108" spans="1:254" ht="12.75" customHeight="1"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row>
    <row r="109" spans="1:254" ht="24.95" customHeight="1"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row>
    <row r="110" spans="1:254" ht="12.75" customHeight="1"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row>
    <row r="111" spans="1:254" ht="12.75" customHeight="1"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row>
    <row r="112" spans="1:254" ht="12.75" customHeight="1"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row>
    <row r="113" spans="1:254" ht="12.75" customHeight="1" x14ac:dyDescent="0.2">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row>
    <row r="114" spans="1:254" ht="12.75" customHeight="1" x14ac:dyDescent="0.2">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row>
    <row r="115" spans="1:254" ht="12.75" customHeight="1" x14ac:dyDescent="0.2">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row>
    <row r="116" spans="1:254" ht="24.95" customHeight="1" x14ac:dyDescent="0.2">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row>
    <row r="117" spans="1:254" ht="12.75" customHeight="1" x14ac:dyDescent="0.2">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row>
    <row r="118" spans="1:254" ht="12.75" customHeight="1" x14ac:dyDescent="0.2">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row>
    <row r="119" spans="1:254" ht="12.75" customHeight="1" x14ac:dyDescent="0.2">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row>
    <row r="120" spans="1:254" ht="12.75" customHeight="1" x14ac:dyDescent="0.2">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row>
    <row r="121" spans="1:254" ht="12.75" customHeight="1" x14ac:dyDescent="0.2">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row>
    <row r="122" spans="1:254" ht="12.75" customHeight="1" x14ac:dyDescent="0.2">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row>
    <row r="123" spans="1:254" ht="24.95" customHeight="1" x14ac:dyDescent="0.2">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row>
    <row r="124" spans="1:254" ht="12.75" customHeight="1" x14ac:dyDescent="0.2">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row>
    <row r="125" spans="1:254" ht="12.75" customHeight="1" x14ac:dyDescent="0.2">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row>
    <row r="126" spans="1:254" ht="12.75" customHeight="1" x14ac:dyDescent="0.2">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row>
    <row r="127" spans="1:254" ht="12.75" customHeight="1" x14ac:dyDescent="0.2">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row>
    <row r="128" spans="1:254" ht="12.75" customHeight="1" x14ac:dyDescent="0.2">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row>
    <row r="129" spans="1:254" ht="12.75" customHeight="1" x14ac:dyDescent="0.2">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row>
    <row r="130" spans="1:254" ht="24.95" customHeight="1" x14ac:dyDescent="0.2">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row>
    <row r="131" spans="1:254" ht="12.75" customHeight="1" x14ac:dyDescent="0.2">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row>
    <row r="132" spans="1:254" ht="12.75" customHeight="1" x14ac:dyDescent="0.2">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row>
    <row r="133" spans="1:254" ht="12.75" customHeight="1" x14ac:dyDescent="0.2">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row>
    <row r="134" spans="1:254" ht="12.75" customHeight="1" x14ac:dyDescent="0.2">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row>
    <row r="135" spans="1:254" ht="12.75" customHeight="1" x14ac:dyDescent="0.2">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row>
    <row r="136" spans="1:254" ht="12.75" customHeight="1" x14ac:dyDescent="0.2">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row>
    <row r="137" spans="1:254" ht="24.95" customHeight="1" x14ac:dyDescent="0.2">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row>
    <row r="138" spans="1:254" ht="12.75" customHeight="1" x14ac:dyDescent="0.2">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row>
    <row r="139" spans="1:254" ht="12.75" customHeight="1" x14ac:dyDescent="0.2">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row>
    <row r="140" spans="1:254" ht="12.75" customHeight="1" x14ac:dyDescent="0.2">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row>
    <row r="141" spans="1:254" ht="12.75" customHeight="1" x14ac:dyDescent="0.2">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row>
    <row r="142" spans="1:254" ht="12.75" customHeight="1" x14ac:dyDescent="0.2">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row>
    <row r="143" spans="1:254" ht="12.75" customHeight="1" x14ac:dyDescent="0.2">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row>
    <row r="144" spans="1:254" ht="34.35" customHeight="1" x14ac:dyDescent="0.2">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row>
    <row r="145" spans="1:254" ht="12.75" customHeight="1" x14ac:dyDescent="0.2">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row>
    <row r="146" spans="1:254" ht="12.75" customHeight="1" x14ac:dyDescent="0.2">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row>
    <row r="147" spans="1:254" ht="12.75" customHeight="1" x14ac:dyDescent="0.2">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row>
    <row r="148" spans="1:254" ht="12.75" customHeight="1" x14ac:dyDescent="0.2">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row>
    <row r="149" spans="1:254" ht="12.75" customHeight="1" x14ac:dyDescent="0.2">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row>
    <row r="150" spans="1:254" ht="12.75" customHeight="1" x14ac:dyDescent="0.2">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row>
    <row r="151" spans="1:254" ht="24.95" customHeight="1" x14ac:dyDescent="0.2">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row>
    <row r="152" spans="1:254" ht="12.75" customHeight="1" x14ac:dyDescent="0.2">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row>
    <row r="153" spans="1:254" ht="12.75" customHeight="1" x14ac:dyDescent="0.2">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row>
    <row r="154" spans="1:254" ht="12.75" customHeight="1" x14ac:dyDescent="0.2">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row>
    <row r="155" spans="1:254" ht="12.75" customHeight="1" x14ac:dyDescent="0.2">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row>
    <row r="156" spans="1:254" ht="12.75" customHeight="1" x14ac:dyDescent="0.2">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row>
    <row r="157" spans="1:254" ht="12.75" customHeight="1" x14ac:dyDescent="0.2">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row>
    <row r="158" spans="1:254" ht="12.75" customHeight="1" x14ac:dyDescent="0.2">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row>
    <row r="159" spans="1:254" ht="12.75" customHeight="1" x14ac:dyDescent="0.2">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row>
    <row r="160" spans="1:254" ht="12.75" customHeight="1" x14ac:dyDescent="0.2">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row>
    <row r="161" spans="1:254" ht="12.75" customHeight="1" x14ac:dyDescent="0.2">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row>
    <row r="162" spans="1:254" ht="12.75" customHeight="1" x14ac:dyDescent="0.2">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row>
    <row r="163" spans="1:254" ht="12.75" customHeight="1" x14ac:dyDescent="0.2">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row>
    <row r="164" spans="1:254" ht="12.75" customHeight="1" x14ac:dyDescent="0.2">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row>
    <row r="165" spans="1:254" ht="12.75" customHeight="1" x14ac:dyDescent="0.2">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row>
    <row r="166" spans="1:254" ht="12.75" customHeight="1" x14ac:dyDescent="0.2">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row>
    <row r="167" spans="1:254" ht="12.75" customHeight="1" x14ac:dyDescent="0.2">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row>
    <row r="168" spans="1:254" ht="12.75" customHeight="1" x14ac:dyDescent="0.2">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row>
    <row r="169" spans="1:254" ht="12.75" customHeight="1" x14ac:dyDescent="0.2">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row>
    <row r="170" spans="1:254" ht="12.75" customHeight="1" x14ac:dyDescent="0.2">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row>
    <row r="171" spans="1:254" ht="12.75" customHeight="1" x14ac:dyDescent="0.2">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row>
    <row r="172" spans="1:254" ht="24.95" customHeight="1" x14ac:dyDescent="0.2">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row>
    <row r="173" spans="1:254" ht="12.75" customHeight="1" x14ac:dyDescent="0.2">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row>
    <row r="174" spans="1:254" ht="12.75" customHeight="1" x14ac:dyDescent="0.2">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row>
    <row r="175" spans="1:254" ht="12.75" customHeight="1" x14ac:dyDescent="0.2">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row>
    <row r="176" spans="1:254" ht="12.75" customHeight="1" x14ac:dyDescent="0.2">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row>
    <row r="177" spans="1:254" ht="12.75" customHeight="1" x14ac:dyDescent="0.2">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row>
    <row r="178" spans="1:254" ht="12.75" customHeight="1" x14ac:dyDescent="0.2">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row>
    <row r="179" spans="1:254" ht="24.95" customHeight="1" x14ac:dyDescent="0.2">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row>
    <row r="180" spans="1:254" ht="12.75" customHeight="1" x14ac:dyDescent="0.2">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row>
    <row r="181" spans="1:254" ht="12.75" customHeight="1" x14ac:dyDescent="0.2">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row>
    <row r="182" spans="1:254" ht="12.75" customHeight="1" x14ac:dyDescent="0.2">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row>
    <row r="183" spans="1:254" ht="12.75" customHeight="1" x14ac:dyDescent="0.2">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row>
    <row r="184" spans="1:254" ht="12.75" customHeight="1" x14ac:dyDescent="0.2">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row>
    <row r="185" spans="1:254" ht="12.75" customHeight="1" x14ac:dyDescent="0.2">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row>
    <row r="186" spans="1:254" ht="24.95" customHeight="1" x14ac:dyDescent="0.2">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row>
    <row r="187" spans="1:254" ht="12.75" customHeight="1" x14ac:dyDescent="0.2">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row>
    <row r="188" spans="1:254" ht="12.75" customHeight="1" x14ac:dyDescent="0.2">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row>
    <row r="189" spans="1:254" ht="12.75" customHeight="1" x14ac:dyDescent="0.2">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row>
    <row r="190" spans="1:254" ht="12.75" customHeight="1" x14ac:dyDescent="0.2">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row>
    <row r="191" spans="1:254" ht="12.75" customHeight="1" x14ac:dyDescent="0.2">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row>
    <row r="192" spans="1:254" ht="12.75" customHeight="1" x14ac:dyDescent="0.2">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row>
    <row r="193" spans="1:254" ht="24.95" customHeight="1" x14ac:dyDescent="0.2">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row>
    <row r="194" spans="1:254" ht="12.75" customHeight="1" x14ac:dyDescent="0.2">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row>
    <row r="195" spans="1:254" ht="12.75" customHeight="1" x14ac:dyDescent="0.2">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row>
    <row r="196" spans="1:254" ht="12.75" customHeight="1" x14ac:dyDescent="0.2">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row>
    <row r="197" spans="1:254" ht="12.75" customHeight="1" x14ac:dyDescent="0.2">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row>
    <row r="198" spans="1:254" ht="12.75" customHeight="1" x14ac:dyDescent="0.2">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row>
    <row r="199" spans="1:254" ht="12.75" customHeight="1" x14ac:dyDescent="0.2">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row>
    <row r="200" spans="1:254" ht="24.95" customHeight="1" x14ac:dyDescent="0.2">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row>
    <row r="201" spans="1:254" ht="12.75" customHeight="1" x14ac:dyDescent="0.2">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row>
    <row r="202" spans="1:254" ht="12.75" customHeight="1" x14ac:dyDescent="0.2">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row>
    <row r="203" spans="1:254" ht="12.75" customHeight="1" x14ac:dyDescent="0.2">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row>
    <row r="204" spans="1:254" ht="12.75" customHeight="1" x14ac:dyDescent="0.2">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row>
    <row r="205" spans="1:254" ht="12.75" customHeight="1" x14ac:dyDescent="0.2">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row>
    <row r="206" spans="1:254" ht="12.75" customHeight="1" x14ac:dyDescent="0.2">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row>
    <row r="207" spans="1:254" ht="24.95" customHeight="1" x14ac:dyDescent="0.2">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row>
    <row r="208" spans="1:254" ht="12.75" customHeight="1" x14ac:dyDescent="0.2">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row>
    <row r="209" spans="1:254" ht="12.75" customHeight="1" x14ac:dyDescent="0.2">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row>
    <row r="210" spans="1:254" ht="12.75" customHeight="1" x14ac:dyDescent="0.2">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row>
    <row r="211" spans="1:254" ht="12.75" customHeight="1" x14ac:dyDescent="0.2">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row>
    <row r="212" spans="1:254" ht="12.75" customHeight="1" x14ac:dyDescent="0.2">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row>
    <row r="214" spans="1:254" ht="24.95" customHeight="1" x14ac:dyDescent="0.2">
      <c r="D214" s="178"/>
      <c r="E214" s="178"/>
      <c r="F214" s="65"/>
      <c r="G214" s="65"/>
      <c r="H214" s="65"/>
      <c r="I214" s="65"/>
      <c r="J214" s="65"/>
      <c r="K214" s="65"/>
      <c r="L214" s="65"/>
      <c r="M214" s="65"/>
      <c r="N214" s="65"/>
      <c r="O214" s="65"/>
      <c r="P214" s="65"/>
      <c r="Q214" s="65"/>
      <c r="R214" s="65"/>
      <c r="S214" s="65"/>
      <c r="T214" s="65"/>
      <c r="U214" s="65"/>
      <c r="V214" s="65"/>
    </row>
    <row r="215" spans="1:254" ht="12.75" customHeight="1" x14ac:dyDescent="0.2">
      <c r="C215" s="59" t="str">
        <f>IF(C214="E",IF(A215="P",IF(A214="I","p i","p"),IF(A214="I","i"," ")),"")</f>
        <v/>
      </c>
    </row>
    <row r="217" spans="1:254" ht="12.75" customHeight="1" x14ac:dyDescent="0.2">
      <c r="E217" s="7"/>
    </row>
    <row r="221" spans="1:254" ht="24.95" customHeight="1" x14ac:dyDescent="0.2">
      <c r="D221" s="181"/>
      <c r="E221" s="181"/>
    </row>
    <row r="222" spans="1:254" ht="12.75" customHeight="1" x14ac:dyDescent="0.2">
      <c r="C222" s="59" t="str">
        <f>IF(C221="E",IF(A222="P",IF(A221="I","p i","p"),IF(A221="I","i"," ")),"")</f>
        <v/>
      </c>
      <c r="D222" s="1"/>
    </row>
    <row r="223" spans="1:254" ht="12.75" customHeight="1" x14ac:dyDescent="0.2">
      <c r="D223" s="1"/>
    </row>
    <row r="224" spans="1:254" ht="12.75" customHeight="1" x14ac:dyDescent="0.2">
      <c r="D224" s="1"/>
    </row>
    <row r="225" spans="3:5" ht="12.75" customHeight="1" x14ac:dyDescent="0.2">
      <c r="D225" s="1"/>
    </row>
    <row r="226" spans="3:5" ht="12.75" customHeight="1" x14ac:dyDescent="0.2">
      <c r="D226" s="1"/>
    </row>
    <row r="227" spans="3:5" ht="12.75" customHeight="1" x14ac:dyDescent="0.2">
      <c r="D227" s="1"/>
    </row>
    <row r="228" spans="3:5" ht="24.95" customHeight="1" x14ac:dyDescent="0.2">
      <c r="D228" s="181"/>
      <c r="E228" s="181"/>
    </row>
    <row r="229" spans="3:5" ht="12.75" customHeight="1" x14ac:dyDescent="0.2">
      <c r="C229" s="59" t="str">
        <f>IF(C228="E",IF(A229="P",IF(A228="I","p i","p"),IF(A228="I","i"," ")),"")</f>
        <v/>
      </c>
      <c r="D229" s="1"/>
    </row>
    <row r="230" spans="3:5" ht="12.75" customHeight="1" x14ac:dyDescent="0.2">
      <c r="D230" s="1"/>
    </row>
    <row r="231" spans="3:5" ht="12.75" customHeight="1" x14ac:dyDescent="0.2">
      <c r="D231" s="1"/>
    </row>
    <row r="232" spans="3:5" ht="12.75" customHeight="1" x14ac:dyDescent="0.2">
      <c r="D232" s="1"/>
    </row>
    <row r="233" spans="3:5" ht="12.75" customHeight="1" x14ac:dyDescent="0.2">
      <c r="D233" s="1"/>
    </row>
    <row r="234" spans="3:5" ht="12.75" customHeight="1" x14ac:dyDescent="0.2">
      <c r="D234" s="1"/>
    </row>
    <row r="235" spans="3:5" ht="24.95" customHeight="1" x14ac:dyDescent="0.2">
      <c r="D235" s="181"/>
      <c r="E235" s="181"/>
    </row>
    <row r="236" spans="3:5" ht="12.75" customHeight="1" x14ac:dyDescent="0.2">
      <c r="C236" s="59" t="str">
        <f>IF(C235="E",IF(A236="P",IF(A235="I","p i","p"),IF(A235="I","i"," ")),"")</f>
        <v/>
      </c>
      <c r="D236" s="1"/>
    </row>
    <row r="237" spans="3:5" ht="12.75" customHeight="1" x14ac:dyDescent="0.2">
      <c r="D237" s="1"/>
    </row>
    <row r="238" spans="3:5" ht="12.75" customHeight="1" x14ac:dyDescent="0.2">
      <c r="D238" s="1"/>
    </row>
    <row r="239" spans="3:5" ht="12.75" customHeight="1" x14ac:dyDescent="0.2">
      <c r="D239" s="1"/>
    </row>
    <row r="240" spans="3:5" ht="12.75" customHeight="1" x14ac:dyDescent="0.2">
      <c r="D240" s="1"/>
    </row>
    <row r="241" spans="3:5" ht="12.75" customHeight="1" x14ac:dyDescent="0.2">
      <c r="D241" s="1"/>
    </row>
    <row r="242" spans="3:5" ht="24.95" customHeight="1" x14ac:dyDescent="0.2">
      <c r="D242" s="177"/>
      <c r="E242" s="177"/>
    </row>
    <row r="243" spans="3:5" ht="24.95" customHeight="1" x14ac:dyDescent="0.2">
      <c r="C243" s="59" t="str">
        <f>IF(C242="E",IF(A243="P",IF(A242="I","p i","p"),IF(A242="I","i"," ")),"")</f>
        <v/>
      </c>
      <c r="D243" s="89"/>
    </row>
    <row r="244" spans="3:5" ht="12.75" customHeight="1" x14ac:dyDescent="0.2">
      <c r="D244" s="1"/>
    </row>
    <row r="245" spans="3:5" ht="12.75" customHeight="1" x14ac:dyDescent="0.2">
      <c r="D245" s="1"/>
    </row>
    <row r="246" spans="3:5" ht="12.75" customHeight="1" x14ac:dyDescent="0.2">
      <c r="D246" s="1"/>
    </row>
    <row r="247" spans="3:5" ht="12.75" customHeight="1" x14ac:dyDescent="0.2">
      <c r="D247" s="1"/>
    </row>
    <row r="248" spans="3:5" ht="12.75" customHeight="1" x14ac:dyDescent="0.2">
      <c r="D248" s="1"/>
    </row>
    <row r="249" spans="3:5" ht="24.95" customHeight="1" x14ac:dyDescent="0.2">
      <c r="D249" s="181"/>
      <c r="E249" s="181"/>
    </row>
    <row r="250" spans="3:5" ht="24.95" customHeight="1" x14ac:dyDescent="0.2">
      <c r="C250" s="59" t="str">
        <f>IF(C249="E",IF(A250="P",IF(A249="I","p i","p"),IF(A249="I","i"," ")),"")</f>
        <v/>
      </c>
      <c r="D250" s="89"/>
    </row>
    <row r="251" spans="3:5" ht="12.75" customHeight="1" x14ac:dyDescent="0.2">
      <c r="D251" s="1"/>
    </row>
    <row r="252" spans="3:5" ht="12.75" customHeight="1" x14ac:dyDescent="0.2">
      <c r="D252" s="1"/>
    </row>
    <row r="253" spans="3:5" ht="12.75" customHeight="1" x14ac:dyDescent="0.2">
      <c r="D253" s="1"/>
    </row>
    <row r="254" spans="3:5" ht="12.75" customHeight="1" x14ac:dyDescent="0.2">
      <c r="D254" s="1"/>
    </row>
    <row r="255" spans="3:5" ht="12.75" customHeight="1" x14ac:dyDescent="0.2">
      <c r="D255" s="1"/>
    </row>
    <row r="256" spans="3:5" ht="24.95" customHeight="1" x14ac:dyDescent="0.2">
      <c r="D256" s="181"/>
      <c r="E256" s="181"/>
    </row>
    <row r="257" spans="3:5" ht="12.75" customHeight="1" x14ac:dyDescent="0.2">
      <c r="C257" s="59" t="str">
        <f>IF(C256="E",IF(A257="P",IF(A256="I","p i","p"),IF(A256="I","i"," ")),"")</f>
        <v/>
      </c>
      <c r="D257" s="1"/>
    </row>
    <row r="258" spans="3:5" ht="12.75" customHeight="1" x14ac:dyDescent="0.2">
      <c r="D258" s="1"/>
    </row>
    <row r="259" spans="3:5" ht="12.75" customHeight="1" x14ac:dyDescent="0.2">
      <c r="D259" s="1"/>
    </row>
    <row r="260" spans="3:5" ht="12.75" customHeight="1" x14ac:dyDescent="0.2">
      <c r="D260" s="1"/>
    </row>
    <row r="261" spans="3:5" ht="12.75" customHeight="1" x14ac:dyDescent="0.2">
      <c r="D261" s="1"/>
    </row>
    <row r="262" spans="3:5" ht="12.75" customHeight="1" x14ac:dyDescent="0.2">
      <c r="D262" s="1"/>
    </row>
    <row r="263" spans="3:5" ht="24.95" customHeight="1" x14ac:dyDescent="0.2">
      <c r="D263" s="181"/>
      <c r="E263" s="181"/>
    </row>
    <row r="264" spans="3:5" ht="12.75" customHeight="1" x14ac:dyDescent="0.2">
      <c r="C264" s="59" t="str">
        <f>IF(C263="E",IF(A264="P",IF(A263="I","p i","p"),IF(A263="I","i"," ")),"")</f>
        <v/>
      </c>
      <c r="D264" s="1"/>
    </row>
    <row r="265" spans="3:5" ht="12.75" customHeight="1" x14ac:dyDescent="0.2">
      <c r="D265" s="1"/>
    </row>
    <row r="266" spans="3:5" ht="12.75" customHeight="1" x14ac:dyDescent="0.2">
      <c r="D266" s="1"/>
    </row>
    <row r="267" spans="3:5" ht="12.75" customHeight="1" x14ac:dyDescent="0.2">
      <c r="D267" s="1"/>
    </row>
    <row r="268" spans="3:5" ht="12.75" customHeight="1" x14ac:dyDescent="0.2">
      <c r="D268" s="1"/>
    </row>
    <row r="269" spans="3:5" ht="12.75" customHeight="1" x14ac:dyDescent="0.2">
      <c r="D269" s="1"/>
    </row>
    <row r="270" spans="3:5" ht="24.95" customHeight="1" x14ac:dyDescent="0.2">
      <c r="D270" s="181"/>
      <c r="E270" s="181"/>
    </row>
    <row r="271" spans="3:5" ht="12.75" customHeight="1" x14ac:dyDescent="0.2">
      <c r="C271" s="59" t="str">
        <f>IF(C270="E",IF(A271="P",IF(A270="I","p i","p"),IF(A270="I","i"," ")),"")</f>
        <v/>
      </c>
      <c r="D271" s="1"/>
    </row>
    <row r="272" spans="3:5" ht="12.75" customHeight="1" x14ac:dyDescent="0.2">
      <c r="D272" s="1"/>
    </row>
    <row r="273" spans="3:5" ht="12.75" customHeight="1" x14ac:dyDescent="0.2">
      <c r="D273" s="1"/>
    </row>
    <row r="274" spans="3:5" ht="12.75" customHeight="1" x14ac:dyDescent="0.2">
      <c r="D274" s="1"/>
    </row>
    <row r="275" spans="3:5" ht="12.75" customHeight="1" x14ac:dyDescent="0.2">
      <c r="D275" s="1"/>
    </row>
    <row r="276" spans="3:5" ht="12.75" customHeight="1" x14ac:dyDescent="0.2">
      <c r="D276" s="1"/>
    </row>
    <row r="277" spans="3:5" ht="24.95" customHeight="1" x14ac:dyDescent="0.2">
      <c r="D277" s="181"/>
      <c r="E277" s="181"/>
    </row>
    <row r="278" spans="3:5" ht="12.75" customHeight="1" x14ac:dyDescent="0.2">
      <c r="C278" s="59" t="str">
        <f>IF(C277="E",IF(A278="P",IF(A277="I","p i","p"),IF(A277="I","i"," ")),"")</f>
        <v/>
      </c>
      <c r="D278" s="1"/>
    </row>
    <row r="279" spans="3:5" ht="12.75" customHeight="1" x14ac:dyDescent="0.2">
      <c r="D279" s="1"/>
    </row>
    <row r="280" spans="3:5" ht="12.75" customHeight="1" x14ac:dyDescent="0.2">
      <c r="D280" s="1"/>
    </row>
    <row r="281" spans="3:5" ht="12.75" customHeight="1" x14ac:dyDescent="0.2">
      <c r="D281" s="1"/>
    </row>
    <row r="282" spans="3:5" ht="12.75" customHeight="1" x14ac:dyDescent="0.2">
      <c r="D282" s="1"/>
    </row>
    <row r="283" spans="3:5" ht="12.75" customHeight="1" x14ac:dyDescent="0.2">
      <c r="D283" s="1"/>
    </row>
    <row r="284" spans="3:5" ht="24.95" customHeight="1" x14ac:dyDescent="0.2">
      <c r="D284" s="181"/>
      <c r="E284" s="181"/>
    </row>
    <row r="285" spans="3:5" ht="12.75" customHeight="1" x14ac:dyDescent="0.2">
      <c r="C285" s="59" t="str">
        <f>IF(C284="E",IF(A285="P",IF(A284="I","p i","p"),IF(A284="I","i"," ")),"")</f>
        <v/>
      </c>
      <c r="D285" s="1"/>
    </row>
    <row r="286" spans="3:5" ht="12.75" customHeight="1" x14ac:dyDescent="0.2">
      <c r="D286" s="1"/>
    </row>
    <row r="287" spans="3:5" ht="12.75" customHeight="1" x14ac:dyDescent="0.2">
      <c r="D287" s="1"/>
    </row>
    <row r="288" spans="3:5" ht="12.75" customHeight="1" x14ac:dyDescent="0.2">
      <c r="D288" s="1"/>
    </row>
    <row r="289" spans="3:5" ht="12.75" customHeight="1" x14ac:dyDescent="0.2">
      <c r="D289" s="1"/>
    </row>
    <row r="290" spans="3:5" ht="12.75" customHeight="1" x14ac:dyDescent="0.2">
      <c r="D290" s="1"/>
    </row>
    <row r="291" spans="3:5" ht="24.95" customHeight="1" x14ac:dyDescent="0.2">
      <c r="D291" s="181"/>
      <c r="E291" s="181"/>
    </row>
    <row r="292" spans="3:5" ht="12.75" customHeight="1" x14ac:dyDescent="0.2">
      <c r="C292" s="59" t="str">
        <f>IF(C291="E",IF(A292="P",IF(A291="I","p i","p"),IF(A291="I","i"," ")),"")</f>
        <v/>
      </c>
      <c r="D292" s="1"/>
    </row>
    <row r="293" spans="3:5" ht="12.75" customHeight="1" x14ac:dyDescent="0.2">
      <c r="D293" s="1"/>
    </row>
    <row r="294" spans="3:5" ht="12.75" customHeight="1" x14ac:dyDescent="0.2">
      <c r="D294" s="1"/>
    </row>
    <row r="295" spans="3:5" ht="12.75" customHeight="1" x14ac:dyDescent="0.2">
      <c r="D295" s="1"/>
    </row>
    <row r="296" spans="3:5" ht="12.75" customHeight="1" x14ac:dyDescent="0.2">
      <c r="D296" s="1"/>
    </row>
    <row r="297" spans="3:5" ht="12.75" customHeight="1" x14ac:dyDescent="0.2">
      <c r="D297" s="1"/>
    </row>
    <row r="298" spans="3:5" ht="24.95" customHeight="1" x14ac:dyDescent="0.2">
      <c r="D298" s="181"/>
      <c r="E298" s="181"/>
    </row>
    <row r="299" spans="3:5" ht="12.75" customHeight="1" x14ac:dyDescent="0.2">
      <c r="C299" s="59" t="str">
        <f>IF(C298="E",IF(A299="P",IF(A298="I","p i","p"),IF(A298="I","i"," ")),"")</f>
        <v/>
      </c>
      <c r="D299" s="1"/>
    </row>
    <row r="300" spans="3:5" ht="12.75" customHeight="1" x14ac:dyDescent="0.2">
      <c r="D300" s="1"/>
    </row>
    <row r="301" spans="3:5" ht="12.75" customHeight="1" x14ac:dyDescent="0.2">
      <c r="D301" s="1"/>
    </row>
    <row r="302" spans="3:5" ht="12.75" customHeight="1" x14ac:dyDescent="0.2">
      <c r="D302" s="1"/>
    </row>
    <row r="303" spans="3:5" ht="12.75" customHeight="1" x14ac:dyDescent="0.2">
      <c r="D303" s="1"/>
    </row>
    <row r="304" spans="3:5" ht="12.75" customHeight="1" x14ac:dyDescent="0.2">
      <c r="D304" s="1"/>
    </row>
    <row r="305" spans="3:5" ht="24.95" customHeight="1" x14ac:dyDescent="0.2">
      <c r="D305" s="181"/>
      <c r="E305" s="181"/>
    </row>
    <row r="306" spans="3:5" ht="24.95" customHeight="1" x14ac:dyDescent="0.2">
      <c r="C306" s="59" t="str">
        <f>IF(C305="E",IF(A306="P",IF(A305="I","p i","p"),IF(A305="I","i"," ")),"")</f>
        <v/>
      </c>
      <c r="D306" s="89"/>
    </row>
    <row r="307" spans="3:5" ht="12.75" customHeight="1" x14ac:dyDescent="0.2">
      <c r="D307" s="1"/>
    </row>
    <row r="308" spans="3:5" ht="12.75" customHeight="1" x14ac:dyDescent="0.2">
      <c r="D308" s="1"/>
    </row>
    <row r="309" spans="3:5" ht="12.75" customHeight="1" x14ac:dyDescent="0.2">
      <c r="D309" s="1"/>
    </row>
    <row r="310" spans="3:5" ht="12.75" customHeight="1" x14ac:dyDescent="0.2">
      <c r="D310" s="1"/>
    </row>
    <row r="311" spans="3:5" ht="12.75" customHeight="1" x14ac:dyDescent="0.2">
      <c r="D311" s="1"/>
    </row>
    <row r="312" spans="3:5" ht="24.95" customHeight="1" x14ac:dyDescent="0.2">
      <c r="D312" s="177"/>
      <c r="E312" s="177"/>
    </row>
    <row r="313" spans="3:5" ht="24.95" customHeight="1" x14ac:dyDescent="0.2">
      <c r="C313" s="59" t="str">
        <f>IF(C312="E",IF(A313="P",IF(A312="I","p i","p"),IF(A312="I","i"," ")),"")</f>
        <v/>
      </c>
      <c r="D313" s="1"/>
    </row>
    <row r="314" spans="3:5" ht="12.75" customHeight="1" x14ac:dyDescent="0.2">
      <c r="D314" s="1"/>
    </row>
    <row r="315" spans="3:5" ht="12.75" customHeight="1" x14ac:dyDescent="0.2">
      <c r="D315" s="1"/>
    </row>
    <row r="316" spans="3:5" ht="12.75" customHeight="1" x14ac:dyDescent="0.2">
      <c r="D316" s="1"/>
    </row>
    <row r="317" spans="3:5" ht="12.75" customHeight="1" x14ac:dyDescent="0.2">
      <c r="D317" s="1"/>
    </row>
    <row r="318" spans="3:5" ht="12.75" customHeight="1" x14ac:dyDescent="0.2">
      <c r="D318" s="1"/>
    </row>
    <row r="319" spans="3:5" ht="24.95" customHeight="1" x14ac:dyDescent="0.2">
      <c r="D319" s="177"/>
      <c r="E319" s="177"/>
    </row>
    <row r="320" spans="3:5" ht="12.75" customHeight="1" x14ac:dyDescent="0.2">
      <c r="C320" s="59" t="str">
        <f>IF(C319="E",IF(A320="P",IF(A319="I","p i","p"),IF(A319="I","i"," ")),"")</f>
        <v/>
      </c>
      <c r="D320" s="1"/>
    </row>
    <row r="321" spans="3:5" ht="12.75" customHeight="1" x14ac:dyDescent="0.2">
      <c r="D321" s="1"/>
    </row>
    <row r="322" spans="3:5" ht="12.75" customHeight="1" x14ac:dyDescent="0.2">
      <c r="D322" s="1"/>
    </row>
    <row r="323" spans="3:5" ht="12.75" customHeight="1" x14ac:dyDescent="0.2">
      <c r="D323" s="1"/>
    </row>
    <row r="324" spans="3:5" ht="12.75" customHeight="1" x14ac:dyDescent="0.2">
      <c r="D324" s="1"/>
    </row>
    <row r="325" spans="3:5" ht="12.75" customHeight="1" x14ac:dyDescent="0.2">
      <c r="D325" s="1"/>
    </row>
    <row r="326" spans="3:5" ht="24.95" customHeight="1" x14ac:dyDescent="0.2">
      <c r="D326" s="177"/>
      <c r="E326" s="177"/>
    </row>
    <row r="327" spans="3:5" ht="12.75" customHeight="1" x14ac:dyDescent="0.2">
      <c r="C327" s="59" t="str">
        <f>IF(C326="E",IF(A327="P",IF(A326="I","p i","p"),IF(A326="I","i"," ")),"")</f>
        <v/>
      </c>
      <c r="D327" s="1"/>
    </row>
    <row r="328" spans="3:5" ht="12.75" customHeight="1" x14ac:dyDescent="0.2">
      <c r="D328" s="1"/>
    </row>
    <row r="329" spans="3:5" ht="12.75" customHeight="1" x14ac:dyDescent="0.2">
      <c r="D329" s="1"/>
    </row>
    <row r="330" spans="3:5" ht="12.75" customHeight="1" x14ac:dyDescent="0.2">
      <c r="D330" s="1"/>
    </row>
    <row r="331" spans="3:5" ht="12.75" customHeight="1" x14ac:dyDescent="0.2">
      <c r="D331" s="1"/>
    </row>
    <row r="332" spans="3:5" ht="12.75" customHeight="1" x14ac:dyDescent="0.2">
      <c r="D332" s="1"/>
    </row>
    <row r="333" spans="3:5" ht="24.95" customHeight="1" x14ac:dyDescent="0.2">
      <c r="D333" s="177"/>
      <c r="E333" s="177"/>
    </row>
    <row r="334" spans="3:5" ht="12.75" customHeight="1" x14ac:dyDescent="0.2">
      <c r="C334" s="59" t="str">
        <f>IF(C333="E",IF(A334="P",IF(A333="I","p i","p"),IF(A333="I","i"," ")),"")</f>
        <v/>
      </c>
      <c r="D334" s="1"/>
    </row>
    <row r="335" spans="3:5" ht="12.75" customHeight="1" x14ac:dyDescent="0.2">
      <c r="D335" s="1"/>
    </row>
    <row r="336" spans="3:5" ht="12.75" customHeight="1" x14ac:dyDescent="0.2">
      <c r="D336" s="1"/>
    </row>
    <row r="337" spans="3:5" ht="12.75" customHeight="1" x14ac:dyDescent="0.2">
      <c r="D337" s="1"/>
    </row>
    <row r="338" spans="3:5" ht="12.75" customHeight="1" x14ac:dyDescent="0.2">
      <c r="D338" s="1"/>
    </row>
    <row r="339" spans="3:5" ht="12.75" customHeight="1" x14ac:dyDescent="0.2">
      <c r="D339" s="1"/>
    </row>
    <row r="340" spans="3:5" ht="24.95" customHeight="1" x14ac:dyDescent="0.2">
      <c r="D340" s="177"/>
      <c r="E340" s="177"/>
    </row>
    <row r="341" spans="3:5" ht="12.75" customHeight="1" x14ac:dyDescent="0.2">
      <c r="C341" s="59" t="str">
        <f>IF(C340="E",IF(A341="P",IF(A340="I","p i","p"),IF(A340="I","i"," ")),"")</f>
        <v/>
      </c>
      <c r="D341" s="1"/>
    </row>
    <row r="342" spans="3:5" ht="12.75" customHeight="1" x14ac:dyDescent="0.2">
      <c r="D342" s="1"/>
    </row>
    <row r="343" spans="3:5" ht="12.75" customHeight="1" x14ac:dyDescent="0.2">
      <c r="D343" s="1"/>
    </row>
    <row r="344" spans="3:5" ht="12.75" customHeight="1" x14ac:dyDescent="0.2">
      <c r="D344" s="1"/>
    </row>
    <row r="345" spans="3:5" ht="12.75" customHeight="1" x14ac:dyDescent="0.2">
      <c r="D345" s="1"/>
    </row>
    <row r="346" spans="3:5" ht="12.75" customHeight="1" x14ac:dyDescent="0.2">
      <c r="D346" s="1"/>
    </row>
    <row r="347" spans="3:5" ht="24.95" customHeight="1" x14ac:dyDescent="0.2">
      <c r="D347" s="177"/>
      <c r="E347" s="177"/>
    </row>
    <row r="348" spans="3:5" ht="12.75" customHeight="1" x14ac:dyDescent="0.2">
      <c r="C348" s="59" t="str">
        <f>IF(C347="E",IF(A348="P",IF(A347="I","p i","p"),IF(A347="I","i"," ")),"")</f>
        <v/>
      </c>
      <c r="D348" s="1"/>
    </row>
    <row r="349" spans="3:5" ht="12.75" customHeight="1" x14ac:dyDescent="0.2">
      <c r="D349" s="1"/>
    </row>
    <row r="350" spans="3:5" ht="12.75" customHeight="1" x14ac:dyDescent="0.2">
      <c r="D350" s="1"/>
    </row>
    <row r="351" spans="3:5" ht="12.75" customHeight="1" x14ac:dyDescent="0.2">
      <c r="D351" s="1"/>
    </row>
    <row r="352" spans="3:5" ht="12.75" customHeight="1" x14ac:dyDescent="0.2">
      <c r="D352" s="1"/>
    </row>
    <row r="353" spans="3:5" ht="12.75" customHeight="1" x14ac:dyDescent="0.2">
      <c r="D353" s="1"/>
    </row>
    <row r="354" spans="3:5" ht="24.95" customHeight="1" x14ac:dyDescent="0.2">
      <c r="D354" s="177"/>
      <c r="E354" s="177"/>
    </row>
    <row r="355" spans="3:5" ht="12.75" customHeight="1" x14ac:dyDescent="0.2">
      <c r="C355" s="59" t="str">
        <f>IF(C354="E",IF(A355="P",IF(A354="I","p i","p"),IF(A354="I","i"," ")),"")</f>
        <v/>
      </c>
      <c r="D355" s="1"/>
    </row>
    <row r="356" spans="3:5" ht="12.75" customHeight="1" x14ac:dyDescent="0.2">
      <c r="D356" s="1"/>
    </row>
    <row r="357" spans="3:5" ht="12.75" customHeight="1" x14ac:dyDescent="0.2">
      <c r="D357" s="1"/>
    </row>
    <row r="358" spans="3:5" ht="12.75" customHeight="1" x14ac:dyDescent="0.2">
      <c r="D358" s="1"/>
    </row>
    <row r="359" spans="3:5" ht="12.75" customHeight="1" x14ac:dyDescent="0.2">
      <c r="D359" s="1"/>
    </row>
    <row r="360" spans="3:5" ht="12.75" customHeight="1" x14ac:dyDescent="0.2">
      <c r="D360" s="1"/>
    </row>
    <row r="361" spans="3:5" ht="24.95" customHeight="1" x14ac:dyDescent="0.2">
      <c r="D361" s="177"/>
      <c r="E361" s="177"/>
    </row>
    <row r="362" spans="3:5" ht="12.75" customHeight="1" x14ac:dyDescent="0.2">
      <c r="C362" s="59" t="str">
        <f>IF(C361="E",IF(A362="P",IF(A361="I","p i","p"),IF(A361="I","i"," ")),"")</f>
        <v/>
      </c>
      <c r="D362" s="1"/>
    </row>
    <row r="363" spans="3:5" ht="12.75" customHeight="1" x14ac:dyDescent="0.2">
      <c r="D363" s="1"/>
    </row>
    <row r="364" spans="3:5" ht="12.75" customHeight="1" x14ac:dyDescent="0.2">
      <c r="D364" s="1"/>
    </row>
    <row r="365" spans="3:5" ht="12.75" customHeight="1" x14ac:dyDescent="0.2">
      <c r="D365" s="1"/>
    </row>
    <row r="366" spans="3:5" ht="12.75" customHeight="1" x14ac:dyDescent="0.2">
      <c r="D366" s="1"/>
    </row>
    <row r="367" spans="3:5" ht="12.75" customHeight="1" x14ac:dyDescent="0.2">
      <c r="D367" s="1"/>
    </row>
    <row r="368" spans="3:5" ht="24.95" customHeight="1" x14ac:dyDescent="0.2">
      <c r="D368" s="177"/>
      <c r="E368" s="177"/>
    </row>
    <row r="369" spans="3:5" ht="12.75" customHeight="1" x14ac:dyDescent="0.2">
      <c r="C369" s="59" t="str">
        <f>IF(C368="E",IF(A369="P",IF(A368="I","p i","p"),IF(A368="I","i"," ")),"")</f>
        <v/>
      </c>
      <c r="D369" s="1"/>
    </row>
    <row r="370" spans="3:5" ht="12.75" customHeight="1" x14ac:dyDescent="0.2">
      <c r="D370" s="1"/>
    </row>
    <row r="371" spans="3:5" ht="12.75" customHeight="1" x14ac:dyDescent="0.2">
      <c r="D371" s="1"/>
    </row>
    <row r="372" spans="3:5" ht="12.75" customHeight="1" x14ac:dyDescent="0.2">
      <c r="D372" s="1"/>
    </row>
    <row r="373" spans="3:5" ht="12.75" customHeight="1" x14ac:dyDescent="0.2">
      <c r="D373" s="1"/>
    </row>
    <row r="374" spans="3:5" ht="12.75" customHeight="1" x14ac:dyDescent="0.2">
      <c r="D374" s="1"/>
    </row>
    <row r="375" spans="3:5" ht="24.95" customHeight="1" x14ac:dyDescent="0.2">
      <c r="D375" s="177"/>
      <c r="E375" s="177"/>
    </row>
    <row r="376" spans="3:5" ht="12.75" customHeight="1" x14ac:dyDescent="0.2">
      <c r="C376" s="59" t="str">
        <f>IF(C375="E",IF(A376="P",IF(A375="I","p i","p"),IF(A375="I","i"," ")),"")</f>
        <v/>
      </c>
      <c r="D376" s="1"/>
    </row>
    <row r="377" spans="3:5" ht="12.75" customHeight="1" x14ac:dyDescent="0.2">
      <c r="D377" s="1"/>
    </row>
    <row r="378" spans="3:5" ht="12.75" customHeight="1" x14ac:dyDescent="0.2">
      <c r="D378" s="1"/>
    </row>
    <row r="379" spans="3:5" ht="12.75" customHeight="1" x14ac:dyDescent="0.2">
      <c r="D379" s="1"/>
    </row>
    <row r="380" spans="3:5" ht="12.75" customHeight="1" x14ac:dyDescent="0.2">
      <c r="D380" s="1"/>
    </row>
    <row r="381" spans="3:5" ht="12.75" customHeight="1" x14ac:dyDescent="0.2">
      <c r="D381" s="1"/>
    </row>
    <row r="382" spans="3:5" ht="24.95" customHeight="1" x14ac:dyDescent="0.2">
      <c r="D382" s="177"/>
      <c r="E382" s="177"/>
    </row>
    <row r="383" spans="3:5" ht="12.75" customHeight="1" x14ac:dyDescent="0.2">
      <c r="C383" s="59" t="str">
        <f>IF(C382="E",IF(A383="P",IF(A382="I","p i","p"),IF(A382="I","i"," ")),"")</f>
        <v/>
      </c>
      <c r="D383" s="1"/>
    </row>
    <row r="384" spans="3:5" ht="12.75" customHeight="1" x14ac:dyDescent="0.2">
      <c r="D384" s="1"/>
    </row>
    <row r="385" spans="3:5" ht="12.75" customHeight="1" x14ac:dyDescent="0.2">
      <c r="D385" s="1"/>
    </row>
    <row r="386" spans="3:5" ht="12.75" customHeight="1" x14ac:dyDescent="0.2">
      <c r="D386" s="1"/>
    </row>
    <row r="387" spans="3:5" ht="12.75" customHeight="1" x14ac:dyDescent="0.2">
      <c r="D387" s="1"/>
    </row>
    <row r="388" spans="3:5" ht="12.75" customHeight="1" x14ac:dyDescent="0.2">
      <c r="D388" s="1"/>
    </row>
    <row r="389" spans="3:5" ht="24.95" customHeight="1" x14ac:dyDescent="0.2">
      <c r="D389" s="177"/>
      <c r="E389" s="177"/>
    </row>
    <row r="390" spans="3:5" ht="12.75" customHeight="1" x14ac:dyDescent="0.2">
      <c r="C390" s="59" t="str">
        <f>IF(C389="E",IF(A390="P",IF(A389="I","p i","p"),IF(A389="I","i"," ")),"")</f>
        <v/>
      </c>
      <c r="D390" s="1"/>
    </row>
    <row r="391" spans="3:5" ht="12.75" customHeight="1" x14ac:dyDescent="0.2">
      <c r="D391" s="1"/>
    </row>
    <row r="392" spans="3:5" ht="12.75" customHeight="1" x14ac:dyDescent="0.2">
      <c r="D392" s="1"/>
    </row>
    <row r="393" spans="3:5" ht="12.75" customHeight="1" x14ac:dyDescent="0.2">
      <c r="D393" s="1"/>
    </row>
    <row r="394" spans="3:5" ht="12.75" customHeight="1" x14ac:dyDescent="0.2">
      <c r="D394" s="1"/>
    </row>
    <row r="395" spans="3:5" ht="12.75" customHeight="1" x14ac:dyDescent="0.2">
      <c r="D395" s="1"/>
    </row>
    <row r="396" spans="3:5" ht="24.95" customHeight="1" x14ac:dyDescent="0.2">
      <c r="D396" s="177"/>
      <c r="E396" s="177"/>
    </row>
    <row r="397" spans="3:5" ht="12.75" customHeight="1" x14ac:dyDescent="0.2">
      <c r="C397" s="59" t="str">
        <f>IF(C396="E",IF(A397="P",IF(A396="I","p i","p"),IF(A396="I","i"," ")),"")</f>
        <v/>
      </c>
      <c r="D397" s="1"/>
    </row>
    <row r="398" spans="3:5" ht="12.75" customHeight="1" x14ac:dyDescent="0.2">
      <c r="D398" s="1"/>
    </row>
    <row r="399" spans="3:5" ht="12.75" customHeight="1" x14ac:dyDescent="0.2">
      <c r="D399" s="1"/>
    </row>
    <row r="400" spans="3:5" ht="12.75" customHeight="1" x14ac:dyDescent="0.2">
      <c r="D400" s="1"/>
    </row>
    <row r="401" spans="3:5" ht="12.75" customHeight="1" x14ac:dyDescent="0.2">
      <c r="D401" s="1"/>
    </row>
    <row r="402" spans="3:5" ht="12.75" customHeight="1" x14ac:dyDescent="0.2">
      <c r="D402" s="1"/>
    </row>
    <row r="403" spans="3:5" ht="24.95" customHeight="1" x14ac:dyDescent="0.2">
      <c r="D403" s="177"/>
      <c r="E403" s="177"/>
    </row>
    <row r="404" spans="3:5" ht="12.75" customHeight="1" x14ac:dyDescent="0.2">
      <c r="C404" s="59" t="str">
        <f>IF(C403="E",IF(A404="P",IF(A403="I","p i","p"),IF(A403="I","i"," ")),"")</f>
        <v/>
      </c>
      <c r="D404" s="1"/>
    </row>
    <row r="405" spans="3:5" ht="12.75" customHeight="1" x14ac:dyDescent="0.2">
      <c r="D405" s="1"/>
    </row>
    <row r="406" spans="3:5" ht="12.75" customHeight="1" x14ac:dyDescent="0.2">
      <c r="D406" s="1"/>
    </row>
    <row r="407" spans="3:5" ht="12.75" customHeight="1" x14ac:dyDescent="0.2">
      <c r="D407" s="1"/>
    </row>
    <row r="408" spans="3:5" ht="12.75" customHeight="1" x14ac:dyDescent="0.2">
      <c r="D408" s="1"/>
    </row>
    <row r="409" spans="3:5" ht="12.75" customHeight="1" x14ac:dyDescent="0.2">
      <c r="D409" s="1"/>
    </row>
    <row r="410" spans="3:5" ht="24.95" customHeight="1" x14ac:dyDescent="0.2">
      <c r="D410" s="177"/>
      <c r="E410" s="177"/>
    </row>
    <row r="411" spans="3:5" ht="12.75" customHeight="1" x14ac:dyDescent="0.2">
      <c r="C411" s="59" t="str">
        <f>IF(C410="E",IF(A411="P",IF(A410="I","p i","p"),IF(A410="I","i"," ")),"")</f>
        <v/>
      </c>
      <c r="D411" s="1"/>
    </row>
    <row r="412" spans="3:5" ht="12.75" customHeight="1" x14ac:dyDescent="0.2">
      <c r="D412" s="1"/>
    </row>
    <row r="413" spans="3:5" ht="12.75" customHeight="1" x14ac:dyDescent="0.2">
      <c r="D413" s="1"/>
    </row>
    <row r="414" spans="3:5" ht="12.75" customHeight="1" x14ac:dyDescent="0.2">
      <c r="D414" s="1"/>
    </row>
    <row r="415" spans="3:5" ht="12.75" customHeight="1" x14ac:dyDescent="0.2">
      <c r="D415" s="1"/>
    </row>
    <row r="416" spans="3:5" ht="12.75" customHeight="1" x14ac:dyDescent="0.2">
      <c r="D416" s="1"/>
    </row>
    <row r="417" spans="3:5" ht="24.95" customHeight="1" x14ac:dyDescent="0.2">
      <c r="D417" s="177"/>
      <c r="E417" s="177"/>
    </row>
    <row r="418" spans="3:5" ht="12.75" customHeight="1" x14ac:dyDescent="0.2">
      <c r="C418" s="59" t="str">
        <f>IF(C417="E",IF(A418="P",IF(A417="I","p i","p"),IF(A417="I","i"," ")),"")</f>
        <v/>
      </c>
      <c r="D418" s="1"/>
    </row>
    <row r="419" spans="3:5" ht="12.75" customHeight="1" x14ac:dyDescent="0.2">
      <c r="D419" s="1"/>
    </row>
    <row r="420" spans="3:5" ht="12.75" customHeight="1" x14ac:dyDescent="0.2">
      <c r="D420" s="1"/>
    </row>
    <row r="421" spans="3:5" ht="12.75" customHeight="1" x14ac:dyDescent="0.2">
      <c r="D421" s="1"/>
    </row>
    <row r="422" spans="3:5" ht="12.75" customHeight="1" x14ac:dyDescent="0.2">
      <c r="D422" s="1"/>
    </row>
    <row r="423" spans="3:5" ht="12.75" customHeight="1" x14ac:dyDescent="0.2">
      <c r="D423" s="1"/>
    </row>
    <row r="424" spans="3:5" ht="24.95" customHeight="1" x14ac:dyDescent="0.2">
      <c r="D424" s="177"/>
      <c r="E424" s="177"/>
    </row>
    <row r="425" spans="3:5" ht="12.75" customHeight="1" x14ac:dyDescent="0.2">
      <c r="C425" s="59" t="str">
        <f>IF(C424="E",IF(A425="P",IF(A424="I","p i","p"),IF(A424="I","i"," ")),"")</f>
        <v/>
      </c>
      <c r="D425" s="1"/>
    </row>
    <row r="426" spans="3:5" ht="12.75" customHeight="1" x14ac:dyDescent="0.2">
      <c r="D426" s="1"/>
    </row>
    <row r="427" spans="3:5" ht="12.75" customHeight="1" x14ac:dyDescent="0.2">
      <c r="D427" s="1"/>
    </row>
    <row r="428" spans="3:5" ht="12.75" customHeight="1" x14ac:dyDescent="0.2">
      <c r="D428" s="1"/>
    </row>
    <row r="429" spans="3:5" ht="12.75" customHeight="1" x14ac:dyDescent="0.2">
      <c r="D429" s="1"/>
    </row>
    <row r="430" spans="3:5" ht="12.75" customHeight="1" x14ac:dyDescent="0.2">
      <c r="D430" s="1"/>
    </row>
    <row r="431" spans="3:5" ht="24.95" customHeight="1" x14ac:dyDescent="0.2">
      <c r="D431" s="177"/>
      <c r="E431" s="177"/>
    </row>
    <row r="432" spans="3:5" ht="12.75" customHeight="1" x14ac:dyDescent="0.2">
      <c r="C432" s="59" t="str">
        <f>IF(C431="E",IF(A432="P",IF(A431="I","p i","p"),IF(A431="I","i"," ")),"")</f>
        <v/>
      </c>
      <c r="D432" s="1"/>
    </row>
    <row r="433" spans="3:5" ht="12.75" customHeight="1" x14ac:dyDescent="0.2">
      <c r="D433" s="1"/>
    </row>
    <row r="434" spans="3:5" ht="12.75" customHeight="1" x14ac:dyDescent="0.2">
      <c r="D434" s="1"/>
    </row>
    <row r="435" spans="3:5" ht="12.75" customHeight="1" x14ac:dyDescent="0.2">
      <c r="D435" s="1"/>
    </row>
    <row r="436" spans="3:5" ht="12.75" customHeight="1" x14ac:dyDescent="0.2">
      <c r="D436" s="1"/>
    </row>
    <row r="437" spans="3:5" ht="12.75" customHeight="1" x14ac:dyDescent="0.2">
      <c r="D437" s="1"/>
    </row>
    <row r="438" spans="3:5" ht="24.95" customHeight="1" x14ac:dyDescent="0.2">
      <c r="D438" s="177"/>
      <c r="E438" s="177"/>
    </row>
    <row r="439" spans="3:5" ht="12.75" customHeight="1" x14ac:dyDescent="0.2">
      <c r="C439" s="59" t="str">
        <f>IF(C438="E",IF(A439="P",IF(A438="I","p i","p"),IF(A438="I","i"," ")),"")</f>
        <v/>
      </c>
      <c r="D439" s="1"/>
    </row>
    <row r="440" spans="3:5" ht="12.75" customHeight="1" x14ac:dyDescent="0.2">
      <c r="D440" s="1"/>
    </row>
    <row r="441" spans="3:5" ht="12.75" customHeight="1" x14ac:dyDescent="0.2">
      <c r="D441" s="1"/>
    </row>
    <row r="442" spans="3:5" ht="12.75" customHeight="1" x14ac:dyDescent="0.2">
      <c r="D442" s="1"/>
    </row>
    <row r="443" spans="3:5" ht="12.75" customHeight="1" x14ac:dyDescent="0.2">
      <c r="D443" s="1"/>
    </row>
    <row r="444" spans="3:5" ht="12.75" customHeight="1" x14ac:dyDescent="0.2">
      <c r="D444" s="1"/>
    </row>
    <row r="445" spans="3:5" ht="24.95" customHeight="1" x14ac:dyDescent="0.2">
      <c r="D445" s="177"/>
      <c r="E445" s="177"/>
    </row>
    <row r="446" spans="3:5" ht="12.75" customHeight="1" x14ac:dyDescent="0.2">
      <c r="C446" s="59" t="str">
        <f>IF(C445="E",IF(A446="Prioritaire",IF(A445="I","p i","p"),IF(A445="I","i"," ")),"")</f>
        <v/>
      </c>
      <c r="D446" s="1"/>
    </row>
    <row r="447" spans="3:5" ht="12.75" customHeight="1" x14ac:dyDescent="0.2">
      <c r="D447" s="1"/>
    </row>
    <row r="448" spans="3:5" ht="12.75" customHeight="1" x14ac:dyDescent="0.2">
      <c r="D448" s="1"/>
    </row>
    <row r="449" spans="3:5" ht="12.75" customHeight="1" x14ac:dyDescent="0.2">
      <c r="D449" s="1"/>
    </row>
    <row r="450" spans="3:5" ht="12.75" customHeight="1" x14ac:dyDescent="0.2">
      <c r="D450" s="1"/>
    </row>
    <row r="451" spans="3:5" ht="12.75" customHeight="1" x14ac:dyDescent="0.2">
      <c r="D451" s="1"/>
    </row>
    <row r="452" spans="3:5" ht="24.95" customHeight="1" x14ac:dyDescent="0.2">
      <c r="D452" s="177"/>
      <c r="E452" s="177"/>
    </row>
    <row r="453" spans="3:5" ht="12.75" customHeight="1" x14ac:dyDescent="0.2">
      <c r="C453" s="59" t="str">
        <f>IF(C452="E",IF(A453="Prioritaire",IF(A452="I","p i","p"),IF(A452="I","i"," ")),"")</f>
        <v/>
      </c>
      <c r="D453" s="1"/>
    </row>
    <row r="454" spans="3:5" ht="12.75" customHeight="1" x14ac:dyDescent="0.2">
      <c r="D454" s="1"/>
    </row>
    <row r="455" spans="3:5" ht="12.75" customHeight="1" x14ac:dyDescent="0.2">
      <c r="D455" s="1"/>
    </row>
    <row r="456" spans="3:5" ht="12.75" customHeight="1" x14ac:dyDescent="0.2">
      <c r="D456" s="1"/>
    </row>
    <row r="457" spans="3:5" ht="12.75" customHeight="1" x14ac:dyDescent="0.2">
      <c r="D457" s="1"/>
    </row>
    <row r="458" spans="3:5" ht="12.75" customHeight="1" x14ac:dyDescent="0.2">
      <c r="D458" s="1"/>
    </row>
    <row r="459" spans="3:5" ht="24.95" customHeight="1" x14ac:dyDescent="0.2">
      <c r="D459" s="177"/>
      <c r="E459" s="177"/>
    </row>
    <row r="460" spans="3:5" ht="12.75" customHeight="1" x14ac:dyDescent="0.2">
      <c r="C460" s="59" t="str">
        <f>IF(C459="E",IF(A460="Prioritaire",IF(A459="I","p i","p"),IF(A459="I","i"," ")),"")</f>
        <v/>
      </c>
      <c r="D460" s="1"/>
    </row>
    <row r="466" ht="24.95" customHeight="1" x14ac:dyDescent="0.2"/>
    <row r="473" ht="24.95" customHeight="1" x14ac:dyDescent="0.2"/>
    <row r="480" ht="24.95" customHeight="1" x14ac:dyDescent="0.2"/>
    <row r="487" ht="24.95" customHeight="1" x14ac:dyDescent="0.2"/>
    <row r="494" ht="24.95" customHeight="1" x14ac:dyDescent="0.2"/>
    <row r="501" ht="24.95" customHeight="1" x14ac:dyDescent="0.2"/>
    <row r="508" ht="24.95" customHeight="1" x14ac:dyDescent="0.2"/>
    <row r="515" ht="24.95" customHeight="1" x14ac:dyDescent="0.2"/>
    <row r="522" ht="24.95" customHeight="1" x14ac:dyDescent="0.2"/>
    <row r="529" ht="24.95" customHeight="1" x14ac:dyDescent="0.2"/>
    <row r="536" ht="24.95" customHeight="1" x14ac:dyDescent="0.2"/>
    <row r="543" ht="24.95" customHeight="1" x14ac:dyDescent="0.2"/>
    <row r="550" ht="24.95" customHeight="1" x14ac:dyDescent="0.2"/>
    <row r="557" ht="24.95" customHeight="1" x14ac:dyDescent="0.2"/>
    <row r="564" ht="24.95" customHeight="1" x14ac:dyDescent="0.2"/>
    <row r="571" ht="24.95" customHeight="1" x14ac:dyDescent="0.2"/>
    <row r="578" ht="24.95" customHeight="1" x14ac:dyDescent="0.2"/>
    <row r="585" ht="24.95" customHeight="1" x14ac:dyDescent="0.2"/>
    <row r="592" ht="24.95" customHeight="1" x14ac:dyDescent="0.2"/>
    <row r="599" ht="24.95" customHeight="1" x14ac:dyDescent="0.2"/>
    <row r="606" ht="24.95" customHeight="1" x14ac:dyDescent="0.2"/>
    <row r="613" ht="24.95" customHeight="1" x14ac:dyDescent="0.2"/>
    <row r="620" ht="24.95" customHeight="1" x14ac:dyDescent="0.2"/>
    <row r="627" ht="24.95" customHeight="1" x14ac:dyDescent="0.2"/>
    <row r="634" ht="24.95" customHeight="1" x14ac:dyDescent="0.2"/>
    <row r="641" ht="24.95" customHeight="1" x14ac:dyDescent="0.2"/>
    <row r="648" ht="24.95" customHeight="1" x14ac:dyDescent="0.2"/>
    <row r="655" ht="24.95" customHeight="1" x14ac:dyDescent="0.2"/>
    <row r="662" ht="24.95" customHeight="1" x14ac:dyDescent="0.2"/>
    <row r="669" ht="24.95" customHeight="1" x14ac:dyDescent="0.2"/>
    <row r="676" ht="24.95" customHeight="1" x14ac:dyDescent="0.2"/>
  </sheetData>
  <sheetProtection selectLockedCells="1" selectUnlockedCells="1"/>
  <mergeCells count="45">
    <mergeCell ref="D9:E9"/>
    <mergeCell ref="D15:E15"/>
    <mergeCell ref="D21:E21"/>
    <mergeCell ref="D33:E33"/>
    <mergeCell ref="D39:E39"/>
    <mergeCell ref="D45:E45"/>
    <mergeCell ref="D51:E51"/>
    <mergeCell ref="D27:E27"/>
    <mergeCell ref="D57:E57"/>
    <mergeCell ref="D214:E214"/>
    <mergeCell ref="D221:E221"/>
    <mergeCell ref="D228:E228"/>
    <mergeCell ref="D235:E235"/>
    <mergeCell ref="D242:E242"/>
    <mergeCell ref="D249:E249"/>
    <mergeCell ref="D256:E256"/>
    <mergeCell ref="D263:E263"/>
    <mergeCell ref="D270:E270"/>
    <mergeCell ref="D277:E277"/>
    <mergeCell ref="D284:E284"/>
    <mergeCell ref="D291:E291"/>
    <mergeCell ref="D298:E298"/>
    <mergeCell ref="D305:E305"/>
    <mergeCell ref="D312:E312"/>
    <mergeCell ref="D319:E319"/>
    <mergeCell ref="D326:E326"/>
    <mergeCell ref="D333:E333"/>
    <mergeCell ref="D340:E340"/>
    <mergeCell ref="D347:E347"/>
    <mergeCell ref="D354:E354"/>
    <mergeCell ref="D361:E361"/>
    <mergeCell ref="D368:E368"/>
    <mergeCell ref="D375:E375"/>
    <mergeCell ref="D382:E382"/>
    <mergeCell ref="D389:E389"/>
    <mergeCell ref="D396:E396"/>
    <mergeCell ref="D403:E403"/>
    <mergeCell ref="D410:E410"/>
    <mergeCell ref="D452:E452"/>
    <mergeCell ref="D459:E459"/>
    <mergeCell ref="D417:E417"/>
    <mergeCell ref="D424:E424"/>
    <mergeCell ref="D431:E431"/>
    <mergeCell ref="D438:E438"/>
    <mergeCell ref="D445:E445"/>
  </mergeCells>
  <pageMargins left="0.24027777777777778" right="0.25" top="0.4" bottom="0.40972222222222221" header="0.51180555555555551" footer="0.51180555555555551"/>
  <pageSetup paperSize="9" scale="80"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IT598"/>
  <sheetViews>
    <sheetView zoomScale="110" zoomScaleNormal="110" workbookViewId="0">
      <pane ySplit="7" topLeftCell="A8" activePane="bottomLeft" state="frozen"/>
      <selection activeCell="E1" sqref="E1"/>
      <selection pane="bottomLeft" activeCell="E15" sqref="E15"/>
    </sheetView>
  </sheetViews>
  <sheetFormatPr baseColWidth="10" defaultColWidth="11.42578125" defaultRowHeight="12.75" customHeight="1" x14ac:dyDescent="0.2"/>
  <cols>
    <col min="1" max="1" width="15.7109375" style="19" customWidth="1"/>
    <col min="2" max="2" width="7.85546875" style="38" customWidth="1"/>
    <col min="3" max="3" width="2.7109375" style="75" customWidth="1"/>
    <col min="4" max="4" width="5.7109375" style="1" customWidth="1"/>
    <col min="5" max="5" width="90.7109375" style="1" customWidth="1"/>
    <col min="6" max="10" width="11.42578125" style="1" customWidth="1"/>
    <col min="11" max="11" width="11.42578125" style="90" customWidth="1"/>
    <col min="12" max="16384" width="11.42578125" style="1"/>
  </cols>
  <sheetData>
    <row r="1" spans="1:254" s="45" customFormat="1" ht="21.75" customHeight="1" x14ac:dyDescent="0.2">
      <c r="A1" s="40" t="str">
        <f>Bilan!B9</f>
        <v>1.3 Clauses dans les marchés et DCE</v>
      </c>
      <c r="B1" s="41"/>
      <c r="C1" s="76"/>
      <c r="E1" s="44"/>
      <c r="K1" s="91"/>
    </row>
    <row r="3" spans="1:254" ht="12.75" customHeight="1" x14ac:dyDescent="0.2">
      <c r="A3" s="46"/>
      <c r="B3" s="47"/>
      <c r="C3" s="48" t="s">
        <v>37</v>
      </c>
      <c r="D3" s="48" t="s">
        <v>39</v>
      </c>
      <c r="E3" s="81"/>
    </row>
    <row r="4" spans="1:254" ht="12.75" customHeight="1" x14ac:dyDescent="0.2">
      <c r="A4" s="50"/>
      <c r="B4" s="51" t="s">
        <v>40</v>
      </c>
      <c r="C4" s="52">
        <f>COUNTIF(C8:C608,C3)</f>
        <v>2</v>
      </c>
      <c r="D4" s="53">
        <f>COUNTA(B8:B608)</f>
        <v>2</v>
      </c>
      <c r="E4" s="81"/>
    </row>
    <row r="5" spans="1:254" ht="12.75" customHeight="1" x14ac:dyDescent="0.2">
      <c r="A5" s="54"/>
      <c r="B5" s="51" t="s">
        <v>7</v>
      </c>
      <c r="C5" s="55">
        <f>COUNTIF(C8:C608,"i")+COUNTIF(C8:C608,"p i")</f>
        <v>0</v>
      </c>
      <c r="D5" s="53">
        <f>COUNTIF(A8:A608,"I")</f>
        <v>0</v>
      </c>
    </row>
    <row r="6" spans="1:254" ht="12.75" customHeight="1" x14ac:dyDescent="0.2">
      <c r="A6" s="54"/>
      <c r="B6" s="56" t="s">
        <v>41</v>
      </c>
      <c r="C6" s="55">
        <f>COUNTIF(C8:C608,"p")+COUNTIF(C8:C608,"p i")</f>
        <v>0</v>
      </c>
      <c r="D6" s="53">
        <f>COUNTIF(A8:A608,"P")</f>
        <v>0</v>
      </c>
    </row>
    <row r="8" spans="1:254" ht="15.75" customHeight="1" x14ac:dyDescent="0.2">
      <c r="B8" s="38" t="s">
        <v>130</v>
      </c>
      <c r="C8" s="82" t="s">
        <v>37</v>
      </c>
      <c r="D8" s="179" t="s">
        <v>131</v>
      </c>
      <c r="E8" s="179"/>
      <c r="F8" s="203"/>
      <c r="G8" s="204"/>
      <c r="H8" s="204"/>
      <c r="I8" s="65"/>
      <c r="J8" s="65"/>
      <c r="K8" s="65"/>
      <c r="L8" s="65"/>
      <c r="M8" s="65"/>
      <c r="N8" s="65"/>
      <c r="O8" s="65"/>
      <c r="P8" s="88"/>
      <c r="Q8" s="88"/>
      <c r="R8" s="88"/>
      <c r="S8" s="88"/>
      <c r="T8" s="88"/>
      <c r="U8" s="88"/>
      <c r="V8" s="88"/>
    </row>
    <row r="9" spans="1:254" s="90" customFormat="1" ht="12.75" customHeight="1" x14ac:dyDescent="0.2">
      <c r="A9" s="92" t="s">
        <v>132</v>
      </c>
      <c r="B9" s="38"/>
      <c r="C9" s="75"/>
      <c r="D9" s="73" t="s">
        <v>44</v>
      </c>
      <c r="E9" s="93" t="s">
        <v>133</v>
      </c>
      <c r="F9" s="202"/>
    </row>
    <row r="10" spans="1:254" s="90" customFormat="1" ht="12.75" customHeight="1" x14ac:dyDescent="0.2">
      <c r="A10" s="92"/>
      <c r="B10" s="38"/>
      <c r="C10" s="75"/>
      <c r="D10" s="73" t="s">
        <v>47</v>
      </c>
      <c r="E10" s="93" t="s">
        <v>134</v>
      </c>
      <c r="F10" s="202"/>
    </row>
    <row r="11" spans="1:254" s="90" customFormat="1" ht="12.75" customHeight="1" x14ac:dyDescent="0.2">
      <c r="A11" s="92"/>
      <c r="B11" s="38"/>
      <c r="C11" s="75"/>
      <c r="D11" s="73" t="s">
        <v>36</v>
      </c>
      <c r="E11" s="93" t="s">
        <v>135</v>
      </c>
      <c r="F11" s="202"/>
    </row>
    <row r="12" spans="1:254" s="90" customFormat="1" ht="12.75" customHeight="1" x14ac:dyDescent="0.2">
      <c r="A12" s="92"/>
      <c r="B12" s="38"/>
      <c r="C12" s="75"/>
      <c r="D12" s="73" t="s">
        <v>50</v>
      </c>
      <c r="E12" s="93" t="s">
        <v>51</v>
      </c>
      <c r="F12" s="202"/>
      <c r="G12" s="202"/>
      <c r="H12" s="202"/>
    </row>
    <row r="13" spans="1:254" ht="12.75" customHeight="1" x14ac:dyDescent="0.2">
      <c r="A13"/>
      <c r="B13"/>
      <c r="C13"/>
      <c r="D13"/>
      <c r="E13"/>
      <c r="F13" s="190"/>
      <c r="G13" s="190"/>
      <c r="H13" s="190"/>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row>
    <row r="14" spans="1:254" ht="30" customHeight="1" x14ac:dyDescent="0.2">
      <c r="B14" s="38" t="s">
        <v>136</v>
      </c>
      <c r="C14" s="82" t="s">
        <v>37</v>
      </c>
      <c r="D14" s="179" t="s">
        <v>137</v>
      </c>
      <c r="E14" s="179"/>
      <c r="F14" s="204"/>
      <c r="G14" s="204"/>
      <c r="H14" s="204"/>
      <c r="I14" s="65"/>
      <c r="J14" s="65"/>
      <c r="K14" s="65"/>
      <c r="L14" s="65"/>
      <c r="M14" s="65"/>
      <c r="N14" s="65"/>
      <c r="O14" s="65"/>
      <c r="P14" s="88"/>
      <c r="Q14" s="88"/>
      <c r="R14" s="88"/>
      <c r="S14" s="88"/>
      <c r="T14" s="88"/>
      <c r="U14" s="88"/>
      <c r="V14" s="88"/>
    </row>
    <row r="15" spans="1:254" ht="12.75" customHeight="1" x14ac:dyDescent="0.2">
      <c r="C15" s="59" t="str">
        <f>IF(C14="E",IF(A15="P",IF(A14="I","p i","p"),IF(A14="I","i"," ")),"")</f>
        <v xml:space="preserve"> </v>
      </c>
      <c r="D15" s="73" t="s">
        <v>44</v>
      </c>
      <c r="E15" s="93" t="s">
        <v>138</v>
      </c>
    </row>
    <row r="16" spans="1:254" ht="12.75" customHeight="1" x14ac:dyDescent="0.2">
      <c r="A16" s="19" t="s">
        <v>139</v>
      </c>
      <c r="D16" s="73" t="s">
        <v>47</v>
      </c>
      <c r="E16" s="93" t="s">
        <v>140</v>
      </c>
    </row>
    <row r="17" spans="1:254" ht="12.75" customHeight="1" x14ac:dyDescent="0.2">
      <c r="D17" s="73" t="s">
        <v>36</v>
      </c>
      <c r="E17" s="93" t="s">
        <v>141</v>
      </c>
    </row>
    <row r="18" spans="1:254" ht="12.75" customHeight="1" x14ac:dyDescent="0.2">
      <c r="D18" s="73" t="s">
        <v>50</v>
      </c>
      <c r="E18" s="93" t="s">
        <v>51</v>
      </c>
    </row>
    <row r="19" spans="1:254" ht="12.75" customHeight="1" x14ac:dyDescent="0.2">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row>
    <row r="20" spans="1:254" ht="12.75" customHeight="1" x14ac:dyDescent="0.2">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row>
    <row r="21" spans="1:254" ht="12.75" customHeight="1" x14ac:dyDescent="0.2">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row>
    <row r="22" spans="1:254" ht="12.75" customHeight="1" x14ac:dyDescent="0.2">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row>
    <row r="23" spans="1:254" ht="25.5" customHeight="1" x14ac:dyDescent="0.2">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row>
    <row r="24" spans="1:254" ht="12.75" customHeight="1" x14ac:dyDescent="0.2">
      <c r="A2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row>
    <row r="25" spans="1:254" ht="12.75" customHeight="1" x14ac:dyDescent="0.2">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row>
    <row r="26" spans="1:254" ht="24.95" customHeight="1" x14ac:dyDescent="0.2">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row>
    <row r="27" spans="1:254" ht="12.75" customHeight="1" x14ac:dyDescent="0.2">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row>
    <row r="28" spans="1:254" ht="12.75" customHeight="1" x14ac:dyDescent="0.2">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row>
    <row r="29" spans="1:254" ht="12.75" customHeight="1" x14ac:dyDescent="0.2">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row>
    <row r="30" spans="1:254" ht="12.75" customHeight="1" x14ac:dyDescent="0.2">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row>
    <row r="31" spans="1:254" ht="12.75" customHeight="1" x14ac:dyDescent="0.2">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row>
    <row r="32" spans="1:254" ht="12.75" customHeight="1" x14ac:dyDescent="0.2">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row>
    <row r="33" spans="1:254" ht="24.95" customHeight="1" x14ac:dyDescent="0.2">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row>
    <row r="34" spans="1:254" ht="12.75" customHeight="1" x14ac:dyDescent="0.2">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row>
    <row r="35" spans="1:254" ht="12.75" customHeight="1" x14ac:dyDescent="0.2">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row>
    <row r="36" spans="1:254" ht="12.75" customHeight="1" x14ac:dyDescent="0.2">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row>
    <row r="37" spans="1:254" ht="12.75" customHeight="1" x14ac:dyDescent="0.2">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row>
    <row r="38" spans="1:254" ht="12.75" customHeight="1" x14ac:dyDescent="0.2">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row>
    <row r="39" spans="1:254" ht="12.75" customHeight="1" x14ac:dyDescent="0.2">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row>
    <row r="40" spans="1:254" ht="24.95" customHeight="1" x14ac:dyDescent="0.2">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row>
    <row r="41" spans="1:254" ht="12.75" customHeight="1" x14ac:dyDescent="0.2">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row>
    <row r="42" spans="1:254" ht="12.75" customHeight="1" x14ac:dyDescent="0.2">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row>
    <row r="43" spans="1:254" ht="12.75" customHeight="1" x14ac:dyDescent="0.2">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row>
    <row r="44" spans="1:254" ht="12.75" customHeight="1" x14ac:dyDescent="0.2">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row>
    <row r="45" spans="1:254" ht="12.75" customHeight="1" x14ac:dyDescent="0.2">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row>
    <row r="46" spans="1:254" ht="12.75" customHeight="1" x14ac:dyDescent="0.2">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row>
    <row r="47" spans="1:254" ht="24.95" customHeight="1" x14ac:dyDescent="0.2">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row>
    <row r="48" spans="1:254" ht="12.75" customHeight="1" x14ac:dyDescent="0.2">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row>
    <row r="49" spans="1:254" ht="12.75" customHeight="1" x14ac:dyDescent="0.2">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row>
    <row r="50" spans="1:254" ht="12.75" customHeight="1" x14ac:dyDescent="0.2">
      <c r="D50" s="2"/>
      <c r="E50" s="7"/>
      <c r="K50" s="1"/>
    </row>
    <row r="51" spans="1:254" ht="12.75" customHeight="1" x14ac:dyDescent="0.2">
      <c r="D51" s="2"/>
      <c r="K51" s="1"/>
    </row>
    <row r="52" spans="1:254" ht="12.75" customHeight="1" x14ac:dyDescent="0.2">
      <c r="D52" s="2"/>
      <c r="K52" s="1"/>
    </row>
    <row r="53" spans="1:254" ht="12.75" customHeight="1" x14ac:dyDescent="0.2">
      <c r="D53" s="2"/>
      <c r="K53" s="1"/>
    </row>
    <row r="54" spans="1:254" ht="24.95" customHeight="1" x14ac:dyDescent="0.2">
      <c r="D54" s="181"/>
      <c r="E54" s="181"/>
      <c r="K54" s="1"/>
    </row>
    <row r="55" spans="1:254" ht="12.75" customHeight="1" x14ac:dyDescent="0.2">
      <c r="C55" s="59" t="str">
        <f>IF(C54="E",IF(A55="P",IF(A54="I","p i","p"),IF(A54="I","i"," ")),"")</f>
        <v/>
      </c>
      <c r="K55" s="1"/>
    </row>
    <row r="56" spans="1:254" ht="12.75" customHeight="1" x14ac:dyDescent="0.2">
      <c r="K56" s="1"/>
    </row>
    <row r="57" spans="1:254" ht="12.75" customHeight="1" x14ac:dyDescent="0.2">
      <c r="K57" s="1"/>
    </row>
    <row r="58" spans="1:254" ht="12.75" customHeight="1" x14ac:dyDescent="0.2">
      <c r="K58" s="1"/>
    </row>
    <row r="59" spans="1:254" ht="12.75" customHeight="1" x14ac:dyDescent="0.2">
      <c r="K59" s="1"/>
    </row>
    <row r="60" spans="1:254" ht="12.75" customHeight="1" x14ac:dyDescent="0.2">
      <c r="K60" s="1"/>
    </row>
    <row r="61" spans="1:254" ht="24.95" customHeight="1" x14ac:dyDescent="0.2">
      <c r="D61" s="181"/>
      <c r="E61" s="181"/>
      <c r="K61" s="1"/>
    </row>
    <row r="62" spans="1:254" ht="12.75" customHeight="1" x14ac:dyDescent="0.2">
      <c r="C62" s="59" t="str">
        <f>IF(C61="E",IF(A62="P",IF(A61="I","p i","p"),IF(A61="I","i"," ")),"")</f>
        <v/>
      </c>
      <c r="K62" s="1"/>
    </row>
    <row r="63" spans="1:254" ht="12.75" customHeight="1" x14ac:dyDescent="0.2">
      <c r="K63" s="1"/>
    </row>
    <row r="64" spans="1:254" ht="12.75" customHeight="1" x14ac:dyDescent="0.2">
      <c r="K64" s="1"/>
    </row>
    <row r="65" spans="3:11" ht="12.75" customHeight="1" x14ac:dyDescent="0.2">
      <c r="K65" s="1"/>
    </row>
    <row r="66" spans="3:11" ht="12.75" customHeight="1" x14ac:dyDescent="0.2">
      <c r="K66" s="1"/>
    </row>
    <row r="67" spans="3:11" ht="12.75" customHeight="1" x14ac:dyDescent="0.2">
      <c r="K67" s="1"/>
    </row>
    <row r="68" spans="3:11" ht="24.95" customHeight="1" x14ac:dyDescent="0.2">
      <c r="D68" s="181"/>
      <c r="E68" s="181"/>
      <c r="K68" s="1"/>
    </row>
    <row r="69" spans="3:11" ht="12.75" customHeight="1" x14ac:dyDescent="0.2">
      <c r="C69" s="59" t="str">
        <f>IF(C68="E",IF(A69="P",IF(A68="I","p i","p"),IF(A68="I","i"," ")),"")</f>
        <v/>
      </c>
      <c r="K69" s="1"/>
    </row>
    <row r="70" spans="3:11" ht="12.75" customHeight="1" x14ac:dyDescent="0.2">
      <c r="K70" s="1"/>
    </row>
    <row r="71" spans="3:11" ht="12.75" customHeight="1" x14ac:dyDescent="0.2">
      <c r="K71" s="1"/>
    </row>
    <row r="72" spans="3:11" ht="12.75" customHeight="1" x14ac:dyDescent="0.2">
      <c r="K72" s="1"/>
    </row>
    <row r="73" spans="3:11" ht="12.75" customHeight="1" x14ac:dyDescent="0.2">
      <c r="K73" s="1"/>
    </row>
    <row r="74" spans="3:11" ht="12.75" customHeight="1" x14ac:dyDescent="0.2">
      <c r="K74" s="1"/>
    </row>
    <row r="75" spans="3:11" ht="24.95" customHeight="1" x14ac:dyDescent="0.2">
      <c r="D75" s="177"/>
      <c r="E75" s="177"/>
      <c r="K75" s="1"/>
    </row>
    <row r="76" spans="3:11" ht="24.95" customHeight="1" x14ac:dyDescent="0.2">
      <c r="C76" s="59" t="str">
        <f>IF(C75="E",IF(A76="P",IF(A75="I","p i","p"),IF(A75="I","i"," ")),"")</f>
        <v/>
      </c>
      <c r="D76" s="89"/>
      <c r="K76" s="1"/>
    </row>
    <row r="77" spans="3:11" ht="12.75" customHeight="1" x14ac:dyDescent="0.2">
      <c r="K77" s="1"/>
    </row>
    <row r="78" spans="3:11" ht="12.75" customHeight="1" x14ac:dyDescent="0.2">
      <c r="K78" s="1"/>
    </row>
    <row r="79" spans="3:11" ht="12.75" customHeight="1" x14ac:dyDescent="0.2">
      <c r="K79" s="1"/>
    </row>
    <row r="80" spans="3:11" ht="12.75" customHeight="1" x14ac:dyDescent="0.2">
      <c r="K80" s="1"/>
    </row>
    <row r="81" spans="3:11" ht="12.75" customHeight="1" x14ac:dyDescent="0.2">
      <c r="K81" s="1"/>
    </row>
    <row r="82" spans="3:11" ht="24.95" customHeight="1" x14ac:dyDescent="0.2">
      <c r="D82" s="181"/>
      <c r="E82" s="181"/>
      <c r="K82" s="1"/>
    </row>
    <row r="83" spans="3:11" ht="24.95" customHeight="1" x14ac:dyDescent="0.2">
      <c r="C83" s="59" t="str">
        <f>IF(C82="E",IF(A83="P",IF(A82="I","p i","p"),IF(A82="I","i"," ")),"")</f>
        <v/>
      </c>
      <c r="D83" s="89"/>
      <c r="K83" s="1"/>
    </row>
    <row r="84" spans="3:11" ht="12.75" customHeight="1" x14ac:dyDescent="0.2">
      <c r="K84" s="1"/>
    </row>
    <row r="85" spans="3:11" ht="12.75" customHeight="1" x14ac:dyDescent="0.2">
      <c r="K85" s="1"/>
    </row>
    <row r="86" spans="3:11" ht="12.75" customHeight="1" x14ac:dyDescent="0.2">
      <c r="K86" s="1"/>
    </row>
    <row r="87" spans="3:11" ht="12.75" customHeight="1" x14ac:dyDescent="0.2">
      <c r="K87" s="1"/>
    </row>
    <row r="88" spans="3:11" ht="12.75" customHeight="1" x14ac:dyDescent="0.2">
      <c r="K88" s="1"/>
    </row>
    <row r="89" spans="3:11" ht="24.95" customHeight="1" x14ac:dyDescent="0.2">
      <c r="D89" s="181"/>
      <c r="E89" s="181"/>
      <c r="K89" s="1"/>
    </row>
    <row r="90" spans="3:11" ht="12.75" customHeight="1" x14ac:dyDescent="0.2">
      <c r="C90" s="59" t="str">
        <f>IF(C89="E",IF(A90="P",IF(A89="I","p i","p"),IF(A89="I","i"," ")),"")</f>
        <v/>
      </c>
      <c r="K90" s="1"/>
    </row>
    <row r="91" spans="3:11" ht="12.75" customHeight="1" x14ac:dyDescent="0.2">
      <c r="K91" s="1"/>
    </row>
    <row r="92" spans="3:11" ht="12.75" customHeight="1" x14ac:dyDescent="0.2">
      <c r="K92" s="1"/>
    </row>
    <row r="93" spans="3:11" ht="12.75" customHeight="1" x14ac:dyDescent="0.2">
      <c r="K93" s="1"/>
    </row>
    <row r="94" spans="3:11" ht="12.75" customHeight="1" x14ac:dyDescent="0.2">
      <c r="K94" s="1"/>
    </row>
    <row r="95" spans="3:11" ht="12.75" customHeight="1" x14ac:dyDescent="0.2">
      <c r="K95" s="1"/>
    </row>
    <row r="96" spans="3:11" ht="24.95" customHeight="1" x14ac:dyDescent="0.2">
      <c r="D96" s="181"/>
      <c r="E96" s="181"/>
      <c r="K96" s="1"/>
    </row>
    <row r="97" spans="3:21" ht="12.75" customHeight="1" x14ac:dyDescent="0.2">
      <c r="C97" s="59" t="str">
        <f>IF(C96="E",IF(A97="P",IF(A96="I","p i","p"),IF(A96="I","i"," ")),"")</f>
        <v/>
      </c>
      <c r="K97" s="1"/>
    </row>
    <row r="98" spans="3:21" ht="12.75" customHeight="1" x14ac:dyDescent="0.2">
      <c r="K98" s="1"/>
    </row>
    <row r="99" spans="3:21" ht="12.75" customHeight="1" x14ac:dyDescent="0.2">
      <c r="K99" s="1"/>
    </row>
    <row r="100" spans="3:21" ht="12.75" customHeight="1" x14ac:dyDescent="0.2">
      <c r="K100" s="1"/>
    </row>
    <row r="101" spans="3:21" ht="12.75" customHeight="1" x14ac:dyDescent="0.2">
      <c r="K101" s="1"/>
    </row>
    <row r="102" spans="3:21" ht="12.75" customHeight="1" x14ac:dyDescent="0.2">
      <c r="K102" s="1"/>
    </row>
    <row r="103" spans="3:21" ht="24.95" customHeight="1" x14ac:dyDescent="0.2">
      <c r="D103" s="181"/>
      <c r="E103" s="181"/>
      <c r="F103" s="72"/>
      <c r="G103" s="72"/>
      <c r="H103" s="72"/>
      <c r="I103" s="72"/>
      <c r="J103" s="72"/>
      <c r="K103" s="72"/>
      <c r="L103" s="72"/>
      <c r="M103" s="72"/>
      <c r="N103" s="72"/>
      <c r="O103" s="72"/>
      <c r="P103" s="72"/>
      <c r="Q103" s="72"/>
      <c r="R103" s="72"/>
      <c r="S103" s="72"/>
      <c r="T103" s="72"/>
      <c r="U103" s="72"/>
    </row>
    <row r="104" spans="3:21" ht="12.75" customHeight="1" x14ac:dyDescent="0.2">
      <c r="C104" s="59" t="str">
        <f>IF(C103="E",IF(A104="P",IF(A103="I","p i","p"),IF(A103="I","i"," ")),"")</f>
        <v/>
      </c>
      <c r="K104" s="1"/>
    </row>
    <row r="105" spans="3:21" ht="12.75" customHeight="1" x14ac:dyDescent="0.2">
      <c r="K105" s="1"/>
    </row>
    <row r="106" spans="3:21" ht="12.75" customHeight="1" x14ac:dyDescent="0.2">
      <c r="K106" s="1"/>
    </row>
    <row r="107" spans="3:21" ht="12.75" customHeight="1" x14ac:dyDescent="0.2">
      <c r="K107" s="1"/>
    </row>
    <row r="108" spans="3:21" ht="12.75" customHeight="1" x14ac:dyDescent="0.2">
      <c r="K108" s="1"/>
    </row>
    <row r="109" spans="3:21" ht="12.75" customHeight="1" x14ac:dyDescent="0.2">
      <c r="K109" s="1"/>
    </row>
    <row r="110" spans="3:21" ht="24.95" customHeight="1" x14ac:dyDescent="0.2">
      <c r="D110" s="181"/>
      <c r="E110" s="181"/>
      <c r="F110" s="72"/>
      <c r="G110" s="72"/>
      <c r="H110" s="72"/>
      <c r="I110" s="72"/>
      <c r="J110" s="72"/>
      <c r="K110" s="72"/>
      <c r="L110" s="72"/>
      <c r="M110" s="72"/>
      <c r="N110" s="72"/>
      <c r="O110" s="72"/>
      <c r="P110" s="72"/>
      <c r="Q110" s="72"/>
      <c r="R110" s="72"/>
      <c r="S110" s="72"/>
      <c r="T110" s="72"/>
      <c r="U110" s="72"/>
    </row>
    <row r="111" spans="3:21" ht="12.75" customHeight="1" x14ac:dyDescent="0.2">
      <c r="C111" s="59" t="str">
        <f>IF(C110="E",IF(A111="P",IF(A110="I","p i","p"),IF(A110="I","i"," ")),"")</f>
        <v/>
      </c>
      <c r="K111" s="1"/>
    </row>
    <row r="112" spans="3:21" ht="12.75" customHeight="1" x14ac:dyDescent="0.2">
      <c r="K112" s="1"/>
    </row>
    <row r="113" spans="3:11" ht="12.75" customHeight="1" x14ac:dyDescent="0.2">
      <c r="K113" s="1"/>
    </row>
    <row r="114" spans="3:11" ht="12.75" customHeight="1" x14ac:dyDescent="0.2">
      <c r="K114" s="1"/>
    </row>
    <row r="115" spans="3:11" ht="12.75" customHeight="1" x14ac:dyDescent="0.2">
      <c r="K115" s="1"/>
    </row>
    <row r="116" spans="3:11" ht="12.75" customHeight="1" x14ac:dyDescent="0.2">
      <c r="K116" s="1"/>
    </row>
    <row r="117" spans="3:11" ht="24.95" customHeight="1" x14ac:dyDescent="0.2">
      <c r="D117" s="181"/>
      <c r="E117" s="181"/>
      <c r="K117" s="1"/>
    </row>
    <row r="118" spans="3:11" ht="12.75" customHeight="1" x14ac:dyDescent="0.2">
      <c r="C118" s="59" t="str">
        <f>IF(C117="E",IF(A118="P",IF(A117="I","p i","p"),IF(A117="I","i"," ")),"")</f>
        <v/>
      </c>
      <c r="K118" s="1"/>
    </row>
    <row r="119" spans="3:11" ht="12.75" customHeight="1" x14ac:dyDescent="0.2">
      <c r="K119" s="1"/>
    </row>
    <row r="120" spans="3:11" ht="12.75" customHeight="1" x14ac:dyDescent="0.2">
      <c r="K120" s="1"/>
    </row>
    <row r="121" spans="3:11" ht="12.75" customHeight="1" x14ac:dyDescent="0.2">
      <c r="K121" s="1"/>
    </row>
    <row r="122" spans="3:11" ht="12.75" customHeight="1" x14ac:dyDescent="0.2">
      <c r="K122" s="1"/>
    </row>
    <row r="123" spans="3:11" ht="12.75" customHeight="1" x14ac:dyDescent="0.2">
      <c r="K123" s="1"/>
    </row>
    <row r="124" spans="3:11" ht="24.95" customHeight="1" x14ac:dyDescent="0.2">
      <c r="D124" s="181"/>
      <c r="E124" s="181"/>
      <c r="K124" s="1"/>
    </row>
    <row r="125" spans="3:11" ht="12.75" customHeight="1" x14ac:dyDescent="0.2">
      <c r="C125" s="59" t="str">
        <f>IF(C124="E",IF(A125="P",IF(A124="I","p i","p"),IF(A124="I","i"," ")),"")</f>
        <v/>
      </c>
      <c r="K125" s="1"/>
    </row>
    <row r="126" spans="3:11" ht="12.75" customHeight="1" x14ac:dyDescent="0.2">
      <c r="K126" s="1"/>
    </row>
    <row r="127" spans="3:11" ht="12.75" customHeight="1" x14ac:dyDescent="0.2">
      <c r="K127" s="1"/>
    </row>
    <row r="128" spans="3:11" ht="12.75" customHeight="1" x14ac:dyDescent="0.2">
      <c r="K128" s="1"/>
    </row>
    <row r="129" spans="3:11" ht="12.75" customHeight="1" x14ac:dyDescent="0.2">
      <c r="K129" s="1"/>
    </row>
    <row r="130" spans="3:11" ht="12.75" customHeight="1" x14ac:dyDescent="0.2">
      <c r="K130" s="1"/>
    </row>
    <row r="131" spans="3:11" ht="24.95" customHeight="1" x14ac:dyDescent="0.2">
      <c r="D131" s="181"/>
      <c r="E131" s="181"/>
      <c r="K131" s="1"/>
    </row>
    <row r="132" spans="3:11" ht="12.75" customHeight="1" x14ac:dyDescent="0.2">
      <c r="C132" s="59" t="str">
        <f>IF(C131="E",IF(A132="P",IF(A131="I","p i","p"),IF(A131="I","i"," ")),"")</f>
        <v/>
      </c>
      <c r="K132" s="1"/>
    </row>
    <row r="133" spans="3:11" ht="12.75" customHeight="1" x14ac:dyDescent="0.2">
      <c r="K133" s="1"/>
    </row>
    <row r="134" spans="3:11" ht="12.75" customHeight="1" x14ac:dyDescent="0.2">
      <c r="K134" s="1"/>
    </row>
    <row r="135" spans="3:11" ht="12.75" customHeight="1" x14ac:dyDescent="0.2">
      <c r="K135" s="1"/>
    </row>
    <row r="136" spans="3:11" ht="12.75" customHeight="1" x14ac:dyDescent="0.2">
      <c r="K136" s="1"/>
    </row>
    <row r="137" spans="3:11" ht="12.75" customHeight="1" x14ac:dyDescent="0.2">
      <c r="K137" s="1"/>
    </row>
    <row r="138" spans="3:11" ht="24.95" customHeight="1" x14ac:dyDescent="0.2">
      <c r="D138" s="181"/>
      <c r="E138" s="181"/>
      <c r="K138" s="1"/>
    </row>
    <row r="139" spans="3:11" ht="24.95" customHeight="1" x14ac:dyDescent="0.2">
      <c r="C139" s="59" t="str">
        <f>IF(C138="E",IF(A139="P",IF(A138="I","p i","p"),IF(A138="I","i"," ")),"")</f>
        <v/>
      </c>
      <c r="D139" s="89"/>
      <c r="K139" s="1"/>
    </row>
    <row r="140" spans="3:11" ht="12.75" customHeight="1" x14ac:dyDescent="0.2">
      <c r="C140" s="59" t="str">
        <f>IF(C139="E",IF(A140="Prioritaire",IF(A139="I","p i","p"),IF(A139="I","i"," ")),"")</f>
        <v/>
      </c>
      <c r="K140" s="1"/>
    </row>
    <row r="141" spans="3:11" ht="12.75" customHeight="1" x14ac:dyDescent="0.2">
      <c r="K141" s="1"/>
    </row>
    <row r="142" spans="3:11" ht="12.75" customHeight="1" x14ac:dyDescent="0.2">
      <c r="K142" s="1"/>
    </row>
    <row r="143" spans="3:11" ht="12.75" customHeight="1" x14ac:dyDescent="0.2">
      <c r="K143" s="1"/>
    </row>
    <row r="144" spans="3:11" ht="12.75" customHeight="1" x14ac:dyDescent="0.2">
      <c r="K144" s="1"/>
    </row>
    <row r="145" spans="3:11" ht="24.95" customHeight="1" x14ac:dyDescent="0.2">
      <c r="D145" s="177"/>
      <c r="E145" s="177"/>
      <c r="K145" s="1"/>
    </row>
    <row r="146" spans="3:11" ht="24.95" customHeight="1" x14ac:dyDescent="0.2">
      <c r="C146" s="59" t="str">
        <f>IF(C145="E",IF(A146="P",IF(A145="I","p i","p"),IF(A145="I","i"," ")),"")</f>
        <v/>
      </c>
      <c r="K146" s="1"/>
    </row>
    <row r="147" spans="3:11" ht="12.75" customHeight="1" x14ac:dyDescent="0.2">
      <c r="K147" s="1"/>
    </row>
    <row r="148" spans="3:11" ht="12.75" customHeight="1" x14ac:dyDescent="0.2">
      <c r="K148" s="1"/>
    </row>
    <row r="149" spans="3:11" ht="12.75" customHeight="1" x14ac:dyDescent="0.2">
      <c r="K149" s="1"/>
    </row>
    <row r="150" spans="3:11" ht="12.75" customHeight="1" x14ac:dyDescent="0.2">
      <c r="K150" s="1"/>
    </row>
    <row r="151" spans="3:11" ht="12.75" customHeight="1" x14ac:dyDescent="0.2">
      <c r="K151" s="1"/>
    </row>
    <row r="152" spans="3:11" ht="24.95" customHeight="1" x14ac:dyDescent="0.2">
      <c r="D152" s="177"/>
      <c r="E152" s="177"/>
      <c r="K152" s="1"/>
    </row>
    <row r="153" spans="3:11" ht="12.75" customHeight="1" x14ac:dyDescent="0.2">
      <c r="C153" s="59" t="str">
        <f>IF(C152="E",IF(A153="P",IF(A152="I","p i","p"),IF(A152="I","i"," ")),"")</f>
        <v/>
      </c>
      <c r="K153" s="1"/>
    </row>
    <row r="154" spans="3:11" ht="12.75" customHeight="1" x14ac:dyDescent="0.2">
      <c r="K154" s="1"/>
    </row>
    <row r="155" spans="3:11" ht="12.75" customHeight="1" x14ac:dyDescent="0.2">
      <c r="K155" s="1"/>
    </row>
    <row r="156" spans="3:11" ht="12.75" customHeight="1" x14ac:dyDescent="0.2">
      <c r="K156" s="1"/>
    </row>
    <row r="157" spans="3:11" ht="12.75" customHeight="1" x14ac:dyDescent="0.2">
      <c r="K157" s="1"/>
    </row>
    <row r="158" spans="3:11" ht="12.75" customHeight="1" x14ac:dyDescent="0.2">
      <c r="K158" s="1"/>
    </row>
    <row r="159" spans="3:11" ht="24.95" customHeight="1" x14ac:dyDescent="0.2">
      <c r="D159" s="177"/>
      <c r="E159" s="177"/>
      <c r="K159" s="1"/>
    </row>
    <row r="160" spans="3:11" ht="12.75" customHeight="1" x14ac:dyDescent="0.2">
      <c r="C160" s="59" t="str">
        <f>IF(C159="E",IF(A160="P",IF(A159="I","p i","p"),IF(A159="I","i"," ")),"")</f>
        <v/>
      </c>
      <c r="K160" s="1"/>
    </row>
    <row r="161" spans="3:11" ht="12.75" customHeight="1" x14ac:dyDescent="0.2">
      <c r="K161" s="1"/>
    </row>
    <row r="162" spans="3:11" ht="12.75" customHeight="1" x14ac:dyDescent="0.2">
      <c r="K162" s="1"/>
    </row>
    <row r="163" spans="3:11" ht="12.75" customHeight="1" x14ac:dyDescent="0.2">
      <c r="K163" s="1"/>
    </row>
    <row r="164" spans="3:11" ht="12.75" customHeight="1" x14ac:dyDescent="0.2">
      <c r="K164" s="1"/>
    </row>
    <row r="165" spans="3:11" ht="12.75" customHeight="1" x14ac:dyDescent="0.2">
      <c r="K165" s="1"/>
    </row>
    <row r="166" spans="3:11" ht="24.95" customHeight="1" x14ac:dyDescent="0.2">
      <c r="D166" s="177"/>
      <c r="E166" s="177"/>
      <c r="K166" s="1"/>
    </row>
    <row r="167" spans="3:11" ht="12.75" customHeight="1" x14ac:dyDescent="0.2">
      <c r="C167" s="59" t="str">
        <f>IF(C166="E",IF(A167="P",IF(A166="I","p i","p"),IF(A166="I","i"," ")),"")</f>
        <v/>
      </c>
      <c r="K167" s="1"/>
    </row>
    <row r="168" spans="3:11" ht="12.75" customHeight="1" x14ac:dyDescent="0.2">
      <c r="K168" s="1"/>
    </row>
    <row r="169" spans="3:11" ht="12.75" customHeight="1" x14ac:dyDescent="0.2">
      <c r="K169" s="1"/>
    </row>
    <row r="170" spans="3:11" ht="12.75" customHeight="1" x14ac:dyDescent="0.2">
      <c r="K170" s="1"/>
    </row>
    <row r="171" spans="3:11" ht="12.75" customHeight="1" x14ac:dyDescent="0.2">
      <c r="K171" s="1"/>
    </row>
    <row r="172" spans="3:11" ht="12.75" customHeight="1" x14ac:dyDescent="0.2">
      <c r="K172" s="1"/>
    </row>
    <row r="173" spans="3:11" ht="24.95" customHeight="1" x14ac:dyDescent="0.2">
      <c r="D173" s="177"/>
      <c r="E173" s="177"/>
      <c r="K173" s="1"/>
    </row>
    <row r="174" spans="3:11" ht="12.75" customHeight="1" x14ac:dyDescent="0.2">
      <c r="C174" s="59" t="str">
        <f>IF(C173="E",IF(A174="P",IF(A173="I","p i","p"),IF(A173="I","i"," ")),"")</f>
        <v/>
      </c>
      <c r="K174" s="1"/>
    </row>
    <row r="175" spans="3:11" ht="12.75" customHeight="1" x14ac:dyDescent="0.2">
      <c r="K175" s="1"/>
    </row>
    <row r="176" spans="3:11" ht="12.75" customHeight="1" x14ac:dyDescent="0.2">
      <c r="K176" s="1"/>
    </row>
    <row r="177" spans="3:11" ht="12.75" customHeight="1" x14ac:dyDescent="0.2">
      <c r="K177" s="1"/>
    </row>
    <row r="178" spans="3:11" ht="12.75" customHeight="1" x14ac:dyDescent="0.2">
      <c r="K178" s="1"/>
    </row>
    <row r="179" spans="3:11" ht="12.75" customHeight="1" x14ac:dyDescent="0.2">
      <c r="K179" s="1"/>
    </row>
    <row r="180" spans="3:11" ht="24.95" customHeight="1" x14ac:dyDescent="0.2">
      <c r="D180" s="177"/>
      <c r="E180" s="177"/>
      <c r="K180" s="1"/>
    </row>
    <row r="181" spans="3:11" ht="12.75" customHeight="1" x14ac:dyDescent="0.2">
      <c r="C181" s="59" t="str">
        <f>IF(C180="E",IF(A181="P",IF(A180="I","p i","p"),IF(A180="I","i"," ")),"")</f>
        <v/>
      </c>
      <c r="K181" s="1"/>
    </row>
    <row r="182" spans="3:11" ht="12.75" customHeight="1" x14ac:dyDescent="0.2">
      <c r="K182" s="1"/>
    </row>
    <row r="183" spans="3:11" ht="12.75" customHeight="1" x14ac:dyDescent="0.2">
      <c r="K183" s="1"/>
    </row>
    <row r="184" spans="3:11" ht="12.75" customHeight="1" x14ac:dyDescent="0.2">
      <c r="K184" s="1"/>
    </row>
    <row r="185" spans="3:11" ht="12.75" customHeight="1" x14ac:dyDescent="0.2">
      <c r="K185" s="1"/>
    </row>
    <row r="186" spans="3:11" ht="12.75" customHeight="1" x14ac:dyDescent="0.2">
      <c r="K186" s="1"/>
    </row>
    <row r="187" spans="3:11" ht="24.95" customHeight="1" x14ac:dyDescent="0.2">
      <c r="D187" s="177"/>
      <c r="E187" s="177"/>
      <c r="K187" s="1"/>
    </row>
    <row r="188" spans="3:11" ht="12.75" customHeight="1" x14ac:dyDescent="0.2">
      <c r="C188" s="59" t="str">
        <f>IF(C187="E",IF(A188="P",IF(A187="I","p i","p"),IF(A187="I","i"," ")),"")</f>
        <v/>
      </c>
      <c r="K188" s="1"/>
    </row>
    <row r="189" spans="3:11" ht="12.75" customHeight="1" x14ac:dyDescent="0.2">
      <c r="K189" s="1"/>
    </row>
    <row r="190" spans="3:11" ht="12.75" customHeight="1" x14ac:dyDescent="0.2">
      <c r="K190" s="1"/>
    </row>
    <row r="191" spans="3:11" ht="12.75" customHeight="1" x14ac:dyDescent="0.2">
      <c r="K191" s="1"/>
    </row>
    <row r="192" spans="3:11" ht="12.75" customHeight="1" x14ac:dyDescent="0.2">
      <c r="K192" s="1"/>
    </row>
    <row r="193" spans="3:11" ht="12.75" customHeight="1" x14ac:dyDescent="0.2">
      <c r="K193" s="1"/>
    </row>
    <row r="194" spans="3:11" ht="24.95" customHeight="1" x14ac:dyDescent="0.2">
      <c r="D194" s="177"/>
      <c r="E194" s="177"/>
      <c r="K194" s="1"/>
    </row>
    <row r="195" spans="3:11" ht="12.75" customHeight="1" x14ac:dyDescent="0.2">
      <c r="C195" s="59" t="str">
        <f>IF(C194="E",IF(A195="P",IF(A194="I","p i","p"),IF(A194="I","i"," ")),"")</f>
        <v/>
      </c>
      <c r="K195" s="1"/>
    </row>
    <row r="196" spans="3:11" ht="12.75" customHeight="1" x14ac:dyDescent="0.2">
      <c r="K196" s="1"/>
    </row>
    <row r="197" spans="3:11" ht="12.75" customHeight="1" x14ac:dyDescent="0.2">
      <c r="K197" s="1"/>
    </row>
    <row r="198" spans="3:11" ht="12.75" customHeight="1" x14ac:dyDescent="0.2">
      <c r="K198" s="1"/>
    </row>
    <row r="199" spans="3:11" ht="12.75" customHeight="1" x14ac:dyDescent="0.2">
      <c r="K199" s="1"/>
    </row>
    <row r="200" spans="3:11" ht="12.75" customHeight="1" x14ac:dyDescent="0.2">
      <c r="K200" s="1"/>
    </row>
    <row r="201" spans="3:11" ht="24.95" customHeight="1" x14ac:dyDescent="0.2">
      <c r="D201" s="177"/>
      <c r="E201" s="177"/>
      <c r="K201" s="1"/>
    </row>
    <row r="202" spans="3:11" ht="12.75" customHeight="1" x14ac:dyDescent="0.2">
      <c r="C202" s="59" t="str">
        <f>IF(C201="E",IF(A202="P",IF(A201="I","p i","p"),IF(A201="I","i"," ")),"")</f>
        <v/>
      </c>
      <c r="K202" s="1"/>
    </row>
    <row r="203" spans="3:11" ht="12.75" customHeight="1" x14ac:dyDescent="0.2">
      <c r="K203" s="1"/>
    </row>
    <row r="204" spans="3:11" ht="12.75" customHeight="1" x14ac:dyDescent="0.2">
      <c r="K204" s="1"/>
    </row>
    <row r="205" spans="3:11" ht="12.75" customHeight="1" x14ac:dyDescent="0.2">
      <c r="K205" s="1"/>
    </row>
    <row r="206" spans="3:11" ht="12.75" customHeight="1" x14ac:dyDescent="0.2">
      <c r="K206" s="1"/>
    </row>
    <row r="207" spans="3:11" ht="12.75" customHeight="1" x14ac:dyDescent="0.2">
      <c r="K207" s="1"/>
    </row>
    <row r="208" spans="3:11" ht="24.95" customHeight="1" x14ac:dyDescent="0.2">
      <c r="D208" s="177"/>
      <c r="E208" s="177"/>
      <c r="K208" s="1"/>
    </row>
    <row r="209" spans="3:11" ht="12.75" customHeight="1" x14ac:dyDescent="0.2">
      <c r="C209" s="59" t="str">
        <f>IF(C208="E",IF(A209="P",IF(A208="I","p i","p"),IF(A208="I","i"," ")),"")</f>
        <v/>
      </c>
      <c r="K209" s="1"/>
    </row>
    <row r="210" spans="3:11" ht="12.75" customHeight="1" x14ac:dyDescent="0.2">
      <c r="K210" s="1"/>
    </row>
    <row r="211" spans="3:11" ht="12.75" customHeight="1" x14ac:dyDescent="0.2">
      <c r="K211" s="1"/>
    </row>
    <row r="212" spans="3:11" ht="12.75" customHeight="1" x14ac:dyDescent="0.2">
      <c r="K212" s="1"/>
    </row>
    <row r="213" spans="3:11" ht="12.75" customHeight="1" x14ac:dyDescent="0.2">
      <c r="K213" s="1"/>
    </row>
    <row r="214" spans="3:11" ht="12.75" customHeight="1" x14ac:dyDescent="0.2">
      <c r="K214" s="1"/>
    </row>
    <row r="215" spans="3:11" ht="24.95" customHeight="1" x14ac:dyDescent="0.2">
      <c r="D215" s="177"/>
      <c r="E215" s="177"/>
      <c r="K215" s="1"/>
    </row>
    <row r="216" spans="3:11" ht="12.75" customHeight="1" x14ac:dyDescent="0.2">
      <c r="C216" s="59" t="str">
        <f>IF(C215="E",IF(A216="P",IF(A215="I","p i","p"),IF(A215="I","i"," ")),"")</f>
        <v/>
      </c>
      <c r="K216" s="1"/>
    </row>
    <row r="217" spans="3:11" ht="12.75" customHeight="1" x14ac:dyDescent="0.2">
      <c r="K217" s="1"/>
    </row>
    <row r="218" spans="3:11" ht="12.75" customHeight="1" x14ac:dyDescent="0.2">
      <c r="K218" s="1"/>
    </row>
    <row r="219" spans="3:11" ht="12.75" customHeight="1" x14ac:dyDescent="0.2">
      <c r="K219" s="1"/>
    </row>
    <row r="220" spans="3:11" ht="12.75" customHeight="1" x14ac:dyDescent="0.2">
      <c r="K220" s="1"/>
    </row>
    <row r="221" spans="3:11" ht="12.75" customHeight="1" x14ac:dyDescent="0.2">
      <c r="K221" s="1"/>
    </row>
    <row r="222" spans="3:11" ht="24.95" customHeight="1" x14ac:dyDescent="0.2">
      <c r="D222" s="177"/>
      <c r="E222" s="177"/>
      <c r="K222" s="1"/>
    </row>
    <row r="223" spans="3:11" ht="12.75" customHeight="1" x14ac:dyDescent="0.2">
      <c r="C223" s="59" t="str">
        <f>IF(C222="E",IF(A223="P",IF(A222="I","p i","p"),IF(A222="I","i"," ")),"")</f>
        <v/>
      </c>
      <c r="K223" s="1"/>
    </row>
    <row r="224" spans="3:11" ht="12.75" customHeight="1" x14ac:dyDescent="0.2">
      <c r="K224" s="1"/>
    </row>
    <row r="225" spans="3:11" ht="12.75" customHeight="1" x14ac:dyDescent="0.2">
      <c r="K225" s="1"/>
    </row>
    <row r="226" spans="3:11" ht="12.75" customHeight="1" x14ac:dyDescent="0.2">
      <c r="K226" s="1"/>
    </row>
    <row r="227" spans="3:11" ht="12.75" customHeight="1" x14ac:dyDescent="0.2">
      <c r="K227" s="1"/>
    </row>
    <row r="228" spans="3:11" ht="12.75" customHeight="1" x14ac:dyDescent="0.2">
      <c r="K228" s="1"/>
    </row>
    <row r="229" spans="3:11" ht="24.95" customHeight="1" x14ac:dyDescent="0.2">
      <c r="D229" s="177"/>
      <c r="E229" s="177"/>
      <c r="K229" s="1"/>
    </row>
    <row r="230" spans="3:11" ht="12.75" customHeight="1" x14ac:dyDescent="0.2">
      <c r="C230" s="59" t="str">
        <f>IF(C229="E",IF(A230="P",IF(A229="I","p i","p"),IF(A229="I","i"," ")),"")</f>
        <v/>
      </c>
      <c r="K230" s="1"/>
    </row>
    <row r="231" spans="3:11" ht="12.75" customHeight="1" x14ac:dyDescent="0.2">
      <c r="K231" s="1"/>
    </row>
    <row r="232" spans="3:11" ht="12.75" customHeight="1" x14ac:dyDescent="0.2">
      <c r="K232" s="1"/>
    </row>
    <row r="233" spans="3:11" ht="12.75" customHeight="1" x14ac:dyDescent="0.2">
      <c r="K233" s="1"/>
    </row>
    <row r="234" spans="3:11" ht="12.75" customHeight="1" x14ac:dyDescent="0.2">
      <c r="K234" s="1"/>
    </row>
    <row r="235" spans="3:11" ht="12.75" customHeight="1" x14ac:dyDescent="0.2">
      <c r="K235" s="1"/>
    </row>
    <row r="236" spans="3:11" ht="24.95" customHeight="1" x14ac:dyDescent="0.2">
      <c r="D236" s="177"/>
      <c r="E236" s="177"/>
      <c r="K236" s="1"/>
    </row>
    <row r="237" spans="3:11" ht="12.75" customHeight="1" x14ac:dyDescent="0.2">
      <c r="C237" s="59" t="str">
        <f>IF(C236="E",IF(A237="P",IF(A236="I","p i","p"),IF(A236="I","i"," ")),"")</f>
        <v/>
      </c>
      <c r="K237" s="1"/>
    </row>
    <row r="238" spans="3:11" ht="12.75" customHeight="1" x14ac:dyDescent="0.2">
      <c r="K238" s="1"/>
    </row>
    <row r="239" spans="3:11" ht="12.75" customHeight="1" x14ac:dyDescent="0.2">
      <c r="K239" s="1"/>
    </row>
    <row r="240" spans="3:11" ht="12.75" customHeight="1" x14ac:dyDescent="0.2">
      <c r="K240" s="1"/>
    </row>
    <row r="241" spans="3:11" ht="12.75" customHeight="1" x14ac:dyDescent="0.2">
      <c r="K241" s="1"/>
    </row>
    <row r="242" spans="3:11" ht="12.75" customHeight="1" x14ac:dyDescent="0.2">
      <c r="K242" s="1"/>
    </row>
    <row r="243" spans="3:11" ht="24.95" customHeight="1" x14ac:dyDescent="0.2">
      <c r="D243" s="177"/>
      <c r="E243" s="177"/>
      <c r="K243" s="1"/>
    </row>
    <row r="244" spans="3:11" ht="12.75" customHeight="1" x14ac:dyDescent="0.2">
      <c r="C244" s="59" t="str">
        <f>IF(C243="E",IF(A244="P",IF(A243="I","p i","p"),IF(A243="I","i"," ")),"")</f>
        <v/>
      </c>
      <c r="K244" s="1"/>
    </row>
    <row r="245" spans="3:11" ht="12.75" customHeight="1" x14ac:dyDescent="0.2">
      <c r="K245" s="1"/>
    </row>
    <row r="246" spans="3:11" ht="12.75" customHeight="1" x14ac:dyDescent="0.2">
      <c r="K246" s="1"/>
    </row>
    <row r="247" spans="3:11" ht="12.75" customHeight="1" x14ac:dyDescent="0.2">
      <c r="K247" s="1"/>
    </row>
    <row r="248" spans="3:11" ht="12.75" customHeight="1" x14ac:dyDescent="0.2">
      <c r="K248" s="1"/>
    </row>
    <row r="249" spans="3:11" ht="12.75" customHeight="1" x14ac:dyDescent="0.2">
      <c r="K249" s="1"/>
    </row>
    <row r="250" spans="3:11" ht="24.95" customHeight="1" x14ac:dyDescent="0.2">
      <c r="D250" s="177"/>
      <c r="E250" s="177"/>
      <c r="K250" s="1"/>
    </row>
    <row r="251" spans="3:11" ht="12.75" customHeight="1" x14ac:dyDescent="0.2">
      <c r="C251" s="59" t="str">
        <f>IF(C250="E",IF(A251="P",IF(A250="I","p i","p"),IF(A250="I","i"," ")),"")</f>
        <v/>
      </c>
      <c r="K251" s="1"/>
    </row>
    <row r="252" spans="3:11" ht="12.75" customHeight="1" x14ac:dyDescent="0.2">
      <c r="K252" s="1"/>
    </row>
    <row r="253" spans="3:11" ht="12.75" customHeight="1" x14ac:dyDescent="0.2">
      <c r="K253" s="1"/>
    </row>
    <row r="254" spans="3:11" ht="12.75" customHeight="1" x14ac:dyDescent="0.2">
      <c r="K254" s="1"/>
    </row>
    <row r="255" spans="3:11" ht="12.75" customHeight="1" x14ac:dyDescent="0.2">
      <c r="K255" s="1"/>
    </row>
    <row r="256" spans="3:11" ht="12.75" customHeight="1" x14ac:dyDescent="0.2">
      <c r="K256" s="1"/>
    </row>
    <row r="257" spans="3:11" ht="24.95" customHeight="1" x14ac:dyDescent="0.2">
      <c r="D257" s="177"/>
      <c r="E257" s="177"/>
      <c r="K257" s="1"/>
    </row>
    <row r="258" spans="3:11" ht="12.75" customHeight="1" x14ac:dyDescent="0.2">
      <c r="C258" s="59" t="str">
        <f>IF(C257="E",IF(A258="P",IF(A257="I","p i","p"),IF(A257="I","i"," ")),"")</f>
        <v/>
      </c>
      <c r="K258" s="1"/>
    </row>
    <row r="259" spans="3:11" ht="12.75" customHeight="1" x14ac:dyDescent="0.2">
      <c r="K259" s="1"/>
    </row>
    <row r="260" spans="3:11" ht="12.75" customHeight="1" x14ac:dyDescent="0.2">
      <c r="K260" s="1"/>
    </row>
    <row r="261" spans="3:11" ht="12.75" customHeight="1" x14ac:dyDescent="0.2">
      <c r="K261" s="1"/>
    </row>
    <row r="262" spans="3:11" ht="12.75" customHeight="1" x14ac:dyDescent="0.2">
      <c r="K262" s="1"/>
    </row>
    <row r="263" spans="3:11" ht="12.75" customHeight="1" x14ac:dyDescent="0.2">
      <c r="K263" s="1"/>
    </row>
    <row r="264" spans="3:11" ht="24.95" customHeight="1" x14ac:dyDescent="0.2">
      <c r="D264" s="177"/>
      <c r="E264" s="177"/>
      <c r="K264" s="1"/>
    </row>
    <row r="265" spans="3:11" ht="12.75" customHeight="1" x14ac:dyDescent="0.2">
      <c r="C265" s="59" t="str">
        <f>IF(C264="E",IF(A265="P",IF(A264="I","p i","p"),IF(A264="I","i"," ")),"")</f>
        <v/>
      </c>
      <c r="K265" s="1"/>
    </row>
    <row r="266" spans="3:11" ht="12.75" customHeight="1" x14ac:dyDescent="0.2">
      <c r="K266" s="1"/>
    </row>
    <row r="267" spans="3:11" ht="12.75" customHeight="1" x14ac:dyDescent="0.2">
      <c r="K267" s="1"/>
    </row>
    <row r="268" spans="3:11" ht="12.75" customHeight="1" x14ac:dyDescent="0.2">
      <c r="K268" s="1"/>
    </row>
    <row r="269" spans="3:11" ht="12.75" customHeight="1" x14ac:dyDescent="0.2">
      <c r="K269" s="1"/>
    </row>
    <row r="270" spans="3:11" ht="12.75" customHeight="1" x14ac:dyDescent="0.2">
      <c r="K270" s="1"/>
    </row>
    <row r="271" spans="3:11" ht="24.95" customHeight="1" x14ac:dyDescent="0.2">
      <c r="D271" s="177"/>
      <c r="E271" s="177"/>
      <c r="K271" s="1"/>
    </row>
    <row r="272" spans="3:11" ht="12.75" customHeight="1" x14ac:dyDescent="0.2">
      <c r="C272" s="59" t="str">
        <f>IF(C271="E",IF(A272="P",IF(A271="I","p i","p"),IF(A271="I","i"," ")),"")</f>
        <v/>
      </c>
      <c r="K272" s="1"/>
    </row>
    <row r="273" spans="3:11" ht="12.75" customHeight="1" x14ac:dyDescent="0.2">
      <c r="K273" s="1"/>
    </row>
    <row r="274" spans="3:11" ht="12.75" customHeight="1" x14ac:dyDescent="0.2">
      <c r="K274" s="1"/>
    </row>
    <row r="275" spans="3:11" ht="12.75" customHeight="1" x14ac:dyDescent="0.2">
      <c r="K275" s="1"/>
    </row>
    <row r="276" spans="3:11" ht="12.75" customHeight="1" x14ac:dyDescent="0.2">
      <c r="K276" s="1"/>
    </row>
    <row r="277" spans="3:11" ht="12.75" customHeight="1" x14ac:dyDescent="0.2">
      <c r="K277" s="1"/>
    </row>
    <row r="278" spans="3:11" ht="24.95" customHeight="1" x14ac:dyDescent="0.2">
      <c r="D278" s="177"/>
      <c r="E278" s="177"/>
      <c r="K278" s="1"/>
    </row>
    <row r="279" spans="3:11" ht="12.75" customHeight="1" x14ac:dyDescent="0.2">
      <c r="C279" s="59" t="str">
        <f>IF(C278="E",IF(A279="P",IF(A278="I","p i","p"),IF(A278="I","i"," ")),"")</f>
        <v/>
      </c>
      <c r="K279" s="1"/>
    </row>
    <row r="280" spans="3:11" ht="12.75" customHeight="1" x14ac:dyDescent="0.2">
      <c r="K280" s="1"/>
    </row>
    <row r="281" spans="3:11" ht="12.75" customHeight="1" x14ac:dyDescent="0.2">
      <c r="K281" s="1"/>
    </row>
    <row r="282" spans="3:11" ht="12.75" customHeight="1" x14ac:dyDescent="0.2">
      <c r="K282" s="1"/>
    </row>
    <row r="283" spans="3:11" ht="12.75" customHeight="1" x14ac:dyDescent="0.2">
      <c r="K283" s="1"/>
    </row>
    <row r="284" spans="3:11" ht="12.75" customHeight="1" x14ac:dyDescent="0.2">
      <c r="K284" s="1"/>
    </row>
    <row r="285" spans="3:11" ht="24.95" customHeight="1" x14ac:dyDescent="0.2">
      <c r="D285" s="177"/>
      <c r="E285" s="177"/>
      <c r="K285" s="1"/>
    </row>
    <row r="286" spans="3:11" ht="12.75" customHeight="1" x14ac:dyDescent="0.2">
      <c r="C286" s="59" t="str">
        <f>IF(C285="E",IF(A286="P",IF(A285="I","p i","p"),IF(A285="I","i"," ")),"")</f>
        <v/>
      </c>
      <c r="K286" s="1"/>
    </row>
    <row r="287" spans="3:11" ht="12.75" customHeight="1" x14ac:dyDescent="0.2">
      <c r="K287" s="1"/>
    </row>
    <row r="288" spans="3:11" ht="12.75" customHeight="1" x14ac:dyDescent="0.2">
      <c r="K288" s="1"/>
    </row>
    <row r="289" spans="3:11" ht="12.75" customHeight="1" x14ac:dyDescent="0.2">
      <c r="K289" s="1"/>
    </row>
    <row r="290" spans="3:11" ht="12.75" customHeight="1" x14ac:dyDescent="0.2">
      <c r="K290" s="1"/>
    </row>
    <row r="291" spans="3:11" ht="12.75" customHeight="1" x14ac:dyDescent="0.2">
      <c r="K291" s="1"/>
    </row>
    <row r="292" spans="3:11" ht="24.95" customHeight="1" x14ac:dyDescent="0.2">
      <c r="D292" s="177"/>
      <c r="E292" s="177"/>
      <c r="K292" s="1"/>
    </row>
    <row r="293" spans="3:11" ht="12.75" customHeight="1" x14ac:dyDescent="0.2">
      <c r="C293" s="59" t="str">
        <f>IF(C292="E",IF(A293="P",IF(A292="I","p i","p"),IF(A292="I","i"," ")),"")</f>
        <v/>
      </c>
      <c r="K293" s="1"/>
    </row>
    <row r="294" spans="3:11" ht="12.75" customHeight="1" x14ac:dyDescent="0.2">
      <c r="K294" s="1"/>
    </row>
    <row r="295" spans="3:11" ht="12.75" customHeight="1" x14ac:dyDescent="0.2">
      <c r="K295" s="1"/>
    </row>
    <row r="296" spans="3:11" ht="12.75" customHeight="1" x14ac:dyDescent="0.2">
      <c r="K296" s="1"/>
    </row>
    <row r="297" spans="3:11" ht="12.75" customHeight="1" x14ac:dyDescent="0.2">
      <c r="K297" s="1"/>
    </row>
    <row r="298" spans="3:11" ht="12.75" customHeight="1" x14ac:dyDescent="0.2">
      <c r="K298" s="1"/>
    </row>
    <row r="299" spans="3:11" ht="24.95" customHeight="1" x14ac:dyDescent="0.2">
      <c r="D299" s="177"/>
      <c r="E299" s="177"/>
      <c r="K299" s="1"/>
    </row>
    <row r="300" spans="3:11" ht="12.75" customHeight="1" x14ac:dyDescent="0.2">
      <c r="C300" s="59" t="str">
        <f>IF(C299="E",IF(A300="P",IF(A299="I","p i","p"),IF(A299="I","i"," ")),"")</f>
        <v/>
      </c>
      <c r="K300" s="1"/>
    </row>
    <row r="301" spans="3:11" ht="12.75" customHeight="1" x14ac:dyDescent="0.2">
      <c r="K301" s="1"/>
    </row>
    <row r="302" spans="3:11" ht="12.75" customHeight="1" x14ac:dyDescent="0.2">
      <c r="K302" s="1"/>
    </row>
    <row r="303" spans="3:11" ht="12.75" customHeight="1" x14ac:dyDescent="0.2">
      <c r="K303" s="1"/>
    </row>
    <row r="304" spans="3:11" ht="12.75" customHeight="1" x14ac:dyDescent="0.2">
      <c r="K304" s="1"/>
    </row>
    <row r="305" spans="3:11" ht="12.75" customHeight="1" x14ac:dyDescent="0.2">
      <c r="K305" s="1"/>
    </row>
    <row r="306" spans="3:11" ht="24.95" customHeight="1" x14ac:dyDescent="0.2">
      <c r="D306" s="177"/>
      <c r="E306" s="177"/>
      <c r="K306" s="1"/>
    </row>
    <row r="307" spans="3:11" ht="12.75" customHeight="1" x14ac:dyDescent="0.2">
      <c r="C307" s="59" t="str">
        <f>IF(C306="E",IF(A307="P",IF(A306="I","p i","p"),IF(A306="I","i"," ")),"")</f>
        <v/>
      </c>
      <c r="K307" s="1"/>
    </row>
    <row r="308" spans="3:11" ht="12.75" customHeight="1" x14ac:dyDescent="0.2">
      <c r="K308" s="1"/>
    </row>
    <row r="309" spans="3:11" ht="12.75" customHeight="1" x14ac:dyDescent="0.2">
      <c r="K309" s="1"/>
    </row>
    <row r="310" spans="3:11" ht="12.75" customHeight="1" x14ac:dyDescent="0.2">
      <c r="K310" s="1"/>
    </row>
    <row r="311" spans="3:11" ht="12.75" customHeight="1" x14ac:dyDescent="0.2">
      <c r="K311" s="1"/>
    </row>
    <row r="312" spans="3:11" ht="12.75" customHeight="1" x14ac:dyDescent="0.2">
      <c r="K312" s="1"/>
    </row>
    <row r="313" spans="3:11" ht="24.95" customHeight="1" x14ac:dyDescent="0.2">
      <c r="D313" s="177"/>
      <c r="E313" s="177"/>
      <c r="K313" s="1"/>
    </row>
    <row r="314" spans="3:11" ht="12.75" customHeight="1" x14ac:dyDescent="0.2">
      <c r="C314" s="59" t="str">
        <f>IF(C313="E",IF(A314="P",IF(A313="I","p i","p"),IF(A313="I","i"," ")),"")</f>
        <v/>
      </c>
      <c r="K314" s="1"/>
    </row>
    <row r="315" spans="3:11" ht="12.75" customHeight="1" x14ac:dyDescent="0.2">
      <c r="K315" s="1"/>
    </row>
    <row r="316" spans="3:11" ht="12.75" customHeight="1" x14ac:dyDescent="0.2">
      <c r="K316" s="1"/>
    </row>
    <row r="317" spans="3:11" ht="12.75" customHeight="1" x14ac:dyDescent="0.2">
      <c r="K317" s="1"/>
    </row>
    <row r="318" spans="3:11" ht="12.75" customHeight="1" x14ac:dyDescent="0.2">
      <c r="K318" s="1"/>
    </row>
    <row r="319" spans="3:11" ht="12.75" customHeight="1" x14ac:dyDescent="0.2">
      <c r="K319" s="1"/>
    </row>
    <row r="320" spans="3:11" ht="24.95" customHeight="1" x14ac:dyDescent="0.2">
      <c r="D320" s="177"/>
      <c r="E320" s="177"/>
      <c r="K320" s="1"/>
    </row>
    <row r="321" spans="3:11" ht="12.75" customHeight="1" x14ac:dyDescent="0.2">
      <c r="C321" s="59" t="str">
        <f>IF(C320="E",IF(A321="P",IF(A320="I","p i","p"),IF(A320="I","i"," ")),"")</f>
        <v/>
      </c>
      <c r="K321" s="1"/>
    </row>
    <row r="322" spans="3:11" ht="12.75" customHeight="1" x14ac:dyDescent="0.2">
      <c r="K322" s="1"/>
    </row>
    <row r="323" spans="3:11" ht="12.75" customHeight="1" x14ac:dyDescent="0.2">
      <c r="K323" s="1"/>
    </row>
    <row r="324" spans="3:11" ht="12.75" customHeight="1" x14ac:dyDescent="0.2">
      <c r="K324" s="1"/>
    </row>
    <row r="325" spans="3:11" ht="12.75" customHeight="1" x14ac:dyDescent="0.2">
      <c r="K325" s="1"/>
    </row>
    <row r="326" spans="3:11" ht="12.75" customHeight="1" x14ac:dyDescent="0.2">
      <c r="K326" s="1"/>
    </row>
    <row r="327" spans="3:11" ht="24.95" customHeight="1" x14ac:dyDescent="0.2">
      <c r="D327" s="177"/>
      <c r="E327" s="177"/>
      <c r="K327" s="1"/>
    </row>
    <row r="328" spans="3:11" ht="12.75" customHeight="1" x14ac:dyDescent="0.2">
      <c r="C328" s="59" t="str">
        <f>IF(C327="E",IF(A328="P",IF(A327="I","p i","p"),IF(A327="I","i"," ")),"")</f>
        <v/>
      </c>
      <c r="K328" s="1"/>
    </row>
    <row r="329" spans="3:11" ht="12.75" customHeight="1" x14ac:dyDescent="0.2">
      <c r="K329" s="1"/>
    </row>
    <row r="330" spans="3:11" ht="12.75" customHeight="1" x14ac:dyDescent="0.2">
      <c r="K330" s="1"/>
    </row>
    <row r="331" spans="3:11" ht="12.75" customHeight="1" x14ac:dyDescent="0.2">
      <c r="K331" s="1"/>
    </row>
    <row r="332" spans="3:11" ht="12.75" customHeight="1" x14ac:dyDescent="0.2">
      <c r="K332" s="1"/>
    </row>
    <row r="333" spans="3:11" ht="12.75" customHeight="1" x14ac:dyDescent="0.2">
      <c r="K333" s="1"/>
    </row>
    <row r="334" spans="3:11" ht="24.95" customHeight="1" x14ac:dyDescent="0.2">
      <c r="D334" s="177"/>
      <c r="E334" s="177"/>
      <c r="K334" s="1"/>
    </row>
    <row r="335" spans="3:11" ht="12.75" customHeight="1" x14ac:dyDescent="0.2">
      <c r="C335" s="59" t="str">
        <f>IF(C334="E",IF(A335="P",IF(A334="I","p i","p"),IF(A334="I","i"," ")),"")</f>
        <v/>
      </c>
      <c r="K335" s="1"/>
    </row>
    <row r="336" spans="3:11" ht="12.75" customHeight="1" x14ac:dyDescent="0.2">
      <c r="K336" s="1"/>
    </row>
    <row r="337" spans="3:11" ht="12.75" customHeight="1" x14ac:dyDescent="0.2">
      <c r="K337" s="1"/>
    </row>
    <row r="338" spans="3:11" ht="12.75" customHeight="1" x14ac:dyDescent="0.2">
      <c r="K338" s="1"/>
    </row>
    <row r="339" spans="3:11" ht="12.75" customHeight="1" x14ac:dyDescent="0.2">
      <c r="K339" s="1"/>
    </row>
    <row r="340" spans="3:11" ht="12.75" customHeight="1" x14ac:dyDescent="0.2">
      <c r="K340" s="1"/>
    </row>
    <row r="341" spans="3:11" ht="24.95" customHeight="1" x14ac:dyDescent="0.2">
      <c r="D341" s="177"/>
      <c r="E341" s="177"/>
      <c r="K341" s="1"/>
    </row>
    <row r="342" spans="3:11" ht="12.75" customHeight="1" x14ac:dyDescent="0.2">
      <c r="C342" s="59" t="str">
        <f>IF(C341="E",IF(A342="P",IF(A341="I","p i","p"),IF(A341="I","i"," ")),"")</f>
        <v/>
      </c>
      <c r="K342" s="1"/>
    </row>
    <row r="343" spans="3:11" ht="12.75" customHeight="1" x14ac:dyDescent="0.2">
      <c r="K343" s="1"/>
    </row>
    <row r="344" spans="3:11" ht="12.75" customHeight="1" x14ac:dyDescent="0.2">
      <c r="K344" s="1"/>
    </row>
    <row r="345" spans="3:11" ht="12.75" customHeight="1" x14ac:dyDescent="0.2">
      <c r="K345" s="1"/>
    </row>
    <row r="346" spans="3:11" ht="12.75" customHeight="1" x14ac:dyDescent="0.2">
      <c r="K346" s="1"/>
    </row>
    <row r="347" spans="3:11" ht="12.75" customHeight="1" x14ac:dyDescent="0.2">
      <c r="K347" s="1"/>
    </row>
    <row r="348" spans="3:11" ht="24.95" customHeight="1" x14ac:dyDescent="0.2">
      <c r="D348" s="177"/>
      <c r="E348" s="177"/>
      <c r="K348" s="1"/>
    </row>
    <row r="349" spans="3:11" ht="12.75" customHeight="1" x14ac:dyDescent="0.2">
      <c r="C349" s="59" t="str">
        <f>IF(C348="E",IF(A349="P",IF(A348="I","p i","p"),IF(A348="I","i"," ")),"")</f>
        <v/>
      </c>
      <c r="K349" s="1"/>
    </row>
    <row r="350" spans="3:11" ht="12.75" customHeight="1" x14ac:dyDescent="0.2">
      <c r="K350" s="1"/>
    </row>
    <row r="351" spans="3:11" ht="12.75" customHeight="1" x14ac:dyDescent="0.2">
      <c r="K351" s="1"/>
    </row>
    <row r="352" spans="3:11" ht="12.75" customHeight="1" x14ac:dyDescent="0.2">
      <c r="K352" s="1"/>
    </row>
    <row r="353" spans="3:11" ht="12.75" customHeight="1" x14ac:dyDescent="0.2">
      <c r="K353" s="1"/>
    </row>
    <row r="354" spans="3:11" ht="12.75" customHeight="1" x14ac:dyDescent="0.2">
      <c r="K354" s="1"/>
    </row>
    <row r="355" spans="3:11" ht="24.95" customHeight="1" x14ac:dyDescent="0.2">
      <c r="D355" s="177"/>
      <c r="E355" s="177"/>
      <c r="K355" s="1"/>
    </row>
    <row r="356" spans="3:11" ht="12.75" customHeight="1" x14ac:dyDescent="0.2">
      <c r="C356" s="59" t="str">
        <f>IF(C355="E",IF(A356="P",IF(A355="I","p i","p"),IF(A355="I","i"," ")),"")</f>
        <v/>
      </c>
      <c r="K356" s="1"/>
    </row>
    <row r="357" spans="3:11" ht="12.75" customHeight="1" x14ac:dyDescent="0.2">
      <c r="K357" s="1"/>
    </row>
    <row r="358" spans="3:11" ht="12.75" customHeight="1" x14ac:dyDescent="0.2">
      <c r="K358" s="1"/>
    </row>
    <row r="359" spans="3:11" ht="12.75" customHeight="1" x14ac:dyDescent="0.2">
      <c r="K359" s="1"/>
    </row>
    <row r="360" spans="3:11" ht="12.75" customHeight="1" x14ac:dyDescent="0.2">
      <c r="K360" s="1"/>
    </row>
    <row r="361" spans="3:11" ht="12.75" customHeight="1" x14ac:dyDescent="0.2">
      <c r="K361" s="1"/>
    </row>
    <row r="362" spans="3:11" ht="24.95" customHeight="1" x14ac:dyDescent="0.2">
      <c r="D362" s="177"/>
      <c r="E362" s="177"/>
      <c r="K362" s="1"/>
    </row>
    <row r="363" spans="3:11" ht="12.75" customHeight="1" x14ac:dyDescent="0.2">
      <c r="C363" s="59" t="str">
        <f>IF(C362="E",IF(A363="P",IF(A362="I","p i","p"),IF(A362="I","i"," ")),"")</f>
        <v/>
      </c>
      <c r="K363" s="1"/>
    </row>
    <row r="364" spans="3:11" ht="12.75" customHeight="1" x14ac:dyDescent="0.2">
      <c r="K364" s="1"/>
    </row>
    <row r="365" spans="3:11" ht="12.75" customHeight="1" x14ac:dyDescent="0.2">
      <c r="K365" s="1"/>
    </row>
    <row r="366" spans="3:11" ht="12.75" customHeight="1" x14ac:dyDescent="0.2">
      <c r="K366" s="1"/>
    </row>
    <row r="367" spans="3:11" ht="12.75" customHeight="1" x14ac:dyDescent="0.2">
      <c r="K367" s="1"/>
    </row>
    <row r="368" spans="3:11" ht="12.75" customHeight="1" x14ac:dyDescent="0.2">
      <c r="K368" s="1"/>
    </row>
    <row r="369" spans="3:11" ht="24.95" customHeight="1" x14ac:dyDescent="0.2">
      <c r="D369" s="177"/>
      <c r="E369" s="177"/>
      <c r="K369" s="1"/>
    </row>
    <row r="370" spans="3:11" ht="12.75" customHeight="1" x14ac:dyDescent="0.2">
      <c r="C370" s="59" t="str">
        <f>IF(C369="E",IF(A370="P",IF(A369="I","p i","p"),IF(A369="I","i"," ")),"")</f>
        <v/>
      </c>
      <c r="K370" s="1"/>
    </row>
    <row r="371" spans="3:11" ht="12.75" customHeight="1" x14ac:dyDescent="0.2">
      <c r="K371" s="1"/>
    </row>
    <row r="372" spans="3:11" ht="12.75" customHeight="1" x14ac:dyDescent="0.2">
      <c r="K372" s="1"/>
    </row>
    <row r="373" spans="3:11" ht="12.75" customHeight="1" x14ac:dyDescent="0.2">
      <c r="K373" s="1"/>
    </row>
    <row r="374" spans="3:11" ht="12.75" customHeight="1" x14ac:dyDescent="0.2">
      <c r="K374" s="1"/>
    </row>
    <row r="375" spans="3:11" ht="12.75" customHeight="1" x14ac:dyDescent="0.2">
      <c r="K375" s="1"/>
    </row>
    <row r="376" spans="3:11" ht="24.95" customHeight="1" x14ac:dyDescent="0.2">
      <c r="D376" s="177"/>
      <c r="E376" s="177"/>
      <c r="K376" s="1"/>
    </row>
    <row r="377" spans="3:11" ht="12.75" customHeight="1" x14ac:dyDescent="0.2">
      <c r="C377" s="59" t="str">
        <f>IF(C376="E",IF(A377="P",IF(A376="I","p i","p"),IF(A376="I","i"," ")),"")</f>
        <v/>
      </c>
      <c r="K377" s="1"/>
    </row>
    <row r="378" spans="3:11" ht="12.75" customHeight="1" x14ac:dyDescent="0.2">
      <c r="K378" s="1"/>
    </row>
    <row r="379" spans="3:11" ht="12.75" customHeight="1" x14ac:dyDescent="0.2">
      <c r="K379" s="1"/>
    </row>
    <row r="380" spans="3:11" ht="12.75" customHeight="1" x14ac:dyDescent="0.2">
      <c r="K380" s="1"/>
    </row>
    <row r="381" spans="3:11" ht="12.75" customHeight="1" x14ac:dyDescent="0.2">
      <c r="K381" s="1"/>
    </row>
    <row r="382" spans="3:11" ht="12.75" customHeight="1" x14ac:dyDescent="0.2">
      <c r="K382" s="1"/>
    </row>
    <row r="383" spans="3:11" ht="24.95" customHeight="1" x14ac:dyDescent="0.2">
      <c r="D383" s="177"/>
      <c r="E383" s="177"/>
      <c r="K383" s="1"/>
    </row>
    <row r="384" spans="3:11" ht="12.75" customHeight="1" x14ac:dyDescent="0.2">
      <c r="C384" s="59" t="str">
        <f>IF(C383="E",IF(A384="P",IF(A383="I","p i","p"),IF(A383="I","i"," ")),"")</f>
        <v/>
      </c>
      <c r="K384" s="1"/>
    </row>
    <row r="385" spans="3:11" ht="12.75" customHeight="1" x14ac:dyDescent="0.2">
      <c r="K385" s="1"/>
    </row>
    <row r="386" spans="3:11" ht="12.75" customHeight="1" x14ac:dyDescent="0.2">
      <c r="K386" s="1"/>
    </row>
    <row r="387" spans="3:11" ht="12.75" customHeight="1" x14ac:dyDescent="0.2">
      <c r="K387" s="1"/>
    </row>
    <row r="388" spans="3:11" ht="12.75" customHeight="1" x14ac:dyDescent="0.2">
      <c r="K388" s="1"/>
    </row>
    <row r="389" spans="3:11" ht="12.75" customHeight="1" x14ac:dyDescent="0.2">
      <c r="K389" s="1"/>
    </row>
    <row r="390" spans="3:11" ht="24.95" customHeight="1" x14ac:dyDescent="0.2">
      <c r="D390" s="177"/>
      <c r="E390" s="177"/>
      <c r="K390" s="1"/>
    </row>
    <row r="391" spans="3:11" ht="12.75" customHeight="1" x14ac:dyDescent="0.2">
      <c r="C391" s="59" t="str">
        <f>IF(C390="E",IF(A391="P",IF(A390="I","p i","p"),IF(A390="I","i"," ")),"")</f>
        <v/>
      </c>
      <c r="K391" s="1"/>
    </row>
    <row r="392" spans="3:11" ht="12.75" customHeight="1" x14ac:dyDescent="0.2">
      <c r="K392" s="1"/>
    </row>
    <row r="393" spans="3:11" ht="12.75" customHeight="1" x14ac:dyDescent="0.2">
      <c r="K393" s="1"/>
    </row>
    <row r="394" spans="3:11" ht="12.75" customHeight="1" x14ac:dyDescent="0.2">
      <c r="K394" s="1"/>
    </row>
    <row r="395" spans="3:11" ht="12.75" customHeight="1" x14ac:dyDescent="0.2">
      <c r="K395" s="1"/>
    </row>
    <row r="396" spans="3:11" ht="12.75" customHeight="1" x14ac:dyDescent="0.2">
      <c r="K396" s="1"/>
    </row>
    <row r="397" spans="3:11" ht="24.95" customHeight="1" x14ac:dyDescent="0.2">
      <c r="D397" s="177"/>
      <c r="E397" s="177"/>
      <c r="K397" s="1"/>
    </row>
    <row r="398" spans="3:11" ht="12.75" customHeight="1" x14ac:dyDescent="0.2">
      <c r="C398" s="59" t="str">
        <f>IF(C397="E",IF(A398="P",IF(A397="I","p i","p"),IF(A397="I","i"," ")),"")</f>
        <v/>
      </c>
      <c r="K398" s="1"/>
    </row>
    <row r="399" spans="3:11" ht="12.75" customHeight="1" x14ac:dyDescent="0.2">
      <c r="K399" s="1"/>
    </row>
    <row r="400" spans="3:11" ht="12.75" customHeight="1" x14ac:dyDescent="0.2">
      <c r="K400" s="1"/>
    </row>
    <row r="401" spans="3:11" ht="12.75" customHeight="1" x14ac:dyDescent="0.2">
      <c r="K401" s="1"/>
    </row>
    <row r="402" spans="3:11" ht="12.75" customHeight="1" x14ac:dyDescent="0.2">
      <c r="K402" s="1"/>
    </row>
    <row r="403" spans="3:11" ht="12.75" customHeight="1" x14ac:dyDescent="0.2">
      <c r="K403" s="1"/>
    </row>
    <row r="404" spans="3:11" ht="24.95" customHeight="1" x14ac:dyDescent="0.2">
      <c r="D404" s="177"/>
      <c r="E404" s="177"/>
      <c r="K404" s="1"/>
    </row>
    <row r="405" spans="3:11" ht="12.75" customHeight="1" x14ac:dyDescent="0.2">
      <c r="C405" s="59" t="str">
        <f>IF(C404="E",IF(A405="P",IF(A404="I","p i","p"),IF(A404="I","i"," ")),"")</f>
        <v/>
      </c>
      <c r="K405" s="1"/>
    </row>
    <row r="406" spans="3:11" ht="12.75" customHeight="1" x14ac:dyDescent="0.2">
      <c r="K406" s="1"/>
    </row>
    <row r="407" spans="3:11" ht="12.75" customHeight="1" x14ac:dyDescent="0.2">
      <c r="K407" s="1"/>
    </row>
    <row r="408" spans="3:11" ht="12.75" customHeight="1" x14ac:dyDescent="0.2">
      <c r="K408" s="1"/>
    </row>
    <row r="409" spans="3:11" ht="12.75" customHeight="1" x14ac:dyDescent="0.2">
      <c r="K409" s="1"/>
    </row>
    <row r="410" spans="3:11" ht="12.75" customHeight="1" x14ac:dyDescent="0.2">
      <c r="K410" s="1"/>
    </row>
    <row r="411" spans="3:11" ht="24.95" customHeight="1" x14ac:dyDescent="0.2">
      <c r="D411" s="177"/>
      <c r="E411" s="177"/>
      <c r="K411" s="1"/>
    </row>
    <row r="412" spans="3:11" ht="12.75" customHeight="1" x14ac:dyDescent="0.2">
      <c r="C412" s="59" t="str">
        <f>IF(C411="E",IF(A412="Prioritaire",IF(A411="I","p i","p"),IF(A411="I","i"," ")),"")</f>
        <v/>
      </c>
      <c r="K412" s="1"/>
    </row>
    <row r="413" spans="3:11" ht="12.75" customHeight="1" x14ac:dyDescent="0.2">
      <c r="K413" s="1"/>
    </row>
    <row r="414" spans="3:11" ht="12.75" customHeight="1" x14ac:dyDescent="0.2">
      <c r="K414" s="1"/>
    </row>
    <row r="415" spans="3:11" ht="12.75" customHeight="1" x14ac:dyDescent="0.2">
      <c r="K415" s="1"/>
    </row>
    <row r="416" spans="3:11" ht="12.75" customHeight="1" x14ac:dyDescent="0.2">
      <c r="K416" s="1"/>
    </row>
    <row r="417" spans="3:11" ht="12.75" customHeight="1" x14ac:dyDescent="0.2">
      <c r="K417" s="1"/>
    </row>
    <row r="418" spans="3:11" ht="24.95" customHeight="1" x14ac:dyDescent="0.2">
      <c r="D418" s="177"/>
      <c r="E418" s="177"/>
      <c r="K418" s="1"/>
    </row>
    <row r="419" spans="3:11" ht="12.75" customHeight="1" x14ac:dyDescent="0.2">
      <c r="C419" s="59" t="str">
        <f>IF(C418="E",IF(A419="Prioritaire",IF(A418="I","p i","p"),IF(A418="I","i"," ")),"")</f>
        <v/>
      </c>
      <c r="K419" s="1"/>
    </row>
    <row r="420" spans="3:11" ht="12.75" customHeight="1" x14ac:dyDescent="0.2">
      <c r="K420" s="1"/>
    </row>
    <row r="421" spans="3:11" ht="12.75" customHeight="1" x14ac:dyDescent="0.2">
      <c r="K421" s="1"/>
    </row>
    <row r="422" spans="3:11" ht="12.75" customHeight="1" x14ac:dyDescent="0.2">
      <c r="K422" s="1"/>
    </row>
    <row r="423" spans="3:11" ht="12.75" customHeight="1" x14ac:dyDescent="0.2">
      <c r="K423" s="1"/>
    </row>
    <row r="424" spans="3:11" ht="12.75" customHeight="1" x14ac:dyDescent="0.2">
      <c r="K424" s="1"/>
    </row>
    <row r="425" spans="3:11" ht="24.95" customHeight="1" x14ac:dyDescent="0.2">
      <c r="D425" s="177"/>
      <c r="E425" s="177"/>
      <c r="K425" s="1"/>
    </row>
    <row r="426" spans="3:11" ht="12.75" customHeight="1" x14ac:dyDescent="0.2">
      <c r="C426" s="59" t="str">
        <f>IF(C425="E",IF(A426="Prioritaire",IF(A425="I","p i","p"),IF(A425="I","i"," ")),"")</f>
        <v/>
      </c>
      <c r="K426" s="1"/>
    </row>
    <row r="432" spans="3:11" ht="24.95" customHeight="1" x14ac:dyDescent="0.2"/>
    <row r="439" ht="24.95" customHeight="1" x14ac:dyDescent="0.2"/>
    <row r="446" ht="24.95" customHeight="1" x14ac:dyDescent="0.2"/>
    <row r="453" ht="24.95" customHeight="1" x14ac:dyDescent="0.2"/>
    <row r="460" ht="24.95" customHeight="1" x14ac:dyDescent="0.2"/>
    <row r="467" ht="24.95" customHeight="1" x14ac:dyDescent="0.2"/>
    <row r="474" ht="24.95" customHeight="1" x14ac:dyDescent="0.2"/>
    <row r="481" ht="24.95" customHeight="1" x14ac:dyDescent="0.2"/>
    <row r="488" ht="24.95" customHeight="1" x14ac:dyDescent="0.2"/>
    <row r="495" ht="24.95" customHeight="1" x14ac:dyDescent="0.2"/>
    <row r="502" ht="24.95" customHeight="1" x14ac:dyDescent="0.2"/>
    <row r="509" ht="24.95" customHeight="1" x14ac:dyDescent="0.2"/>
    <row r="520" ht="24.95" customHeight="1" x14ac:dyDescent="0.2"/>
    <row r="526" ht="24.95" customHeight="1" x14ac:dyDescent="0.2"/>
    <row r="532" ht="24.95" customHeight="1" x14ac:dyDescent="0.2"/>
    <row r="538" ht="24.95" customHeight="1" x14ac:dyDescent="0.2"/>
    <row r="544" ht="24.95" customHeight="1" x14ac:dyDescent="0.2"/>
    <row r="550" ht="24.95" customHeight="1" x14ac:dyDescent="0.2"/>
    <row r="556" ht="24.95" customHeight="1" x14ac:dyDescent="0.2"/>
    <row r="562" ht="24.95" customHeight="1" x14ac:dyDescent="0.2"/>
    <row r="568" ht="24.95" customHeight="1" x14ac:dyDescent="0.2"/>
    <row r="574" ht="24.95" customHeight="1" x14ac:dyDescent="0.2"/>
    <row r="580" ht="24.95" customHeight="1" x14ac:dyDescent="0.2"/>
    <row r="586" ht="24.95" customHeight="1" x14ac:dyDescent="0.2"/>
    <row r="592" ht="24.95" customHeight="1" x14ac:dyDescent="0.2"/>
    <row r="598" ht="24.95" customHeight="1" x14ac:dyDescent="0.2"/>
  </sheetData>
  <sheetProtection selectLockedCells="1" selectUnlockedCells="1"/>
  <mergeCells count="56">
    <mergeCell ref="D75:E75"/>
    <mergeCell ref="D82:E82"/>
    <mergeCell ref="D89:E89"/>
    <mergeCell ref="D8:E8"/>
    <mergeCell ref="D14:E14"/>
    <mergeCell ref="D54:E54"/>
    <mergeCell ref="D61:E61"/>
    <mergeCell ref="D68:E68"/>
    <mergeCell ref="D96:E96"/>
    <mergeCell ref="D103:E103"/>
    <mergeCell ref="D110:E110"/>
    <mergeCell ref="D117:E117"/>
    <mergeCell ref="D124:E124"/>
    <mergeCell ref="D131:E131"/>
    <mergeCell ref="D138:E138"/>
    <mergeCell ref="D145:E145"/>
    <mergeCell ref="D152:E152"/>
    <mergeCell ref="D159:E159"/>
    <mergeCell ref="D166:E166"/>
    <mergeCell ref="D173:E173"/>
    <mergeCell ref="D180:E180"/>
    <mergeCell ref="D187:E187"/>
    <mergeCell ref="D194:E194"/>
    <mergeCell ref="D201:E201"/>
    <mergeCell ref="D208:E208"/>
    <mergeCell ref="D215:E215"/>
    <mergeCell ref="D222:E222"/>
    <mergeCell ref="D229:E229"/>
    <mergeCell ref="D236:E236"/>
    <mergeCell ref="D243:E243"/>
    <mergeCell ref="D250:E250"/>
    <mergeCell ref="D257:E257"/>
    <mergeCell ref="D264:E264"/>
    <mergeCell ref="D271:E271"/>
    <mergeCell ref="D278:E278"/>
    <mergeCell ref="D285:E285"/>
    <mergeCell ref="D292:E292"/>
    <mergeCell ref="D299:E299"/>
    <mergeCell ref="D306:E306"/>
    <mergeCell ref="D313:E313"/>
    <mergeCell ref="D320:E320"/>
    <mergeCell ref="D327:E327"/>
    <mergeCell ref="D334:E334"/>
    <mergeCell ref="D341:E341"/>
    <mergeCell ref="D348:E348"/>
    <mergeCell ref="D355:E355"/>
    <mergeCell ref="D362:E362"/>
    <mergeCell ref="D369:E369"/>
    <mergeCell ref="D418:E418"/>
    <mergeCell ref="D425:E425"/>
    <mergeCell ref="D376:E376"/>
    <mergeCell ref="D383:E383"/>
    <mergeCell ref="D390:E390"/>
    <mergeCell ref="D397:E397"/>
    <mergeCell ref="D404:E404"/>
    <mergeCell ref="D411:E411"/>
  </mergeCells>
  <pageMargins left="0.2361111111111111" right="0.27569444444444446" top="0.39374999999999999" bottom="0.98402777777777772" header="0.51180555555555551" footer="0.51180555555555551"/>
  <pageSetup paperSize="9" scale="90" firstPageNumber="0"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IT631"/>
  <sheetViews>
    <sheetView zoomScale="110" zoomScaleNormal="110" workbookViewId="0">
      <pane ySplit="7" topLeftCell="A32" activePane="bottomLeft" state="frozen"/>
      <selection activeCell="D1" sqref="D1"/>
      <selection pane="bottomLeft" activeCell="E48" sqref="E48"/>
    </sheetView>
  </sheetViews>
  <sheetFormatPr baseColWidth="10" defaultColWidth="11.42578125" defaultRowHeight="12.75" customHeight="1" x14ac:dyDescent="0.2"/>
  <cols>
    <col min="1" max="1" width="15.7109375" style="19" customWidth="1"/>
    <col min="2" max="2" width="7.85546875" style="38" customWidth="1"/>
    <col min="3" max="3" width="2.7109375" style="75" customWidth="1"/>
    <col min="4" max="4" width="5.7109375" style="1" customWidth="1"/>
    <col min="5" max="5" width="90.7109375" style="1" customWidth="1"/>
    <col min="6" max="16384" width="11.42578125" style="1"/>
  </cols>
  <sheetData>
    <row r="1" spans="1:22" s="45" customFormat="1" ht="21.75" customHeight="1" x14ac:dyDescent="0.2">
      <c r="A1" s="40" t="str">
        <f>Bilan!B10</f>
        <v>1.4 Marquage - Piquetage</v>
      </c>
      <c r="B1" s="41"/>
      <c r="C1" s="76"/>
      <c r="E1" s="44"/>
    </row>
    <row r="3" spans="1:22" ht="12.75" customHeight="1" x14ac:dyDescent="0.2">
      <c r="A3" s="46"/>
      <c r="B3" s="47"/>
      <c r="C3" s="48" t="s">
        <v>37</v>
      </c>
      <c r="D3" s="48" t="s">
        <v>39</v>
      </c>
      <c r="E3" s="49"/>
    </row>
    <row r="4" spans="1:22" ht="12.75" customHeight="1" x14ac:dyDescent="0.2">
      <c r="A4" s="50"/>
      <c r="B4" s="51" t="s">
        <v>40</v>
      </c>
      <c r="C4" s="52">
        <f>COUNTIF(C8:C640,C3)</f>
        <v>7</v>
      </c>
      <c r="D4" s="53">
        <f>COUNTA(B8:B640)</f>
        <v>7</v>
      </c>
      <c r="E4" s="49"/>
    </row>
    <row r="5" spans="1:22" ht="12.75" customHeight="1" x14ac:dyDescent="0.2">
      <c r="A5" s="54"/>
      <c r="B5" s="51" t="s">
        <v>7</v>
      </c>
      <c r="C5" s="55">
        <f>COUNTIF(C8:C640,"i")+COUNTIF(C8:C640,"p i")</f>
        <v>3</v>
      </c>
      <c r="D5" s="53">
        <f>COUNTIF(A8:A640,"I")</f>
        <v>3</v>
      </c>
    </row>
    <row r="6" spans="1:22" ht="12.75" customHeight="1" x14ac:dyDescent="0.2">
      <c r="A6" s="54"/>
      <c r="B6" s="56" t="s">
        <v>41</v>
      </c>
      <c r="C6" s="55">
        <f>COUNTIF(C8:C640,"p")+COUNTIF(C8:C640,"p i")</f>
        <v>1</v>
      </c>
      <c r="D6" s="53">
        <f>COUNTIF(A8:A640,"P")</f>
        <v>1</v>
      </c>
      <c r="H6" s="2"/>
      <c r="I6" s="2"/>
      <c r="J6" s="2"/>
    </row>
    <row r="7" spans="1:22" ht="12.75" customHeight="1" x14ac:dyDescent="0.2">
      <c r="H7" s="2"/>
      <c r="I7" s="2"/>
      <c r="J7" s="2"/>
    </row>
    <row r="8" spans="1:22" ht="30" customHeight="1" x14ac:dyDescent="0.2">
      <c r="B8" s="38" t="s">
        <v>142</v>
      </c>
      <c r="C8" s="82" t="s">
        <v>37</v>
      </c>
      <c r="D8" s="179" t="s">
        <v>143</v>
      </c>
      <c r="E8" s="179"/>
      <c r="F8" s="96"/>
      <c r="G8" s="97"/>
      <c r="H8" s="203"/>
      <c r="I8" s="203"/>
      <c r="J8" s="203"/>
      <c r="K8" s="65"/>
      <c r="L8" s="65"/>
      <c r="M8" s="65"/>
      <c r="N8" s="65"/>
      <c r="O8" s="65"/>
      <c r="P8" s="65"/>
      <c r="Q8" s="65"/>
      <c r="R8" s="65"/>
      <c r="S8" s="65"/>
      <c r="T8" s="65"/>
      <c r="U8" s="65"/>
      <c r="V8" s="65"/>
    </row>
    <row r="9" spans="1:22" ht="12.75" customHeight="1" x14ac:dyDescent="0.2">
      <c r="C9" s="59" t="str">
        <f>IF(C8="E",IF(A9="P",IF(A8="I","p i","p"),IF(A8="I","i"," ")),"")</f>
        <v xml:space="preserve"> </v>
      </c>
      <c r="D9" s="73" t="s">
        <v>44</v>
      </c>
      <c r="E9" s="93" t="s">
        <v>144</v>
      </c>
      <c r="F9" s="99"/>
      <c r="H9" s="2"/>
    </row>
    <row r="10" spans="1:22" ht="12.75" customHeight="1" x14ac:dyDescent="0.2">
      <c r="A10" s="19" t="s">
        <v>145</v>
      </c>
      <c r="D10" s="73" t="s">
        <v>47</v>
      </c>
      <c r="E10" s="93" t="s">
        <v>146</v>
      </c>
      <c r="F10" s="72"/>
      <c r="H10" s="2"/>
    </row>
    <row r="11" spans="1:22" ht="12.75" customHeight="1" x14ac:dyDescent="0.2">
      <c r="D11" s="73" t="s">
        <v>36</v>
      </c>
      <c r="E11" s="93" t="s">
        <v>147</v>
      </c>
      <c r="F11" s="72"/>
      <c r="H11" s="2"/>
    </row>
    <row r="12" spans="1:22" ht="12.75" customHeight="1" x14ac:dyDescent="0.2">
      <c r="D12" s="73" t="s">
        <v>50</v>
      </c>
      <c r="E12" s="93" t="s">
        <v>51</v>
      </c>
      <c r="F12" s="72"/>
      <c r="H12" s="2"/>
    </row>
    <row r="13" spans="1:22" ht="12.75" customHeight="1" x14ac:dyDescent="0.2">
      <c r="D13" s="73"/>
      <c r="E13" s="93"/>
      <c r="F13" s="72"/>
      <c r="H13" s="2"/>
    </row>
    <row r="14" spans="1:22" ht="30" customHeight="1" x14ac:dyDescent="0.2">
      <c r="B14" s="38" t="s">
        <v>148</v>
      </c>
      <c r="C14" s="82" t="s">
        <v>37</v>
      </c>
      <c r="D14" s="180" t="s">
        <v>149</v>
      </c>
      <c r="E14" s="180"/>
      <c r="F14" s="96"/>
      <c r="G14" s="97"/>
      <c r="H14" s="203"/>
      <c r="K14" s="58"/>
      <c r="L14" s="58"/>
      <c r="M14" s="58"/>
      <c r="N14" s="58"/>
      <c r="O14" s="65" t="s">
        <v>150</v>
      </c>
      <c r="P14" s="65"/>
      <c r="Q14" s="65"/>
      <c r="R14" s="65"/>
      <c r="S14" s="65"/>
      <c r="T14" s="65"/>
      <c r="U14" s="65"/>
      <c r="V14" s="65"/>
    </row>
    <row r="15" spans="1:22" ht="12.75" customHeight="1" x14ac:dyDescent="0.2">
      <c r="A15" s="13" t="s">
        <v>12</v>
      </c>
      <c r="C15" s="59" t="str">
        <f>IF(C14="E",IF(A15="P",IF(A14="I","p i","p"),IF(A14="I","i"," ")),"")</f>
        <v>p</v>
      </c>
      <c r="D15" s="73" t="s">
        <v>44</v>
      </c>
      <c r="E15" s="93" t="s">
        <v>144</v>
      </c>
      <c r="F15" s="99"/>
      <c r="H15" s="2"/>
    </row>
    <row r="16" spans="1:22" ht="12.75" customHeight="1" x14ac:dyDescent="0.2">
      <c r="A16" s="19" t="s">
        <v>151</v>
      </c>
      <c r="D16" s="73" t="s">
        <v>47</v>
      </c>
      <c r="E16" s="93" t="s">
        <v>146</v>
      </c>
      <c r="F16" s="100"/>
      <c r="H16" s="2"/>
    </row>
    <row r="17" spans="1:254" ht="12.75" customHeight="1" x14ac:dyDescent="0.2">
      <c r="D17" s="73" t="s">
        <v>36</v>
      </c>
      <c r="E17" s="93" t="s">
        <v>152</v>
      </c>
      <c r="F17" s="100"/>
      <c r="H17" s="2"/>
    </row>
    <row r="18" spans="1:254" ht="12.75" customHeight="1" x14ac:dyDescent="0.2">
      <c r="D18" s="73" t="s">
        <v>37</v>
      </c>
      <c r="E18" s="93" t="s">
        <v>51</v>
      </c>
      <c r="F18" s="100"/>
      <c r="H18" s="2"/>
      <c r="I18" s="2"/>
      <c r="J18" s="2"/>
    </row>
    <row r="19" spans="1:254" ht="12.75" customHeight="1" x14ac:dyDescent="0.2">
      <c r="D19" s="73"/>
      <c r="E19" s="93"/>
      <c r="F19" s="100"/>
      <c r="H19" s="2"/>
      <c r="I19" s="2"/>
      <c r="J19" s="2"/>
    </row>
    <row r="20" spans="1:254" ht="12.75" customHeight="1" x14ac:dyDescent="0.2">
      <c r="A20" s="38"/>
      <c r="B20" s="38" t="s">
        <v>794</v>
      </c>
      <c r="C20" s="82" t="s">
        <v>37</v>
      </c>
      <c r="D20" s="179" t="s">
        <v>795</v>
      </c>
      <c r="E20" s="179"/>
      <c r="F20"/>
      <c r="G20"/>
      <c r="H20" s="191"/>
      <c r="I20" s="191"/>
      <c r="J20" s="191"/>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row>
    <row r="21" spans="1:254" ht="13.35" customHeight="1" x14ac:dyDescent="0.2">
      <c r="A21" s="38"/>
      <c r="C21" s="83"/>
      <c r="D21" s="73" t="s">
        <v>44</v>
      </c>
      <c r="E21" s="84" t="s">
        <v>796</v>
      </c>
      <c r="F21"/>
      <c r="G21"/>
      <c r="H21" s="191"/>
      <c r="I21" s="191"/>
      <c r="J21" s="19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row>
    <row r="22" spans="1:254" ht="12.75" customHeight="1" x14ac:dyDescent="0.2">
      <c r="A22" s="19" t="s">
        <v>797</v>
      </c>
      <c r="C22" s="83"/>
      <c r="D22" s="73" t="s">
        <v>47</v>
      </c>
      <c r="E22" s="84" t="s">
        <v>798</v>
      </c>
      <c r="F22"/>
      <c r="G22"/>
      <c r="H22" s="191"/>
      <c r="I22" s="191"/>
      <c r="J22" s="191"/>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row>
    <row r="23" spans="1:254" ht="12.75" customHeight="1" x14ac:dyDescent="0.2">
      <c r="A23" s="38"/>
      <c r="C23" s="83"/>
      <c r="D23" s="73" t="s">
        <v>36</v>
      </c>
      <c r="E23" s="84" t="s">
        <v>799</v>
      </c>
      <c r="F23"/>
      <c r="G23"/>
      <c r="H23" s="191"/>
      <c r="I23" s="191"/>
      <c r="J23" s="191"/>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row>
    <row r="24" spans="1:254" ht="12.75" customHeight="1" x14ac:dyDescent="0.2">
      <c r="A24" s="38"/>
      <c r="C24" s="83"/>
      <c r="D24" s="73" t="s">
        <v>50</v>
      </c>
      <c r="E24" s="61" t="s">
        <v>51</v>
      </c>
      <c r="F24"/>
      <c r="G24"/>
      <c r="H24" s="191"/>
      <c r="I24" s="191"/>
      <c r="J24" s="191"/>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row>
    <row r="25" spans="1:254" ht="12.75" customHeight="1" x14ac:dyDescent="0.2">
      <c r="A25"/>
      <c r="B25"/>
      <c r="C25"/>
      <c r="D25"/>
      <c r="E25"/>
      <c r="F25"/>
      <c r="G25"/>
      <c r="H25" s="191"/>
      <c r="I25" s="191"/>
      <c r="J25" s="191"/>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row>
    <row r="26" spans="1:254" ht="12.75" customHeight="1" x14ac:dyDescent="0.2">
      <c r="D26" s="73"/>
      <c r="E26" s="93"/>
      <c r="F26" s="100"/>
      <c r="H26" s="2"/>
      <c r="I26" s="2"/>
      <c r="J26" s="2"/>
    </row>
    <row r="27" spans="1:254" ht="30" customHeight="1" x14ac:dyDescent="0.2">
      <c r="B27" s="38" t="s">
        <v>153</v>
      </c>
      <c r="C27" s="82" t="s">
        <v>37</v>
      </c>
      <c r="D27" s="179" t="s">
        <v>154</v>
      </c>
      <c r="E27" s="179"/>
      <c r="F27" s="96"/>
      <c r="G27" s="97"/>
      <c r="H27" s="203"/>
      <c r="I27" s="203"/>
      <c r="J27" s="203"/>
      <c r="K27" s="97"/>
      <c r="L27" s="97"/>
      <c r="M27" s="97"/>
      <c r="N27" s="97"/>
      <c r="O27" s="65"/>
      <c r="P27" s="65"/>
      <c r="Q27" s="65"/>
      <c r="R27" s="65"/>
      <c r="S27" s="65"/>
      <c r="T27" s="65"/>
      <c r="U27" s="65"/>
      <c r="V27" s="65"/>
    </row>
    <row r="28" spans="1:254" ht="12.75" customHeight="1" x14ac:dyDescent="0.2">
      <c r="C28" s="59" t="str">
        <f>IF(C27="E",IF(A28="P",IF(A27="I","p i","p"),IF(A27="I","i"," ")),"")</f>
        <v xml:space="preserve"> </v>
      </c>
      <c r="D28" s="73" t="s">
        <v>44</v>
      </c>
      <c r="E28" s="74" t="s">
        <v>155</v>
      </c>
    </row>
    <row r="29" spans="1:254" ht="12.75" customHeight="1" x14ac:dyDescent="0.2">
      <c r="A29" s="19" t="s">
        <v>151</v>
      </c>
      <c r="D29" s="73" t="s">
        <v>47</v>
      </c>
      <c r="E29" s="74" t="s">
        <v>156</v>
      </c>
    </row>
    <row r="30" spans="1:254" ht="12.75" customHeight="1" x14ac:dyDescent="0.2">
      <c r="D30" s="73" t="s">
        <v>36</v>
      </c>
      <c r="E30" s="74" t="s">
        <v>77</v>
      </c>
    </row>
    <row r="31" spans="1:254" ht="12.75" customHeight="1" x14ac:dyDescent="0.2">
      <c r="D31" s="73" t="s">
        <v>50</v>
      </c>
      <c r="E31" s="93" t="s">
        <v>51</v>
      </c>
    </row>
    <row r="32" spans="1:254" ht="12.75" customHeight="1" x14ac:dyDescent="0.2">
      <c r="D32" s="73"/>
      <c r="E32" s="93"/>
      <c r="F32" s="72"/>
    </row>
    <row r="33" spans="1:254" ht="12.75" customHeight="1" x14ac:dyDescent="0.2">
      <c r="A33" s="8" t="s">
        <v>9</v>
      </c>
      <c r="B33" s="86" t="s">
        <v>157</v>
      </c>
      <c r="C33" s="87" t="s">
        <v>37</v>
      </c>
      <c r="D33" s="182" t="s">
        <v>158</v>
      </c>
      <c r="E33" s="182"/>
      <c r="F33" s="172"/>
      <c r="G33" s="171"/>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row>
    <row r="34" spans="1:254" ht="12.75" customHeight="1" x14ac:dyDescent="0.2">
      <c r="C34" s="59" t="str">
        <f>IF(C33="E",IF(A34="P",IF(A33="I","p i","p"),IF(A33="I","i"," ")),"")</f>
        <v>i</v>
      </c>
      <c r="D34" s="2" t="s">
        <v>44</v>
      </c>
      <c r="E34" s="102" t="s">
        <v>159</v>
      </c>
      <c r="F34" s="171"/>
      <c r="G34" s="171"/>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row>
    <row r="35" spans="1:254" ht="12.75" customHeight="1" x14ac:dyDescent="0.2">
      <c r="A35" s="19" t="s">
        <v>160</v>
      </c>
      <c r="C35" s="39"/>
      <c r="D35" s="2" t="s">
        <v>47</v>
      </c>
      <c r="E35" s="102" t="s">
        <v>147</v>
      </c>
      <c r="F35" s="171"/>
      <c r="G35" s="171"/>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row>
    <row r="36" spans="1:254" ht="12.75" customHeight="1" x14ac:dyDescent="0.2">
      <c r="C36" s="39"/>
      <c r="D36" s="2" t="s">
        <v>36</v>
      </c>
      <c r="E36" s="102" t="s">
        <v>161</v>
      </c>
      <c r="F36" s="171"/>
      <c r="G36" s="171"/>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row>
    <row r="37" spans="1:254" ht="14.85" customHeight="1" x14ac:dyDescent="0.2">
      <c r="C37" s="39"/>
      <c r="D37" s="2" t="s">
        <v>50</v>
      </c>
      <c r="E37" s="102" t="s">
        <v>51</v>
      </c>
      <c r="F37" s="171"/>
      <c r="G37" s="171"/>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row>
    <row r="38" spans="1:254" ht="12" customHeight="1" x14ac:dyDescent="0.2">
      <c r="A38"/>
      <c r="B38"/>
      <c r="C38"/>
      <c r="D38"/>
      <c r="E38"/>
      <c r="F38" s="171"/>
      <c r="G38" s="171"/>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row>
    <row r="39" spans="1:254" ht="12.75" customHeight="1" x14ac:dyDescent="0.2">
      <c r="A39" s="8" t="s">
        <v>9</v>
      </c>
      <c r="B39" s="86" t="s">
        <v>162</v>
      </c>
      <c r="C39" s="87" t="s">
        <v>37</v>
      </c>
      <c r="D39" s="182" t="s">
        <v>163</v>
      </c>
      <c r="E39" s="182"/>
      <c r="F39" s="172"/>
      <c r="G39" s="171"/>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row>
    <row r="40" spans="1:254" ht="12.75" customHeight="1" x14ac:dyDescent="0.2">
      <c r="C40" s="59" t="str">
        <f>IF(C39="E",IF(A40="P",IF(A39="I","p i","p"),IF(A39="I","i"," ")),"")</f>
        <v>i</v>
      </c>
      <c r="D40" s="2" t="s">
        <v>44</v>
      </c>
      <c r="E40" s="102" t="s">
        <v>164</v>
      </c>
      <c r="F40" s="171"/>
      <c r="G40" s="171"/>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row>
    <row r="41" spans="1:254" ht="12.75" customHeight="1" x14ac:dyDescent="0.2">
      <c r="A41" s="19" t="s">
        <v>165</v>
      </c>
      <c r="C41" s="39"/>
      <c r="D41" s="2" t="s">
        <v>47</v>
      </c>
      <c r="E41" s="102" t="s">
        <v>166</v>
      </c>
      <c r="F41" s="171"/>
      <c r="G41" s="17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row>
    <row r="42" spans="1:254" ht="12.75" customHeight="1" x14ac:dyDescent="0.2">
      <c r="A42" s="19" t="s">
        <v>167</v>
      </c>
      <c r="C42" s="39"/>
      <c r="D42" s="2" t="s">
        <v>36</v>
      </c>
      <c r="E42" s="102" t="s">
        <v>168</v>
      </c>
      <c r="F42" s="171"/>
      <c r="G42" s="171"/>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row>
    <row r="43" spans="1:254" ht="12.75" customHeight="1" x14ac:dyDescent="0.2">
      <c r="C43" s="39"/>
      <c r="D43" s="2" t="s">
        <v>50</v>
      </c>
      <c r="E43" s="102" t="s">
        <v>51</v>
      </c>
      <c r="F43" s="171"/>
      <c r="G43" s="171"/>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row>
    <row r="44" spans="1:254" ht="12.75" customHeight="1" x14ac:dyDescent="0.2">
      <c r="A44"/>
      <c r="B44"/>
      <c r="C44"/>
      <c r="D44"/>
      <c r="E44"/>
      <c r="F44" s="171"/>
      <c r="G44" s="171"/>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row>
    <row r="45" spans="1:254" ht="26.1" customHeight="1" x14ac:dyDescent="0.2">
      <c r="A45" s="8" t="s">
        <v>9</v>
      </c>
      <c r="B45" s="86" t="s">
        <v>999</v>
      </c>
      <c r="C45" s="87" t="s">
        <v>37</v>
      </c>
      <c r="D45" s="182" t="s">
        <v>995</v>
      </c>
      <c r="E45" s="182"/>
      <c r="F45" s="172"/>
      <c r="G45" s="172"/>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row>
    <row r="46" spans="1:254" ht="12.75" customHeight="1" x14ac:dyDescent="0.2">
      <c r="C46" s="59" t="str">
        <f>IF(C45="E",IF(A46="P",IF(A45="I","p i","p"),IF(A45="I","i"," ")),"")</f>
        <v>i</v>
      </c>
      <c r="D46" s="2" t="s">
        <v>44</v>
      </c>
      <c r="E46" s="93" t="s">
        <v>996</v>
      </c>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row>
    <row r="47" spans="1:254" ht="12.75" customHeight="1" x14ac:dyDescent="0.2">
      <c r="A47" s="38" t="s">
        <v>946</v>
      </c>
      <c r="C47" s="39"/>
      <c r="D47" s="2" t="s">
        <v>47</v>
      </c>
      <c r="E47" s="93" t="s">
        <v>997</v>
      </c>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row>
    <row r="48" spans="1:254" ht="12.75" customHeight="1" x14ac:dyDescent="0.2">
      <c r="C48" s="39"/>
      <c r="D48" s="2" t="s">
        <v>36</v>
      </c>
      <c r="E48" s="205" t="s">
        <v>998</v>
      </c>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row>
    <row r="49" spans="1:254" ht="12.75" customHeight="1" x14ac:dyDescent="0.2">
      <c r="C49" s="39"/>
      <c r="D49" s="2" t="s">
        <v>50</v>
      </c>
      <c r="E49" s="74" t="s">
        <v>51</v>
      </c>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row>
    <row r="50" spans="1:254" ht="12.75" customHeight="1" x14ac:dyDescent="0.2">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row>
    <row r="51" spans="1:254" ht="12.75" customHeight="1" x14ac:dyDescent="0.2">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row>
    <row r="52" spans="1:254" ht="13.35" customHeight="1" x14ac:dyDescent="0.2">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row>
    <row r="53" spans="1:254" ht="12.75" customHeight="1" x14ac:dyDescent="0.2">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row>
    <row r="54" spans="1:254" ht="12.75" customHeight="1" x14ac:dyDescent="0.2">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row>
    <row r="55" spans="1:254" ht="12.75" customHeight="1" x14ac:dyDescent="0.2">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row>
    <row r="56" spans="1:254" ht="12.75" customHeight="1" x14ac:dyDescent="0.2">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row>
    <row r="57" spans="1:254" ht="12.75" customHeight="1" x14ac:dyDescent="0.2">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row>
    <row r="58" spans="1:254" ht="24.95" customHeight="1" x14ac:dyDescent="0.2">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row>
    <row r="59" spans="1:254" ht="12.75" customHeight="1" x14ac:dyDescent="0.2">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row>
    <row r="60" spans="1:254" ht="12.75" customHeight="1" x14ac:dyDescent="0.2">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row>
    <row r="61" spans="1:254" ht="12.75" customHeight="1" x14ac:dyDescent="0.2">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row>
    <row r="62" spans="1:254" ht="12.75" customHeight="1" x14ac:dyDescent="0.2">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row>
    <row r="63" spans="1:254" ht="12.75" customHeight="1" x14ac:dyDescent="0.2">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row>
    <row r="64" spans="1:254" ht="12.75" customHeight="1" x14ac:dyDescent="0.2">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row>
    <row r="65" spans="1:254" ht="24.95" customHeight="1" x14ac:dyDescent="0.2">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row>
    <row r="66" spans="1:254" ht="12.75" customHeight="1" x14ac:dyDescent="0.2">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row>
    <row r="67" spans="1:254" ht="12.75" customHeight="1" x14ac:dyDescent="0.2">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row>
    <row r="68" spans="1:254" ht="12.75" customHeight="1" x14ac:dyDescent="0.2">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row>
    <row r="69" spans="1:254" ht="12.75" customHeight="1" x14ac:dyDescent="0.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row>
    <row r="70" spans="1:254" ht="12.75" customHeight="1" x14ac:dyDescent="0.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row>
    <row r="71" spans="1:254" ht="12.75" customHeight="1" x14ac:dyDescent="0.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row>
    <row r="72" spans="1:254" ht="24.95" customHeight="1" x14ac:dyDescent="0.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row>
    <row r="73" spans="1:254" ht="12.75" customHeight="1" x14ac:dyDescent="0.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row>
    <row r="74" spans="1:254" ht="12.75" customHeight="1" x14ac:dyDescent="0.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row>
    <row r="75" spans="1:254" ht="12.75" customHeight="1" x14ac:dyDescent="0.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row>
    <row r="76" spans="1:254" ht="12.75" customHeight="1" x14ac:dyDescent="0.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row>
    <row r="77" spans="1:254" ht="12.75" customHeight="1" x14ac:dyDescent="0.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row>
    <row r="78" spans="1:254" ht="12.75" customHeight="1" x14ac:dyDescent="0.2">
      <c r="C78" s="39"/>
      <c r="D78" s="2"/>
      <c r="E78" s="20"/>
      <c r="F78" s="20"/>
    </row>
    <row r="79" spans="1:254" ht="24.95" customHeight="1" x14ac:dyDescent="0.2">
      <c r="D79" s="178"/>
      <c r="E79" s="178"/>
      <c r="F79" s="65"/>
      <c r="G79" s="65"/>
      <c r="H79" s="65"/>
      <c r="I79" s="65"/>
      <c r="J79" s="65"/>
      <c r="K79" s="65"/>
      <c r="L79" s="65"/>
      <c r="M79" s="65"/>
      <c r="N79" s="65"/>
      <c r="O79" s="65"/>
      <c r="P79" s="65"/>
      <c r="Q79" s="65"/>
      <c r="R79" s="65"/>
      <c r="S79" s="65"/>
      <c r="T79" s="65"/>
      <c r="U79" s="65"/>
      <c r="V79" s="65"/>
    </row>
    <row r="80" spans="1:254" ht="12.75" customHeight="1" x14ac:dyDescent="0.2">
      <c r="C80" s="59" t="str">
        <f>IF(C79="E",IF(A80="P",IF(A79="I","p i","p"),IF(A79="I","i"," ")),"")</f>
        <v/>
      </c>
      <c r="D80" s="2"/>
    </row>
    <row r="81" spans="3:22" ht="12.75" customHeight="1" x14ac:dyDescent="0.2">
      <c r="D81" s="2"/>
    </row>
    <row r="82" spans="3:22" ht="12.75" customHeight="1" x14ac:dyDescent="0.2">
      <c r="D82" s="2"/>
      <c r="E82" s="7"/>
    </row>
    <row r="83" spans="3:22" ht="12.75" customHeight="1" x14ac:dyDescent="0.2">
      <c r="D83" s="2"/>
    </row>
    <row r="84" spans="3:22" ht="12.75" customHeight="1" x14ac:dyDescent="0.2">
      <c r="D84" s="2"/>
    </row>
    <row r="85" spans="3:22" ht="12.75" customHeight="1" x14ac:dyDescent="0.2">
      <c r="D85" s="2"/>
    </row>
    <row r="86" spans="3:22" ht="24.95" customHeight="1" x14ac:dyDescent="0.2">
      <c r="D86" s="178"/>
      <c r="E86" s="178"/>
      <c r="F86" s="65"/>
      <c r="G86" s="65"/>
      <c r="H86" s="65"/>
      <c r="I86" s="65"/>
      <c r="J86" s="65"/>
      <c r="K86" s="65"/>
      <c r="L86" s="65"/>
      <c r="M86" s="65"/>
      <c r="N86" s="65"/>
      <c r="O86" s="65"/>
      <c r="P86" s="65"/>
      <c r="Q86" s="65"/>
      <c r="R86" s="65"/>
      <c r="S86" s="65"/>
      <c r="T86" s="65"/>
      <c r="U86" s="65"/>
      <c r="V86" s="65"/>
    </row>
    <row r="87" spans="3:22" ht="12.75" customHeight="1" x14ac:dyDescent="0.2">
      <c r="C87" s="59" t="str">
        <f>IF(C86="E",IF(A87="P",IF(A86="I","p i","p"),IF(A86="I","i"," ")),"")</f>
        <v/>
      </c>
      <c r="D87" s="2"/>
    </row>
    <row r="88" spans="3:22" ht="12.75" customHeight="1" x14ac:dyDescent="0.2">
      <c r="D88" s="2"/>
    </row>
    <row r="89" spans="3:22" ht="12.75" customHeight="1" x14ac:dyDescent="0.2">
      <c r="D89" s="2"/>
      <c r="E89" s="7"/>
    </row>
    <row r="90" spans="3:22" ht="12.75" customHeight="1" x14ac:dyDescent="0.2">
      <c r="D90" s="2"/>
    </row>
    <row r="91" spans="3:22" ht="12.75" customHeight="1" x14ac:dyDescent="0.2">
      <c r="D91" s="2"/>
    </row>
    <row r="92" spans="3:22" ht="12.75" customHeight="1" x14ac:dyDescent="0.2">
      <c r="D92" s="2"/>
    </row>
    <row r="93" spans="3:22" ht="24.95" customHeight="1" x14ac:dyDescent="0.2">
      <c r="D93" s="181"/>
      <c r="E93" s="181"/>
    </row>
    <row r="94" spans="3:22" ht="12.75" customHeight="1" x14ac:dyDescent="0.2">
      <c r="C94" s="59" t="str">
        <f>IF(C93="E",IF(A94="P",IF(A93="I","p i","p"),IF(A93="I","i"," ")),"")</f>
        <v/>
      </c>
    </row>
    <row r="100" spans="3:5" ht="24.95" customHeight="1" x14ac:dyDescent="0.2">
      <c r="D100" s="181"/>
      <c r="E100" s="181"/>
    </row>
    <row r="101" spans="3:5" ht="12.75" customHeight="1" x14ac:dyDescent="0.2">
      <c r="C101" s="59" t="str">
        <f>IF(C100="E",IF(A101="P",IF(A100="I","p i","p"),IF(A100="I","i"," ")),"")</f>
        <v/>
      </c>
    </row>
    <row r="107" spans="3:5" ht="24.95" customHeight="1" x14ac:dyDescent="0.2">
      <c r="D107" s="181"/>
      <c r="E107" s="181"/>
    </row>
    <row r="108" spans="3:5" ht="12.75" customHeight="1" x14ac:dyDescent="0.2">
      <c r="C108" s="59" t="str">
        <f>IF(C107="E",IF(A108="P",IF(A107="I","p i","p"),IF(A107="I","i"," ")),"")</f>
        <v/>
      </c>
    </row>
    <row r="114" spans="3:5" ht="24.95" customHeight="1" x14ac:dyDescent="0.2">
      <c r="D114" s="177"/>
      <c r="E114" s="177"/>
    </row>
    <row r="115" spans="3:5" ht="24.95" customHeight="1" x14ac:dyDescent="0.2">
      <c r="C115" s="59" t="str">
        <f>IF(C114="E",IF(A115="P",IF(A114="I","p i","p"),IF(A114="I","i"," ")),"")</f>
        <v/>
      </c>
      <c r="D115" s="89"/>
    </row>
    <row r="121" spans="3:5" ht="24.95" customHeight="1" x14ac:dyDescent="0.2">
      <c r="D121" s="181"/>
      <c r="E121" s="181"/>
    </row>
    <row r="122" spans="3:5" ht="24.95" customHeight="1" x14ac:dyDescent="0.2">
      <c r="C122" s="59" t="str">
        <f>IF(C121="E",IF(A122="P",IF(A121="I","p i","p"),IF(A121="I","i"," ")),"")</f>
        <v/>
      </c>
      <c r="D122" s="89"/>
    </row>
    <row r="128" spans="3:5" ht="24.95" customHeight="1" x14ac:dyDescent="0.2">
      <c r="D128" s="181"/>
      <c r="E128" s="181"/>
    </row>
    <row r="129" spans="3:21" ht="12.75" customHeight="1" x14ac:dyDescent="0.2">
      <c r="C129" s="59" t="str">
        <f>IF(C128="E",IF(A129="P",IF(A128="I","p i","p"),IF(A128="I","i"," ")),"")</f>
        <v/>
      </c>
    </row>
    <row r="135" spans="3:21" ht="24.95" customHeight="1" x14ac:dyDescent="0.2">
      <c r="D135" s="181"/>
      <c r="E135" s="181"/>
      <c r="F135" s="72"/>
      <c r="G135" s="72"/>
      <c r="H135" s="72"/>
      <c r="I135" s="72"/>
      <c r="J135" s="72"/>
      <c r="K135" s="72"/>
      <c r="L135" s="72"/>
      <c r="M135" s="72"/>
      <c r="N135" s="72"/>
      <c r="O135" s="72"/>
      <c r="P135" s="72"/>
      <c r="Q135" s="72"/>
      <c r="R135" s="72"/>
      <c r="S135" s="72"/>
      <c r="T135" s="72"/>
      <c r="U135" s="72"/>
    </row>
    <row r="136" spans="3:21" ht="12.75" customHeight="1" x14ac:dyDescent="0.2">
      <c r="C136" s="59" t="str">
        <f>IF(C135="E",IF(A136="P",IF(A135="I","p i","p"),IF(A135="I","i"," ")),"")</f>
        <v/>
      </c>
    </row>
    <row r="142" spans="3:21" ht="24.95" customHeight="1" x14ac:dyDescent="0.2">
      <c r="D142" s="181"/>
      <c r="E142" s="181"/>
      <c r="F142" s="72"/>
      <c r="G142" s="72"/>
      <c r="H142" s="72"/>
      <c r="I142" s="72"/>
      <c r="J142" s="72"/>
      <c r="K142" s="72"/>
      <c r="L142" s="72"/>
      <c r="M142" s="72"/>
      <c r="N142" s="72"/>
      <c r="O142" s="72"/>
      <c r="P142" s="72"/>
      <c r="Q142" s="72"/>
      <c r="R142" s="72"/>
      <c r="S142" s="72"/>
      <c r="T142" s="72"/>
      <c r="U142" s="72"/>
    </row>
    <row r="143" spans="3:21" ht="12.75" customHeight="1" x14ac:dyDescent="0.2">
      <c r="C143" s="59" t="str">
        <f>IF(C142="E",IF(A143="P",IF(A142="I","p i","p"),IF(A142="I","i"," ")),"")</f>
        <v/>
      </c>
    </row>
    <row r="149" spans="3:5" ht="24.95" customHeight="1" x14ac:dyDescent="0.2">
      <c r="D149" s="181"/>
      <c r="E149" s="181"/>
    </row>
    <row r="150" spans="3:5" ht="12.75" customHeight="1" x14ac:dyDescent="0.2">
      <c r="C150" s="59" t="str">
        <f>IF(C149="E",IF(A150="P",IF(A149="I","p i","p"),IF(A149="I","i"," ")),"")</f>
        <v/>
      </c>
    </row>
    <row r="156" spans="3:5" ht="24.95" customHeight="1" x14ac:dyDescent="0.2">
      <c r="D156" s="181"/>
      <c r="E156" s="181"/>
    </row>
    <row r="157" spans="3:5" ht="12.75" customHeight="1" x14ac:dyDescent="0.2">
      <c r="C157" s="59" t="str">
        <f>IF(C156="E",IF(A157="P",IF(A156="I","p i","p"),IF(A156="I","i"," ")),"")</f>
        <v/>
      </c>
    </row>
    <row r="163" spans="3:5" ht="24.95" customHeight="1" x14ac:dyDescent="0.2">
      <c r="D163" s="181"/>
      <c r="E163" s="181"/>
    </row>
    <row r="164" spans="3:5" ht="12.75" customHeight="1" x14ac:dyDescent="0.2">
      <c r="C164" s="59" t="str">
        <f>IF(C163="E",IF(A164="P",IF(A163="I","p i","p"),IF(A163="I","i"," ")),"")</f>
        <v/>
      </c>
    </row>
    <row r="170" spans="3:5" ht="24.95" customHeight="1" x14ac:dyDescent="0.2">
      <c r="D170" s="181"/>
      <c r="E170" s="181"/>
    </row>
    <row r="171" spans="3:5" ht="12.75" customHeight="1" x14ac:dyDescent="0.2">
      <c r="C171" s="59" t="str">
        <f>IF(C170="E",IF(A171="P",IF(A170="I","p i","p"),IF(A170="I","i"," ")),"")</f>
        <v/>
      </c>
    </row>
    <row r="172" spans="3:5" ht="12.75" customHeight="1" x14ac:dyDescent="0.2">
      <c r="C172" s="59" t="str">
        <f>IF(C171="E",IF(A172="Prioritaire",IF(A171="I","p i","p"),IF(A171="I","i"," ")),"")</f>
        <v/>
      </c>
    </row>
    <row r="177" spans="3:5" ht="24.95" customHeight="1" x14ac:dyDescent="0.2">
      <c r="D177" s="181"/>
      <c r="E177" s="181"/>
    </row>
    <row r="178" spans="3:5" ht="24.95" customHeight="1" x14ac:dyDescent="0.2">
      <c r="C178" s="59" t="str">
        <f>IF(C177="E",IF(A178="P",IF(A177="I","p i","p"),IF(A177="I","i"," ")),"")</f>
        <v/>
      </c>
      <c r="D178" s="89"/>
    </row>
    <row r="184" spans="3:5" ht="24.95" customHeight="1" x14ac:dyDescent="0.2">
      <c r="D184" s="177"/>
      <c r="E184" s="177"/>
    </row>
    <row r="185" spans="3:5" ht="24.95" customHeight="1" x14ac:dyDescent="0.2">
      <c r="C185" s="59" t="str">
        <f>IF(C184="E",IF(A185="P",IF(A184="I","p i","p"),IF(A184="I","i"," ")),"")</f>
        <v/>
      </c>
    </row>
    <row r="191" spans="3:5" ht="24.95" customHeight="1" x14ac:dyDescent="0.2">
      <c r="D191" s="177"/>
      <c r="E191" s="177"/>
    </row>
    <row r="192" spans="3:5" ht="12.75" customHeight="1" x14ac:dyDescent="0.2">
      <c r="C192" s="59" t="str">
        <f>IF(C191="E",IF(A192="P",IF(A191="I","p i","p"),IF(A191="I","i"," ")),"")</f>
        <v/>
      </c>
    </row>
    <row r="198" spans="3:5" ht="24.95" customHeight="1" x14ac:dyDescent="0.2">
      <c r="D198" s="177"/>
      <c r="E198" s="177"/>
    </row>
    <row r="199" spans="3:5" ht="12.75" customHeight="1" x14ac:dyDescent="0.2">
      <c r="C199" s="59" t="str">
        <f>IF(C198="E",IF(A199="P",IF(A198="I","p i","p"),IF(A198="I","i"," ")),"")</f>
        <v/>
      </c>
    </row>
    <row r="205" spans="3:5" ht="24.95" customHeight="1" x14ac:dyDescent="0.2">
      <c r="D205" s="177"/>
      <c r="E205" s="177"/>
    </row>
    <row r="206" spans="3:5" ht="12.75" customHeight="1" x14ac:dyDescent="0.2">
      <c r="C206" s="59" t="str">
        <f>IF(C205="E",IF(A206="P",IF(A205="I","p i","p"),IF(A205="I","i"," ")),"")</f>
        <v/>
      </c>
    </row>
    <row r="212" spans="3:5" ht="24.95" customHeight="1" x14ac:dyDescent="0.2">
      <c r="D212" s="177"/>
      <c r="E212" s="177"/>
    </row>
    <row r="213" spans="3:5" ht="12.75" customHeight="1" x14ac:dyDescent="0.2">
      <c r="C213" s="59" t="str">
        <f>IF(C212="E",IF(A213="P",IF(A212="I","p i","p"),IF(A212="I","i"," ")),"")</f>
        <v/>
      </c>
    </row>
    <row r="219" spans="3:5" ht="24.95" customHeight="1" x14ac:dyDescent="0.2">
      <c r="D219" s="177"/>
      <c r="E219" s="177"/>
    </row>
    <row r="220" spans="3:5" ht="12.75" customHeight="1" x14ac:dyDescent="0.2">
      <c r="C220" s="59" t="str">
        <f>IF(C219="E",IF(A220="P",IF(A219="I","p i","p"),IF(A219="I","i"," ")),"")</f>
        <v/>
      </c>
    </row>
    <row r="226" spans="3:5" ht="24.95" customHeight="1" x14ac:dyDescent="0.2">
      <c r="D226" s="177"/>
      <c r="E226" s="177"/>
    </row>
    <row r="227" spans="3:5" ht="12.75" customHeight="1" x14ac:dyDescent="0.2">
      <c r="C227" s="59" t="str">
        <f>IF(C226="E",IF(A227="P",IF(A226="I","p i","p"),IF(A226="I","i"," ")),"")</f>
        <v/>
      </c>
    </row>
    <row r="233" spans="3:5" ht="24.95" customHeight="1" x14ac:dyDescent="0.2">
      <c r="D233" s="177"/>
      <c r="E233" s="177"/>
    </row>
    <row r="234" spans="3:5" ht="12.75" customHeight="1" x14ac:dyDescent="0.2">
      <c r="C234" s="59" t="str">
        <f>IF(C233="E",IF(A234="P",IF(A233="I","p i","p"),IF(A233="I","i"," ")),"")</f>
        <v/>
      </c>
    </row>
    <row r="240" spans="3:5" ht="24.95" customHeight="1" x14ac:dyDescent="0.2">
      <c r="D240" s="177"/>
      <c r="E240" s="177"/>
    </row>
    <row r="241" spans="3:5" ht="12.75" customHeight="1" x14ac:dyDescent="0.2">
      <c r="C241" s="59" t="str">
        <f>IF(C240="E",IF(A241="P",IF(A240="I","p i","p"),IF(A240="I","i"," ")),"")</f>
        <v/>
      </c>
    </row>
    <row r="247" spans="3:5" ht="24.95" customHeight="1" x14ac:dyDescent="0.2">
      <c r="D247" s="177"/>
      <c r="E247" s="177"/>
    </row>
    <row r="248" spans="3:5" ht="12.75" customHeight="1" x14ac:dyDescent="0.2">
      <c r="C248" s="59" t="str">
        <f>IF(C247="E",IF(A248="P",IF(A247="I","p i","p"),IF(A247="I","i"," ")),"")</f>
        <v/>
      </c>
    </row>
    <row r="254" spans="3:5" ht="24.95" customHeight="1" x14ac:dyDescent="0.2">
      <c r="D254" s="177"/>
      <c r="E254" s="177"/>
    </row>
    <row r="255" spans="3:5" ht="12.75" customHeight="1" x14ac:dyDescent="0.2">
      <c r="C255" s="59" t="str">
        <f>IF(C254="E",IF(A255="P",IF(A254="I","p i","p"),IF(A254="I","i"," ")),"")</f>
        <v/>
      </c>
    </row>
    <row r="261" spans="3:5" ht="24.95" customHeight="1" x14ac:dyDescent="0.2">
      <c r="D261" s="177"/>
      <c r="E261" s="177"/>
    </row>
    <row r="262" spans="3:5" ht="12.75" customHeight="1" x14ac:dyDescent="0.2">
      <c r="C262" s="59" t="str">
        <f>IF(C261="E",IF(A262="P",IF(A261="I","p i","p"),IF(A261="I","i"," ")),"")</f>
        <v/>
      </c>
    </row>
    <row r="268" spans="3:5" ht="24.95" customHeight="1" x14ac:dyDescent="0.2">
      <c r="D268" s="177"/>
      <c r="E268" s="177"/>
    </row>
    <row r="269" spans="3:5" ht="12.75" customHeight="1" x14ac:dyDescent="0.2">
      <c r="C269" s="59" t="str">
        <f>IF(C268="E",IF(A269="P",IF(A268="I","p i","p"),IF(A268="I","i"," ")),"")</f>
        <v/>
      </c>
    </row>
    <row r="275" spans="3:5" ht="24.95" customHeight="1" x14ac:dyDescent="0.2">
      <c r="D275" s="177"/>
      <c r="E275" s="177"/>
    </row>
    <row r="276" spans="3:5" ht="12.75" customHeight="1" x14ac:dyDescent="0.2">
      <c r="C276" s="59" t="str">
        <f>IF(C275="E",IF(A276="P",IF(A275="I","p i","p"),IF(A275="I","i"," ")),"")</f>
        <v/>
      </c>
    </row>
    <row r="282" spans="3:5" ht="24.95" customHeight="1" x14ac:dyDescent="0.2">
      <c r="D282" s="177"/>
      <c r="E282" s="177"/>
    </row>
    <row r="283" spans="3:5" ht="12.75" customHeight="1" x14ac:dyDescent="0.2">
      <c r="C283" s="59" t="str">
        <f>IF(C282="E",IF(A283="P",IF(A282="I","p i","p"),IF(A282="I","i"," ")),"")</f>
        <v/>
      </c>
    </row>
    <row r="289" spans="3:5" ht="24.95" customHeight="1" x14ac:dyDescent="0.2">
      <c r="D289" s="177"/>
      <c r="E289" s="177"/>
    </row>
    <row r="290" spans="3:5" ht="12.75" customHeight="1" x14ac:dyDescent="0.2">
      <c r="C290" s="59" t="str">
        <f>IF(C289="E",IF(A290="P",IF(A289="I","p i","p"),IF(A289="I","i"," ")),"")</f>
        <v/>
      </c>
    </row>
    <row r="296" spans="3:5" ht="24.95" customHeight="1" x14ac:dyDescent="0.2">
      <c r="D296" s="177"/>
      <c r="E296" s="177"/>
    </row>
    <row r="297" spans="3:5" ht="12.75" customHeight="1" x14ac:dyDescent="0.2">
      <c r="C297" s="59" t="str">
        <f>IF(C296="E",IF(A297="P",IF(A296="I","p i","p"),IF(A296="I","i"," ")),"")</f>
        <v/>
      </c>
    </row>
    <row r="303" spans="3:5" ht="24.95" customHeight="1" x14ac:dyDescent="0.2">
      <c r="D303" s="177"/>
      <c r="E303" s="177"/>
    </row>
    <row r="304" spans="3:5" ht="12.75" customHeight="1" x14ac:dyDescent="0.2">
      <c r="C304" s="59" t="str">
        <f>IF(C303="E",IF(A304="P",IF(A303="I","p i","p"),IF(A303="I","i"," ")),"")</f>
        <v/>
      </c>
    </row>
    <row r="310" spans="3:5" ht="24.95" customHeight="1" x14ac:dyDescent="0.2">
      <c r="D310" s="177"/>
      <c r="E310" s="177"/>
    </row>
    <row r="311" spans="3:5" ht="12.75" customHeight="1" x14ac:dyDescent="0.2">
      <c r="C311" s="59" t="str">
        <f>IF(C310="E",IF(A311="P",IF(A310="I","p i","p"),IF(A310="I","i"," ")),"")</f>
        <v/>
      </c>
    </row>
    <row r="317" spans="3:5" ht="24.95" customHeight="1" x14ac:dyDescent="0.2">
      <c r="D317" s="177"/>
      <c r="E317" s="177"/>
    </row>
    <row r="318" spans="3:5" ht="12.75" customHeight="1" x14ac:dyDescent="0.2">
      <c r="C318" s="59" t="str">
        <f>IF(C317="E",IF(A318="P",IF(A317="I","p i","p"),IF(A317="I","i"," ")),"")</f>
        <v/>
      </c>
    </row>
    <row r="324" spans="3:5" ht="24.95" customHeight="1" x14ac:dyDescent="0.2">
      <c r="D324" s="177"/>
      <c r="E324" s="177"/>
    </row>
    <row r="325" spans="3:5" ht="12.75" customHeight="1" x14ac:dyDescent="0.2">
      <c r="C325" s="59" t="str">
        <f>IF(C324="E",IF(A325="P",IF(A324="I","p i","p"),IF(A324="I","i"," ")),"")</f>
        <v/>
      </c>
    </row>
    <row r="331" spans="3:5" ht="24.95" customHeight="1" x14ac:dyDescent="0.2">
      <c r="D331" s="177"/>
      <c r="E331" s="177"/>
    </row>
    <row r="332" spans="3:5" ht="12.75" customHeight="1" x14ac:dyDescent="0.2">
      <c r="C332" s="59" t="str">
        <f>IF(C331="E",IF(A332="P",IF(A331="I","p i","p"),IF(A331="I","i"," ")),"")</f>
        <v/>
      </c>
    </row>
    <row r="338" spans="3:5" ht="24.95" customHeight="1" x14ac:dyDescent="0.2">
      <c r="D338" s="177"/>
      <c r="E338" s="177"/>
    </row>
    <row r="339" spans="3:5" ht="12.75" customHeight="1" x14ac:dyDescent="0.2">
      <c r="C339" s="59" t="str">
        <f>IF(C338="E",IF(A339="P",IF(A338="I","p i","p"),IF(A338="I","i"," ")),"")</f>
        <v/>
      </c>
    </row>
    <row r="345" spans="3:5" ht="24.95" customHeight="1" x14ac:dyDescent="0.2">
      <c r="D345" s="177"/>
      <c r="E345" s="177"/>
    </row>
    <row r="346" spans="3:5" ht="12.75" customHeight="1" x14ac:dyDescent="0.2">
      <c r="C346" s="59" t="str">
        <f>IF(C345="E",IF(A346="P",IF(A345="I","p i","p"),IF(A345="I","i"," ")),"")</f>
        <v/>
      </c>
    </row>
    <row r="352" spans="3:5" ht="24.95" customHeight="1" x14ac:dyDescent="0.2">
      <c r="D352" s="177"/>
      <c r="E352" s="177"/>
    </row>
    <row r="353" spans="3:5" ht="12.75" customHeight="1" x14ac:dyDescent="0.2">
      <c r="C353" s="59" t="str">
        <f>IF(C352="E",IF(A353="P",IF(A352="I","p i","p"),IF(A352="I","i"," ")),"")</f>
        <v/>
      </c>
    </row>
    <row r="359" spans="3:5" ht="24.95" customHeight="1" x14ac:dyDescent="0.2">
      <c r="D359" s="177"/>
      <c r="E359" s="177"/>
    </row>
    <row r="360" spans="3:5" ht="12.75" customHeight="1" x14ac:dyDescent="0.2">
      <c r="C360" s="59" t="str">
        <f>IF(C359="E",IF(A360="P",IF(A359="I","p i","p"),IF(A359="I","i"," ")),"")</f>
        <v/>
      </c>
    </row>
    <row r="366" spans="3:5" ht="24.95" customHeight="1" x14ac:dyDescent="0.2">
      <c r="D366" s="177"/>
      <c r="E366" s="177"/>
    </row>
    <row r="367" spans="3:5" ht="12.75" customHeight="1" x14ac:dyDescent="0.2">
      <c r="C367" s="59" t="str">
        <f>IF(C366="E",IF(A367="P",IF(A366="I","p i","p"),IF(A366="I","i"," ")),"")</f>
        <v/>
      </c>
    </row>
    <row r="373" spans="3:5" ht="24.95" customHeight="1" x14ac:dyDescent="0.2">
      <c r="D373" s="177"/>
      <c r="E373" s="177"/>
    </row>
    <row r="374" spans="3:5" ht="12.75" customHeight="1" x14ac:dyDescent="0.2">
      <c r="C374" s="59" t="str">
        <f>IF(C373="E",IF(A374="P",IF(A373="I","p i","p"),IF(A373="I","i"," ")),"")</f>
        <v/>
      </c>
    </row>
    <row r="380" spans="3:5" ht="24.95" customHeight="1" x14ac:dyDescent="0.2">
      <c r="D380" s="177"/>
      <c r="E380" s="177"/>
    </row>
    <row r="381" spans="3:5" ht="12.75" customHeight="1" x14ac:dyDescent="0.2">
      <c r="C381" s="59" t="str">
        <f>IF(C380="E",IF(A381="P",IF(A380="I","p i","p"),IF(A380="I","i"," ")),"")</f>
        <v/>
      </c>
    </row>
    <row r="387" spans="3:5" ht="24.95" customHeight="1" x14ac:dyDescent="0.2">
      <c r="D387" s="177"/>
      <c r="E387" s="177"/>
    </row>
    <row r="388" spans="3:5" ht="12.75" customHeight="1" x14ac:dyDescent="0.2">
      <c r="C388" s="59" t="str">
        <f>IF(C387="E",IF(A388="P",IF(A387="I","p i","p"),IF(A387="I","i"," ")),"")</f>
        <v/>
      </c>
    </row>
    <row r="394" spans="3:5" ht="24.95" customHeight="1" x14ac:dyDescent="0.2">
      <c r="D394" s="177"/>
      <c r="E394" s="177"/>
    </row>
    <row r="395" spans="3:5" ht="12.75" customHeight="1" x14ac:dyDescent="0.2">
      <c r="C395" s="59" t="str">
        <f>IF(C394="E",IF(A395="P",IF(A394="I","p i","p"),IF(A394="I","i"," ")),"")</f>
        <v/>
      </c>
    </row>
    <row r="401" spans="3:5" ht="24.95" customHeight="1" x14ac:dyDescent="0.2">
      <c r="D401" s="177"/>
      <c r="E401" s="177"/>
    </row>
    <row r="402" spans="3:5" ht="12.75" customHeight="1" x14ac:dyDescent="0.2">
      <c r="C402" s="59" t="str">
        <f>IF(C401="E",IF(A402="P",IF(A401="I","p i","p"),IF(A401="I","i"," ")),"")</f>
        <v/>
      </c>
    </row>
    <row r="408" spans="3:5" ht="24.95" customHeight="1" x14ac:dyDescent="0.2">
      <c r="D408" s="177"/>
      <c r="E408" s="177"/>
    </row>
    <row r="409" spans="3:5" ht="12.75" customHeight="1" x14ac:dyDescent="0.2">
      <c r="C409" s="59" t="str">
        <f>IF(C408="E",IF(A409="P",IF(A408="I","p i","p"),IF(A408="I","i"," ")),"")</f>
        <v/>
      </c>
    </row>
    <row r="415" spans="3:5" ht="24.95" customHeight="1" x14ac:dyDescent="0.2">
      <c r="D415" s="177"/>
      <c r="E415" s="177"/>
    </row>
    <row r="416" spans="3:5" ht="12.75" customHeight="1" x14ac:dyDescent="0.2">
      <c r="C416" s="59" t="str">
        <f>IF(C415="E",IF(A416="P",IF(A415="I","p i","p"),IF(A415="I","i"," ")),"")</f>
        <v/>
      </c>
    </row>
    <row r="422" spans="3:5" ht="24.95" customHeight="1" x14ac:dyDescent="0.2">
      <c r="D422" s="177"/>
      <c r="E422" s="177"/>
    </row>
    <row r="423" spans="3:5" ht="12.75" customHeight="1" x14ac:dyDescent="0.2">
      <c r="C423" s="59" t="str">
        <f>IF(C422="E",IF(A423="P",IF(A422="I","p i","p"),IF(A422="I","i"," ")),"")</f>
        <v/>
      </c>
    </row>
    <row r="429" spans="3:5" ht="24.95" customHeight="1" x14ac:dyDescent="0.2">
      <c r="D429" s="177"/>
      <c r="E429" s="177"/>
    </row>
    <row r="430" spans="3:5" ht="12.75" customHeight="1" x14ac:dyDescent="0.2">
      <c r="C430" s="59" t="str">
        <f>IF(C429="E",IF(A430="P",IF(A429="I","p i","p"),IF(A429="I","i"," ")),"")</f>
        <v/>
      </c>
    </row>
    <row r="436" spans="3:5" ht="24.95" customHeight="1" x14ac:dyDescent="0.2">
      <c r="D436" s="177"/>
      <c r="E436" s="177"/>
    </row>
    <row r="437" spans="3:5" ht="12.75" customHeight="1" x14ac:dyDescent="0.2">
      <c r="C437" s="59" t="str">
        <f>IF(C436="E",IF(A437="P",IF(A436="I","p i","p"),IF(A436="I","i"," ")),"")</f>
        <v/>
      </c>
    </row>
    <row r="443" spans="3:5" ht="24.95" customHeight="1" x14ac:dyDescent="0.2">
      <c r="D443" s="177"/>
      <c r="E443" s="177"/>
    </row>
    <row r="444" spans="3:5" ht="12.75" customHeight="1" x14ac:dyDescent="0.2">
      <c r="C444" s="59" t="str">
        <f>IF(C443="E",IF(A444="Prioritaire",IF(A443="I","p i","p"),IF(A443="I","i"," ")),"")</f>
        <v/>
      </c>
    </row>
    <row r="450" spans="3:5" ht="24.95" customHeight="1" x14ac:dyDescent="0.2">
      <c r="D450" s="177"/>
      <c r="E450" s="177"/>
    </row>
    <row r="451" spans="3:5" ht="12.75" customHeight="1" x14ac:dyDescent="0.2">
      <c r="C451" s="59" t="str">
        <f>IF(C450="E",IF(A451="Prioritaire",IF(A450="I","p i","p"),IF(A450="I","i"," ")),"")</f>
        <v/>
      </c>
    </row>
    <row r="457" spans="3:5" ht="24.95" customHeight="1" x14ac:dyDescent="0.2">
      <c r="D457" s="177"/>
      <c r="E457" s="177"/>
    </row>
    <row r="458" spans="3:5" ht="12.75" customHeight="1" x14ac:dyDescent="0.2">
      <c r="C458" s="59" t="str">
        <f>IF(C457="E",IF(A458="Prioritaire",IF(A457="I","p i","p"),IF(A457="I","i"," ")),"")</f>
        <v/>
      </c>
    </row>
    <row r="464" spans="3:5" ht="24.95" customHeight="1" x14ac:dyDescent="0.2"/>
    <row r="471" ht="24.95" customHeight="1" x14ac:dyDescent="0.2"/>
    <row r="478" ht="24.95" customHeight="1" x14ac:dyDescent="0.2"/>
    <row r="485" ht="24.95" customHeight="1" x14ac:dyDescent="0.2"/>
    <row r="492" ht="24.95" customHeight="1" x14ac:dyDescent="0.2"/>
    <row r="499" ht="24.95" customHeight="1" x14ac:dyDescent="0.2"/>
    <row r="506" ht="24.95" customHeight="1" x14ac:dyDescent="0.2"/>
    <row r="513" ht="24.95" customHeight="1" x14ac:dyDescent="0.2"/>
    <row r="520" ht="24.95" customHeight="1" x14ac:dyDescent="0.2"/>
    <row r="527" ht="24.95" customHeight="1" x14ac:dyDescent="0.2"/>
    <row r="534" ht="24.95" customHeight="1" x14ac:dyDescent="0.2"/>
    <row r="541" ht="24.95" customHeight="1" x14ac:dyDescent="0.2"/>
    <row r="548" ht="24.95" customHeight="1" x14ac:dyDescent="0.2"/>
    <row r="559" ht="24.95" customHeight="1" x14ac:dyDescent="0.2"/>
    <row r="565" ht="24.95" customHeight="1" x14ac:dyDescent="0.2"/>
    <row r="571" ht="24.95" customHeight="1" x14ac:dyDescent="0.2"/>
    <row r="577" ht="24.95" customHeight="1" x14ac:dyDescent="0.2"/>
    <row r="583" ht="24.95" customHeight="1" x14ac:dyDescent="0.2"/>
    <row r="589" ht="24.95" customHeight="1" x14ac:dyDescent="0.2"/>
    <row r="595" ht="24.95" customHeight="1" x14ac:dyDescent="0.2"/>
    <row r="601" ht="24.95" customHeight="1" x14ac:dyDescent="0.2"/>
    <row r="607" ht="24.95" customHeight="1" x14ac:dyDescent="0.2"/>
    <row r="613" ht="24.95" customHeight="1" x14ac:dyDescent="0.2"/>
    <row r="619" ht="24.95" customHeight="1" x14ac:dyDescent="0.2"/>
    <row r="625" ht="24.95" customHeight="1" x14ac:dyDescent="0.2"/>
    <row r="631" ht="24.95" customHeight="1" x14ac:dyDescent="0.2"/>
  </sheetData>
  <sheetProtection selectLockedCells="1" selectUnlockedCells="1"/>
  <mergeCells count="62">
    <mergeCell ref="D45:E45"/>
    <mergeCell ref="D8:E8"/>
    <mergeCell ref="D14:E14"/>
    <mergeCell ref="D27:E27"/>
    <mergeCell ref="D33:E33"/>
    <mergeCell ref="D39:E39"/>
    <mergeCell ref="D20:E20"/>
    <mergeCell ref="D79:E79"/>
    <mergeCell ref="D86:E86"/>
    <mergeCell ref="D93:E93"/>
    <mergeCell ref="D100:E100"/>
    <mergeCell ref="D107:E107"/>
    <mergeCell ref="D114:E114"/>
    <mergeCell ref="D121:E121"/>
    <mergeCell ref="D128:E128"/>
    <mergeCell ref="D135:E135"/>
    <mergeCell ref="D142:E142"/>
    <mergeCell ref="D149:E149"/>
    <mergeCell ref="D156:E156"/>
    <mergeCell ref="D163:E163"/>
    <mergeCell ref="D170:E170"/>
    <mergeCell ref="D177:E177"/>
    <mergeCell ref="D184:E184"/>
    <mergeCell ref="D191:E191"/>
    <mergeCell ref="D198:E198"/>
    <mergeCell ref="D205:E205"/>
    <mergeCell ref="D212:E212"/>
    <mergeCell ref="D219:E219"/>
    <mergeCell ref="D226:E226"/>
    <mergeCell ref="D233:E233"/>
    <mergeCell ref="D240:E240"/>
    <mergeCell ref="D247:E247"/>
    <mergeCell ref="D254:E254"/>
    <mergeCell ref="D261:E261"/>
    <mergeCell ref="D268:E268"/>
    <mergeCell ref="D275:E275"/>
    <mergeCell ref="D282:E282"/>
    <mergeCell ref="D289:E289"/>
    <mergeCell ref="D296:E296"/>
    <mergeCell ref="D303:E303"/>
    <mergeCell ref="D310:E310"/>
    <mergeCell ref="D317:E317"/>
    <mergeCell ref="D324:E324"/>
    <mergeCell ref="D331:E331"/>
    <mergeCell ref="D338:E338"/>
    <mergeCell ref="D345:E345"/>
    <mergeCell ref="D352:E352"/>
    <mergeCell ref="D359:E359"/>
    <mergeCell ref="D366:E366"/>
    <mergeCell ref="D373:E373"/>
    <mergeCell ref="D380:E380"/>
    <mergeCell ref="D387:E387"/>
    <mergeCell ref="D394:E394"/>
    <mergeCell ref="D401:E401"/>
    <mergeCell ref="D408:E408"/>
    <mergeCell ref="D457:E457"/>
    <mergeCell ref="D415:E415"/>
    <mergeCell ref="D422:E422"/>
    <mergeCell ref="D429:E429"/>
    <mergeCell ref="D436:E436"/>
    <mergeCell ref="D443:E443"/>
    <mergeCell ref="D450:E450"/>
  </mergeCells>
  <pageMargins left="0.2361111111111111" right="0.2361111111111111" top="0.98402777777777772" bottom="0.98402777777777772" header="0.51180555555555551" footer="0.51180555555555551"/>
  <pageSetup paperSize="9" scale="90" firstPageNumber="0" orientation="portrait"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IT598"/>
  <sheetViews>
    <sheetView zoomScale="110" zoomScaleNormal="110" workbookViewId="0">
      <pane ySplit="7" topLeftCell="A8" activePane="bottomLeft" state="frozen"/>
      <selection activeCell="E1" sqref="E1"/>
      <selection pane="bottomLeft" activeCell="G11" sqref="G11:H13"/>
    </sheetView>
  </sheetViews>
  <sheetFormatPr baseColWidth="10" defaultColWidth="11.42578125" defaultRowHeight="12.75" customHeight="1" x14ac:dyDescent="0.2"/>
  <cols>
    <col min="1" max="1" width="15.7109375" style="19" customWidth="1"/>
    <col min="2" max="2" width="7.85546875" style="38" customWidth="1"/>
    <col min="3" max="3" width="2.7109375" style="75" customWidth="1"/>
    <col min="4" max="4" width="5.7109375" style="1" customWidth="1"/>
    <col min="5" max="5" width="90.7109375" style="1" customWidth="1"/>
    <col min="6" max="16384" width="11.42578125" style="1"/>
  </cols>
  <sheetData>
    <row r="1" spans="1:254" s="45" customFormat="1" ht="21.75" customHeight="1" x14ac:dyDescent="0.2">
      <c r="A1" s="40" t="str">
        <f>Bilan!B11</f>
        <v>1.5 Compétences des personnels</v>
      </c>
      <c r="B1" s="41"/>
      <c r="C1" s="76"/>
      <c r="E1" s="44"/>
    </row>
    <row r="3" spans="1:254" ht="12.75" customHeight="1" x14ac:dyDescent="0.2">
      <c r="A3" s="46"/>
      <c r="B3" s="47"/>
      <c r="C3" s="48" t="s">
        <v>37</v>
      </c>
      <c r="D3" s="48" t="s">
        <v>39</v>
      </c>
      <c r="E3" s="49"/>
    </row>
    <row r="4" spans="1:254" ht="12.75" customHeight="1" x14ac:dyDescent="0.2">
      <c r="A4" s="50"/>
      <c r="B4" s="51" t="s">
        <v>40</v>
      </c>
      <c r="C4" s="52">
        <f>COUNTIF(C14:C612,C3)</f>
        <v>0</v>
      </c>
      <c r="D4" s="53">
        <f>COUNTA(B14:B612)</f>
        <v>0</v>
      </c>
      <c r="E4" s="49"/>
    </row>
    <row r="5" spans="1:254" ht="12.75" customHeight="1" x14ac:dyDescent="0.2">
      <c r="A5" s="54"/>
      <c r="B5" s="51" t="s">
        <v>7</v>
      </c>
      <c r="C5" s="55">
        <f>COUNTIF(C14:C612,"i")+COUNTIF(C14:C612,"p i")</f>
        <v>0</v>
      </c>
      <c r="D5" s="53">
        <f>COUNTIF(A14:A612,"I")</f>
        <v>0</v>
      </c>
      <c r="E5" s="89"/>
    </row>
    <row r="6" spans="1:254" ht="12.75" customHeight="1" x14ac:dyDescent="0.2">
      <c r="A6" s="54"/>
      <c r="B6" s="56" t="s">
        <v>41</v>
      </c>
      <c r="C6" s="55">
        <f>COUNTIF(C14:C612,"p")+COUNTIF(C14:C612,"p i")</f>
        <v>0</v>
      </c>
      <c r="D6" s="53">
        <f>COUNTIF(A14:A612,"P")</f>
        <v>0</v>
      </c>
    </row>
    <row r="8" spans="1:254" ht="27" customHeight="1" x14ac:dyDescent="0.2">
      <c r="A8" s="38"/>
      <c r="B8" s="38" t="s">
        <v>800</v>
      </c>
      <c r="C8" s="82" t="s">
        <v>37</v>
      </c>
      <c r="D8" s="179" t="s">
        <v>801</v>
      </c>
      <c r="E8" s="179"/>
      <c r="F8" s="191"/>
      <c r="G8" s="191"/>
      <c r="H8" s="191"/>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row>
    <row r="9" spans="1:254" ht="12.75" customHeight="1" x14ac:dyDescent="0.2">
      <c r="A9" s="38"/>
      <c r="C9" s="83"/>
      <c r="D9" s="73" t="s">
        <v>44</v>
      </c>
      <c r="E9" s="84" t="s">
        <v>802</v>
      </c>
      <c r="F9" s="191"/>
      <c r="G9" s="191"/>
      <c r="H9" s="191"/>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row>
    <row r="10" spans="1:254" ht="12.75" customHeight="1" x14ac:dyDescent="0.2">
      <c r="A10" s="19" t="s">
        <v>803</v>
      </c>
      <c r="C10" s="83"/>
      <c r="D10" s="73" t="s">
        <v>47</v>
      </c>
      <c r="E10" s="84" t="s">
        <v>804</v>
      </c>
      <c r="F10" s="191"/>
      <c r="G10" s="191"/>
      <c r="H10" s="191"/>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row>
    <row r="11" spans="1:254" ht="12.75" customHeight="1" x14ac:dyDescent="0.2">
      <c r="A11" s="38"/>
      <c r="C11" s="83"/>
      <c r="D11" s="73" t="s">
        <v>36</v>
      </c>
      <c r="E11" s="84" t="s">
        <v>805</v>
      </c>
      <c r="F11" s="19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row>
    <row r="12" spans="1:254" ht="12.75" customHeight="1" x14ac:dyDescent="0.2">
      <c r="A12" s="38"/>
      <c r="C12" s="83"/>
      <c r="D12" s="73" t="s">
        <v>50</v>
      </c>
      <c r="E12" s="61" t="s">
        <v>51</v>
      </c>
      <c r="F12" s="191"/>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row>
    <row r="13" spans="1:254" ht="12.75" customHeight="1" x14ac:dyDescent="0.2">
      <c r="A13" s="38"/>
      <c r="C13" s="83"/>
      <c r="D13" s="73"/>
      <c r="E13" s="61"/>
      <c r="F13" s="191"/>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row>
    <row r="14" spans="1:254" ht="12.75" customHeight="1" x14ac:dyDescent="0.2">
      <c r="D14" s="2"/>
      <c r="E14" s="7"/>
      <c r="F14" s="2"/>
      <c r="G14" s="2"/>
      <c r="H14" s="2"/>
    </row>
    <row r="15" spans="1:254" ht="12.75" customHeight="1" x14ac:dyDescent="0.2">
      <c r="A15"/>
      <c r="B15"/>
      <c r="C15"/>
      <c r="D15"/>
      <c r="E15"/>
      <c r="F15" s="191"/>
      <c r="G15" s="191"/>
      <c r="H15" s="191"/>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row>
    <row r="16" spans="1:254" ht="24.95" customHeight="1" x14ac:dyDescent="0.2">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row>
    <row r="17" spans="1:254" ht="12.75" customHeight="1" x14ac:dyDescent="0.2">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row>
    <row r="18" spans="1:254" ht="12.75" customHeight="1" x14ac:dyDescent="0.2">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row>
    <row r="19" spans="1:254" ht="12.75" customHeight="1" x14ac:dyDescent="0.2">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row>
    <row r="20" spans="1:254" ht="12.75" customHeight="1" x14ac:dyDescent="0.2">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row>
    <row r="21" spans="1:254" ht="12.75" customHeight="1" x14ac:dyDescent="0.2">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row>
    <row r="22" spans="1:254" ht="12.75" customHeight="1" x14ac:dyDescent="0.2">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row>
    <row r="23" spans="1:254" ht="24.95" customHeight="1" x14ac:dyDescent="0.2">
      <c r="D23" s="177"/>
      <c r="E23" s="177"/>
    </row>
    <row r="24" spans="1:254" ht="12.75" customHeight="1" x14ac:dyDescent="0.2">
      <c r="C24" s="59" t="str">
        <f>IF(C23="E",IF(A24="P",IF(A23="I","p i","p"),IF(A23="I","i"," ")),"")</f>
        <v/>
      </c>
      <c r="D24" s="2"/>
    </row>
    <row r="25" spans="1:254" ht="12.75" customHeight="1" x14ac:dyDescent="0.2">
      <c r="D25" s="2"/>
      <c r="E25" s="7"/>
    </row>
    <row r="26" spans="1:254" ht="12.75" customHeight="1" x14ac:dyDescent="0.2">
      <c r="D26" s="2"/>
    </row>
    <row r="27" spans="1:254" ht="12.75" customHeight="1" x14ac:dyDescent="0.2">
      <c r="D27" s="2"/>
    </row>
    <row r="28" spans="1:254" ht="12.75" customHeight="1" x14ac:dyDescent="0.2">
      <c r="D28" s="2"/>
    </row>
    <row r="29" spans="1:254" ht="12.75" customHeight="1" x14ac:dyDescent="0.2">
      <c r="D29" s="178"/>
      <c r="E29" s="178"/>
      <c r="F29" s="178"/>
      <c r="G29" s="178"/>
      <c r="H29" s="178"/>
      <c r="I29" s="178"/>
      <c r="J29" s="178"/>
      <c r="K29" s="178"/>
      <c r="L29" s="178"/>
      <c r="M29" s="178"/>
      <c r="N29" s="178"/>
      <c r="O29" s="178"/>
      <c r="P29" s="178"/>
      <c r="Q29" s="178"/>
      <c r="R29" s="178"/>
      <c r="S29" s="178"/>
      <c r="T29" s="178"/>
      <c r="U29" s="178"/>
      <c r="V29" s="178"/>
    </row>
    <row r="30" spans="1:254" ht="24.95" customHeight="1" x14ac:dyDescent="0.2">
      <c r="D30" s="177"/>
      <c r="E30" s="177"/>
    </row>
    <row r="31" spans="1:254" ht="12.75" customHeight="1" x14ac:dyDescent="0.2">
      <c r="C31" s="59" t="str">
        <f>IF(C30="E",IF(A31="P",IF(A30="I","p i","p"),IF(A30="I","i"," ")),"")</f>
        <v/>
      </c>
      <c r="D31" s="2"/>
    </row>
    <row r="32" spans="1:254" ht="12.75" customHeight="1" x14ac:dyDescent="0.2">
      <c r="D32" s="2"/>
      <c r="E32" s="7"/>
    </row>
    <row r="33" spans="3:5" ht="12.75" customHeight="1" x14ac:dyDescent="0.2">
      <c r="D33" s="2"/>
    </row>
    <row r="34" spans="3:5" ht="12.75" customHeight="1" x14ac:dyDescent="0.2">
      <c r="D34" s="2"/>
    </row>
    <row r="35" spans="3:5" ht="12.75" customHeight="1" x14ac:dyDescent="0.2">
      <c r="D35" s="2"/>
    </row>
    <row r="36" spans="3:5" ht="12.75" customHeight="1" x14ac:dyDescent="0.2">
      <c r="D36" s="89"/>
    </row>
    <row r="37" spans="3:5" ht="24.95" customHeight="1" x14ac:dyDescent="0.2">
      <c r="D37" s="177"/>
      <c r="E37" s="177"/>
    </row>
    <row r="38" spans="3:5" ht="12.75" customHeight="1" x14ac:dyDescent="0.2">
      <c r="C38" s="59" t="str">
        <f>IF(C37="E",IF(A38="P",IF(A37="I","p i","p"),IF(A37="I","i"," ")),"")</f>
        <v/>
      </c>
    </row>
    <row r="43" spans="3:5" ht="12.75" customHeight="1" x14ac:dyDescent="0.2">
      <c r="D43" s="89"/>
    </row>
    <row r="44" spans="3:5" ht="24.95" customHeight="1" x14ac:dyDescent="0.2">
      <c r="D44" s="177"/>
      <c r="E44" s="177"/>
    </row>
    <row r="45" spans="3:5" ht="12.75" customHeight="1" x14ac:dyDescent="0.2">
      <c r="C45" s="59" t="str">
        <f>IF(C44="E",IF(A45="P",IF(A44="I","p i","p"),IF(A44="I","i"," ")),"")</f>
        <v/>
      </c>
    </row>
    <row r="50" spans="3:5" ht="12.75" customHeight="1" x14ac:dyDescent="0.2">
      <c r="D50" s="89"/>
    </row>
    <row r="51" spans="3:5" ht="24.95" customHeight="1" x14ac:dyDescent="0.2">
      <c r="D51" s="177"/>
      <c r="E51" s="177"/>
    </row>
    <row r="52" spans="3:5" ht="12.75" customHeight="1" x14ac:dyDescent="0.2">
      <c r="C52" s="59" t="str">
        <f>IF(C51="E",IF(A52="P",IF(A51="I","p i","p"),IF(A51="I","i"," ")),"")</f>
        <v/>
      </c>
    </row>
    <row r="58" spans="3:5" ht="24.95" customHeight="1" x14ac:dyDescent="0.2">
      <c r="D58" s="181"/>
      <c r="E58" s="181"/>
    </row>
    <row r="59" spans="3:5" ht="12.75" customHeight="1" x14ac:dyDescent="0.2">
      <c r="C59" s="59" t="str">
        <f>IF(C58="E",IF(A59="P",IF(A58="I","p i","p"),IF(A58="I","i"," ")),"")</f>
        <v/>
      </c>
    </row>
    <row r="64" spans="3:5" ht="24.95" customHeight="1" x14ac:dyDescent="0.2">
      <c r="D64" s="89"/>
    </row>
    <row r="65" spans="3:5" ht="24.95" customHeight="1" x14ac:dyDescent="0.2">
      <c r="D65" s="181"/>
      <c r="E65" s="181"/>
    </row>
    <row r="66" spans="3:5" ht="12.75" customHeight="1" x14ac:dyDescent="0.2">
      <c r="C66" s="59" t="str">
        <f>IF(C65="E",IF(A66="P",IF(A65="I","p i","p"),IF(A65="I","i"," ")),"")</f>
        <v/>
      </c>
    </row>
    <row r="71" spans="3:5" ht="24.95" customHeight="1" x14ac:dyDescent="0.2">
      <c r="D71" s="89"/>
    </row>
    <row r="72" spans="3:5" ht="24.95" customHeight="1" x14ac:dyDescent="0.2">
      <c r="D72" s="177"/>
      <c r="E72" s="177"/>
    </row>
    <row r="73" spans="3:5" ht="12.75" customHeight="1" x14ac:dyDescent="0.2">
      <c r="C73" s="59" t="str">
        <f>IF(C72="E",IF(A73="P",IF(A72="I","p i","p"),IF(A72="I","i"," ")),"")</f>
        <v/>
      </c>
    </row>
    <row r="78" spans="3:5" ht="24.95" customHeight="1" x14ac:dyDescent="0.2">
      <c r="D78" s="89"/>
    </row>
    <row r="79" spans="3:5" ht="24.95" customHeight="1" x14ac:dyDescent="0.2">
      <c r="D79" s="177"/>
      <c r="E79" s="177"/>
    </row>
    <row r="80" spans="3:5" ht="12.75" customHeight="1" x14ac:dyDescent="0.2">
      <c r="C80" s="59" t="str">
        <f>IF(C79="E",IF(A80="P",IF(A79="I","p i","p"),IF(A79="I","i"," ")),"")</f>
        <v/>
      </c>
    </row>
    <row r="85" spans="3:5" ht="24.95" customHeight="1" x14ac:dyDescent="0.2">
      <c r="D85" s="89"/>
    </row>
    <row r="86" spans="3:5" ht="24.95" customHeight="1" x14ac:dyDescent="0.2">
      <c r="D86" s="177"/>
      <c r="E86" s="177"/>
    </row>
    <row r="87" spans="3:5" ht="12.75" customHeight="1" x14ac:dyDescent="0.2">
      <c r="C87" s="59" t="str">
        <f>IF(C86="E",IF(A87="P",IF(A86="I","p i","p"),IF(A86="I","i"," ")),"")</f>
        <v/>
      </c>
    </row>
    <row r="92" spans="3:5" ht="24.95" customHeight="1" x14ac:dyDescent="0.2">
      <c r="D92" s="89"/>
    </row>
    <row r="93" spans="3:5" ht="24.95" customHeight="1" x14ac:dyDescent="0.2">
      <c r="D93" s="177"/>
      <c r="E93" s="177"/>
    </row>
    <row r="94" spans="3:5" ht="12.75" customHeight="1" x14ac:dyDescent="0.2">
      <c r="C94" s="59" t="str">
        <f>IF(C93="E",IF(A94="P",IF(A93="I","p i","p"),IF(A93="I","i"," ")),"")</f>
        <v/>
      </c>
    </row>
    <row r="99" spans="3:21" ht="24.95" customHeight="1" x14ac:dyDescent="0.2">
      <c r="D99" s="89"/>
    </row>
    <row r="100" spans="3:21" ht="24.95" customHeight="1" x14ac:dyDescent="0.2">
      <c r="D100" s="177"/>
      <c r="E100" s="177"/>
    </row>
    <row r="101" spans="3:21" ht="12.75" customHeight="1" x14ac:dyDescent="0.2">
      <c r="C101" s="59" t="str">
        <f>IF(C100="E",IF(A101="P",IF(A100="I","p i","p"),IF(A100="I","i"," ")),"")</f>
        <v/>
      </c>
    </row>
    <row r="106" spans="3:21" ht="24.95" customHeight="1" x14ac:dyDescent="0.2">
      <c r="D106" s="89"/>
    </row>
    <row r="107" spans="3:21" ht="24.95" customHeight="1" x14ac:dyDescent="0.2">
      <c r="D107" s="177"/>
      <c r="E107" s="177"/>
      <c r="F107" s="72"/>
      <c r="G107" s="72"/>
      <c r="H107" s="72"/>
      <c r="I107" s="72"/>
      <c r="J107" s="72"/>
      <c r="K107" s="72"/>
      <c r="L107" s="72"/>
      <c r="M107" s="72"/>
      <c r="N107" s="72"/>
      <c r="O107" s="72"/>
      <c r="P107" s="72"/>
      <c r="Q107" s="72"/>
      <c r="R107" s="72"/>
      <c r="S107" s="72"/>
      <c r="T107" s="72"/>
      <c r="U107" s="72"/>
    </row>
    <row r="108" spans="3:21" ht="12.75" customHeight="1" x14ac:dyDescent="0.2">
      <c r="C108" s="59" t="str">
        <f>IF(C107="E",IF(A108="P",IF(A107="I","p i","p"),IF(A107="I","i"," ")),"")</f>
        <v/>
      </c>
    </row>
    <row r="113" spans="3:21" ht="24.95" customHeight="1" x14ac:dyDescent="0.2">
      <c r="D113" s="89"/>
    </row>
    <row r="114" spans="3:21" ht="24.95" customHeight="1" x14ac:dyDescent="0.2">
      <c r="D114" s="177"/>
      <c r="E114" s="177"/>
      <c r="F114" s="72"/>
      <c r="G114" s="72"/>
      <c r="H114" s="72"/>
      <c r="I114" s="72"/>
      <c r="J114" s="72"/>
      <c r="K114" s="72"/>
      <c r="L114" s="72"/>
      <c r="M114" s="72"/>
      <c r="N114" s="72"/>
      <c r="O114" s="72"/>
      <c r="P114" s="72"/>
      <c r="Q114" s="72"/>
      <c r="R114" s="72"/>
      <c r="S114" s="72"/>
      <c r="T114" s="72"/>
      <c r="U114" s="72"/>
    </row>
    <row r="115" spans="3:21" ht="12.75" customHeight="1" x14ac:dyDescent="0.2">
      <c r="C115" s="59" t="str">
        <f>IF(C114="E",IF(A115="P",IF(A114="I","p i","p"),IF(A114="I","i"," ")),"")</f>
        <v/>
      </c>
    </row>
    <row r="120" spans="3:21" ht="24.95" customHeight="1" x14ac:dyDescent="0.2">
      <c r="D120" s="89"/>
    </row>
    <row r="121" spans="3:21" ht="24.95" customHeight="1" x14ac:dyDescent="0.2">
      <c r="D121" s="181"/>
      <c r="E121" s="181"/>
    </row>
    <row r="122" spans="3:21" ht="12.75" customHeight="1" x14ac:dyDescent="0.2">
      <c r="C122" s="59" t="str">
        <f>IF(C121="E",IF(A122="P",IF(A121="I","p i","p"),IF(A121="I","i"," ")),"")</f>
        <v/>
      </c>
    </row>
    <row r="127" spans="3:21" ht="24.95" customHeight="1" x14ac:dyDescent="0.2"/>
    <row r="128" spans="3:21" ht="24.95" customHeight="1" x14ac:dyDescent="0.2">
      <c r="D128" s="177"/>
      <c r="E128" s="177"/>
    </row>
    <row r="129" spans="3:5" ht="12.75" customHeight="1" x14ac:dyDescent="0.2">
      <c r="C129" s="59" t="str">
        <f>IF(C128="E",IF(A129="P",IF(A128="I","p i","p"),IF(A128="I","i"," ")),"")</f>
        <v/>
      </c>
    </row>
    <row r="134" spans="3:5" ht="24.95" customHeight="1" x14ac:dyDescent="0.2"/>
    <row r="135" spans="3:5" ht="24.95" customHeight="1" x14ac:dyDescent="0.2">
      <c r="D135" s="177"/>
      <c r="E135" s="177"/>
    </row>
    <row r="136" spans="3:5" ht="12.75" customHeight="1" x14ac:dyDescent="0.2">
      <c r="C136" s="59" t="str">
        <f>IF(C135="E",IF(A136="P",IF(A135="I","p i","p"),IF(A135="I","i"," ")),"")</f>
        <v/>
      </c>
    </row>
    <row r="141" spans="3:5" ht="24.95" customHeight="1" x14ac:dyDescent="0.2"/>
    <row r="142" spans="3:5" ht="24.95" customHeight="1" x14ac:dyDescent="0.2">
      <c r="D142" s="177"/>
      <c r="E142" s="177"/>
    </row>
    <row r="143" spans="3:5" ht="12.75" customHeight="1" x14ac:dyDescent="0.2">
      <c r="C143" s="59" t="str">
        <f>IF(C142="E",IF(A143="P",IF(A142="I","p i","p"),IF(A142="I","i"," ")),"")</f>
        <v/>
      </c>
    </row>
    <row r="144" spans="3:5" ht="12.75" customHeight="1" x14ac:dyDescent="0.2">
      <c r="C144" s="59" t="str">
        <f>IF(C143="E",IF(A144="Prioritaire",IF(A143="I","p i","p"),IF(A143="I","i"," ")),"")</f>
        <v/>
      </c>
    </row>
    <row r="148" spans="3:5" ht="24.95" customHeight="1" x14ac:dyDescent="0.2"/>
    <row r="149" spans="3:5" ht="24.95" customHeight="1" x14ac:dyDescent="0.2">
      <c r="D149" s="177"/>
      <c r="E149" s="177"/>
    </row>
    <row r="150" spans="3:5" ht="12.75" customHeight="1" x14ac:dyDescent="0.2">
      <c r="C150" s="59" t="str">
        <f>IF(C149="E",IF(A150="P",IF(A149="I","p i","p"),IF(A149="I","i"," ")),"")</f>
        <v/>
      </c>
    </row>
    <row r="155" spans="3:5" ht="24.95" customHeight="1" x14ac:dyDescent="0.2"/>
    <row r="156" spans="3:5" ht="24.95" customHeight="1" x14ac:dyDescent="0.2">
      <c r="D156" s="177"/>
      <c r="E156" s="177"/>
    </row>
    <row r="157" spans="3:5" ht="12.75" customHeight="1" x14ac:dyDescent="0.2">
      <c r="C157" s="59" t="str">
        <f>IF(C156="E",IF(A157="P",IF(A156="I","p i","p"),IF(A156="I","i"," ")),"")</f>
        <v/>
      </c>
    </row>
    <row r="162" spans="3:5" ht="24.95" customHeight="1" x14ac:dyDescent="0.2"/>
    <row r="163" spans="3:5" ht="24.95" customHeight="1" x14ac:dyDescent="0.2">
      <c r="D163" s="177"/>
      <c r="E163" s="177"/>
    </row>
    <row r="164" spans="3:5" ht="12.75" customHeight="1" x14ac:dyDescent="0.2">
      <c r="C164" s="59" t="str">
        <f>IF(C163="E",IF(A164="P",IF(A163="I","p i","p"),IF(A163="I","i"," ")),"")</f>
        <v/>
      </c>
    </row>
    <row r="169" spans="3:5" ht="24.95" customHeight="1" x14ac:dyDescent="0.2"/>
    <row r="170" spans="3:5" ht="24.95" customHeight="1" x14ac:dyDescent="0.2">
      <c r="D170" s="177"/>
      <c r="E170" s="177"/>
    </row>
    <row r="171" spans="3:5" ht="12.75" customHeight="1" x14ac:dyDescent="0.2">
      <c r="C171" s="59" t="str">
        <f>IF(C170="E",IF(A171="P",IF(A170="I","p i","p"),IF(A170="I","i"," ")),"")</f>
        <v/>
      </c>
    </row>
    <row r="176" spans="3:5" ht="24.95" customHeight="1" x14ac:dyDescent="0.2"/>
    <row r="177" spans="3:5" ht="24.95" customHeight="1" x14ac:dyDescent="0.2">
      <c r="D177" s="177"/>
      <c r="E177" s="177"/>
    </row>
    <row r="178" spans="3:5" ht="12.75" customHeight="1" x14ac:dyDescent="0.2">
      <c r="C178" s="59" t="str">
        <f>IF(C177="E",IF(A178="P",IF(A177="I","p i","p"),IF(A177="I","i"," ")),"")</f>
        <v/>
      </c>
    </row>
    <row r="183" spans="3:5" ht="24.95" customHeight="1" x14ac:dyDescent="0.2"/>
    <row r="184" spans="3:5" ht="24.95" customHeight="1" x14ac:dyDescent="0.2">
      <c r="D184" s="177"/>
      <c r="E184" s="177"/>
    </row>
    <row r="185" spans="3:5" ht="12.75" customHeight="1" x14ac:dyDescent="0.2">
      <c r="C185" s="59" t="str">
        <f>IF(C184="E",IF(A185="P",IF(A184="I","p i","p"),IF(A184="I","i"," ")),"")</f>
        <v/>
      </c>
    </row>
    <row r="190" spans="3:5" ht="24.95" customHeight="1" x14ac:dyDescent="0.2"/>
    <row r="191" spans="3:5" ht="24.95" customHeight="1" x14ac:dyDescent="0.2">
      <c r="D191" s="177"/>
      <c r="E191" s="177"/>
    </row>
    <row r="192" spans="3:5" ht="12.75" customHeight="1" x14ac:dyDescent="0.2">
      <c r="C192" s="59" t="str">
        <f>IF(C191="E",IF(A192="P",IF(A191="I","p i","p"),IF(A191="I","i"," ")),"")</f>
        <v/>
      </c>
    </row>
    <row r="197" spans="3:5" ht="24.95" customHeight="1" x14ac:dyDescent="0.2"/>
    <row r="198" spans="3:5" ht="24.95" customHeight="1" x14ac:dyDescent="0.2">
      <c r="D198" s="177"/>
      <c r="E198" s="177"/>
    </row>
    <row r="199" spans="3:5" ht="12.75" customHeight="1" x14ac:dyDescent="0.2">
      <c r="C199" s="59" t="str">
        <f>IF(C198="E",IF(A199="P",IF(A198="I","p i","p"),IF(A198="I","i"," ")),"")</f>
        <v/>
      </c>
    </row>
    <row r="204" spans="3:5" ht="24.95" customHeight="1" x14ac:dyDescent="0.2"/>
    <row r="205" spans="3:5" ht="24.95" customHeight="1" x14ac:dyDescent="0.2">
      <c r="D205" s="177"/>
      <c r="E205" s="177"/>
    </row>
    <row r="206" spans="3:5" ht="12.75" customHeight="1" x14ac:dyDescent="0.2">
      <c r="C206" s="59" t="str">
        <f>IF(C205="E",IF(A206="P",IF(A205="I","p i","p"),IF(A205="I","i"," ")),"")</f>
        <v/>
      </c>
    </row>
    <row r="211" spans="3:5" ht="24.95" customHeight="1" x14ac:dyDescent="0.2"/>
    <row r="212" spans="3:5" ht="24.95" customHeight="1" x14ac:dyDescent="0.2">
      <c r="D212" s="177"/>
      <c r="E212" s="177"/>
    </row>
    <row r="213" spans="3:5" ht="12.75" customHeight="1" x14ac:dyDescent="0.2">
      <c r="C213" s="59" t="str">
        <f>IF(C212="E",IF(A213="P",IF(A212="I","p i","p"),IF(A212="I","i"," ")),"")</f>
        <v/>
      </c>
    </row>
    <row r="218" spans="3:5" ht="24.95" customHeight="1" x14ac:dyDescent="0.2"/>
    <row r="219" spans="3:5" ht="24.95" customHeight="1" x14ac:dyDescent="0.2">
      <c r="D219" s="177"/>
      <c r="E219" s="177"/>
    </row>
    <row r="220" spans="3:5" ht="12.75" customHeight="1" x14ac:dyDescent="0.2">
      <c r="C220" s="59" t="str">
        <f>IF(C219="E",IF(A220="P",IF(A219="I","p i","p"),IF(A219="I","i"," ")),"")</f>
        <v/>
      </c>
    </row>
    <row r="225" spans="3:5" ht="24.95" customHeight="1" x14ac:dyDescent="0.2"/>
    <row r="226" spans="3:5" ht="24.95" customHeight="1" x14ac:dyDescent="0.2">
      <c r="D226" s="177"/>
      <c r="E226" s="177"/>
    </row>
    <row r="227" spans="3:5" ht="12.75" customHeight="1" x14ac:dyDescent="0.2">
      <c r="C227" s="59" t="str">
        <f>IF(C226="E",IF(A227="P",IF(A226="I","p i","p"),IF(A226="I","i"," ")),"")</f>
        <v/>
      </c>
    </row>
    <row r="232" spans="3:5" ht="24.95" customHeight="1" x14ac:dyDescent="0.2"/>
    <row r="233" spans="3:5" ht="24.95" customHeight="1" x14ac:dyDescent="0.2">
      <c r="D233" s="177"/>
      <c r="E233" s="177"/>
    </row>
    <row r="234" spans="3:5" ht="12.75" customHeight="1" x14ac:dyDescent="0.2">
      <c r="C234" s="59" t="str">
        <f>IF(C233="E",IF(A234="P",IF(A233="I","p i","p"),IF(A233="I","i"," ")),"")</f>
        <v/>
      </c>
    </row>
    <row r="239" spans="3:5" ht="24.95" customHeight="1" x14ac:dyDescent="0.2"/>
    <row r="240" spans="3:5" ht="24.95" customHeight="1" x14ac:dyDescent="0.2">
      <c r="D240" s="177"/>
      <c r="E240" s="177"/>
    </row>
    <row r="241" spans="3:5" ht="12.75" customHeight="1" x14ac:dyDescent="0.2">
      <c r="C241" s="59" t="str">
        <f>IF(C240="E",IF(A241="P",IF(A240="I","p i","p"),IF(A240="I","i"," ")),"")</f>
        <v/>
      </c>
    </row>
    <row r="246" spans="3:5" ht="24.95" customHeight="1" x14ac:dyDescent="0.2"/>
    <row r="247" spans="3:5" ht="24.95" customHeight="1" x14ac:dyDescent="0.2">
      <c r="D247" s="177"/>
      <c r="E247" s="177"/>
    </row>
    <row r="248" spans="3:5" ht="12.75" customHeight="1" x14ac:dyDescent="0.2">
      <c r="C248" s="59" t="str">
        <f>IF(C247="E",IF(A248="P",IF(A247="I","p i","p"),IF(A247="I","i"," ")),"")</f>
        <v/>
      </c>
    </row>
    <row r="253" spans="3:5" ht="24.95" customHeight="1" x14ac:dyDescent="0.2"/>
    <row r="254" spans="3:5" ht="24.95" customHeight="1" x14ac:dyDescent="0.2">
      <c r="D254" s="177"/>
      <c r="E254" s="177"/>
    </row>
    <row r="255" spans="3:5" ht="12.75" customHeight="1" x14ac:dyDescent="0.2">
      <c r="C255" s="59" t="str">
        <f>IF(C254="E",IF(A255="P",IF(A254="I","p i","p"),IF(A254="I","i"," ")),"")</f>
        <v/>
      </c>
    </row>
    <row r="260" spans="3:5" ht="24.95" customHeight="1" x14ac:dyDescent="0.2"/>
    <row r="261" spans="3:5" ht="24.95" customHeight="1" x14ac:dyDescent="0.2">
      <c r="D261" s="177"/>
      <c r="E261" s="177"/>
    </row>
    <row r="262" spans="3:5" ht="12.75" customHeight="1" x14ac:dyDescent="0.2">
      <c r="C262" s="59" t="str">
        <f>IF(C261="E",IF(A262="P",IF(A261="I","p i","p"),IF(A261="I","i"," ")),"")</f>
        <v/>
      </c>
    </row>
    <row r="267" spans="3:5" ht="24.95" customHeight="1" x14ac:dyDescent="0.2"/>
    <row r="268" spans="3:5" ht="24.95" customHeight="1" x14ac:dyDescent="0.2">
      <c r="D268" s="177"/>
      <c r="E268" s="177"/>
    </row>
    <row r="269" spans="3:5" ht="12.75" customHeight="1" x14ac:dyDescent="0.2">
      <c r="C269" s="59" t="str">
        <f>IF(C268="E",IF(A269="P",IF(A268="I","p i","p"),IF(A268="I","i"," ")),"")</f>
        <v/>
      </c>
    </row>
    <row r="274" spans="3:5" ht="24.95" customHeight="1" x14ac:dyDescent="0.2"/>
    <row r="275" spans="3:5" ht="24.95" customHeight="1" x14ac:dyDescent="0.2">
      <c r="D275" s="177"/>
      <c r="E275" s="177"/>
    </row>
    <row r="276" spans="3:5" ht="12.75" customHeight="1" x14ac:dyDescent="0.2">
      <c r="C276" s="59" t="str">
        <f>IF(C275="E",IF(A276="P",IF(A275="I","p i","p"),IF(A275="I","i"," ")),"")</f>
        <v/>
      </c>
    </row>
    <row r="281" spans="3:5" ht="24.95" customHeight="1" x14ac:dyDescent="0.2"/>
    <row r="282" spans="3:5" ht="24.95" customHeight="1" x14ac:dyDescent="0.2">
      <c r="D282" s="177"/>
      <c r="E282" s="177"/>
    </row>
    <row r="283" spans="3:5" ht="12.75" customHeight="1" x14ac:dyDescent="0.2">
      <c r="C283" s="59" t="str">
        <f>IF(C282="E",IF(A283="P",IF(A282="I","p i","p"),IF(A282="I","i"," ")),"")</f>
        <v/>
      </c>
    </row>
    <row r="288" spans="3:5" ht="24.95" customHeight="1" x14ac:dyDescent="0.2"/>
    <row r="289" spans="3:5" ht="24.95" customHeight="1" x14ac:dyDescent="0.2">
      <c r="D289" s="177"/>
      <c r="E289" s="177"/>
    </row>
    <row r="290" spans="3:5" ht="12.75" customHeight="1" x14ac:dyDescent="0.2">
      <c r="C290" s="59" t="str">
        <f>IF(C289="E",IF(A290="P",IF(A289="I","p i","p"),IF(A289="I","i"," ")),"")</f>
        <v/>
      </c>
    </row>
    <row r="295" spans="3:5" ht="24.95" customHeight="1" x14ac:dyDescent="0.2"/>
    <row r="296" spans="3:5" ht="24.95" customHeight="1" x14ac:dyDescent="0.2">
      <c r="D296" s="177"/>
      <c r="E296" s="177"/>
    </row>
    <row r="297" spans="3:5" ht="12.75" customHeight="1" x14ac:dyDescent="0.2">
      <c r="C297" s="59" t="str">
        <f>IF(C296="E",IF(A297="P",IF(A296="I","p i","p"),IF(A296="I","i"," ")),"")</f>
        <v/>
      </c>
    </row>
    <row r="302" spans="3:5" ht="24.95" customHeight="1" x14ac:dyDescent="0.2"/>
    <row r="303" spans="3:5" ht="24.95" customHeight="1" x14ac:dyDescent="0.2">
      <c r="D303" s="177"/>
      <c r="E303" s="177"/>
    </row>
    <row r="304" spans="3:5" ht="12.75" customHeight="1" x14ac:dyDescent="0.2">
      <c r="C304" s="59" t="str">
        <f>IF(C303="E",IF(A304="P",IF(A303="I","p i","p"),IF(A303="I","i"," ")),"")</f>
        <v/>
      </c>
    </row>
    <row r="309" spans="3:5" ht="24.95" customHeight="1" x14ac:dyDescent="0.2"/>
    <row r="310" spans="3:5" ht="24.95" customHeight="1" x14ac:dyDescent="0.2">
      <c r="D310" s="177"/>
      <c r="E310" s="177"/>
    </row>
    <row r="311" spans="3:5" ht="12.75" customHeight="1" x14ac:dyDescent="0.2">
      <c r="C311" s="59" t="str">
        <f>IF(C310="E",IF(A311="P",IF(A310="I","p i","p"),IF(A310="I","i"," ")),"")</f>
        <v/>
      </c>
    </row>
    <row r="316" spans="3:5" ht="24.95" customHeight="1" x14ac:dyDescent="0.2"/>
    <row r="317" spans="3:5" ht="24.95" customHeight="1" x14ac:dyDescent="0.2">
      <c r="D317" s="177"/>
      <c r="E317" s="177"/>
    </row>
    <row r="318" spans="3:5" ht="12.75" customHeight="1" x14ac:dyDescent="0.2">
      <c r="C318" s="59" t="str">
        <f>IF(C317="E",IF(A318="P",IF(A317="I","p i","p"),IF(A317="I","i"," ")),"")</f>
        <v/>
      </c>
    </row>
    <row r="323" spans="3:5" ht="24.95" customHeight="1" x14ac:dyDescent="0.2"/>
    <row r="324" spans="3:5" ht="24.95" customHeight="1" x14ac:dyDescent="0.2">
      <c r="D324" s="177"/>
      <c r="E324" s="177"/>
    </row>
    <row r="325" spans="3:5" ht="12.75" customHeight="1" x14ac:dyDescent="0.2">
      <c r="C325" s="59" t="str">
        <f>IF(C324="E",IF(A325="P",IF(A324="I","p i","p"),IF(A324="I","i"," ")),"")</f>
        <v/>
      </c>
    </row>
    <row r="330" spans="3:5" ht="24.95" customHeight="1" x14ac:dyDescent="0.2"/>
    <row r="331" spans="3:5" ht="24.95" customHeight="1" x14ac:dyDescent="0.2">
      <c r="D331" s="177"/>
      <c r="E331" s="177"/>
    </row>
    <row r="332" spans="3:5" ht="12.75" customHeight="1" x14ac:dyDescent="0.2">
      <c r="C332" s="59" t="str">
        <f>IF(C331="E",IF(A332="P",IF(A331="I","p i","p"),IF(A331="I","i"," ")),"")</f>
        <v/>
      </c>
    </row>
    <row r="337" spans="3:5" ht="24.95" customHeight="1" x14ac:dyDescent="0.2"/>
    <row r="338" spans="3:5" ht="24.95" customHeight="1" x14ac:dyDescent="0.2">
      <c r="D338" s="177"/>
      <c r="E338" s="177"/>
    </row>
    <row r="339" spans="3:5" ht="12.75" customHeight="1" x14ac:dyDescent="0.2">
      <c r="C339" s="59" t="str">
        <f>IF(C338="E",IF(A339="P",IF(A338="I","p i","p"),IF(A338="I","i"," ")),"")</f>
        <v/>
      </c>
    </row>
    <row r="344" spans="3:5" ht="24.95" customHeight="1" x14ac:dyDescent="0.2"/>
    <row r="345" spans="3:5" ht="24.95" customHeight="1" x14ac:dyDescent="0.2">
      <c r="D345" s="177"/>
      <c r="E345" s="177"/>
    </row>
    <row r="346" spans="3:5" ht="12.75" customHeight="1" x14ac:dyDescent="0.2">
      <c r="C346" s="59" t="str">
        <f>IF(C345="E",IF(A346="P",IF(A345="I","p i","p"),IF(A345="I","i"," ")),"")</f>
        <v/>
      </c>
    </row>
    <row r="351" spans="3:5" ht="24.95" customHeight="1" x14ac:dyDescent="0.2"/>
    <row r="352" spans="3:5" ht="24.95" customHeight="1" x14ac:dyDescent="0.2">
      <c r="D352" s="177"/>
      <c r="E352" s="177"/>
    </row>
    <row r="353" spans="3:5" ht="12.75" customHeight="1" x14ac:dyDescent="0.2">
      <c r="C353" s="59" t="str">
        <f>IF(C352="E",IF(A353="P",IF(A352="I","p i","p"),IF(A352="I","i"," ")),"")</f>
        <v/>
      </c>
    </row>
    <row r="358" spans="3:5" ht="24.95" customHeight="1" x14ac:dyDescent="0.2"/>
    <row r="359" spans="3:5" ht="24.95" customHeight="1" x14ac:dyDescent="0.2">
      <c r="D359" s="177"/>
      <c r="E359" s="177"/>
    </row>
    <row r="360" spans="3:5" ht="12.75" customHeight="1" x14ac:dyDescent="0.2">
      <c r="C360" s="59" t="str">
        <f>IF(C359="E",IF(A360="P",IF(A359="I","p i","p"),IF(A359="I","i"," ")),"")</f>
        <v/>
      </c>
    </row>
    <row r="365" spans="3:5" ht="24.95" customHeight="1" x14ac:dyDescent="0.2"/>
    <row r="366" spans="3:5" ht="24.95" customHeight="1" x14ac:dyDescent="0.2">
      <c r="D366" s="177"/>
      <c r="E366" s="177"/>
    </row>
    <row r="367" spans="3:5" ht="12.75" customHeight="1" x14ac:dyDescent="0.2">
      <c r="C367" s="59" t="str">
        <f>IF(C366="E",IF(A367="P",IF(A366="I","p i","p"),IF(A366="I","i"," ")),"")</f>
        <v/>
      </c>
    </row>
    <row r="372" spans="3:5" ht="24.95" customHeight="1" x14ac:dyDescent="0.2"/>
    <row r="373" spans="3:5" ht="24.95" customHeight="1" x14ac:dyDescent="0.2">
      <c r="D373" s="177"/>
      <c r="E373" s="177"/>
    </row>
    <row r="374" spans="3:5" ht="12.75" customHeight="1" x14ac:dyDescent="0.2">
      <c r="C374" s="59" t="str">
        <f>IF(C373="E",IF(A374="P",IF(A373="I","p i","p"),IF(A373="I","i"," ")),"")</f>
        <v/>
      </c>
    </row>
    <row r="379" spans="3:5" ht="24.95" customHeight="1" x14ac:dyDescent="0.2"/>
    <row r="380" spans="3:5" ht="24.95" customHeight="1" x14ac:dyDescent="0.2">
      <c r="D380" s="177"/>
      <c r="E380" s="177"/>
    </row>
    <row r="381" spans="3:5" ht="12.75" customHeight="1" x14ac:dyDescent="0.2">
      <c r="C381" s="59" t="str">
        <f>IF(C380="E",IF(A381="P",IF(A380="I","p i","p"),IF(A380="I","i"," ")),"")</f>
        <v/>
      </c>
    </row>
    <row r="386" spans="3:5" ht="24.95" customHeight="1" x14ac:dyDescent="0.2"/>
    <row r="387" spans="3:5" ht="24.95" customHeight="1" x14ac:dyDescent="0.2">
      <c r="D387" s="177"/>
      <c r="E387" s="177"/>
    </row>
    <row r="388" spans="3:5" ht="12.75" customHeight="1" x14ac:dyDescent="0.2">
      <c r="C388" s="59" t="str">
        <f>IF(C387="E",IF(A388="P",IF(A387="I","p i","p"),IF(A387="I","i"," ")),"")</f>
        <v/>
      </c>
    </row>
    <row r="393" spans="3:5" ht="24.95" customHeight="1" x14ac:dyDescent="0.2"/>
    <row r="394" spans="3:5" ht="24.95" customHeight="1" x14ac:dyDescent="0.2">
      <c r="D394" s="177"/>
      <c r="E394" s="177"/>
    </row>
    <row r="395" spans="3:5" ht="12.75" customHeight="1" x14ac:dyDescent="0.2">
      <c r="C395" s="59" t="str">
        <f>IF(C394="E",IF(A395="P",IF(A394="I","p i","p"),IF(A394="I","i"," ")),"")</f>
        <v/>
      </c>
    </row>
    <row r="400" spans="3:5" ht="24.95" customHeight="1" x14ac:dyDescent="0.2"/>
    <row r="401" spans="3:5" ht="24.95" customHeight="1" x14ac:dyDescent="0.2">
      <c r="D401" s="177"/>
      <c r="E401" s="177"/>
    </row>
    <row r="402" spans="3:5" ht="12.75" customHeight="1" x14ac:dyDescent="0.2">
      <c r="C402" s="59" t="str">
        <f>IF(C401="E",IF(A402="P",IF(A401="I","p i","p"),IF(A401="I","i"," ")),"")</f>
        <v/>
      </c>
    </row>
    <row r="407" spans="3:5" ht="24.95" customHeight="1" x14ac:dyDescent="0.2"/>
    <row r="408" spans="3:5" ht="24.95" customHeight="1" x14ac:dyDescent="0.2">
      <c r="D408" s="177"/>
      <c r="E408" s="177"/>
    </row>
    <row r="409" spans="3:5" ht="12.75" customHeight="1" x14ac:dyDescent="0.2">
      <c r="C409" s="59" t="str">
        <f>IF(C408="E",IF(A409="P",IF(A408="I","p i","p"),IF(A408="I","i"," ")),"")</f>
        <v/>
      </c>
    </row>
    <row r="414" spans="3:5" ht="24.95" customHeight="1" x14ac:dyDescent="0.2"/>
    <row r="415" spans="3:5" ht="24.95" customHeight="1" x14ac:dyDescent="0.2">
      <c r="D415" s="177"/>
      <c r="E415" s="177"/>
    </row>
    <row r="416" spans="3:5" ht="12.75" customHeight="1" x14ac:dyDescent="0.2">
      <c r="C416" s="59" t="str">
        <f>IF(C415="E",IF(A416="Prioritaire",IF(A415="I","p i","p"),IF(A415="I","i"," ")),"")</f>
        <v/>
      </c>
    </row>
    <row r="421" spans="3:5" ht="24.95" customHeight="1" x14ac:dyDescent="0.2"/>
    <row r="422" spans="3:5" ht="24.95" customHeight="1" x14ac:dyDescent="0.2">
      <c r="D422" s="177"/>
      <c r="E422" s="177"/>
    </row>
    <row r="423" spans="3:5" ht="12.75" customHeight="1" x14ac:dyDescent="0.2">
      <c r="C423" s="59" t="str">
        <f>IF(C422="E",IF(A423="Prioritaire",IF(A422="I","p i","p"),IF(A422="I","i"," ")),"")</f>
        <v/>
      </c>
    </row>
    <row r="428" spans="3:5" ht="24.95" customHeight="1" x14ac:dyDescent="0.2"/>
    <row r="429" spans="3:5" ht="12.75" customHeight="1" x14ac:dyDescent="0.2">
      <c r="D429" s="177"/>
      <c r="E429" s="177"/>
    </row>
    <row r="430" spans="3:5" ht="12.75" customHeight="1" x14ac:dyDescent="0.2">
      <c r="C430" s="59" t="str">
        <f>IF(C429="E",IF(A430="Prioritaire",IF(A429="I","p i","p"),IF(A429="I","i"," ")),"")</f>
        <v/>
      </c>
    </row>
    <row r="435" ht="24.95" customHeight="1" x14ac:dyDescent="0.2"/>
    <row r="442" ht="24.95" customHeight="1" x14ac:dyDescent="0.2"/>
    <row r="449" ht="24.95" customHeight="1" x14ac:dyDescent="0.2"/>
    <row r="456" ht="24.95" customHeight="1" x14ac:dyDescent="0.2"/>
    <row r="463" ht="24.95" customHeight="1" x14ac:dyDescent="0.2"/>
    <row r="470" ht="24.95" customHeight="1" x14ac:dyDescent="0.2"/>
    <row r="477" ht="24.95" customHeight="1" x14ac:dyDescent="0.2"/>
    <row r="484" ht="24.95" customHeight="1" x14ac:dyDescent="0.2"/>
    <row r="491" ht="24.95" customHeight="1" x14ac:dyDescent="0.2"/>
    <row r="502" ht="24.95" customHeight="1" x14ac:dyDescent="0.2"/>
    <row r="508" ht="24.95" customHeight="1" x14ac:dyDescent="0.2"/>
    <row r="514" ht="24.95" customHeight="1" x14ac:dyDescent="0.2"/>
    <row r="520" ht="24.95" customHeight="1" x14ac:dyDescent="0.2"/>
    <row r="526" ht="24.95" customHeight="1" x14ac:dyDescent="0.2"/>
    <row r="532" ht="24.95" customHeight="1" x14ac:dyDescent="0.2"/>
    <row r="538" ht="24.95" customHeight="1" x14ac:dyDescent="0.2"/>
    <row r="544" ht="24.95" customHeight="1" x14ac:dyDescent="0.2"/>
    <row r="550" ht="24.95" customHeight="1" x14ac:dyDescent="0.2"/>
    <row r="556" ht="24.95" customHeight="1" x14ac:dyDescent="0.2"/>
    <row r="562" ht="24.95" customHeight="1" x14ac:dyDescent="0.2"/>
    <row r="568" ht="24.95" customHeight="1" x14ac:dyDescent="0.2"/>
    <row r="574" ht="24.95" customHeight="1" x14ac:dyDescent="0.2"/>
    <row r="580" ht="24.95" customHeight="1" x14ac:dyDescent="0.2"/>
    <row r="586" ht="24.95" customHeight="1" x14ac:dyDescent="0.2"/>
    <row r="592" ht="24.95" customHeight="1" x14ac:dyDescent="0.2"/>
    <row r="598" ht="24.95" customHeight="1" x14ac:dyDescent="0.2"/>
  </sheetData>
  <sheetProtection selectLockedCells="1" selectUnlockedCells="1"/>
  <mergeCells count="61">
    <mergeCell ref="D8:E8"/>
    <mergeCell ref="D23:E23"/>
    <mergeCell ref="D29:V29"/>
    <mergeCell ref="D30:E30"/>
    <mergeCell ref="D37:E37"/>
    <mergeCell ref="D44:E44"/>
    <mergeCell ref="D51:E51"/>
    <mergeCell ref="D58:E58"/>
    <mergeCell ref="D65:E65"/>
    <mergeCell ref="D72:E72"/>
    <mergeCell ref="D79:E79"/>
    <mergeCell ref="D86:E86"/>
    <mergeCell ref="D93:E93"/>
    <mergeCell ref="D100:E100"/>
    <mergeCell ref="D107:E107"/>
    <mergeCell ref="D114:E114"/>
    <mergeCell ref="D121:E121"/>
    <mergeCell ref="D128:E128"/>
    <mergeCell ref="D135:E135"/>
    <mergeCell ref="D142:E142"/>
    <mergeCell ref="D149:E149"/>
    <mergeCell ref="D156:E156"/>
    <mergeCell ref="D163:E163"/>
    <mergeCell ref="D170:E170"/>
    <mergeCell ref="D177:E177"/>
    <mergeCell ref="D184:E184"/>
    <mergeCell ref="D191:E191"/>
    <mergeCell ref="D198:E198"/>
    <mergeCell ref="D205:E205"/>
    <mergeCell ref="D212:E212"/>
    <mergeCell ref="D219:E219"/>
    <mergeCell ref="D226:E226"/>
    <mergeCell ref="D233:E233"/>
    <mergeCell ref="D240:E240"/>
    <mergeCell ref="D247:E247"/>
    <mergeCell ref="D254:E254"/>
    <mergeCell ref="D261:E261"/>
    <mergeCell ref="D268:E268"/>
    <mergeCell ref="D275:E275"/>
    <mergeCell ref="D282:E282"/>
    <mergeCell ref="D289:E289"/>
    <mergeCell ref="D296:E296"/>
    <mergeCell ref="D303:E303"/>
    <mergeCell ref="D310:E310"/>
    <mergeCell ref="D317:E317"/>
    <mergeCell ref="D324:E324"/>
    <mergeCell ref="D331:E331"/>
    <mergeCell ref="D338:E338"/>
    <mergeCell ref="D345:E345"/>
    <mergeCell ref="D352:E352"/>
    <mergeCell ref="D359:E359"/>
    <mergeCell ref="D366:E366"/>
    <mergeCell ref="D373:E373"/>
    <mergeCell ref="D380:E380"/>
    <mergeCell ref="D429:E429"/>
    <mergeCell ref="D387:E387"/>
    <mergeCell ref="D394:E394"/>
    <mergeCell ref="D401:E401"/>
    <mergeCell ref="D408:E408"/>
    <mergeCell ref="D415:E415"/>
    <mergeCell ref="D422:E422"/>
  </mergeCells>
  <pageMargins left="0.27986111111111112" right="0.30972222222222223" top="0.98402777777777772" bottom="0.98402777777777772" header="0.51180555555555551" footer="0.51180555555555551"/>
  <pageSetup paperSize="9" scale="89" firstPageNumber="0"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IT743"/>
  <sheetViews>
    <sheetView zoomScale="110" zoomScaleNormal="110" workbookViewId="0">
      <pane ySplit="7" topLeftCell="A32" activePane="bottomLeft" state="frozen"/>
      <selection activeCell="E1" sqref="E1"/>
      <selection pane="bottomLeft" activeCell="E54" sqref="E54"/>
    </sheetView>
  </sheetViews>
  <sheetFormatPr baseColWidth="10" defaultColWidth="11.42578125" defaultRowHeight="12.75" customHeight="1" x14ac:dyDescent="0.2"/>
  <cols>
    <col min="1" max="1" width="15.7109375" style="19" customWidth="1"/>
    <col min="2" max="2" width="9.7109375" style="38" customWidth="1"/>
    <col min="3" max="3" width="3.85546875" style="75" customWidth="1"/>
    <col min="4" max="4" width="5.7109375" style="1" customWidth="1"/>
    <col min="5" max="5" width="90.7109375" style="1" customWidth="1"/>
    <col min="6" max="16384" width="11.42578125" style="1"/>
  </cols>
  <sheetData>
    <row r="1" spans="1:22" s="45" customFormat="1" ht="22.5" customHeight="1" x14ac:dyDescent="0.2">
      <c r="A1" s="40" t="str">
        <f>Bilan!B12</f>
        <v>1.6 Cartographie</v>
      </c>
      <c r="B1" s="41"/>
      <c r="C1" s="76"/>
      <c r="E1" s="44"/>
    </row>
    <row r="3" spans="1:22" ht="12.75" customHeight="1" x14ac:dyDescent="0.2">
      <c r="A3" s="46"/>
      <c r="B3" s="47"/>
      <c r="C3" s="48" t="s">
        <v>37</v>
      </c>
      <c r="D3" s="48" t="s">
        <v>39</v>
      </c>
      <c r="E3" s="49"/>
    </row>
    <row r="4" spans="1:22" ht="12.75" customHeight="1" x14ac:dyDescent="0.2">
      <c r="A4" s="50"/>
      <c r="B4" s="51" t="s">
        <v>40</v>
      </c>
      <c r="C4" s="106">
        <f>COUNTIF(C8:C539,C3)</f>
        <v>8</v>
      </c>
      <c r="D4" s="53">
        <f>COUNTA(B8:B539)</f>
        <v>8</v>
      </c>
      <c r="E4" s="49"/>
    </row>
    <row r="5" spans="1:22" ht="12.75" customHeight="1" x14ac:dyDescent="0.2">
      <c r="A5" s="54"/>
      <c r="B5" s="51" t="s">
        <v>7</v>
      </c>
      <c r="C5" s="107">
        <f>COUNTIF(C8:C539,"i")+COUNTIF(C8:C539,"p i")</f>
        <v>1</v>
      </c>
      <c r="D5" s="53">
        <f>COUNTIF(A8:A539,"I")</f>
        <v>1</v>
      </c>
    </row>
    <row r="6" spans="1:22" ht="12.75" customHeight="1" x14ac:dyDescent="0.2">
      <c r="A6" s="54"/>
      <c r="B6" s="56" t="s">
        <v>41</v>
      </c>
      <c r="C6" s="107">
        <f>COUNTIF(C8:C539,"p")+COUNTIF(C8:C539,"p i")</f>
        <v>1</v>
      </c>
      <c r="D6" s="53">
        <f>COUNTIF(A8:A539,"P")</f>
        <v>1</v>
      </c>
    </row>
    <row r="8" spans="1:22" ht="12.75" customHeight="1" x14ac:dyDescent="0.2">
      <c r="B8" s="38" t="s">
        <v>171</v>
      </c>
      <c r="C8" s="82" t="s">
        <v>37</v>
      </c>
      <c r="D8" s="179" t="s">
        <v>172</v>
      </c>
      <c r="E8" s="179"/>
      <c r="F8" s="95"/>
      <c r="G8" s="65"/>
      <c r="H8" s="65"/>
      <c r="I8" s="65"/>
      <c r="J8" s="65"/>
      <c r="K8" s="65"/>
      <c r="L8" s="65"/>
      <c r="M8" s="65"/>
      <c r="N8" s="65"/>
      <c r="O8" s="65"/>
      <c r="P8" s="65"/>
      <c r="Q8" s="65"/>
      <c r="R8" s="65"/>
      <c r="S8" s="65"/>
      <c r="T8" s="65"/>
      <c r="U8" s="65"/>
      <c r="V8" s="65"/>
    </row>
    <row r="9" spans="1:22" ht="12.75" customHeight="1" x14ac:dyDescent="0.2">
      <c r="C9" s="59" t="str">
        <f>IF(C8="E",IF(A9="P",IF(A8="I","p i","p"),IF(A8="I","i"," ")),"")</f>
        <v xml:space="preserve"> </v>
      </c>
      <c r="D9" s="38" t="s">
        <v>44</v>
      </c>
      <c r="E9" s="61" t="s">
        <v>173</v>
      </c>
      <c r="F9" s="72"/>
      <c r="G9" s="2"/>
      <c r="H9" s="2"/>
      <c r="I9" s="2"/>
      <c r="J9" s="2"/>
      <c r="K9" s="2"/>
      <c r="L9" s="2"/>
    </row>
    <row r="10" spans="1:22" ht="12.75" customHeight="1" x14ac:dyDescent="0.2">
      <c r="A10" s="19" t="s">
        <v>80</v>
      </c>
      <c r="D10" s="73" t="s">
        <v>47</v>
      </c>
      <c r="E10" s="61" t="s">
        <v>174</v>
      </c>
      <c r="F10" s="72"/>
      <c r="G10" s="2"/>
      <c r="H10" s="2"/>
      <c r="I10" s="2"/>
      <c r="J10" s="2"/>
      <c r="K10" s="2"/>
      <c r="L10" s="2"/>
    </row>
    <row r="11" spans="1:22" ht="25.5" customHeight="1" x14ac:dyDescent="0.2">
      <c r="D11" s="73" t="s">
        <v>36</v>
      </c>
      <c r="E11" s="61" t="s">
        <v>175</v>
      </c>
      <c r="F11" s="72"/>
      <c r="G11" s="2"/>
      <c r="H11" s="2"/>
      <c r="I11" s="2"/>
      <c r="J11" s="2"/>
      <c r="K11" s="2"/>
      <c r="L11" s="2"/>
    </row>
    <row r="12" spans="1:22" ht="12.75" customHeight="1" x14ac:dyDescent="0.2">
      <c r="D12" s="73" t="s">
        <v>50</v>
      </c>
      <c r="E12" s="74" t="s">
        <v>51</v>
      </c>
      <c r="F12" s="72"/>
      <c r="G12" s="2"/>
      <c r="J12" s="2"/>
      <c r="K12" s="2"/>
      <c r="L12" s="2"/>
    </row>
    <row r="13" spans="1:22" ht="12.75" customHeight="1" x14ac:dyDescent="0.2">
      <c r="D13" s="73"/>
      <c r="E13" s="74"/>
      <c r="F13" s="72"/>
      <c r="G13" s="2"/>
      <c r="J13" s="2"/>
      <c r="K13" s="2"/>
      <c r="L13" s="2"/>
    </row>
    <row r="14" spans="1:22" ht="12.75" customHeight="1" x14ac:dyDescent="0.2">
      <c r="B14" s="38" t="s">
        <v>176</v>
      </c>
      <c r="C14" s="82" t="s">
        <v>37</v>
      </c>
      <c r="D14" s="179" t="s">
        <v>177</v>
      </c>
      <c r="E14" s="179"/>
      <c r="F14" s="69"/>
      <c r="G14" s="204"/>
      <c r="J14" s="204"/>
      <c r="K14" s="204"/>
      <c r="L14" s="204"/>
      <c r="M14" s="65"/>
      <c r="N14" s="65"/>
      <c r="O14" s="65"/>
      <c r="P14" s="65"/>
      <c r="Q14" s="65"/>
      <c r="R14" s="65"/>
      <c r="S14" s="65"/>
      <c r="T14" s="65"/>
      <c r="U14" s="65"/>
      <c r="V14" s="65"/>
    </row>
    <row r="15" spans="1:22" ht="12.75" customHeight="1" x14ac:dyDescent="0.2">
      <c r="C15" s="59" t="str">
        <f>IF(C14="E",IF(A15="P",IF(A14="I","p i","p"),IF(A14="I","i"," ")),"")</f>
        <v xml:space="preserve"> </v>
      </c>
      <c r="D15" s="73" t="s">
        <v>44</v>
      </c>
      <c r="E15" s="74" t="s">
        <v>178</v>
      </c>
      <c r="F15" s="72"/>
      <c r="G15" s="2"/>
      <c r="J15" s="2"/>
      <c r="K15" s="2"/>
      <c r="L15" s="2"/>
    </row>
    <row r="16" spans="1:22" ht="12.75" customHeight="1" x14ac:dyDescent="0.2">
      <c r="A16" s="19" t="s">
        <v>179</v>
      </c>
      <c r="D16" s="73" t="s">
        <v>47</v>
      </c>
      <c r="E16" s="74" t="s">
        <v>180</v>
      </c>
      <c r="F16" s="72"/>
      <c r="G16" s="2"/>
      <c r="J16" s="2"/>
      <c r="K16" s="2"/>
      <c r="L16" s="2"/>
    </row>
    <row r="17" spans="1:254" ht="12.75" customHeight="1" x14ac:dyDescent="0.2">
      <c r="D17" s="73" t="s">
        <v>36</v>
      </c>
      <c r="E17" s="74" t="s">
        <v>181</v>
      </c>
      <c r="F17" s="72"/>
      <c r="G17" s="2"/>
      <c r="J17" s="2"/>
      <c r="K17" s="2"/>
      <c r="L17" s="2"/>
    </row>
    <row r="18" spans="1:254" ht="12.75" customHeight="1" x14ac:dyDescent="0.2">
      <c r="D18" s="73" t="s">
        <v>50</v>
      </c>
      <c r="E18" s="74" t="s">
        <v>51</v>
      </c>
      <c r="F18" s="72"/>
      <c r="G18" s="2"/>
      <c r="J18" s="2"/>
      <c r="K18" s="2"/>
      <c r="L18" s="2"/>
    </row>
    <row r="19" spans="1:254" ht="12.75" customHeight="1" x14ac:dyDescent="0.2">
      <c r="D19" s="73"/>
      <c r="E19" s="74"/>
      <c r="F19" s="72"/>
      <c r="G19" s="2"/>
      <c r="J19" s="2"/>
      <c r="K19" s="2"/>
      <c r="L19" s="2"/>
    </row>
    <row r="20" spans="1:254" ht="12.75" customHeight="1" x14ac:dyDescent="0.2">
      <c r="B20" s="38" t="s">
        <v>182</v>
      </c>
      <c r="C20" s="82" t="s">
        <v>37</v>
      </c>
      <c r="D20" s="179" t="s">
        <v>183</v>
      </c>
      <c r="E20" s="179"/>
      <c r="F20" s="65"/>
      <c r="G20" s="204"/>
      <c r="J20" s="204"/>
      <c r="K20" s="204"/>
      <c r="L20" s="204"/>
      <c r="M20" s="65"/>
      <c r="N20" s="65"/>
      <c r="O20" s="65"/>
      <c r="P20" s="65"/>
      <c r="Q20" s="65"/>
      <c r="R20" s="65"/>
      <c r="S20" s="65"/>
      <c r="T20" s="65"/>
      <c r="U20" s="65"/>
      <c r="V20" s="65"/>
    </row>
    <row r="21" spans="1:254" ht="12.75" customHeight="1" x14ac:dyDescent="0.2">
      <c r="C21" s="59" t="str">
        <f>IF(C20="E",IF(A21="P",IF(A20="I","p i","p"),IF(A20="I","i"," ")),"")</f>
        <v xml:space="preserve"> </v>
      </c>
      <c r="D21" s="73" t="s">
        <v>44</v>
      </c>
      <c r="E21" s="74" t="s">
        <v>184</v>
      </c>
      <c r="F21" s="65"/>
      <c r="G21" s="2"/>
      <c r="H21" s="2"/>
      <c r="I21" s="2"/>
      <c r="J21" s="2"/>
      <c r="K21" s="2"/>
      <c r="L21" s="2"/>
    </row>
    <row r="22" spans="1:254" ht="12.75" customHeight="1" x14ac:dyDescent="0.2">
      <c r="A22" s="19" t="s">
        <v>185</v>
      </c>
      <c r="D22" s="73" t="s">
        <v>47</v>
      </c>
      <c r="E22" s="74" t="s">
        <v>186</v>
      </c>
      <c r="F22" s="65"/>
      <c r="G22" s="2"/>
      <c r="H22" s="2"/>
      <c r="I22" s="2"/>
      <c r="J22" s="2"/>
      <c r="K22" s="2"/>
      <c r="L22" s="2"/>
    </row>
    <row r="23" spans="1:254" ht="12.75" customHeight="1" x14ac:dyDescent="0.2">
      <c r="D23" s="73" t="s">
        <v>36</v>
      </c>
      <c r="E23" s="74" t="s">
        <v>187</v>
      </c>
      <c r="F23" s="65"/>
      <c r="G23" s="2"/>
      <c r="H23" s="2"/>
      <c r="I23" s="2"/>
      <c r="J23" s="2"/>
      <c r="K23" s="2"/>
      <c r="L23" s="2"/>
    </row>
    <row r="24" spans="1:254" ht="12.75" customHeight="1" x14ac:dyDescent="0.2">
      <c r="D24" s="73" t="s">
        <v>50</v>
      </c>
      <c r="E24" s="74" t="s">
        <v>51</v>
      </c>
      <c r="F24" s="65"/>
      <c r="G24" s="2"/>
      <c r="H24" s="2"/>
      <c r="I24" s="2"/>
      <c r="J24" s="2"/>
      <c r="K24" s="2"/>
      <c r="L24" s="2"/>
    </row>
    <row r="25" spans="1:254" ht="12.75" customHeight="1" x14ac:dyDescent="0.2">
      <c r="D25" s="73"/>
      <c r="E25" s="74"/>
      <c r="F25" s="72"/>
      <c r="G25" s="2"/>
      <c r="H25" s="2"/>
      <c r="I25" s="2"/>
      <c r="J25" s="2"/>
      <c r="K25" s="2"/>
      <c r="L25" s="2"/>
    </row>
    <row r="26" spans="1:254" ht="12.75" customHeight="1" x14ac:dyDescent="0.2">
      <c r="D26" s="73"/>
      <c r="E26" s="74"/>
      <c r="F26" s="72"/>
      <c r="G26" s="2"/>
      <c r="H26" s="2"/>
      <c r="I26" s="2"/>
      <c r="J26" s="2"/>
      <c r="K26" s="2"/>
      <c r="L26" s="2"/>
    </row>
    <row r="27" spans="1:254" ht="12.75" customHeight="1" x14ac:dyDescent="0.2">
      <c r="B27" s="38" t="s">
        <v>188</v>
      </c>
      <c r="C27" s="82" t="s">
        <v>37</v>
      </c>
      <c r="D27" s="179" t="s">
        <v>733</v>
      </c>
      <c r="E27" s="179"/>
      <c r="F27" s="69"/>
      <c r="G27" s="204"/>
      <c r="H27" s="204"/>
      <c r="I27" s="204"/>
      <c r="J27" s="204"/>
      <c r="K27" s="204"/>
      <c r="L27" s="204"/>
      <c r="M27" s="65"/>
      <c r="N27" s="65"/>
      <c r="O27" s="65"/>
      <c r="P27" s="65"/>
      <c r="Q27" s="65"/>
      <c r="R27" s="65"/>
      <c r="S27" s="65"/>
      <c r="T27" s="65"/>
      <c r="U27" s="65"/>
      <c r="V27" s="65"/>
    </row>
    <row r="28" spans="1:254" ht="12.75" customHeight="1" x14ac:dyDescent="0.2">
      <c r="C28" s="59" t="str">
        <f>IF(C27="E",IF(A28="P",IF(A27="I","p i","p"),IF(A27="I","i"," ")),"")</f>
        <v xml:space="preserve"> </v>
      </c>
      <c r="D28" s="73" t="s">
        <v>44</v>
      </c>
      <c r="E28" s="74" t="s">
        <v>189</v>
      </c>
      <c r="F28" s="72"/>
      <c r="G28" s="2"/>
      <c r="H28" s="2"/>
      <c r="I28" s="2"/>
      <c r="J28" s="2"/>
      <c r="K28" s="2"/>
      <c r="L28" s="2"/>
    </row>
    <row r="29" spans="1:254" ht="12.75" customHeight="1" x14ac:dyDescent="0.2">
      <c r="A29" s="19" t="s">
        <v>179</v>
      </c>
      <c r="D29" s="73" t="s">
        <v>47</v>
      </c>
      <c r="E29" s="74" t="s">
        <v>190</v>
      </c>
      <c r="F29" s="72"/>
      <c r="G29" s="2"/>
      <c r="H29" s="2"/>
      <c r="I29" s="2"/>
      <c r="J29" s="2"/>
      <c r="K29" s="2"/>
      <c r="L29" s="2"/>
    </row>
    <row r="30" spans="1:254" ht="12.75" customHeight="1" x14ac:dyDescent="0.2">
      <c r="D30" s="73" t="s">
        <v>36</v>
      </c>
      <c r="E30" s="74" t="s">
        <v>191</v>
      </c>
      <c r="F30" s="72"/>
      <c r="G30" s="2"/>
      <c r="H30" s="2"/>
      <c r="I30" s="2"/>
      <c r="J30" s="2"/>
      <c r="K30" s="2"/>
      <c r="L30" s="2"/>
    </row>
    <row r="31" spans="1:254" ht="12.75" customHeight="1" x14ac:dyDescent="0.2">
      <c r="D31" s="73" t="s">
        <v>50</v>
      </c>
      <c r="E31" s="74" t="s">
        <v>51</v>
      </c>
      <c r="F31" s="72"/>
      <c r="G31" s="2"/>
      <c r="H31" s="2"/>
      <c r="I31" s="2"/>
      <c r="J31" s="2"/>
      <c r="K31" s="2"/>
      <c r="L31" s="2"/>
    </row>
    <row r="32" spans="1:254" ht="12.75" customHeight="1" x14ac:dyDescent="0.2">
      <c r="A32"/>
      <c r="B32"/>
      <c r="C32"/>
      <c r="D32"/>
      <c r="E32"/>
      <c r="F32"/>
      <c r="G32" s="191"/>
      <c r="H32" s="191"/>
      <c r="I32" s="191"/>
      <c r="J32" s="191"/>
      <c r="K32" s="191"/>
      <c r="L32" s="191"/>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row>
    <row r="33" spans="1:254" ht="12.75" customHeight="1" x14ac:dyDescent="0.2">
      <c r="A33" s="8" t="s">
        <v>9</v>
      </c>
      <c r="B33" s="86" t="s">
        <v>192</v>
      </c>
      <c r="C33" s="87" t="s">
        <v>37</v>
      </c>
      <c r="D33" s="183" t="s">
        <v>193</v>
      </c>
      <c r="E33" s="183"/>
      <c r="F33"/>
      <c r="G33" s="191"/>
      <c r="H33" s="191"/>
      <c r="I33" s="191"/>
      <c r="J33" s="191"/>
      <c r="K33" s="191"/>
      <c r="L33" s="191"/>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row>
    <row r="34" spans="1:254" ht="12.75" customHeight="1" x14ac:dyDescent="0.2">
      <c r="A34" s="13" t="s">
        <v>12</v>
      </c>
      <c r="C34" s="59" t="str">
        <f>IF(C33="E",IF(A34="P",IF(A33="I","p i","p"),IF(A33="I","i"," ")),"")</f>
        <v>p i</v>
      </c>
      <c r="D34" s="2" t="s">
        <v>44</v>
      </c>
      <c r="E34" s="1" t="s">
        <v>734</v>
      </c>
      <c r="F34"/>
      <c r="G34" s="191"/>
      <c r="H34" s="191"/>
      <c r="I34" s="191"/>
      <c r="J34" s="191"/>
      <c r="K34" s="191"/>
      <c r="L34" s="191"/>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row>
    <row r="35" spans="1:254" ht="12.75" customHeight="1" x14ac:dyDescent="0.2">
      <c r="A35" s="19" t="s">
        <v>179</v>
      </c>
      <c r="D35" s="2" t="s">
        <v>47</v>
      </c>
      <c r="E35" s="1" t="s">
        <v>735</v>
      </c>
      <c r="F35"/>
      <c r="G35" s="191"/>
      <c r="H35" s="191"/>
      <c r="I35" s="191"/>
      <c r="J35" s="191"/>
      <c r="K35" s="191"/>
      <c r="L35" s="191"/>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row>
    <row r="36" spans="1:254" ht="12.75" customHeight="1" x14ac:dyDescent="0.2">
      <c r="D36" s="2" t="s">
        <v>36</v>
      </c>
      <c r="E36" s="1" t="s">
        <v>194</v>
      </c>
      <c r="F36"/>
      <c r="G36" s="191"/>
      <c r="H36" s="191"/>
      <c r="I36" s="191"/>
      <c r="J36" s="191"/>
      <c r="K36" s="191"/>
      <c r="L36" s="191"/>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row>
    <row r="37" spans="1:254" ht="12.75" customHeight="1" x14ac:dyDescent="0.2">
      <c r="D37" s="2" t="s">
        <v>50</v>
      </c>
      <c r="E37" s="1" t="s">
        <v>51</v>
      </c>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row>
    <row r="38" spans="1:254" ht="12.75" customHeight="1" x14ac:dyDescent="0.2">
      <c r="D38" s="2"/>
      <c r="F38" s="61"/>
      <c r="G38" s="74"/>
      <c r="H38" s="74"/>
      <c r="I38" s="74"/>
      <c r="J38" s="74"/>
      <c r="K38" s="108"/>
      <c r="L38" s="74"/>
      <c r="M38" s="74"/>
      <c r="N38" s="74"/>
      <c r="O38" s="74"/>
      <c r="P38" s="74"/>
      <c r="Q38" s="74"/>
      <c r="R38" s="74"/>
      <c r="S38" s="74"/>
      <c r="T38" s="74"/>
      <c r="U38" s="74"/>
      <c r="V38" s="74"/>
    </row>
    <row r="39" spans="1:254" ht="12.75" customHeight="1" x14ac:dyDescent="0.2">
      <c r="A39" s="38"/>
      <c r="B39" s="38" t="s">
        <v>807</v>
      </c>
      <c r="C39" s="82" t="s">
        <v>37</v>
      </c>
      <c r="D39" s="179" t="s">
        <v>808</v>
      </c>
      <c r="E39" s="17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row>
    <row r="40" spans="1:254" ht="12.75" customHeight="1" x14ac:dyDescent="0.2">
      <c r="A40" s="38"/>
      <c r="C40" s="83"/>
      <c r="D40" s="73" t="s">
        <v>44</v>
      </c>
      <c r="E40" s="84" t="s">
        <v>809</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row>
    <row r="41" spans="1:254" ht="12.75" customHeight="1" x14ac:dyDescent="0.2">
      <c r="A41" s="38" t="s">
        <v>179</v>
      </c>
      <c r="C41" s="83"/>
      <c r="D41" s="73" t="s">
        <v>47</v>
      </c>
      <c r="E41" s="84" t="s">
        <v>297</v>
      </c>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row>
    <row r="42" spans="1:254" ht="12.75" customHeight="1" x14ac:dyDescent="0.2">
      <c r="A42" s="38"/>
      <c r="C42" s="83"/>
      <c r="D42" s="73" t="s">
        <v>36</v>
      </c>
      <c r="E42" s="84" t="s">
        <v>301</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row>
    <row r="43" spans="1:254" ht="12.75" customHeight="1" x14ac:dyDescent="0.2">
      <c r="A43" s="38"/>
      <c r="C43" s="83"/>
      <c r="D43" s="73" t="s">
        <v>50</v>
      </c>
      <c r="E43" s="61" t="s">
        <v>51</v>
      </c>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row>
    <row r="44" spans="1:254" ht="12.75" customHeight="1" x14ac:dyDescent="0.2">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row>
    <row r="45" spans="1:254" ht="12.75" customHeight="1" x14ac:dyDescent="0.2">
      <c r="A45"/>
      <c r="B45"/>
      <c r="C45"/>
      <c r="D45"/>
      <c r="E45"/>
      <c r="F45" s="61"/>
      <c r="G45" s="74"/>
      <c r="H45" s="74"/>
      <c r="I45" s="74"/>
      <c r="J45" s="74"/>
      <c r="K45" s="74"/>
      <c r="L45" s="74"/>
      <c r="M45" s="74"/>
      <c r="N45" s="74"/>
      <c r="O45" s="74"/>
      <c r="P45" s="74"/>
      <c r="Q45" s="74"/>
      <c r="R45" s="74"/>
      <c r="S45" s="74"/>
      <c r="T45" s="74"/>
      <c r="U45" s="74"/>
      <c r="V45" s="74"/>
    </row>
    <row r="46" spans="1:254" ht="12.75" customHeight="1" x14ac:dyDescent="0.2">
      <c r="A46" s="38"/>
      <c r="B46" s="38" t="s">
        <v>195</v>
      </c>
      <c r="C46" s="82" t="s">
        <v>37</v>
      </c>
      <c r="D46" s="179" t="s">
        <v>196</v>
      </c>
      <c r="E46" s="179"/>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row>
    <row r="47" spans="1:254" ht="12.75" customHeight="1" x14ac:dyDescent="0.2">
      <c r="A47" s="38"/>
      <c r="C47" s="59" t="str">
        <f>IF(C46="E",IF(A47="P",IF(A46="I","p i","p"),IF(A46="I","i"," ")),"")</f>
        <v xml:space="preserve"> </v>
      </c>
      <c r="D47" s="81" t="s">
        <v>44</v>
      </c>
      <c r="E47" s="78" t="s">
        <v>197</v>
      </c>
      <c r="F47" s="69"/>
      <c r="G47" s="58"/>
      <c r="H47" s="58"/>
      <c r="I47" s="58"/>
      <c r="J47" s="58"/>
      <c r="K47" s="58"/>
      <c r="L47" s="58"/>
      <c r="M47" s="58"/>
      <c r="N47" s="58"/>
      <c r="O47" s="58"/>
      <c r="P47" s="58"/>
      <c r="Q47" s="58"/>
      <c r="R47" s="58"/>
      <c r="S47" s="58"/>
      <c r="T47" s="58"/>
      <c r="U47" s="58"/>
      <c r="V47" s="58"/>
      <c r="W47" s="74"/>
      <c r="X47" s="74"/>
      <c r="Y47" s="74"/>
      <c r="Z47" s="74"/>
      <c r="AA47" s="74"/>
    </row>
    <row r="48" spans="1:254" ht="12.75" customHeight="1" x14ac:dyDescent="0.2">
      <c r="A48" s="38" t="s">
        <v>179</v>
      </c>
      <c r="C48" s="83"/>
      <c r="D48" s="81" t="s">
        <v>47</v>
      </c>
      <c r="E48" s="78" t="s">
        <v>198</v>
      </c>
    </row>
    <row r="49" spans="1:254" ht="12.75" customHeight="1" x14ac:dyDescent="0.2">
      <c r="A49" s="38"/>
      <c r="C49" s="83"/>
      <c r="D49" s="81" t="s">
        <v>36</v>
      </c>
      <c r="E49" s="78" t="s">
        <v>199</v>
      </c>
    </row>
    <row r="50" spans="1:254" ht="12.75" customHeight="1" x14ac:dyDescent="0.2">
      <c r="A50" s="38"/>
      <c r="C50" s="83"/>
      <c r="D50" s="81" t="s">
        <v>50</v>
      </c>
      <c r="E50" s="78" t="s">
        <v>51</v>
      </c>
    </row>
    <row r="51" spans="1:254" ht="12.75" customHeight="1" x14ac:dyDescent="0.2">
      <c r="A51"/>
      <c r="B51"/>
      <c r="C51"/>
      <c r="D51"/>
      <c r="E51"/>
    </row>
    <row r="52" spans="1:254" ht="12.75" customHeight="1" x14ac:dyDescent="0.2">
      <c r="B52" s="38" t="s">
        <v>200</v>
      </c>
      <c r="C52" s="82" t="s">
        <v>37</v>
      </c>
      <c r="D52" s="179" t="s">
        <v>201</v>
      </c>
      <c r="E52" s="179"/>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row>
    <row r="53" spans="1:254" ht="12.75" customHeight="1" x14ac:dyDescent="0.2">
      <c r="C53" s="59" t="str">
        <f>IF(C52="E",IF(A53="P",IF(A52="I","p i","p"),IF(A52="I","i"," ")),"")</f>
        <v xml:space="preserve"> </v>
      </c>
      <c r="D53" s="73" t="s">
        <v>44</v>
      </c>
      <c r="E53" s="74" t="s">
        <v>178</v>
      </c>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row>
    <row r="54" spans="1:254" ht="12.75" customHeight="1" x14ac:dyDescent="0.2">
      <c r="A54" s="19" t="s">
        <v>179</v>
      </c>
      <c r="C54" s="39"/>
      <c r="D54" s="73" t="s">
        <v>47</v>
      </c>
      <c r="E54" s="74" t="s">
        <v>180</v>
      </c>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row>
    <row r="55" spans="1:254" ht="12.75" customHeight="1" x14ac:dyDescent="0.2">
      <c r="C55" s="39"/>
      <c r="D55" s="73" t="s">
        <v>36</v>
      </c>
      <c r="E55" s="74" t="s">
        <v>202</v>
      </c>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row>
    <row r="56" spans="1:254" ht="12.75" customHeight="1" x14ac:dyDescent="0.2">
      <c r="C56" s="39"/>
      <c r="D56" s="73" t="s">
        <v>50</v>
      </c>
      <c r="E56" s="74" t="s">
        <v>51</v>
      </c>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row>
    <row r="57" spans="1:254" ht="24.95" customHeight="1" x14ac:dyDescent="0.2">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row>
    <row r="58" spans="1:254" ht="12.75" customHeight="1" x14ac:dyDescent="0.2">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row>
    <row r="59" spans="1:254" ht="12.75" customHeight="1" x14ac:dyDescent="0.2">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row>
    <row r="60" spans="1:254" ht="12.75" customHeight="1" x14ac:dyDescent="0.2">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row>
    <row r="61" spans="1:254" ht="12.75" customHeight="1" x14ac:dyDescent="0.2">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row>
    <row r="62" spans="1:254" ht="12.75" customHeight="1" x14ac:dyDescent="0.2">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row>
    <row r="63" spans="1:254" ht="12.75" customHeight="1" x14ac:dyDescent="0.2">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row>
    <row r="64" spans="1:254" ht="24.95" customHeight="1" x14ac:dyDescent="0.2">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row>
    <row r="65" spans="1:254" ht="12.75" customHeight="1" x14ac:dyDescent="0.2">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row>
    <row r="66" spans="1:254" ht="12.75" customHeight="1" x14ac:dyDescent="0.2">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row>
    <row r="67" spans="1:254" ht="12.75" customHeight="1" x14ac:dyDescent="0.2">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row>
    <row r="68" spans="1:254" ht="12.75" customHeight="1" x14ac:dyDescent="0.2">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row>
    <row r="69" spans="1:254" ht="12.75" customHeight="1" x14ac:dyDescent="0.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row>
    <row r="70" spans="1:254" ht="12.75" customHeight="1" x14ac:dyDescent="0.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row>
    <row r="71" spans="1:254" ht="24.95" customHeight="1" x14ac:dyDescent="0.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row>
    <row r="72" spans="1:254" ht="12.75" customHeight="1" x14ac:dyDescent="0.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row>
    <row r="73" spans="1:254" ht="12.75" customHeight="1" x14ac:dyDescent="0.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row>
    <row r="74" spans="1:254" ht="12.75" customHeight="1" x14ac:dyDescent="0.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row>
    <row r="75" spans="1:254" ht="12.75" customHeight="1" x14ac:dyDescent="0.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row>
    <row r="76" spans="1:254" ht="12.75" customHeight="1" x14ac:dyDescent="0.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row>
    <row r="77" spans="1:254" ht="12.75" customHeight="1" x14ac:dyDescent="0.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row>
    <row r="78" spans="1:254" ht="24.95" customHeight="1" x14ac:dyDescent="0.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row>
    <row r="79" spans="1:254" ht="12.75" customHeight="1" x14ac:dyDescent="0.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row>
    <row r="80" spans="1:254" ht="12.75" customHeight="1" x14ac:dyDescent="0.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row>
    <row r="81" spans="1:254" ht="12.75" customHeight="1" x14ac:dyDescent="0.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row>
    <row r="82" spans="1:254" ht="12.75" customHeight="1" x14ac:dyDescent="0.2">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row>
    <row r="83" spans="1:254" ht="12.75" customHeight="1" x14ac:dyDescent="0.2">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row>
    <row r="84" spans="1:254" ht="12.75" customHeight="1" x14ac:dyDescent="0.2">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row>
    <row r="85" spans="1:254" ht="24.95" customHeight="1" x14ac:dyDescent="0.2">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row>
    <row r="86" spans="1:254" ht="12.75" customHeight="1" x14ac:dyDescent="0.2">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row>
    <row r="87" spans="1:254" ht="12.75" customHeight="1" x14ac:dyDescent="0.2">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row>
    <row r="88" spans="1:254" ht="12.75" customHeight="1" x14ac:dyDescent="0.2">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row>
    <row r="89" spans="1:254" ht="12.75" customHeight="1" x14ac:dyDescent="0.2">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row>
    <row r="90" spans="1:254" ht="12.75" customHeight="1" x14ac:dyDescent="0.2">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row>
    <row r="91" spans="1:254" ht="12.75" customHeight="1" x14ac:dyDescent="0.2">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row>
    <row r="92" spans="1:254" ht="24.95" customHeight="1" x14ac:dyDescent="0.2">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row>
    <row r="93" spans="1:254" ht="12.75" customHeight="1" x14ac:dyDescent="0.2">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row>
    <row r="94" spans="1:254" ht="12.75" customHeight="1" x14ac:dyDescent="0.2">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row>
    <row r="95" spans="1:254" ht="12.75" customHeight="1" x14ac:dyDescent="0.2">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row>
    <row r="96" spans="1:254" ht="12.75" customHeight="1" x14ac:dyDescent="0.2">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row>
    <row r="97" spans="1:254" ht="12.75" customHeight="1" x14ac:dyDescent="0.2">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row>
    <row r="98" spans="1:254" ht="12.75" customHeight="1" x14ac:dyDescent="0.2">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row>
    <row r="99" spans="1:254" ht="24.95" customHeight="1" x14ac:dyDescent="0.2">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row>
    <row r="100" spans="1:254" ht="12.75" customHeight="1" x14ac:dyDescent="0.2">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row>
    <row r="101" spans="1:254" ht="12.75" customHeight="1"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row>
    <row r="102" spans="1:254" ht="12.75" customHeight="1"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row>
    <row r="103" spans="1:254" ht="12.75" customHeight="1"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row>
    <row r="104" spans="1:254" ht="12.75" customHeight="1"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row>
    <row r="105" spans="1:254" ht="12.75" customHeight="1"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row>
    <row r="106" spans="1:254" ht="24.95" customHeight="1"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row>
    <row r="107" spans="1:254" ht="12.75" customHeight="1"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row>
    <row r="108" spans="1:254" ht="12.75" customHeight="1"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row>
    <row r="109" spans="1:254" ht="12.75" customHeight="1"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row>
    <row r="110" spans="1:254" ht="12.75" customHeight="1"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row>
    <row r="111" spans="1:254" ht="12.75" customHeight="1"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row>
    <row r="112" spans="1:254" ht="12.75" customHeight="1"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row>
    <row r="113" spans="1:254" ht="24.95" customHeight="1" x14ac:dyDescent="0.2">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row>
    <row r="114" spans="1:254" ht="12.75" customHeight="1" x14ac:dyDescent="0.2">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row>
    <row r="115" spans="1:254" ht="12.75" customHeight="1" x14ac:dyDescent="0.2">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row>
    <row r="116" spans="1:254" ht="12.75" customHeight="1" x14ac:dyDescent="0.2">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row>
    <row r="117" spans="1:254" ht="12.75" customHeight="1" x14ac:dyDescent="0.2">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row>
    <row r="118" spans="1:254" ht="12.75" customHeight="1" x14ac:dyDescent="0.2">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row>
    <row r="119" spans="1:254" ht="12.75" customHeight="1" x14ac:dyDescent="0.2">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row>
    <row r="120" spans="1:254" ht="24.95" customHeight="1" x14ac:dyDescent="0.2">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row>
    <row r="121" spans="1:254" ht="12.75" customHeight="1" x14ac:dyDescent="0.2">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row>
    <row r="122" spans="1:254" ht="12.75" customHeight="1" x14ac:dyDescent="0.2">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row>
    <row r="123" spans="1:254" ht="12.75" customHeight="1" x14ac:dyDescent="0.2">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row>
    <row r="124" spans="1:254" ht="12.75" customHeight="1" x14ac:dyDescent="0.2">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row>
    <row r="125" spans="1:254" ht="12.75" customHeight="1" x14ac:dyDescent="0.2">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row>
    <row r="126" spans="1:254" ht="12.75" customHeight="1" x14ac:dyDescent="0.2">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row>
    <row r="127" spans="1:254" ht="24.95" customHeight="1" x14ac:dyDescent="0.2">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row>
    <row r="128" spans="1:254" ht="12.75" customHeight="1" x14ac:dyDescent="0.2">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row>
    <row r="129" spans="1:254" ht="12.75" customHeight="1" x14ac:dyDescent="0.2">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row>
    <row r="130" spans="1:254" ht="12.75" customHeight="1" x14ac:dyDescent="0.2">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row>
    <row r="131" spans="1:254" ht="12.75" customHeight="1" x14ac:dyDescent="0.2">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row>
    <row r="132" spans="1:254" ht="12.75" customHeight="1" x14ac:dyDescent="0.2">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row>
    <row r="133" spans="1:254" ht="12.75" customHeight="1" x14ac:dyDescent="0.2">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row>
    <row r="134" spans="1:254" ht="24.95" customHeight="1" x14ac:dyDescent="0.2">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row>
    <row r="135" spans="1:254" ht="12.75" customHeight="1" x14ac:dyDescent="0.2">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row>
    <row r="136" spans="1:254" ht="12.75" customHeight="1" x14ac:dyDescent="0.2">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row>
    <row r="137" spans="1:254" ht="12.75" customHeight="1" x14ac:dyDescent="0.2">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row>
    <row r="138" spans="1:254" ht="12.75" customHeight="1" x14ac:dyDescent="0.2">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row>
    <row r="139" spans="1:254" ht="12.75" customHeight="1" x14ac:dyDescent="0.2">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row>
    <row r="140" spans="1:254" ht="12.75" customHeight="1" x14ac:dyDescent="0.2">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row>
    <row r="141" spans="1:254" ht="24.95" customHeight="1" x14ac:dyDescent="0.2">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row>
    <row r="142" spans="1:254" ht="12.75" customHeight="1" x14ac:dyDescent="0.2">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row>
    <row r="143" spans="1:254" ht="12.75" customHeight="1" x14ac:dyDescent="0.2">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row>
    <row r="144" spans="1:254" ht="12.75" customHeight="1" x14ac:dyDescent="0.2">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row>
    <row r="145" spans="1:254" ht="12.75" customHeight="1" x14ac:dyDescent="0.2">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row>
    <row r="146" spans="1:254" ht="12.75" customHeight="1" x14ac:dyDescent="0.2">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row>
    <row r="147" spans="1:254" ht="12.75" customHeight="1" x14ac:dyDescent="0.2">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row>
    <row r="148" spans="1:254" ht="24.95" customHeight="1" x14ac:dyDescent="0.2">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row>
    <row r="149" spans="1:254" ht="12.75" customHeight="1" x14ac:dyDescent="0.2">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row>
    <row r="150" spans="1:254" ht="12.75" customHeight="1" x14ac:dyDescent="0.2">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row>
    <row r="151" spans="1:254" ht="12.75" customHeight="1" x14ac:dyDescent="0.2">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row>
    <row r="152" spans="1:254" ht="12.75" customHeight="1" x14ac:dyDescent="0.2">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row>
    <row r="153" spans="1:254" ht="12.75" customHeight="1" x14ac:dyDescent="0.2">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row>
    <row r="154" spans="1:254" ht="12.75" customHeight="1" x14ac:dyDescent="0.2">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row>
    <row r="155" spans="1:254" ht="24.95" customHeight="1" x14ac:dyDescent="0.2">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row>
    <row r="156" spans="1:254" ht="12.75" customHeight="1" x14ac:dyDescent="0.2">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row>
    <row r="157" spans="1:254" ht="12.75" customHeight="1" x14ac:dyDescent="0.2">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row>
    <row r="158" spans="1:254" ht="12.75" customHeight="1" x14ac:dyDescent="0.2">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row>
    <row r="159" spans="1:254" ht="12.75" customHeight="1" x14ac:dyDescent="0.2">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row>
    <row r="160" spans="1:254" ht="12.75" customHeight="1" x14ac:dyDescent="0.2">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row>
    <row r="161" spans="1:254" ht="12.75" customHeight="1" x14ac:dyDescent="0.2">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row>
    <row r="162" spans="1:254" ht="24.95" customHeight="1" x14ac:dyDescent="0.2">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row>
    <row r="163" spans="1:254" ht="12.75" customHeight="1" x14ac:dyDescent="0.2">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row>
    <row r="164" spans="1:254" ht="12.75" customHeight="1" x14ac:dyDescent="0.2">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row>
    <row r="165" spans="1:254" ht="12.75" customHeight="1" x14ac:dyDescent="0.2">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row>
    <row r="166" spans="1:254" ht="12.75" customHeight="1" x14ac:dyDescent="0.2">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row>
    <row r="167" spans="1:254" ht="12.75" customHeight="1" x14ac:dyDescent="0.2">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row>
    <row r="168" spans="1:254" ht="12.75" customHeight="1" x14ac:dyDescent="0.2">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row>
    <row r="169" spans="1:254" ht="24.95" customHeight="1" x14ac:dyDescent="0.2">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row>
    <row r="170" spans="1:254" ht="12.75" customHeight="1" x14ac:dyDescent="0.2">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row>
    <row r="171" spans="1:254" ht="12.75" customHeight="1" x14ac:dyDescent="0.2">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row>
    <row r="172" spans="1:254" ht="12.75" customHeight="1" x14ac:dyDescent="0.2">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row>
    <row r="173" spans="1:254" ht="12.75" customHeight="1" x14ac:dyDescent="0.2">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row>
    <row r="174" spans="1:254" ht="12.75" customHeight="1" x14ac:dyDescent="0.2">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row>
    <row r="175" spans="1:254" ht="12.75" customHeight="1" x14ac:dyDescent="0.2">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row>
    <row r="176" spans="1:254" ht="24.95" customHeight="1" x14ac:dyDescent="0.2">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row>
    <row r="177" spans="1:254" ht="12.75" customHeight="1" x14ac:dyDescent="0.2">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row>
    <row r="178" spans="1:254" ht="12.75" customHeight="1" x14ac:dyDescent="0.2">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row>
    <row r="179" spans="1:254" ht="12.75" customHeight="1" x14ac:dyDescent="0.2">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row>
    <row r="180" spans="1:254" ht="12.75" customHeight="1" x14ac:dyDescent="0.2">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row>
    <row r="181" spans="1:254" ht="12.75" customHeight="1" x14ac:dyDescent="0.2">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row>
    <row r="182" spans="1:254" ht="12.75" customHeight="1" x14ac:dyDescent="0.2">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row>
    <row r="183" spans="1:254" ht="24.95" customHeight="1" x14ac:dyDescent="0.2">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row>
    <row r="184" spans="1:254" ht="12.75" customHeight="1" x14ac:dyDescent="0.2">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row>
    <row r="185" spans="1:254" ht="12.75" customHeight="1" x14ac:dyDescent="0.2">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row>
    <row r="186" spans="1:254" ht="12.75" customHeight="1" x14ac:dyDescent="0.2">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row>
    <row r="187" spans="1:254" ht="12.75" customHeight="1" x14ac:dyDescent="0.2">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row>
    <row r="188" spans="1:254" ht="12.75" customHeight="1" x14ac:dyDescent="0.2">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row>
    <row r="189" spans="1:254" ht="12.75" customHeight="1" x14ac:dyDescent="0.2">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row>
    <row r="190" spans="1:254" ht="24.95" customHeight="1" x14ac:dyDescent="0.2">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row>
    <row r="191" spans="1:254" ht="12.75" customHeight="1" x14ac:dyDescent="0.2">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row>
    <row r="192" spans="1:254" ht="12.75" customHeight="1" x14ac:dyDescent="0.2">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row>
    <row r="193" spans="1:254" ht="12.75" customHeight="1" x14ac:dyDescent="0.2">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row>
    <row r="194" spans="1:254" ht="12.75" customHeight="1" x14ac:dyDescent="0.2">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row>
    <row r="195" spans="1:254" ht="12.75" customHeight="1" x14ac:dyDescent="0.2">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row>
    <row r="196" spans="1:254" ht="12.75" customHeight="1" x14ac:dyDescent="0.2">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row>
    <row r="197" spans="1:254" ht="24.95" customHeight="1" x14ac:dyDescent="0.2">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row>
    <row r="198" spans="1:254" ht="12.75" customHeight="1" x14ac:dyDescent="0.2">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row>
    <row r="199" spans="1:254" ht="12.75" customHeight="1" x14ac:dyDescent="0.2">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row>
    <row r="200" spans="1:254" ht="12.75" customHeight="1" x14ac:dyDescent="0.2">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row>
    <row r="201" spans="1:254" ht="12.75" customHeight="1" x14ac:dyDescent="0.2">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row>
    <row r="202" spans="1:254" ht="12.75" customHeight="1" x14ac:dyDescent="0.2">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row>
    <row r="203" spans="1:254" ht="12.75" customHeight="1" x14ac:dyDescent="0.2">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row>
    <row r="204" spans="1:254" ht="24.95" customHeight="1" x14ac:dyDescent="0.2">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row>
    <row r="205" spans="1:254" ht="12.75" customHeight="1" x14ac:dyDescent="0.2">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row>
    <row r="206" spans="1:254" ht="12.75" customHeight="1" x14ac:dyDescent="0.2">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row>
    <row r="207" spans="1:254" ht="12.75" customHeight="1" x14ac:dyDescent="0.2">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row>
    <row r="208" spans="1:254" ht="12.75" customHeight="1" x14ac:dyDescent="0.2">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row>
    <row r="209" spans="1:254" ht="12.75" customHeight="1" x14ac:dyDescent="0.2">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row>
    <row r="210" spans="1:254" ht="12.75" customHeight="1" x14ac:dyDescent="0.2">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row>
    <row r="211" spans="1:254" ht="24.95" customHeight="1" x14ac:dyDescent="0.2">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row>
    <row r="212" spans="1:254" ht="12.75" customHeight="1" x14ac:dyDescent="0.2">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row>
    <row r="213" spans="1:254" ht="12.75" customHeight="1" x14ac:dyDescent="0.2">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row>
    <row r="214" spans="1:254" ht="12.75" customHeight="1" x14ac:dyDescent="0.2">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row>
    <row r="215" spans="1:254" ht="12.75" customHeight="1" x14ac:dyDescent="0.2">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row>
    <row r="216" spans="1:254" ht="12.75" customHeight="1" x14ac:dyDescent="0.2">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row>
    <row r="217" spans="1:254" ht="12.75" customHeight="1" x14ac:dyDescent="0.2">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row>
    <row r="218" spans="1:254" ht="24.95" customHeight="1" x14ac:dyDescent="0.2">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row>
    <row r="219" spans="1:254" ht="12.75" customHeight="1" x14ac:dyDescent="0.2">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row>
    <row r="220" spans="1:254" ht="12.75" customHeight="1" x14ac:dyDescent="0.2">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row>
    <row r="221" spans="1:254" ht="12.75" customHeight="1" x14ac:dyDescent="0.2">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row>
    <row r="222" spans="1:254" ht="12.75" customHeight="1" x14ac:dyDescent="0.2">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row>
    <row r="223" spans="1:254" ht="12.75" customHeight="1" x14ac:dyDescent="0.2">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row>
    <row r="224" spans="1:254" ht="12.75" customHeight="1" x14ac:dyDescent="0.2">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row>
    <row r="225" spans="1:254" ht="24.95" customHeight="1" x14ac:dyDescent="0.2">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row>
    <row r="226" spans="1:254" ht="12.75" customHeight="1" x14ac:dyDescent="0.2">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row>
    <row r="227" spans="1:254" ht="12.75" customHeight="1" x14ac:dyDescent="0.2">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row>
    <row r="228" spans="1:254" ht="12.75" customHeight="1" x14ac:dyDescent="0.2">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row>
    <row r="229" spans="1:254" ht="12.75" customHeight="1" x14ac:dyDescent="0.2">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row>
    <row r="230" spans="1:254" ht="12.75" customHeight="1" x14ac:dyDescent="0.2">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row>
    <row r="231" spans="1:254" ht="12.75" customHeight="1" x14ac:dyDescent="0.2">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row>
    <row r="232" spans="1:254" ht="24.95" customHeight="1" x14ac:dyDescent="0.2">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row>
    <row r="233" spans="1:254" ht="12.75" customHeight="1" x14ac:dyDescent="0.2">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row>
    <row r="234" spans="1:254" ht="12.75" customHeight="1" x14ac:dyDescent="0.2">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row>
    <row r="235" spans="1:254" ht="12.75" customHeight="1" x14ac:dyDescent="0.2">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row>
    <row r="236" spans="1:254" ht="12.75" customHeight="1" x14ac:dyDescent="0.2">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row>
    <row r="237" spans="1:254" ht="12.75" customHeight="1" x14ac:dyDescent="0.2">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row>
    <row r="238" spans="1:254" ht="12.75" customHeight="1" x14ac:dyDescent="0.2">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row>
    <row r="239" spans="1:254" ht="24.95" customHeight="1" x14ac:dyDescent="0.2">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row>
    <row r="240" spans="1:254" ht="12.75" customHeight="1" x14ac:dyDescent="0.2">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row>
    <row r="241" spans="1:254" ht="12.75" customHeight="1" x14ac:dyDescent="0.2">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row>
    <row r="242" spans="1:254" ht="12.75" customHeight="1" x14ac:dyDescent="0.2">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row>
    <row r="243" spans="1:254" ht="12.75" customHeight="1" x14ac:dyDescent="0.2">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row>
    <row r="244" spans="1:254" ht="12.75" customHeight="1" x14ac:dyDescent="0.2">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row>
    <row r="245" spans="1:254" ht="12.75" customHeight="1" x14ac:dyDescent="0.2">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row>
    <row r="246" spans="1:254" ht="24.95" customHeight="1" x14ac:dyDescent="0.2">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row>
    <row r="247" spans="1:254" ht="12.75" customHeight="1" x14ac:dyDescent="0.2">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row>
    <row r="248" spans="1:254" ht="12.75" customHeight="1" x14ac:dyDescent="0.2">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row>
    <row r="249" spans="1:254" ht="12.75" customHeight="1" x14ac:dyDescent="0.2">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row>
    <row r="250" spans="1:254" ht="12.75" customHeight="1" x14ac:dyDescent="0.2">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row>
    <row r="251" spans="1:254" ht="12.75" customHeight="1" x14ac:dyDescent="0.2">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row>
    <row r="252" spans="1:254" ht="12.75" customHeight="1" x14ac:dyDescent="0.2">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row>
    <row r="253" spans="1:254" ht="24.95" customHeight="1" x14ac:dyDescent="0.2">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row>
    <row r="254" spans="1:254" ht="12.75" customHeight="1" x14ac:dyDescent="0.2">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row>
    <row r="255" spans="1:254" ht="12.75" customHeight="1" x14ac:dyDescent="0.2">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row>
    <row r="256" spans="1:254" ht="12.75" customHeight="1" x14ac:dyDescent="0.2">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row>
    <row r="257" spans="1:254" ht="12.75" customHeight="1" x14ac:dyDescent="0.2">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row>
    <row r="258" spans="1:254" ht="12.75" customHeight="1" x14ac:dyDescent="0.2">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row>
    <row r="259" spans="1:254" ht="12.75" customHeight="1" x14ac:dyDescent="0.2">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c r="HE259"/>
      <c r="HF259"/>
      <c r="HG259"/>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row>
    <row r="260" spans="1:254" ht="24.95" customHeight="1" x14ac:dyDescent="0.2">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c r="HE260"/>
      <c r="HF260"/>
      <c r="HG260"/>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row>
    <row r="261" spans="1:254" ht="12.75" customHeight="1" x14ac:dyDescent="0.2">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row>
    <row r="262" spans="1:254" ht="12.75" customHeight="1" x14ac:dyDescent="0.2">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c r="ES262"/>
      <c r="ET262"/>
      <c r="EU262"/>
      <c r="EV262"/>
      <c r="EW262"/>
      <c r="EX262"/>
      <c r="EY262"/>
      <c r="EZ262"/>
      <c r="FA262"/>
      <c r="FB262"/>
      <c r="FC262"/>
      <c r="FD262"/>
      <c r="FE262"/>
      <c r="FF262"/>
      <c r="FG262"/>
      <c r="FH262"/>
      <c r="FI262"/>
      <c r="FJ262"/>
      <c r="FK262"/>
      <c r="FL262"/>
      <c r="FM262"/>
      <c r="FN262"/>
      <c r="FO262"/>
      <c r="FP262"/>
      <c r="FQ262"/>
      <c r="FR262"/>
      <c r="FS262"/>
      <c r="FT262"/>
      <c r="FU262"/>
      <c r="FV262"/>
      <c r="FW262"/>
      <c r="FX262"/>
      <c r="FY262"/>
      <c r="FZ262"/>
      <c r="GA262"/>
      <c r="GB262"/>
      <c r="GC262"/>
      <c r="GD262"/>
      <c r="GE262"/>
      <c r="GF262"/>
      <c r="GG262"/>
      <c r="GH262"/>
      <c r="GI262"/>
      <c r="GJ262"/>
      <c r="GK262"/>
      <c r="GL262"/>
      <c r="GM262"/>
      <c r="GN262"/>
      <c r="GO262"/>
      <c r="GP262"/>
      <c r="GQ262"/>
      <c r="GR262"/>
      <c r="GS262"/>
      <c r="GT262"/>
      <c r="GU262"/>
      <c r="GV262"/>
      <c r="GW262"/>
      <c r="GX262"/>
      <c r="GY262"/>
      <c r="GZ262"/>
      <c r="HA262"/>
      <c r="HB262"/>
      <c r="HC262"/>
      <c r="HD262"/>
      <c r="HE262"/>
      <c r="HF262"/>
      <c r="HG262"/>
      <c r="HH262"/>
      <c r="HI262"/>
      <c r="HJ262"/>
      <c r="HK262"/>
      <c r="HL262"/>
      <c r="HM262"/>
      <c r="HN262"/>
      <c r="HO262"/>
      <c r="HP262"/>
      <c r="HQ262"/>
      <c r="HR262"/>
      <c r="HS262"/>
      <c r="HT262"/>
      <c r="HU262"/>
      <c r="HV262"/>
      <c r="HW262"/>
      <c r="HX262"/>
      <c r="HY262"/>
      <c r="HZ262"/>
      <c r="IA262"/>
      <c r="IB262"/>
      <c r="IC262"/>
      <c r="ID262"/>
      <c r="IE262"/>
      <c r="IF262"/>
      <c r="IG262"/>
      <c r="IH262"/>
      <c r="II262"/>
      <c r="IJ262"/>
      <c r="IK262"/>
      <c r="IL262"/>
      <c r="IM262"/>
      <c r="IN262"/>
      <c r="IO262"/>
      <c r="IP262"/>
      <c r="IQ262"/>
      <c r="IR262"/>
      <c r="IS262"/>
      <c r="IT262"/>
    </row>
    <row r="263" spans="1:254" ht="12.75" customHeight="1" x14ac:dyDescent="0.2">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c r="EQ263"/>
      <c r="ER263"/>
      <c r="ES263"/>
      <c r="ET263"/>
      <c r="EU263"/>
      <c r="EV263"/>
      <c r="EW263"/>
      <c r="EX263"/>
      <c r="EY263"/>
      <c r="EZ263"/>
      <c r="FA263"/>
      <c r="FB263"/>
      <c r="FC263"/>
      <c r="FD263"/>
      <c r="FE263"/>
      <c r="FF263"/>
      <c r="FG263"/>
      <c r="FH263"/>
      <c r="FI263"/>
      <c r="FJ263"/>
      <c r="FK263"/>
      <c r="FL263"/>
      <c r="FM263"/>
      <c r="FN263"/>
      <c r="FO263"/>
      <c r="FP263"/>
      <c r="FQ263"/>
      <c r="FR263"/>
      <c r="FS263"/>
      <c r="FT263"/>
      <c r="FU263"/>
      <c r="FV263"/>
      <c r="FW263"/>
      <c r="FX263"/>
      <c r="FY263"/>
      <c r="FZ263"/>
      <c r="GA263"/>
      <c r="GB263"/>
      <c r="GC263"/>
      <c r="GD263"/>
      <c r="GE263"/>
      <c r="GF263"/>
      <c r="GG263"/>
      <c r="GH263"/>
      <c r="GI263"/>
      <c r="GJ263"/>
      <c r="GK263"/>
      <c r="GL263"/>
      <c r="GM263"/>
      <c r="GN263"/>
      <c r="GO263"/>
      <c r="GP263"/>
      <c r="GQ263"/>
      <c r="GR263"/>
      <c r="GS263"/>
      <c r="GT263"/>
      <c r="GU263"/>
      <c r="GV263"/>
      <c r="GW263"/>
      <c r="GX263"/>
      <c r="GY263"/>
      <c r="GZ263"/>
      <c r="HA263"/>
      <c r="HB263"/>
      <c r="HC263"/>
      <c r="HD263"/>
      <c r="HE263"/>
      <c r="HF263"/>
      <c r="HG263"/>
      <c r="HH263"/>
      <c r="HI263"/>
      <c r="HJ263"/>
      <c r="HK263"/>
      <c r="HL263"/>
      <c r="HM263"/>
      <c r="HN263"/>
      <c r="HO263"/>
      <c r="HP263"/>
      <c r="HQ263"/>
      <c r="HR263"/>
      <c r="HS263"/>
      <c r="HT263"/>
      <c r="HU263"/>
      <c r="HV263"/>
      <c r="HW263"/>
      <c r="HX263"/>
      <c r="HY263"/>
      <c r="HZ263"/>
      <c r="IA263"/>
      <c r="IB263"/>
      <c r="IC263"/>
      <c r="ID263"/>
      <c r="IE263"/>
      <c r="IF263"/>
      <c r="IG263"/>
      <c r="IH263"/>
      <c r="II263"/>
      <c r="IJ263"/>
      <c r="IK263"/>
      <c r="IL263"/>
      <c r="IM263"/>
      <c r="IN263"/>
      <c r="IO263"/>
      <c r="IP263"/>
      <c r="IQ263"/>
      <c r="IR263"/>
      <c r="IS263"/>
      <c r="IT263"/>
    </row>
    <row r="264" spans="1:254" ht="12.75" customHeight="1" x14ac:dyDescent="0.2">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c r="EQ264"/>
      <c r="ER264"/>
      <c r="ES264"/>
      <c r="ET264"/>
      <c r="EU264"/>
      <c r="EV264"/>
      <c r="EW264"/>
      <c r="EX264"/>
      <c r="EY264"/>
      <c r="EZ264"/>
      <c r="FA264"/>
      <c r="FB264"/>
      <c r="FC264"/>
      <c r="FD264"/>
      <c r="FE264"/>
      <c r="FF264"/>
      <c r="FG264"/>
      <c r="FH264"/>
      <c r="FI264"/>
      <c r="FJ264"/>
      <c r="FK264"/>
      <c r="FL264"/>
      <c r="FM264"/>
      <c r="FN264"/>
      <c r="FO264"/>
      <c r="FP264"/>
      <c r="FQ264"/>
      <c r="FR264"/>
      <c r="FS264"/>
      <c r="FT264"/>
      <c r="FU264"/>
      <c r="FV264"/>
      <c r="FW264"/>
      <c r="FX264"/>
      <c r="FY264"/>
      <c r="FZ264"/>
      <c r="GA264"/>
      <c r="GB264"/>
      <c r="GC264"/>
      <c r="GD264"/>
      <c r="GE264"/>
      <c r="GF264"/>
      <c r="GG264"/>
      <c r="GH264"/>
      <c r="GI264"/>
      <c r="GJ264"/>
      <c r="GK264"/>
      <c r="GL264"/>
      <c r="GM264"/>
      <c r="GN264"/>
      <c r="GO264"/>
      <c r="GP264"/>
      <c r="GQ264"/>
      <c r="GR264"/>
      <c r="GS264"/>
      <c r="GT264"/>
      <c r="GU264"/>
      <c r="GV264"/>
      <c r="GW264"/>
      <c r="GX264"/>
      <c r="GY264"/>
      <c r="GZ264"/>
      <c r="HA264"/>
      <c r="HB264"/>
      <c r="HC264"/>
      <c r="HD264"/>
      <c r="HE264"/>
      <c r="HF264"/>
      <c r="HG264"/>
      <c r="HH264"/>
      <c r="HI264"/>
      <c r="HJ264"/>
      <c r="HK264"/>
      <c r="HL264"/>
      <c r="HM264"/>
      <c r="HN264"/>
      <c r="HO264"/>
      <c r="HP264"/>
      <c r="HQ264"/>
      <c r="HR264"/>
      <c r="HS264"/>
      <c r="HT264"/>
      <c r="HU264"/>
      <c r="HV264"/>
      <c r="HW264"/>
      <c r="HX264"/>
      <c r="HY264"/>
      <c r="HZ264"/>
      <c r="IA264"/>
      <c r="IB264"/>
      <c r="IC264"/>
      <c r="ID264"/>
      <c r="IE264"/>
      <c r="IF264"/>
      <c r="IG264"/>
      <c r="IH264"/>
      <c r="II264"/>
      <c r="IJ264"/>
      <c r="IK264"/>
      <c r="IL264"/>
      <c r="IM264"/>
      <c r="IN264"/>
      <c r="IO264"/>
      <c r="IP264"/>
      <c r="IQ264"/>
      <c r="IR264"/>
      <c r="IS264"/>
      <c r="IT264"/>
    </row>
    <row r="265" spans="1:254" ht="12.75" customHeight="1" x14ac:dyDescent="0.2">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c r="EQ265"/>
      <c r="ER265"/>
      <c r="ES265"/>
      <c r="ET265"/>
      <c r="EU265"/>
      <c r="EV265"/>
      <c r="EW265"/>
      <c r="EX265"/>
      <c r="EY265"/>
      <c r="EZ265"/>
      <c r="FA265"/>
      <c r="FB265"/>
      <c r="FC265"/>
      <c r="FD265"/>
      <c r="FE265"/>
      <c r="FF265"/>
      <c r="FG265"/>
      <c r="FH265"/>
      <c r="FI265"/>
      <c r="FJ265"/>
      <c r="FK265"/>
      <c r="FL265"/>
      <c r="FM265"/>
      <c r="FN265"/>
      <c r="FO265"/>
      <c r="FP265"/>
      <c r="FQ265"/>
      <c r="FR265"/>
      <c r="FS265"/>
      <c r="FT265"/>
      <c r="FU265"/>
      <c r="FV265"/>
      <c r="FW265"/>
      <c r="FX265"/>
      <c r="FY265"/>
      <c r="FZ265"/>
      <c r="GA265"/>
      <c r="GB265"/>
      <c r="GC265"/>
      <c r="GD265"/>
      <c r="GE265"/>
      <c r="GF265"/>
      <c r="GG265"/>
      <c r="GH265"/>
      <c r="GI265"/>
      <c r="GJ265"/>
      <c r="GK265"/>
      <c r="GL265"/>
      <c r="GM265"/>
      <c r="GN265"/>
      <c r="GO265"/>
      <c r="GP265"/>
      <c r="GQ265"/>
      <c r="GR265"/>
      <c r="GS265"/>
      <c r="GT265"/>
      <c r="GU265"/>
      <c r="GV265"/>
      <c r="GW265"/>
      <c r="GX265"/>
      <c r="GY265"/>
      <c r="GZ265"/>
      <c r="HA265"/>
      <c r="HB265"/>
      <c r="HC265"/>
      <c r="HD265"/>
      <c r="HE265"/>
      <c r="HF265"/>
      <c r="HG265"/>
      <c r="HH265"/>
      <c r="HI265"/>
      <c r="HJ265"/>
      <c r="HK265"/>
      <c r="HL265"/>
      <c r="HM265"/>
      <c r="HN265"/>
      <c r="HO265"/>
      <c r="HP265"/>
      <c r="HQ265"/>
      <c r="HR265"/>
      <c r="HS265"/>
      <c r="HT265"/>
      <c r="HU265"/>
      <c r="HV265"/>
      <c r="HW265"/>
      <c r="HX265"/>
      <c r="HY265"/>
      <c r="HZ265"/>
      <c r="IA265"/>
      <c r="IB265"/>
      <c r="IC265"/>
      <c r="ID265"/>
      <c r="IE265"/>
      <c r="IF265"/>
      <c r="IG265"/>
      <c r="IH265"/>
      <c r="II265"/>
      <c r="IJ265"/>
      <c r="IK265"/>
      <c r="IL265"/>
      <c r="IM265"/>
      <c r="IN265"/>
      <c r="IO265"/>
      <c r="IP265"/>
      <c r="IQ265"/>
      <c r="IR265"/>
      <c r="IS265"/>
      <c r="IT265"/>
    </row>
    <row r="266" spans="1:254" ht="12.75" customHeight="1" x14ac:dyDescent="0.2">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c r="ES266"/>
      <c r="ET266"/>
      <c r="EU266"/>
      <c r="EV266"/>
      <c r="EW266"/>
      <c r="EX266"/>
      <c r="EY266"/>
      <c r="EZ266"/>
      <c r="FA266"/>
      <c r="FB266"/>
      <c r="FC266"/>
      <c r="FD266"/>
      <c r="FE266"/>
      <c r="FF266"/>
      <c r="FG266"/>
      <c r="FH266"/>
      <c r="FI266"/>
      <c r="FJ266"/>
      <c r="FK266"/>
      <c r="FL266"/>
      <c r="FM266"/>
      <c r="FN266"/>
      <c r="FO266"/>
      <c r="FP266"/>
      <c r="FQ266"/>
      <c r="FR266"/>
      <c r="FS266"/>
      <c r="FT266"/>
      <c r="FU266"/>
      <c r="FV266"/>
      <c r="FW266"/>
      <c r="FX266"/>
      <c r="FY266"/>
      <c r="FZ266"/>
      <c r="GA266"/>
      <c r="GB266"/>
      <c r="GC266"/>
      <c r="GD266"/>
      <c r="GE266"/>
      <c r="GF266"/>
      <c r="GG266"/>
      <c r="GH266"/>
      <c r="GI266"/>
      <c r="GJ266"/>
      <c r="GK266"/>
      <c r="GL266"/>
      <c r="GM266"/>
      <c r="GN266"/>
      <c r="GO266"/>
      <c r="GP266"/>
      <c r="GQ266"/>
      <c r="GR266"/>
      <c r="GS266"/>
      <c r="GT266"/>
      <c r="GU266"/>
      <c r="GV266"/>
      <c r="GW266"/>
      <c r="GX266"/>
      <c r="GY266"/>
      <c r="GZ266"/>
      <c r="HA266"/>
      <c r="HB266"/>
      <c r="HC266"/>
      <c r="HD266"/>
      <c r="HE266"/>
      <c r="HF266"/>
      <c r="HG266"/>
      <c r="HH266"/>
      <c r="HI266"/>
      <c r="HJ266"/>
      <c r="HK266"/>
      <c r="HL266"/>
      <c r="HM266"/>
      <c r="HN266"/>
      <c r="HO266"/>
      <c r="HP266"/>
      <c r="HQ266"/>
      <c r="HR266"/>
      <c r="HS266"/>
      <c r="HT266"/>
      <c r="HU266"/>
      <c r="HV266"/>
      <c r="HW266"/>
      <c r="HX266"/>
      <c r="HY266"/>
      <c r="HZ266"/>
      <c r="IA266"/>
      <c r="IB266"/>
      <c r="IC266"/>
      <c r="ID266"/>
      <c r="IE266"/>
      <c r="IF266"/>
      <c r="IG266"/>
      <c r="IH266"/>
      <c r="II266"/>
      <c r="IJ266"/>
      <c r="IK266"/>
      <c r="IL266"/>
      <c r="IM266"/>
      <c r="IN266"/>
      <c r="IO266"/>
      <c r="IP266"/>
      <c r="IQ266"/>
      <c r="IR266"/>
      <c r="IS266"/>
      <c r="IT266"/>
    </row>
    <row r="267" spans="1:254" ht="24.95" customHeight="1" x14ac:dyDescent="0.2">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c r="ES267"/>
      <c r="ET267"/>
      <c r="EU267"/>
      <c r="EV267"/>
      <c r="EW267"/>
      <c r="EX267"/>
      <c r="EY267"/>
      <c r="EZ267"/>
      <c r="FA267"/>
      <c r="FB267"/>
      <c r="FC267"/>
      <c r="FD267"/>
      <c r="FE267"/>
      <c r="FF267"/>
      <c r="FG267"/>
      <c r="FH267"/>
      <c r="FI267"/>
      <c r="FJ267"/>
      <c r="FK267"/>
      <c r="FL267"/>
      <c r="FM267"/>
      <c r="FN267"/>
      <c r="FO267"/>
      <c r="FP267"/>
      <c r="FQ267"/>
      <c r="FR267"/>
      <c r="FS267"/>
      <c r="FT267"/>
      <c r="FU267"/>
      <c r="FV267"/>
      <c r="FW267"/>
      <c r="FX267"/>
      <c r="FY267"/>
      <c r="FZ267"/>
      <c r="GA267"/>
      <c r="GB267"/>
      <c r="GC267"/>
      <c r="GD267"/>
      <c r="GE267"/>
      <c r="GF267"/>
      <c r="GG267"/>
      <c r="GH267"/>
      <c r="GI267"/>
      <c r="GJ267"/>
      <c r="GK267"/>
      <c r="GL267"/>
      <c r="GM267"/>
      <c r="GN267"/>
      <c r="GO267"/>
      <c r="GP267"/>
      <c r="GQ267"/>
      <c r="GR267"/>
      <c r="GS267"/>
      <c r="GT267"/>
      <c r="GU267"/>
      <c r="GV267"/>
      <c r="GW267"/>
      <c r="GX267"/>
      <c r="GY267"/>
      <c r="GZ267"/>
      <c r="HA267"/>
      <c r="HB267"/>
      <c r="HC267"/>
      <c r="HD267"/>
      <c r="HE267"/>
      <c r="HF267"/>
      <c r="HG267"/>
      <c r="HH267"/>
      <c r="HI267"/>
      <c r="HJ267"/>
      <c r="HK267"/>
      <c r="HL267"/>
      <c r="HM267"/>
      <c r="HN267"/>
      <c r="HO267"/>
      <c r="HP267"/>
      <c r="HQ267"/>
      <c r="HR267"/>
      <c r="HS267"/>
      <c r="HT267"/>
      <c r="HU267"/>
      <c r="HV267"/>
      <c r="HW267"/>
      <c r="HX267"/>
      <c r="HY267"/>
      <c r="HZ267"/>
      <c r="IA267"/>
      <c r="IB267"/>
      <c r="IC267"/>
      <c r="ID267"/>
      <c r="IE267"/>
      <c r="IF267"/>
      <c r="IG267"/>
      <c r="IH267"/>
      <c r="II267"/>
      <c r="IJ267"/>
      <c r="IK267"/>
      <c r="IL267"/>
      <c r="IM267"/>
      <c r="IN267"/>
      <c r="IO267"/>
      <c r="IP267"/>
      <c r="IQ267"/>
      <c r="IR267"/>
      <c r="IS267"/>
      <c r="IT267"/>
    </row>
    <row r="268" spans="1:254" ht="12.75" customHeight="1" x14ac:dyDescent="0.2">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c r="EQ268"/>
      <c r="ER268"/>
      <c r="ES268"/>
      <c r="ET268"/>
      <c r="EU268"/>
      <c r="EV268"/>
      <c r="EW268"/>
      <c r="EX268"/>
      <c r="EY268"/>
      <c r="EZ268"/>
      <c r="FA268"/>
      <c r="FB268"/>
      <c r="FC268"/>
      <c r="FD268"/>
      <c r="FE268"/>
      <c r="FF268"/>
      <c r="FG268"/>
      <c r="FH268"/>
      <c r="FI268"/>
      <c r="FJ268"/>
      <c r="FK268"/>
      <c r="FL268"/>
      <c r="FM268"/>
      <c r="FN268"/>
      <c r="FO268"/>
      <c r="FP268"/>
      <c r="FQ268"/>
      <c r="FR268"/>
      <c r="FS268"/>
      <c r="FT268"/>
      <c r="FU268"/>
      <c r="FV268"/>
      <c r="FW268"/>
      <c r="FX268"/>
      <c r="FY268"/>
      <c r="FZ268"/>
      <c r="GA268"/>
      <c r="GB268"/>
      <c r="GC268"/>
      <c r="GD268"/>
      <c r="GE268"/>
      <c r="GF268"/>
      <c r="GG268"/>
      <c r="GH268"/>
      <c r="GI268"/>
      <c r="GJ268"/>
      <c r="GK268"/>
      <c r="GL268"/>
      <c r="GM268"/>
      <c r="GN268"/>
      <c r="GO268"/>
      <c r="GP268"/>
      <c r="GQ268"/>
      <c r="GR268"/>
      <c r="GS268"/>
      <c r="GT268"/>
      <c r="GU268"/>
      <c r="GV268"/>
      <c r="GW268"/>
      <c r="GX268"/>
      <c r="GY268"/>
      <c r="GZ268"/>
      <c r="HA268"/>
      <c r="HB268"/>
      <c r="HC268"/>
      <c r="HD268"/>
      <c r="HE268"/>
      <c r="HF268"/>
      <c r="HG268"/>
      <c r="HH268"/>
      <c r="HI268"/>
      <c r="HJ268"/>
      <c r="HK268"/>
      <c r="HL268"/>
      <c r="HM268"/>
      <c r="HN268"/>
      <c r="HO268"/>
      <c r="HP268"/>
      <c r="HQ268"/>
      <c r="HR268"/>
      <c r="HS268"/>
      <c r="HT268"/>
      <c r="HU268"/>
      <c r="HV268"/>
      <c r="HW268"/>
      <c r="HX268"/>
      <c r="HY268"/>
      <c r="HZ268"/>
      <c r="IA268"/>
      <c r="IB268"/>
      <c r="IC268"/>
      <c r="ID268"/>
      <c r="IE268"/>
      <c r="IF268"/>
      <c r="IG268"/>
      <c r="IH268"/>
      <c r="II268"/>
      <c r="IJ268"/>
      <c r="IK268"/>
      <c r="IL268"/>
      <c r="IM268"/>
      <c r="IN268"/>
      <c r="IO268"/>
      <c r="IP268"/>
      <c r="IQ268"/>
      <c r="IR268"/>
      <c r="IS268"/>
      <c r="IT268"/>
    </row>
    <row r="269" spans="1:254" ht="12.75" customHeight="1" x14ac:dyDescent="0.2">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c r="ES269"/>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c r="HE269"/>
      <c r="HF269"/>
      <c r="HG269"/>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row>
    <row r="270" spans="1:254" ht="12.75" customHeight="1" x14ac:dyDescent="0.2">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c r="ES270"/>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row>
    <row r="271" spans="1:254" ht="12.75" customHeight="1" x14ac:dyDescent="0.2">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c r="EP271"/>
      <c r="EQ271"/>
      <c r="ER271"/>
      <c r="ES271"/>
      <c r="ET271"/>
      <c r="EU271"/>
      <c r="EV271"/>
      <c r="EW271"/>
      <c r="EX271"/>
      <c r="EY271"/>
      <c r="EZ271"/>
      <c r="FA271"/>
      <c r="FB271"/>
      <c r="FC271"/>
      <c r="FD271"/>
      <c r="FE271"/>
      <c r="FF271"/>
      <c r="FG271"/>
      <c r="FH271"/>
      <c r="FI271"/>
      <c r="FJ271"/>
      <c r="FK271"/>
      <c r="FL271"/>
      <c r="FM271"/>
      <c r="FN271"/>
      <c r="FO271"/>
      <c r="FP271"/>
      <c r="FQ271"/>
      <c r="FR271"/>
      <c r="FS271"/>
      <c r="FT271"/>
      <c r="FU271"/>
      <c r="FV271"/>
      <c r="FW271"/>
      <c r="FX271"/>
      <c r="FY271"/>
      <c r="FZ271"/>
      <c r="GA271"/>
      <c r="GB271"/>
      <c r="GC271"/>
      <c r="GD271"/>
      <c r="GE271"/>
      <c r="GF271"/>
      <c r="GG271"/>
      <c r="GH271"/>
      <c r="GI271"/>
      <c r="GJ271"/>
      <c r="GK271"/>
      <c r="GL271"/>
      <c r="GM271"/>
      <c r="GN271"/>
      <c r="GO271"/>
      <c r="GP271"/>
      <c r="GQ271"/>
      <c r="GR271"/>
      <c r="GS271"/>
      <c r="GT271"/>
      <c r="GU271"/>
      <c r="GV271"/>
      <c r="GW271"/>
      <c r="GX271"/>
      <c r="GY271"/>
      <c r="GZ271"/>
      <c r="HA271"/>
      <c r="HB271"/>
      <c r="HC271"/>
      <c r="HD271"/>
      <c r="HE271"/>
      <c r="HF271"/>
      <c r="HG271"/>
      <c r="HH271"/>
      <c r="HI271"/>
      <c r="HJ271"/>
      <c r="HK271"/>
      <c r="HL271"/>
      <c r="HM271"/>
      <c r="HN271"/>
      <c r="HO271"/>
      <c r="HP271"/>
      <c r="HQ271"/>
      <c r="HR271"/>
      <c r="HS271"/>
      <c r="HT271"/>
      <c r="HU271"/>
      <c r="HV271"/>
      <c r="HW271"/>
      <c r="HX271"/>
      <c r="HY271"/>
      <c r="HZ271"/>
      <c r="IA271"/>
      <c r="IB271"/>
      <c r="IC271"/>
      <c r="ID271"/>
      <c r="IE271"/>
      <c r="IF271"/>
      <c r="IG271"/>
      <c r="IH271"/>
      <c r="II271"/>
      <c r="IJ271"/>
      <c r="IK271"/>
      <c r="IL271"/>
      <c r="IM271"/>
      <c r="IN271"/>
      <c r="IO271"/>
      <c r="IP271"/>
      <c r="IQ271"/>
      <c r="IR271"/>
      <c r="IS271"/>
      <c r="IT271"/>
    </row>
    <row r="272" spans="1:254" ht="12.75" customHeight="1" x14ac:dyDescent="0.2">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c r="EQ272"/>
      <c r="ER272"/>
      <c r="ES272"/>
      <c r="ET272"/>
      <c r="EU272"/>
      <c r="EV272"/>
      <c r="EW272"/>
      <c r="EX272"/>
      <c r="EY272"/>
      <c r="EZ272"/>
      <c r="FA272"/>
      <c r="FB272"/>
      <c r="FC272"/>
      <c r="FD272"/>
      <c r="FE272"/>
      <c r="FF272"/>
      <c r="FG272"/>
      <c r="FH272"/>
      <c r="FI272"/>
      <c r="FJ272"/>
      <c r="FK272"/>
      <c r="FL272"/>
      <c r="FM272"/>
      <c r="FN272"/>
      <c r="FO272"/>
      <c r="FP272"/>
      <c r="FQ272"/>
      <c r="FR272"/>
      <c r="FS272"/>
      <c r="FT272"/>
      <c r="FU272"/>
      <c r="FV272"/>
      <c r="FW272"/>
      <c r="FX272"/>
      <c r="FY272"/>
      <c r="FZ272"/>
      <c r="GA272"/>
      <c r="GB272"/>
      <c r="GC272"/>
      <c r="GD272"/>
      <c r="GE272"/>
      <c r="GF272"/>
      <c r="GG272"/>
      <c r="GH272"/>
      <c r="GI272"/>
      <c r="GJ272"/>
      <c r="GK272"/>
      <c r="GL272"/>
      <c r="GM272"/>
      <c r="GN272"/>
      <c r="GO272"/>
      <c r="GP272"/>
      <c r="GQ272"/>
      <c r="GR272"/>
      <c r="GS272"/>
      <c r="GT272"/>
      <c r="GU272"/>
      <c r="GV272"/>
      <c r="GW272"/>
      <c r="GX272"/>
      <c r="GY272"/>
      <c r="GZ272"/>
      <c r="HA272"/>
      <c r="HB272"/>
      <c r="HC272"/>
      <c r="HD272"/>
      <c r="HE272"/>
      <c r="HF272"/>
      <c r="HG272"/>
      <c r="HH272"/>
      <c r="HI272"/>
      <c r="HJ272"/>
      <c r="HK272"/>
      <c r="HL272"/>
      <c r="HM272"/>
      <c r="HN272"/>
      <c r="HO272"/>
      <c r="HP272"/>
      <c r="HQ272"/>
      <c r="HR272"/>
      <c r="HS272"/>
      <c r="HT272"/>
      <c r="HU272"/>
      <c r="HV272"/>
      <c r="HW272"/>
      <c r="HX272"/>
      <c r="HY272"/>
      <c r="HZ272"/>
      <c r="IA272"/>
      <c r="IB272"/>
      <c r="IC272"/>
      <c r="ID272"/>
      <c r="IE272"/>
      <c r="IF272"/>
      <c r="IG272"/>
      <c r="IH272"/>
      <c r="II272"/>
      <c r="IJ272"/>
      <c r="IK272"/>
      <c r="IL272"/>
      <c r="IM272"/>
      <c r="IN272"/>
      <c r="IO272"/>
      <c r="IP272"/>
      <c r="IQ272"/>
      <c r="IR272"/>
      <c r="IS272"/>
      <c r="IT272"/>
    </row>
    <row r="273" spans="1:254" ht="12.75" customHeight="1" x14ac:dyDescent="0.2">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c r="EO273"/>
      <c r="EP273"/>
      <c r="EQ273"/>
      <c r="ER273"/>
      <c r="ES273"/>
      <c r="ET273"/>
      <c r="EU273"/>
      <c r="EV273"/>
      <c r="EW273"/>
      <c r="EX273"/>
      <c r="EY273"/>
      <c r="EZ273"/>
      <c r="FA273"/>
      <c r="FB273"/>
      <c r="FC273"/>
      <c r="FD273"/>
      <c r="FE273"/>
      <c r="FF273"/>
      <c r="FG273"/>
      <c r="FH273"/>
      <c r="FI273"/>
      <c r="FJ273"/>
      <c r="FK273"/>
      <c r="FL273"/>
      <c r="FM273"/>
      <c r="FN273"/>
      <c r="FO273"/>
      <c r="FP273"/>
      <c r="FQ273"/>
      <c r="FR273"/>
      <c r="FS273"/>
      <c r="FT273"/>
      <c r="FU273"/>
      <c r="FV273"/>
      <c r="FW273"/>
      <c r="FX273"/>
      <c r="FY273"/>
      <c r="FZ273"/>
      <c r="GA273"/>
      <c r="GB273"/>
      <c r="GC273"/>
      <c r="GD273"/>
      <c r="GE273"/>
      <c r="GF273"/>
      <c r="GG273"/>
      <c r="GH273"/>
      <c r="GI273"/>
      <c r="GJ273"/>
      <c r="GK273"/>
      <c r="GL273"/>
      <c r="GM273"/>
      <c r="GN273"/>
      <c r="GO273"/>
      <c r="GP273"/>
      <c r="GQ273"/>
      <c r="GR273"/>
      <c r="GS273"/>
      <c r="GT273"/>
      <c r="GU273"/>
      <c r="GV273"/>
      <c r="GW273"/>
      <c r="GX273"/>
      <c r="GY273"/>
      <c r="GZ273"/>
      <c r="HA273"/>
      <c r="HB273"/>
      <c r="HC273"/>
      <c r="HD273"/>
      <c r="HE273"/>
      <c r="HF273"/>
      <c r="HG273"/>
      <c r="HH273"/>
      <c r="HI273"/>
      <c r="HJ273"/>
      <c r="HK273"/>
      <c r="HL273"/>
      <c r="HM273"/>
      <c r="HN273"/>
      <c r="HO273"/>
      <c r="HP273"/>
      <c r="HQ273"/>
      <c r="HR273"/>
      <c r="HS273"/>
      <c r="HT273"/>
      <c r="HU273"/>
      <c r="HV273"/>
      <c r="HW273"/>
      <c r="HX273"/>
      <c r="HY273"/>
      <c r="HZ273"/>
      <c r="IA273"/>
      <c r="IB273"/>
      <c r="IC273"/>
      <c r="ID273"/>
      <c r="IE273"/>
      <c r="IF273"/>
      <c r="IG273"/>
      <c r="IH273"/>
      <c r="II273"/>
      <c r="IJ273"/>
      <c r="IK273"/>
      <c r="IL273"/>
      <c r="IM273"/>
      <c r="IN273"/>
      <c r="IO273"/>
      <c r="IP273"/>
      <c r="IQ273"/>
      <c r="IR273"/>
      <c r="IS273"/>
      <c r="IT273"/>
    </row>
    <row r="274" spans="1:254" ht="24.95" customHeight="1" x14ac:dyDescent="0.2">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c r="EO274"/>
      <c r="EP274"/>
      <c r="EQ274"/>
      <c r="ER274"/>
      <c r="ES274"/>
      <c r="ET274"/>
      <c r="EU274"/>
      <c r="EV274"/>
      <c r="EW274"/>
      <c r="EX274"/>
      <c r="EY274"/>
      <c r="EZ274"/>
      <c r="FA274"/>
      <c r="FB274"/>
      <c r="FC274"/>
      <c r="FD274"/>
      <c r="FE274"/>
      <c r="FF274"/>
      <c r="FG274"/>
      <c r="FH274"/>
      <c r="FI274"/>
      <c r="FJ274"/>
      <c r="FK274"/>
      <c r="FL274"/>
      <c r="FM274"/>
      <c r="FN274"/>
      <c r="FO274"/>
      <c r="FP274"/>
      <c r="FQ274"/>
      <c r="FR274"/>
      <c r="FS274"/>
      <c r="FT274"/>
      <c r="FU274"/>
      <c r="FV274"/>
      <c r="FW274"/>
      <c r="FX274"/>
      <c r="FY274"/>
      <c r="FZ274"/>
      <c r="GA274"/>
      <c r="GB274"/>
      <c r="GC274"/>
      <c r="GD274"/>
      <c r="GE274"/>
      <c r="GF274"/>
      <c r="GG274"/>
      <c r="GH274"/>
      <c r="GI274"/>
      <c r="GJ274"/>
      <c r="GK274"/>
      <c r="GL274"/>
      <c r="GM274"/>
      <c r="GN274"/>
      <c r="GO274"/>
      <c r="GP274"/>
      <c r="GQ274"/>
      <c r="GR274"/>
      <c r="GS274"/>
      <c r="GT274"/>
      <c r="GU274"/>
      <c r="GV274"/>
      <c r="GW274"/>
      <c r="GX274"/>
      <c r="GY274"/>
      <c r="GZ274"/>
      <c r="HA274"/>
      <c r="HB274"/>
      <c r="HC274"/>
      <c r="HD274"/>
      <c r="HE274"/>
      <c r="HF274"/>
      <c r="HG274"/>
      <c r="HH274"/>
      <c r="HI274"/>
      <c r="HJ274"/>
      <c r="HK274"/>
      <c r="HL274"/>
      <c r="HM274"/>
      <c r="HN274"/>
      <c r="HO274"/>
      <c r="HP274"/>
      <c r="HQ274"/>
      <c r="HR274"/>
      <c r="HS274"/>
      <c r="HT274"/>
      <c r="HU274"/>
      <c r="HV274"/>
      <c r="HW274"/>
      <c r="HX274"/>
      <c r="HY274"/>
      <c r="HZ274"/>
      <c r="IA274"/>
      <c r="IB274"/>
      <c r="IC274"/>
      <c r="ID274"/>
      <c r="IE274"/>
      <c r="IF274"/>
      <c r="IG274"/>
      <c r="IH274"/>
      <c r="II274"/>
      <c r="IJ274"/>
      <c r="IK274"/>
      <c r="IL274"/>
      <c r="IM274"/>
      <c r="IN274"/>
      <c r="IO274"/>
      <c r="IP274"/>
      <c r="IQ274"/>
      <c r="IR274"/>
      <c r="IS274"/>
      <c r="IT274"/>
    </row>
    <row r="275" spans="1:254" ht="12.75" customHeight="1" x14ac:dyDescent="0.2">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c r="EO275"/>
      <c r="EP275"/>
      <c r="EQ275"/>
      <c r="ER275"/>
      <c r="ES275"/>
      <c r="ET275"/>
      <c r="EU275"/>
      <c r="EV275"/>
      <c r="EW275"/>
      <c r="EX275"/>
      <c r="EY275"/>
      <c r="EZ275"/>
      <c r="FA275"/>
      <c r="FB275"/>
      <c r="FC275"/>
      <c r="FD275"/>
      <c r="FE275"/>
      <c r="FF275"/>
      <c r="FG275"/>
      <c r="FH275"/>
      <c r="FI275"/>
      <c r="FJ275"/>
      <c r="FK275"/>
      <c r="FL275"/>
      <c r="FM275"/>
      <c r="FN275"/>
      <c r="FO275"/>
      <c r="FP275"/>
      <c r="FQ275"/>
      <c r="FR275"/>
      <c r="FS275"/>
      <c r="FT275"/>
      <c r="FU275"/>
      <c r="FV275"/>
      <c r="FW275"/>
      <c r="FX275"/>
      <c r="FY275"/>
      <c r="FZ275"/>
      <c r="GA275"/>
      <c r="GB275"/>
      <c r="GC275"/>
      <c r="GD275"/>
      <c r="GE275"/>
      <c r="GF275"/>
      <c r="GG275"/>
      <c r="GH275"/>
      <c r="GI275"/>
      <c r="GJ275"/>
      <c r="GK275"/>
      <c r="GL275"/>
      <c r="GM275"/>
      <c r="GN275"/>
      <c r="GO275"/>
      <c r="GP275"/>
      <c r="GQ275"/>
      <c r="GR275"/>
      <c r="GS275"/>
      <c r="GT275"/>
      <c r="GU275"/>
      <c r="GV275"/>
      <c r="GW275"/>
      <c r="GX275"/>
      <c r="GY275"/>
      <c r="GZ275"/>
      <c r="HA275"/>
      <c r="HB275"/>
      <c r="HC275"/>
      <c r="HD275"/>
      <c r="HE275"/>
      <c r="HF275"/>
      <c r="HG275"/>
      <c r="HH275"/>
      <c r="HI275"/>
      <c r="HJ275"/>
      <c r="HK275"/>
      <c r="HL275"/>
      <c r="HM275"/>
      <c r="HN275"/>
      <c r="HO275"/>
      <c r="HP275"/>
      <c r="HQ275"/>
      <c r="HR275"/>
      <c r="HS275"/>
      <c r="HT275"/>
      <c r="HU275"/>
      <c r="HV275"/>
      <c r="HW275"/>
      <c r="HX275"/>
      <c r="HY275"/>
      <c r="HZ275"/>
      <c r="IA275"/>
      <c r="IB275"/>
      <c r="IC275"/>
      <c r="ID275"/>
      <c r="IE275"/>
      <c r="IF275"/>
      <c r="IG275"/>
      <c r="IH275"/>
      <c r="II275"/>
      <c r="IJ275"/>
      <c r="IK275"/>
      <c r="IL275"/>
      <c r="IM275"/>
      <c r="IN275"/>
      <c r="IO275"/>
      <c r="IP275"/>
      <c r="IQ275"/>
      <c r="IR275"/>
      <c r="IS275"/>
      <c r="IT275"/>
    </row>
    <row r="276" spans="1:254" ht="12.75" customHeight="1" x14ac:dyDescent="0.2">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c r="EP276"/>
      <c r="EQ276"/>
      <c r="ER276"/>
      <c r="ES276"/>
      <c r="ET276"/>
      <c r="EU276"/>
      <c r="EV276"/>
      <c r="EW276"/>
      <c r="EX276"/>
      <c r="EY276"/>
      <c r="EZ276"/>
      <c r="FA276"/>
      <c r="FB276"/>
      <c r="FC276"/>
      <c r="FD276"/>
      <c r="FE276"/>
      <c r="FF276"/>
      <c r="FG276"/>
      <c r="FH276"/>
      <c r="FI276"/>
      <c r="FJ276"/>
      <c r="FK276"/>
      <c r="FL276"/>
      <c r="FM276"/>
      <c r="FN276"/>
      <c r="FO276"/>
      <c r="FP276"/>
      <c r="FQ276"/>
      <c r="FR276"/>
      <c r="FS276"/>
      <c r="FT276"/>
      <c r="FU276"/>
      <c r="FV276"/>
      <c r="FW276"/>
      <c r="FX276"/>
      <c r="FY276"/>
      <c r="FZ276"/>
      <c r="GA276"/>
      <c r="GB276"/>
      <c r="GC276"/>
      <c r="GD276"/>
      <c r="GE276"/>
      <c r="GF276"/>
      <c r="GG276"/>
      <c r="GH276"/>
      <c r="GI276"/>
      <c r="GJ276"/>
      <c r="GK276"/>
      <c r="GL276"/>
      <c r="GM276"/>
      <c r="GN276"/>
      <c r="GO276"/>
      <c r="GP276"/>
      <c r="GQ276"/>
      <c r="GR276"/>
      <c r="GS276"/>
      <c r="GT276"/>
      <c r="GU276"/>
      <c r="GV276"/>
      <c r="GW276"/>
      <c r="GX276"/>
      <c r="GY276"/>
      <c r="GZ276"/>
      <c r="HA276"/>
      <c r="HB276"/>
      <c r="HC276"/>
      <c r="HD276"/>
      <c r="HE276"/>
      <c r="HF276"/>
      <c r="HG276"/>
      <c r="HH276"/>
      <c r="HI276"/>
      <c r="HJ276"/>
      <c r="HK276"/>
      <c r="HL276"/>
      <c r="HM276"/>
      <c r="HN276"/>
      <c r="HO276"/>
      <c r="HP276"/>
      <c r="HQ276"/>
      <c r="HR276"/>
      <c r="HS276"/>
      <c r="HT276"/>
      <c r="HU276"/>
      <c r="HV276"/>
      <c r="HW276"/>
      <c r="HX276"/>
      <c r="HY276"/>
      <c r="HZ276"/>
      <c r="IA276"/>
      <c r="IB276"/>
      <c r="IC276"/>
      <c r="ID276"/>
      <c r="IE276"/>
      <c r="IF276"/>
      <c r="IG276"/>
      <c r="IH276"/>
      <c r="II276"/>
      <c r="IJ276"/>
      <c r="IK276"/>
      <c r="IL276"/>
      <c r="IM276"/>
      <c r="IN276"/>
      <c r="IO276"/>
      <c r="IP276"/>
      <c r="IQ276"/>
      <c r="IR276"/>
      <c r="IS276"/>
      <c r="IT276"/>
    </row>
    <row r="277" spans="1:254" ht="12.75" customHeight="1" x14ac:dyDescent="0.2">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c r="EO277"/>
      <c r="EP277"/>
      <c r="EQ277"/>
      <c r="ER277"/>
      <c r="ES277"/>
      <c r="ET277"/>
      <c r="EU277"/>
      <c r="EV277"/>
      <c r="EW277"/>
      <c r="EX277"/>
      <c r="EY277"/>
      <c r="EZ277"/>
      <c r="FA277"/>
      <c r="FB277"/>
      <c r="FC277"/>
      <c r="FD277"/>
      <c r="FE277"/>
      <c r="FF277"/>
      <c r="FG277"/>
      <c r="FH277"/>
      <c r="FI277"/>
      <c r="FJ277"/>
      <c r="FK277"/>
      <c r="FL277"/>
      <c r="FM277"/>
      <c r="FN277"/>
      <c r="FO277"/>
      <c r="FP277"/>
      <c r="FQ277"/>
      <c r="FR277"/>
      <c r="FS277"/>
      <c r="FT277"/>
      <c r="FU277"/>
      <c r="FV277"/>
      <c r="FW277"/>
      <c r="FX277"/>
      <c r="FY277"/>
      <c r="FZ277"/>
      <c r="GA277"/>
      <c r="GB277"/>
      <c r="GC277"/>
      <c r="GD277"/>
      <c r="GE277"/>
      <c r="GF277"/>
      <c r="GG277"/>
      <c r="GH277"/>
      <c r="GI277"/>
      <c r="GJ277"/>
      <c r="GK277"/>
      <c r="GL277"/>
      <c r="GM277"/>
      <c r="GN277"/>
      <c r="GO277"/>
      <c r="GP277"/>
      <c r="GQ277"/>
      <c r="GR277"/>
      <c r="GS277"/>
      <c r="GT277"/>
      <c r="GU277"/>
      <c r="GV277"/>
      <c r="GW277"/>
      <c r="GX277"/>
      <c r="GY277"/>
      <c r="GZ277"/>
      <c r="HA277"/>
      <c r="HB277"/>
      <c r="HC277"/>
      <c r="HD277"/>
      <c r="HE277"/>
      <c r="HF277"/>
      <c r="HG277"/>
      <c r="HH277"/>
      <c r="HI277"/>
      <c r="HJ277"/>
      <c r="HK277"/>
      <c r="HL277"/>
      <c r="HM277"/>
      <c r="HN277"/>
      <c r="HO277"/>
      <c r="HP277"/>
      <c r="HQ277"/>
      <c r="HR277"/>
      <c r="HS277"/>
      <c r="HT277"/>
      <c r="HU277"/>
      <c r="HV277"/>
      <c r="HW277"/>
      <c r="HX277"/>
      <c r="HY277"/>
      <c r="HZ277"/>
      <c r="IA277"/>
      <c r="IB277"/>
      <c r="IC277"/>
      <c r="ID277"/>
      <c r="IE277"/>
      <c r="IF277"/>
      <c r="IG277"/>
      <c r="IH277"/>
      <c r="II277"/>
      <c r="IJ277"/>
      <c r="IK277"/>
      <c r="IL277"/>
      <c r="IM277"/>
      <c r="IN277"/>
      <c r="IO277"/>
      <c r="IP277"/>
      <c r="IQ277"/>
      <c r="IR277"/>
      <c r="IS277"/>
      <c r="IT277"/>
    </row>
    <row r="278" spans="1:254" ht="12.75" customHeight="1" x14ac:dyDescent="0.2">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c r="EP278"/>
      <c r="EQ278"/>
      <c r="ER278"/>
      <c r="ES278"/>
      <c r="ET278"/>
      <c r="EU278"/>
      <c r="EV278"/>
      <c r="EW278"/>
      <c r="EX278"/>
      <c r="EY278"/>
      <c r="EZ278"/>
      <c r="FA278"/>
      <c r="FB278"/>
      <c r="FC278"/>
      <c r="FD278"/>
      <c r="FE278"/>
      <c r="FF278"/>
      <c r="FG278"/>
      <c r="FH278"/>
      <c r="FI278"/>
      <c r="FJ278"/>
      <c r="FK278"/>
      <c r="FL278"/>
      <c r="FM278"/>
      <c r="FN278"/>
      <c r="FO278"/>
      <c r="FP278"/>
      <c r="FQ278"/>
      <c r="FR278"/>
      <c r="FS278"/>
      <c r="FT278"/>
      <c r="FU278"/>
      <c r="FV278"/>
      <c r="FW278"/>
      <c r="FX278"/>
      <c r="FY278"/>
      <c r="FZ278"/>
      <c r="GA278"/>
      <c r="GB278"/>
      <c r="GC278"/>
      <c r="GD278"/>
      <c r="GE278"/>
      <c r="GF278"/>
      <c r="GG278"/>
      <c r="GH278"/>
      <c r="GI278"/>
      <c r="GJ278"/>
      <c r="GK278"/>
      <c r="GL278"/>
      <c r="GM278"/>
      <c r="GN278"/>
      <c r="GO278"/>
      <c r="GP278"/>
      <c r="GQ278"/>
      <c r="GR278"/>
      <c r="GS278"/>
      <c r="GT278"/>
      <c r="GU278"/>
      <c r="GV278"/>
      <c r="GW278"/>
      <c r="GX278"/>
      <c r="GY278"/>
      <c r="GZ278"/>
      <c r="HA278"/>
      <c r="HB278"/>
      <c r="HC278"/>
      <c r="HD278"/>
      <c r="HE278"/>
      <c r="HF278"/>
      <c r="HG278"/>
      <c r="HH278"/>
      <c r="HI278"/>
      <c r="HJ278"/>
      <c r="HK278"/>
      <c r="HL278"/>
      <c r="HM278"/>
      <c r="HN278"/>
      <c r="HO278"/>
      <c r="HP278"/>
      <c r="HQ278"/>
      <c r="HR278"/>
      <c r="HS278"/>
      <c r="HT278"/>
      <c r="HU278"/>
      <c r="HV278"/>
      <c r="HW278"/>
      <c r="HX278"/>
      <c r="HY278"/>
      <c r="HZ278"/>
      <c r="IA278"/>
      <c r="IB278"/>
      <c r="IC278"/>
      <c r="ID278"/>
      <c r="IE278"/>
      <c r="IF278"/>
      <c r="IG278"/>
      <c r="IH278"/>
      <c r="II278"/>
      <c r="IJ278"/>
      <c r="IK278"/>
      <c r="IL278"/>
      <c r="IM278"/>
      <c r="IN278"/>
      <c r="IO278"/>
      <c r="IP278"/>
      <c r="IQ278"/>
      <c r="IR278"/>
      <c r="IS278"/>
      <c r="IT278"/>
    </row>
    <row r="279" spans="1:254" ht="12.75" customHeight="1" x14ac:dyDescent="0.2">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c r="EQ279"/>
      <c r="ER279"/>
      <c r="ES279"/>
      <c r="ET279"/>
      <c r="EU279"/>
      <c r="EV279"/>
      <c r="EW279"/>
      <c r="EX279"/>
      <c r="EY279"/>
      <c r="EZ279"/>
      <c r="FA279"/>
      <c r="FB279"/>
      <c r="FC279"/>
      <c r="FD279"/>
      <c r="FE279"/>
      <c r="FF279"/>
      <c r="FG279"/>
      <c r="FH279"/>
      <c r="FI279"/>
      <c r="FJ279"/>
      <c r="FK279"/>
      <c r="FL279"/>
      <c r="FM279"/>
      <c r="FN279"/>
      <c r="FO279"/>
      <c r="FP279"/>
      <c r="FQ279"/>
      <c r="FR279"/>
      <c r="FS279"/>
      <c r="FT279"/>
      <c r="FU279"/>
      <c r="FV279"/>
      <c r="FW279"/>
      <c r="FX279"/>
      <c r="FY279"/>
      <c r="FZ279"/>
      <c r="GA279"/>
      <c r="GB279"/>
      <c r="GC279"/>
      <c r="GD279"/>
      <c r="GE279"/>
      <c r="GF279"/>
      <c r="GG279"/>
      <c r="GH279"/>
      <c r="GI279"/>
      <c r="GJ279"/>
      <c r="GK279"/>
      <c r="GL279"/>
      <c r="GM279"/>
      <c r="GN279"/>
      <c r="GO279"/>
      <c r="GP279"/>
      <c r="GQ279"/>
      <c r="GR279"/>
      <c r="GS279"/>
      <c r="GT279"/>
      <c r="GU279"/>
      <c r="GV279"/>
      <c r="GW279"/>
      <c r="GX279"/>
      <c r="GY279"/>
      <c r="GZ279"/>
      <c r="HA279"/>
      <c r="HB279"/>
      <c r="HC279"/>
      <c r="HD279"/>
      <c r="HE279"/>
      <c r="HF279"/>
      <c r="HG279"/>
      <c r="HH279"/>
      <c r="HI279"/>
      <c r="HJ279"/>
      <c r="HK279"/>
      <c r="HL279"/>
      <c r="HM279"/>
      <c r="HN279"/>
      <c r="HO279"/>
      <c r="HP279"/>
      <c r="HQ279"/>
      <c r="HR279"/>
      <c r="HS279"/>
      <c r="HT279"/>
      <c r="HU279"/>
      <c r="HV279"/>
      <c r="HW279"/>
      <c r="HX279"/>
      <c r="HY279"/>
      <c r="HZ279"/>
      <c r="IA279"/>
      <c r="IB279"/>
      <c r="IC279"/>
      <c r="ID279"/>
      <c r="IE279"/>
      <c r="IF279"/>
      <c r="IG279"/>
      <c r="IH279"/>
      <c r="II279"/>
      <c r="IJ279"/>
      <c r="IK279"/>
      <c r="IL279"/>
      <c r="IM279"/>
      <c r="IN279"/>
      <c r="IO279"/>
      <c r="IP279"/>
      <c r="IQ279"/>
      <c r="IR279"/>
      <c r="IS279"/>
      <c r="IT279"/>
    </row>
    <row r="280" spans="1:254" ht="12.75" customHeight="1" x14ac:dyDescent="0.2">
      <c r="A280"/>
      <c r="B280"/>
      <c r="C280"/>
      <c r="D280"/>
      <c r="E280"/>
      <c r="F280" s="74"/>
      <c r="G280" s="74"/>
      <c r="H280" s="74"/>
      <c r="I280" s="74"/>
      <c r="J280" s="74"/>
      <c r="K280" s="78"/>
      <c r="L280" s="74"/>
      <c r="M280" s="74"/>
      <c r="N280" s="74"/>
      <c r="O280" s="74"/>
      <c r="P280" s="74"/>
      <c r="Q280" s="74"/>
      <c r="R280" s="74"/>
      <c r="S280" s="74"/>
      <c r="T280" s="74"/>
      <c r="U280" s="74"/>
      <c r="V280" s="74"/>
    </row>
    <row r="281" spans="1:254" ht="12.75" customHeight="1" x14ac:dyDescent="0.2">
      <c r="A281"/>
      <c r="B281"/>
      <c r="C281"/>
      <c r="D281"/>
      <c r="E281"/>
      <c r="F281" s="65"/>
      <c r="G281" s="65"/>
      <c r="H281" s="65"/>
      <c r="I281" s="65"/>
      <c r="J281" s="65"/>
      <c r="K281" s="65"/>
      <c r="L281" s="65"/>
      <c r="M281" s="65"/>
      <c r="N281" s="65"/>
      <c r="O281" s="65"/>
      <c r="P281" s="65"/>
      <c r="Q281" s="65"/>
      <c r="R281" s="65"/>
      <c r="S281" s="65"/>
      <c r="T281" s="65"/>
      <c r="U281" s="65"/>
      <c r="V281" s="65"/>
    </row>
    <row r="282" spans="1:254" ht="12.75" customHeight="1" x14ac:dyDescent="0.2">
      <c r="A282"/>
      <c r="B282"/>
      <c r="C282"/>
      <c r="D282"/>
      <c r="E282"/>
    </row>
    <row r="283" spans="1:254" ht="12.75" customHeight="1" x14ac:dyDescent="0.2">
      <c r="A283"/>
      <c r="B283"/>
      <c r="C283"/>
      <c r="D283"/>
      <c r="E283"/>
    </row>
    <row r="284" spans="1:254" ht="12.75" customHeight="1" x14ac:dyDescent="0.2">
      <c r="A284"/>
      <c r="B284"/>
      <c r="C284"/>
      <c r="D284"/>
      <c r="E284"/>
    </row>
    <row r="285" spans="1:254" ht="12.75" customHeight="1" x14ac:dyDescent="0.2">
      <c r="A285" s="38"/>
      <c r="C285" s="83"/>
      <c r="D285" s="73"/>
      <c r="E285" s="74"/>
    </row>
    <row r="286" spans="1:254" ht="12.75" customHeight="1" x14ac:dyDescent="0.2">
      <c r="C286" s="83"/>
      <c r="D286" s="65"/>
      <c r="E286" s="65"/>
    </row>
    <row r="287" spans="1:254" ht="12.75" customHeight="1" x14ac:dyDescent="0.2">
      <c r="C287" s="59" t="str">
        <f>IF(C286="E",IF(A287="P",IF(A286="I","p i","p"),IF(A286="I","i"," ")),"")</f>
        <v/>
      </c>
      <c r="D287" s="2"/>
      <c r="F287" s="74"/>
      <c r="G287" s="74"/>
      <c r="H287" s="74"/>
      <c r="I287" s="74"/>
      <c r="J287" s="74"/>
      <c r="K287" s="78"/>
      <c r="L287" s="74"/>
      <c r="M287" s="74"/>
      <c r="N287" s="74"/>
      <c r="O287" s="74"/>
      <c r="P287" s="74"/>
      <c r="Q287" s="74"/>
      <c r="R287" s="74"/>
      <c r="S287" s="74"/>
      <c r="T287" s="74"/>
      <c r="U287" s="74"/>
      <c r="V287" s="74"/>
    </row>
    <row r="288" spans="1:254" ht="24.95" customHeight="1" x14ac:dyDescent="0.2">
      <c r="C288" s="39"/>
      <c r="D288" s="2"/>
      <c r="E288" s="7"/>
      <c r="F288" s="65"/>
      <c r="G288" s="65"/>
      <c r="H288" s="65"/>
      <c r="I288" s="65"/>
      <c r="J288" s="65"/>
      <c r="K288" s="65"/>
      <c r="L288" s="65"/>
      <c r="M288" s="65"/>
      <c r="N288" s="65"/>
      <c r="O288" s="65"/>
    </row>
    <row r="289" spans="3:5" ht="12.75" customHeight="1" x14ac:dyDescent="0.2">
      <c r="C289" s="39"/>
      <c r="D289" s="2"/>
    </row>
    <row r="290" spans="3:5" ht="12.75" customHeight="1" x14ac:dyDescent="0.2">
      <c r="C290" s="39"/>
      <c r="D290" s="2"/>
    </row>
    <row r="291" spans="3:5" ht="12.75" customHeight="1" x14ac:dyDescent="0.2">
      <c r="C291" s="39"/>
      <c r="D291" s="2"/>
    </row>
    <row r="293" spans="3:5" ht="12.75" customHeight="1" x14ac:dyDescent="0.2">
      <c r="D293" s="181"/>
      <c r="E293" s="181"/>
    </row>
    <row r="294" spans="3:5" ht="12.75" customHeight="1" x14ac:dyDescent="0.2">
      <c r="C294" s="59" t="str">
        <f>IF(C293="E",IF(A294="P",IF(A293="I","p i","p"),IF(A293="I","i"," ")),"")</f>
        <v/>
      </c>
    </row>
    <row r="295" spans="3:5" ht="24.95" customHeight="1" x14ac:dyDescent="0.2"/>
    <row r="300" spans="3:5" ht="12.75" customHeight="1" x14ac:dyDescent="0.2">
      <c r="D300" s="181"/>
      <c r="E300" s="181"/>
    </row>
    <row r="301" spans="3:5" ht="12.75" customHeight="1" x14ac:dyDescent="0.2">
      <c r="C301" s="59" t="str">
        <f>IF(C300="E",IF(A301="P",IF(A300="I","p i","p"),IF(A300="I","i"," ")),"")</f>
        <v/>
      </c>
    </row>
    <row r="302" spans="3:5" ht="24.95" customHeight="1" x14ac:dyDescent="0.2"/>
    <row r="307" spans="3:5" ht="12.75" customHeight="1" x14ac:dyDescent="0.2">
      <c r="D307" s="181"/>
      <c r="E307" s="181"/>
    </row>
    <row r="308" spans="3:5" ht="12.75" customHeight="1" x14ac:dyDescent="0.2">
      <c r="C308" s="59" t="str">
        <f>IF(C307="E",IF(A308="P",IF(A307="I","p i","p"),IF(A307="I","i"," ")),"")</f>
        <v/>
      </c>
    </row>
    <row r="309" spans="3:5" ht="24.95" customHeight="1" x14ac:dyDescent="0.2"/>
    <row r="310" spans="3:5" ht="24.95" customHeight="1" x14ac:dyDescent="0.2"/>
    <row r="314" spans="3:5" ht="12.75" customHeight="1" x14ac:dyDescent="0.2">
      <c r="D314" s="177"/>
      <c r="E314" s="177"/>
    </row>
    <row r="315" spans="3:5" ht="12.75" customHeight="1" x14ac:dyDescent="0.2">
      <c r="C315" s="59" t="str">
        <f>IF(C314="E",IF(A315="P",IF(A314="I","p i","p"),IF(A314="I","i"," ")),"")</f>
        <v/>
      </c>
      <c r="D315" s="89"/>
    </row>
    <row r="316" spans="3:5" ht="24.95" customHeight="1" x14ac:dyDescent="0.2"/>
    <row r="317" spans="3:5" ht="24.95" customHeight="1" x14ac:dyDescent="0.2"/>
    <row r="321" spans="3:5" ht="12.75" customHeight="1" x14ac:dyDescent="0.2">
      <c r="D321" s="181"/>
      <c r="E321" s="181"/>
    </row>
    <row r="322" spans="3:5" ht="12.75" customHeight="1" x14ac:dyDescent="0.2">
      <c r="C322" s="59" t="str">
        <f>IF(C321="E",IF(A322="P",IF(A321="I","p i","p"),IF(A321="I","i"," ")),"")</f>
        <v/>
      </c>
      <c r="D322" s="89"/>
    </row>
    <row r="323" spans="3:5" ht="24.95" customHeight="1" x14ac:dyDescent="0.2"/>
    <row r="328" spans="3:5" ht="12.75" customHeight="1" x14ac:dyDescent="0.2">
      <c r="D328" s="181"/>
      <c r="E328" s="181"/>
    </row>
    <row r="329" spans="3:5" ht="12.75" customHeight="1" x14ac:dyDescent="0.2">
      <c r="C329" s="59" t="str">
        <f>IF(C328="E",IF(A329="P",IF(A328="I","p i","p"),IF(A328="I","i"," ")),"")</f>
        <v/>
      </c>
    </row>
    <row r="330" spans="3:5" ht="24.95" customHeight="1" x14ac:dyDescent="0.2"/>
    <row r="335" spans="3:5" ht="12.75" customHeight="1" x14ac:dyDescent="0.2">
      <c r="D335" s="181"/>
      <c r="E335" s="181"/>
    </row>
    <row r="336" spans="3:5" ht="12.75" customHeight="1" x14ac:dyDescent="0.2">
      <c r="C336" s="59" t="str">
        <f>IF(C335="E",IF(A336="P",IF(A335="I","p i","p"),IF(A335="I","i"," ")),"")</f>
        <v/>
      </c>
    </row>
    <row r="337" spans="3:5" ht="24.95" customHeight="1" x14ac:dyDescent="0.2"/>
    <row r="342" spans="3:5" ht="12.75" customHeight="1" x14ac:dyDescent="0.2">
      <c r="D342" s="181"/>
      <c r="E342" s="181"/>
    </row>
    <row r="343" spans="3:5" ht="12.75" customHeight="1" x14ac:dyDescent="0.2">
      <c r="C343" s="59" t="str">
        <f>IF(C342="E",IF(A343="P",IF(A342="I","p i","p"),IF(A342="I","i"," ")),"")</f>
        <v/>
      </c>
    </row>
    <row r="344" spans="3:5" ht="24.95" customHeight="1" x14ac:dyDescent="0.2"/>
    <row r="349" spans="3:5" ht="12.75" customHeight="1" x14ac:dyDescent="0.2">
      <c r="D349" s="181"/>
      <c r="E349" s="181"/>
    </row>
    <row r="350" spans="3:5" ht="12.75" customHeight="1" x14ac:dyDescent="0.2">
      <c r="C350" s="59" t="str">
        <f>IF(C349="E",IF(A350="P",IF(A349="I","p i","p"),IF(A349="I","i"," ")),"")</f>
        <v/>
      </c>
    </row>
    <row r="351" spans="3:5" ht="24.95" customHeight="1" x14ac:dyDescent="0.2"/>
    <row r="356" spans="3:5" ht="12.75" customHeight="1" x14ac:dyDescent="0.2">
      <c r="D356" s="181"/>
      <c r="E356" s="181"/>
    </row>
    <row r="357" spans="3:5" ht="12.75" customHeight="1" x14ac:dyDescent="0.2">
      <c r="C357" s="59" t="str">
        <f>IF(C356="E",IF(A357="P",IF(A356="I","p i","p"),IF(A356="I","i"," ")),"")</f>
        <v/>
      </c>
    </row>
    <row r="358" spans="3:5" ht="24.95" customHeight="1" x14ac:dyDescent="0.2"/>
    <row r="363" spans="3:5" ht="12.75" customHeight="1" x14ac:dyDescent="0.2">
      <c r="D363" s="181"/>
      <c r="E363" s="181"/>
    </row>
    <row r="364" spans="3:5" ht="12.75" customHeight="1" x14ac:dyDescent="0.2">
      <c r="C364" s="59" t="str">
        <f>IF(C363="E",IF(A364="P",IF(A363="I","p i","p"),IF(A363="I","i"," ")),"")</f>
        <v/>
      </c>
    </row>
    <row r="365" spans="3:5" ht="24.95" customHeight="1" x14ac:dyDescent="0.2"/>
    <row r="370" spans="3:5" ht="12.75" customHeight="1" x14ac:dyDescent="0.2">
      <c r="D370" s="181"/>
      <c r="E370" s="181"/>
    </row>
    <row r="371" spans="3:5" ht="12.75" customHeight="1" x14ac:dyDescent="0.2">
      <c r="C371" s="59" t="str">
        <f>IF(C370="E",IF(A371="P",IF(A370="I","p i","p"),IF(A370="I","i"," ")),"")</f>
        <v/>
      </c>
    </row>
    <row r="372" spans="3:5" ht="24.95" customHeight="1" x14ac:dyDescent="0.2"/>
    <row r="373" spans="3:5" ht="24.95" customHeight="1" x14ac:dyDescent="0.2"/>
    <row r="377" spans="3:5" ht="12.75" customHeight="1" x14ac:dyDescent="0.2">
      <c r="D377" s="89"/>
      <c r="E377" s="72"/>
    </row>
    <row r="378" spans="3:5" ht="12.75" customHeight="1" x14ac:dyDescent="0.2">
      <c r="C378" s="59" t="str">
        <f>IF(C377="E",IF(A378="P",IF(A377="I","p i","p"),IF(A377="I","i"," ")),"")</f>
        <v/>
      </c>
      <c r="D378" s="89"/>
    </row>
    <row r="379" spans="3:5" ht="24.95" customHeight="1" x14ac:dyDescent="0.2"/>
    <row r="380" spans="3:5" ht="24.95" customHeight="1" x14ac:dyDescent="0.2"/>
    <row r="384" spans="3:5" ht="12.75" customHeight="1" x14ac:dyDescent="0.2">
      <c r="E384" s="72"/>
    </row>
    <row r="385" spans="3:3" ht="12.75" customHeight="1" x14ac:dyDescent="0.2">
      <c r="C385" s="59" t="str">
        <f>IF(C384="E",IF(A385="P",IF(A384="I","p i","p"),IF(A384="I","i"," ")),"")</f>
        <v/>
      </c>
    </row>
    <row r="386" spans="3:3" ht="24.95" customHeight="1" x14ac:dyDescent="0.2"/>
    <row r="392" spans="3:3" ht="12.75" customHeight="1" x14ac:dyDescent="0.2">
      <c r="C392" s="59" t="str">
        <f>IF(C391="E",IF(A392="P",IF(A391="I","p i","p"),IF(A391="I","i"," ")),"")</f>
        <v/>
      </c>
    </row>
    <row r="393" spans="3:3" ht="24.95" customHeight="1" x14ac:dyDescent="0.2"/>
    <row r="400" spans="3:3" ht="24.95" customHeight="1" x14ac:dyDescent="0.2"/>
    <row r="407" ht="24.95" customHeight="1" x14ac:dyDescent="0.2"/>
    <row r="414" ht="24.95" customHeight="1" x14ac:dyDescent="0.2"/>
    <row r="421" ht="24.95" customHeight="1" x14ac:dyDescent="0.2"/>
    <row r="428" ht="24.95" customHeight="1" x14ac:dyDescent="0.2"/>
    <row r="435" ht="24.95" customHeight="1" x14ac:dyDescent="0.2"/>
    <row r="442" ht="24.95" customHeight="1" x14ac:dyDescent="0.2"/>
    <row r="449" ht="24.95" customHeight="1" x14ac:dyDescent="0.2"/>
    <row r="456" ht="24.95" customHeight="1" x14ac:dyDescent="0.2"/>
    <row r="463" ht="24.95" customHeight="1" x14ac:dyDescent="0.2"/>
    <row r="470" ht="24.95" customHeight="1" x14ac:dyDescent="0.2"/>
    <row r="477" ht="24.95" customHeight="1" x14ac:dyDescent="0.2"/>
    <row r="484" ht="24.95" customHeight="1" x14ac:dyDescent="0.2"/>
    <row r="491" ht="24.95" customHeight="1" x14ac:dyDescent="0.2"/>
    <row r="498" ht="24.95" customHeight="1" x14ac:dyDescent="0.2"/>
    <row r="505" ht="24.95" customHeight="1" x14ac:dyDescent="0.2"/>
    <row r="512" ht="24.95" customHeight="1" x14ac:dyDescent="0.2"/>
    <row r="519" ht="24.95" customHeight="1" x14ac:dyDescent="0.2"/>
    <row r="526" ht="24.95" customHeight="1" x14ac:dyDescent="0.2"/>
    <row r="533" ht="24.95" customHeight="1" x14ac:dyDescent="0.2"/>
    <row r="540" ht="24.95" customHeight="1" x14ac:dyDescent="0.2"/>
    <row r="547" ht="24.95" customHeight="1" x14ac:dyDescent="0.2"/>
    <row r="554" ht="24.95" customHeight="1" x14ac:dyDescent="0.2"/>
    <row r="561" ht="24.95" customHeight="1" x14ac:dyDescent="0.2"/>
    <row r="568" ht="24.95" customHeight="1" x14ac:dyDescent="0.2"/>
    <row r="575" ht="24.95" customHeight="1" x14ac:dyDescent="0.2"/>
    <row r="582" ht="24.95" customHeight="1" x14ac:dyDescent="0.2"/>
    <row r="589" ht="24.95" customHeight="1" x14ac:dyDescent="0.2"/>
    <row r="596" ht="24.95" customHeight="1" x14ac:dyDescent="0.2"/>
    <row r="603" ht="24.95" customHeight="1" x14ac:dyDescent="0.2"/>
    <row r="610" ht="24.95" customHeight="1" x14ac:dyDescent="0.2"/>
    <row r="617" ht="24.95" customHeight="1" x14ac:dyDescent="0.2"/>
    <row r="624" ht="24.95" customHeight="1" x14ac:dyDescent="0.2"/>
    <row r="631" ht="24.95" customHeight="1" x14ac:dyDescent="0.2"/>
    <row r="638" ht="24.95" customHeight="1" x14ac:dyDescent="0.2"/>
    <row r="645" ht="24.95" customHeight="1" x14ac:dyDescent="0.2"/>
    <row r="652" ht="24.95" customHeight="1" x14ac:dyDescent="0.2"/>
    <row r="659" ht="24.95" customHeight="1" x14ac:dyDescent="0.2"/>
    <row r="666" ht="24.95" customHeight="1" x14ac:dyDescent="0.2"/>
    <row r="673" ht="24.95" customHeight="1" x14ac:dyDescent="0.2"/>
    <row r="680" ht="24.95" customHeight="1" x14ac:dyDescent="0.2"/>
    <row r="687" ht="24.95" customHeight="1" x14ac:dyDescent="0.2"/>
    <row r="694" ht="24.95" customHeight="1" x14ac:dyDescent="0.2"/>
    <row r="701" ht="24.95" customHeight="1" x14ac:dyDescent="0.2"/>
    <row r="708" ht="24.95" customHeight="1" x14ac:dyDescent="0.2"/>
    <row r="715" ht="24.95" customHeight="1" x14ac:dyDescent="0.2"/>
    <row r="722" ht="24.95" customHeight="1" x14ac:dyDescent="0.2"/>
    <row r="729" ht="24.95" customHeight="1" x14ac:dyDescent="0.2"/>
    <row r="736" ht="24.95" customHeight="1" x14ac:dyDescent="0.2"/>
    <row r="743" ht="24.95" customHeight="1" x14ac:dyDescent="0.2"/>
  </sheetData>
  <sheetProtection selectLockedCells="1" selectUnlockedCells="1"/>
  <mergeCells count="20">
    <mergeCell ref="D8:E8"/>
    <mergeCell ref="D14:E14"/>
    <mergeCell ref="D20:E20"/>
    <mergeCell ref="D27:E27"/>
    <mergeCell ref="D33:E33"/>
    <mergeCell ref="D307:E307"/>
    <mergeCell ref="D39:E39"/>
    <mergeCell ref="D356:E356"/>
    <mergeCell ref="D363:E363"/>
    <mergeCell ref="D370:E370"/>
    <mergeCell ref="D314:E314"/>
    <mergeCell ref="D321:E321"/>
    <mergeCell ref="D328:E328"/>
    <mergeCell ref="D335:E335"/>
    <mergeCell ref="D342:E342"/>
    <mergeCell ref="D349:E349"/>
    <mergeCell ref="D46:E46"/>
    <mergeCell ref="D52:E52"/>
    <mergeCell ref="D293:E293"/>
    <mergeCell ref="D300:E300"/>
  </mergeCells>
  <pageMargins left="0.24027777777777778" right="0.25" top="0.4" bottom="0.40972222222222221" header="0.51180555555555551" footer="0.51180555555555551"/>
  <pageSetup paperSize="9" scale="88" firstPageNumber="0" orientation="portrait" horizontalDpi="30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3"/>
    <pageSetUpPr fitToPage="1"/>
  </sheetPr>
  <dimension ref="A1:IT579"/>
  <sheetViews>
    <sheetView zoomScale="110" zoomScaleNormal="110" workbookViewId="0">
      <pane ySplit="7" topLeftCell="A8" activePane="bottomLeft" state="frozen"/>
      <selection activeCell="C1" sqref="C1"/>
      <selection pane="bottomLeft" activeCell="H10" sqref="H10:I14"/>
    </sheetView>
  </sheetViews>
  <sheetFormatPr baseColWidth="10" defaultColWidth="11.42578125" defaultRowHeight="12.75" customHeight="1" x14ac:dyDescent="0.2"/>
  <cols>
    <col min="1" max="1" width="15.7109375" style="19" customWidth="1"/>
    <col min="2" max="2" width="7.85546875" style="38" customWidth="1"/>
    <col min="3" max="3" width="2.140625" style="75" customWidth="1"/>
    <col min="4" max="4" width="5.7109375" style="1" customWidth="1"/>
    <col min="5" max="5" width="90.7109375" style="1" customWidth="1"/>
    <col min="6" max="16384" width="11.42578125" style="1"/>
  </cols>
  <sheetData>
    <row r="1" spans="1:254" s="45" customFormat="1" ht="21.75" customHeight="1" x14ac:dyDescent="0.2">
      <c r="A1" s="40" t="str">
        <f>Bilan!B14</f>
        <v>2.1 DICT</v>
      </c>
      <c r="B1" s="41"/>
      <c r="C1" s="76"/>
      <c r="E1" s="44"/>
    </row>
    <row r="3" spans="1:254" ht="12.75" customHeight="1" x14ac:dyDescent="0.2">
      <c r="A3" s="46"/>
      <c r="B3" s="47"/>
      <c r="C3" s="48" t="s">
        <v>37</v>
      </c>
      <c r="D3" s="48" t="s">
        <v>39</v>
      </c>
      <c r="E3" s="49"/>
    </row>
    <row r="4" spans="1:254" ht="12.75" customHeight="1" x14ac:dyDescent="0.2">
      <c r="A4" s="50"/>
      <c r="B4" s="51" t="s">
        <v>40</v>
      </c>
      <c r="C4" s="52">
        <f>COUNTIF(C8:C629,C3)</f>
        <v>3</v>
      </c>
      <c r="D4" s="53">
        <f>COUNTA(B8:B629)</f>
        <v>3</v>
      </c>
      <c r="E4" s="49"/>
    </row>
    <row r="5" spans="1:254" ht="12.75" customHeight="1" x14ac:dyDescent="0.2">
      <c r="A5" s="54"/>
      <c r="B5" s="51" t="s">
        <v>7</v>
      </c>
      <c r="C5" s="55">
        <f>COUNTIF(C8:C629,"i")+COUNTIF(C8:C629,"p i")</f>
        <v>0</v>
      </c>
      <c r="D5" s="53">
        <f>COUNTIF(A8:A629,"I")</f>
        <v>0</v>
      </c>
    </row>
    <row r="6" spans="1:254" ht="12.75" customHeight="1" x14ac:dyDescent="0.2">
      <c r="A6" s="54"/>
      <c r="B6" s="56" t="s">
        <v>41</v>
      </c>
      <c r="C6" s="55">
        <f>COUNTIF(C8:C629,"p")+COUNTIF(C8:C629,"p i")</f>
        <v>1</v>
      </c>
      <c r="D6" s="53">
        <f>COUNTIF(A8:A629,"P")</f>
        <v>1</v>
      </c>
    </row>
    <row r="7" spans="1:254" ht="12.75" customHeight="1" x14ac:dyDescent="0.2">
      <c r="G7" s="2"/>
      <c r="H7" s="2"/>
      <c r="I7" s="2"/>
      <c r="J7" s="2"/>
      <c r="K7" s="2"/>
    </row>
    <row r="8" spans="1:254" ht="12.75" customHeight="1" x14ac:dyDescent="0.2">
      <c r="B8" s="38" t="s">
        <v>203</v>
      </c>
      <c r="C8" s="82" t="s">
        <v>37</v>
      </c>
      <c r="D8" s="180" t="s">
        <v>204</v>
      </c>
      <c r="E8" s="180"/>
      <c r="F8" s="72"/>
      <c r="G8" s="207"/>
      <c r="H8" s="207"/>
      <c r="I8" s="207"/>
      <c r="J8" s="207"/>
      <c r="K8" s="207"/>
      <c r="L8" s="58"/>
      <c r="M8" s="58"/>
      <c r="N8" s="58"/>
      <c r="O8" s="88"/>
      <c r="P8" s="88"/>
      <c r="Q8" s="88"/>
      <c r="R8" s="88"/>
      <c r="S8" s="88"/>
      <c r="T8" s="88"/>
      <c r="U8" s="88"/>
      <c r="V8" s="88"/>
    </row>
    <row r="9" spans="1:254" ht="12.75" customHeight="1" x14ac:dyDescent="0.2">
      <c r="A9" s="13" t="s">
        <v>12</v>
      </c>
      <c r="C9" s="59" t="str">
        <f>IF(C8="E",IF(A9="P",IF(A8="I","p i","p"),IF(A8="I","i"," ")),"")</f>
        <v>p</v>
      </c>
      <c r="D9" s="73" t="s">
        <v>44</v>
      </c>
      <c r="E9" s="93" t="s">
        <v>205</v>
      </c>
      <c r="F9" s="72"/>
      <c r="G9" s="2"/>
      <c r="H9" s="2"/>
      <c r="I9" s="2"/>
      <c r="J9" s="2"/>
      <c r="K9" s="2"/>
    </row>
    <row r="10" spans="1:254" ht="12.75" customHeight="1" x14ac:dyDescent="0.2">
      <c r="A10" s="19" t="s">
        <v>206</v>
      </c>
      <c r="D10" s="73" t="s">
        <v>47</v>
      </c>
      <c r="E10" s="93" t="s">
        <v>56</v>
      </c>
      <c r="F10" s="72"/>
      <c r="G10" s="2"/>
      <c r="J10" s="2"/>
      <c r="K10" s="2"/>
    </row>
    <row r="11" spans="1:254" ht="12.75" customHeight="1" x14ac:dyDescent="0.2">
      <c r="D11" s="73" t="s">
        <v>36</v>
      </c>
      <c r="E11" s="93" t="s">
        <v>57</v>
      </c>
      <c r="F11" s="72"/>
      <c r="G11" s="2"/>
      <c r="J11" s="2"/>
      <c r="K11" s="2"/>
    </row>
    <row r="12" spans="1:254" ht="12.75" customHeight="1" x14ac:dyDescent="0.2">
      <c r="D12" s="73" t="s">
        <v>50</v>
      </c>
      <c r="E12" s="93" t="s">
        <v>51</v>
      </c>
      <c r="F12" s="72"/>
      <c r="G12" s="2"/>
      <c r="J12" s="2"/>
      <c r="K12" s="2"/>
    </row>
    <row r="13" spans="1:254" ht="12.75" customHeight="1" x14ac:dyDescent="0.2">
      <c r="D13" s="73"/>
      <c r="E13" s="93"/>
      <c r="F13" s="72"/>
      <c r="G13" s="2"/>
      <c r="J13" s="2"/>
      <c r="K13" s="2"/>
    </row>
    <row r="14" spans="1:254" ht="12.75" customHeight="1" x14ac:dyDescent="0.2">
      <c r="A14" s="38"/>
      <c r="B14" s="38" t="s">
        <v>810</v>
      </c>
      <c r="C14" s="82" t="s">
        <v>37</v>
      </c>
      <c r="D14" s="179" t="s">
        <v>811</v>
      </c>
      <c r="E14" s="179"/>
      <c r="F14"/>
      <c r="G14" s="191"/>
      <c r="J14" s="191"/>
      <c r="K14" s="191"/>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row>
    <row r="15" spans="1:254" ht="12.75" customHeight="1" x14ac:dyDescent="0.2">
      <c r="A15" s="38"/>
      <c r="C15" s="83"/>
      <c r="D15" s="73" t="s">
        <v>44</v>
      </c>
      <c r="E15" s="84" t="s">
        <v>812</v>
      </c>
      <c r="F15"/>
      <c r="G15" s="191"/>
      <c r="H15" s="191"/>
      <c r="I15" s="191"/>
      <c r="J15" s="191"/>
      <c r="K15" s="191"/>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row>
    <row r="16" spans="1:254" ht="12.75" customHeight="1" x14ac:dyDescent="0.2">
      <c r="A16" s="19" t="s">
        <v>206</v>
      </c>
      <c r="C16" s="83"/>
      <c r="D16" s="73" t="s">
        <v>47</v>
      </c>
      <c r="E16" s="84" t="s">
        <v>813</v>
      </c>
      <c r="F16"/>
      <c r="G16" s="191"/>
      <c r="H16" s="191"/>
      <c r="I16" s="191"/>
      <c r="J16" s="191"/>
      <c r="K16" s="191"/>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row>
    <row r="17" spans="1:254" ht="12.75" customHeight="1" x14ac:dyDescent="0.2">
      <c r="A17" s="38"/>
      <c r="C17" s="83"/>
      <c r="D17" s="73" t="s">
        <v>36</v>
      </c>
      <c r="E17" s="84" t="s">
        <v>814</v>
      </c>
      <c r="F17"/>
      <c r="G17" s="191"/>
      <c r="H17" s="191"/>
      <c r="I17" s="191"/>
      <c r="J17" s="191"/>
      <c r="K17" s="191"/>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row>
    <row r="18" spans="1:254" ht="12.75" customHeight="1" x14ac:dyDescent="0.2">
      <c r="A18" s="38"/>
      <c r="C18" s="83"/>
      <c r="D18" s="73" t="s">
        <v>50</v>
      </c>
      <c r="E18" s="61" t="s">
        <v>51</v>
      </c>
      <c r="F18"/>
      <c r="G18" s="191"/>
      <c r="H18" s="191"/>
      <c r="I18" s="191"/>
      <c r="J18" s="191"/>
      <c r="K18" s="191"/>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row>
    <row r="19" spans="1:254" ht="12.75" customHeight="1" x14ac:dyDescent="0.2">
      <c r="A19"/>
      <c r="B19"/>
      <c r="C19"/>
      <c r="D19"/>
      <c r="E19"/>
      <c r="F19"/>
      <c r="G19" s="191"/>
      <c r="H19" s="191"/>
      <c r="I19" s="191"/>
      <c r="J19" s="191"/>
      <c r="K19" s="191"/>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row>
    <row r="20" spans="1:254" ht="30" customHeight="1" x14ac:dyDescent="0.2">
      <c r="B20" s="38" t="s">
        <v>207</v>
      </c>
      <c r="C20" s="82" t="s">
        <v>37</v>
      </c>
      <c r="D20" s="179" t="s">
        <v>208</v>
      </c>
      <c r="E20" s="179"/>
      <c r="F20" s="109"/>
      <c r="G20" s="204"/>
      <c r="H20" s="204"/>
      <c r="I20" s="204"/>
      <c r="J20" s="204"/>
      <c r="K20" s="204"/>
      <c r="L20" s="65"/>
      <c r="M20" s="65"/>
      <c r="N20" s="65"/>
      <c r="O20" s="65"/>
      <c r="P20" s="65"/>
      <c r="Q20" s="65"/>
      <c r="R20" s="65"/>
      <c r="S20" s="65"/>
      <c r="T20" s="65"/>
      <c r="U20" s="65"/>
      <c r="V20" s="65"/>
    </row>
    <row r="21" spans="1:254" ht="14.25" customHeight="1" x14ac:dyDescent="0.2">
      <c r="C21" s="59" t="str">
        <f>IF(C20="E",IF(A21="P",IF(A20="I","p i","p"),IF(A20="I","i"," ")),"")</f>
        <v xml:space="preserve"> </v>
      </c>
      <c r="D21" s="73" t="s">
        <v>44</v>
      </c>
      <c r="E21" s="61" t="s">
        <v>209</v>
      </c>
      <c r="F21" s="72"/>
      <c r="G21" s="2"/>
      <c r="H21" s="2"/>
      <c r="I21" s="2"/>
      <c r="J21" s="2"/>
      <c r="K21" s="2"/>
    </row>
    <row r="22" spans="1:254" ht="12.75" customHeight="1" x14ac:dyDescent="0.2">
      <c r="A22" s="19" t="s">
        <v>18</v>
      </c>
      <c r="D22" s="73" t="s">
        <v>47</v>
      </c>
      <c r="E22" s="74" t="s">
        <v>210</v>
      </c>
      <c r="F22" s="72"/>
      <c r="G22" s="2"/>
      <c r="H22" s="2"/>
      <c r="I22" s="2"/>
      <c r="J22" s="2"/>
      <c r="K22" s="2"/>
    </row>
    <row r="23" spans="1:254" ht="12.75" customHeight="1" x14ac:dyDescent="0.2">
      <c r="D23" s="73" t="s">
        <v>36</v>
      </c>
      <c r="E23" s="74" t="s">
        <v>211</v>
      </c>
      <c r="F23" s="72"/>
      <c r="G23" s="2"/>
      <c r="H23" s="2"/>
      <c r="I23" s="2"/>
      <c r="J23" s="2"/>
      <c r="K23" s="2"/>
    </row>
    <row r="24" spans="1:254" ht="12.75" customHeight="1" x14ac:dyDescent="0.2">
      <c r="D24" s="73" t="s">
        <v>50</v>
      </c>
      <c r="E24" s="74" t="s">
        <v>51</v>
      </c>
      <c r="F24" s="72"/>
      <c r="G24" s="2"/>
      <c r="H24" s="2"/>
      <c r="I24" s="2"/>
      <c r="J24" s="2"/>
      <c r="K24" s="2"/>
    </row>
    <row r="25" spans="1:254" ht="12.75" customHeight="1" x14ac:dyDescent="0.2">
      <c r="A25"/>
      <c r="B25"/>
      <c r="C25"/>
      <c r="D25"/>
      <c r="E25"/>
      <c r="F25"/>
      <c r="G25" s="191"/>
      <c r="H25" s="191"/>
      <c r="I25" s="191"/>
      <c r="J25" s="191"/>
      <c r="K25" s="191"/>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row>
    <row r="26" spans="1:254" ht="24.95" customHeight="1" x14ac:dyDescent="0.2">
      <c r="A26"/>
      <c r="B26"/>
      <c r="C26"/>
      <c r="D26"/>
      <c r="E26"/>
      <c r="F26"/>
      <c r="G26" s="191"/>
      <c r="H26" s="191"/>
      <c r="I26" s="191"/>
      <c r="J26" s="191"/>
      <c r="K26" s="191"/>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row>
    <row r="27" spans="1:254" ht="12.75" customHeight="1" x14ac:dyDescent="0.2">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row>
    <row r="28" spans="1:254" ht="12.75" customHeight="1" x14ac:dyDescent="0.2">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row>
    <row r="29" spans="1:254" ht="12.75" customHeight="1" x14ac:dyDescent="0.2">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row>
    <row r="30" spans="1:254" ht="12.75" customHeight="1" x14ac:dyDescent="0.2">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row>
    <row r="31" spans="1:254" ht="12.75" customHeight="1" x14ac:dyDescent="0.2">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row>
    <row r="32" spans="1:254" ht="12.75" customHeight="1" x14ac:dyDescent="0.2">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row>
    <row r="33" spans="1:254" ht="24.95" customHeight="1" x14ac:dyDescent="0.2">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row>
    <row r="34" spans="1:254" ht="12.75" customHeight="1" x14ac:dyDescent="0.2">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row>
    <row r="35" spans="1:254" ht="12.75" customHeight="1" x14ac:dyDescent="0.2">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row>
    <row r="36" spans="1:254" ht="12.75" customHeight="1" x14ac:dyDescent="0.2">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row>
    <row r="37" spans="1:254" ht="12.75" customHeight="1" x14ac:dyDescent="0.2">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row>
    <row r="38" spans="1:254" ht="12.75" customHeight="1" x14ac:dyDescent="0.2">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row>
    <row r="39" spans="1:254" ht="12.75" customHeight="1" x14ac:dyDescent="0.2">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row>
    <row r="40" spans="1:254" ht="24.95" customHeight="1" x14ac:dyDescent="0.2">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row>
    <row r="41" spans="1:254" ht="12.75" customHeight="1" x14ac:dyDescent="0.2">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row>
    <row r="42" spans="1:254" ht="12.75" customHeight="1" x14ac:dyDescent="0.2">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row>
    <row r="43" spans="1:254" ht="12.75" customHeight="1" x14ac:dyDescent="0.2">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row>
    <row r="44" spans="1:254" ht="12.75" customHeight="1" x14ac:dyDescent="0.2">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row>
    <row r="45" spans="1:254" ht="12.75" customHeight="1" x14ac:dyDescent="0.2">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row>
    <row r="46" spans="1:254" ht="12.75" customHeight="1" x14ac:dyDescent="0.2">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row>
    <row r="47" spans="1:254" ht="12.75" customHeight="1" x14ac:dyDescent="0.2">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row>
    <row r="48" spans="1:254" ht="12.75" customHeight="1" x14ac:dyDescent="0.2">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row>
    <row r="49" spans="1:254" ht="12.75" customHeight="1" x14ac:dyDescent="0.2">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row>
    <row r="50" spans="1:254" ht="12.75" customHeight="1" x14ac:dyDescent="0.2">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row>
    <row r="51" spans="1:254" ht="12.75" customHeight="1" x14ac:dyDescent="0.2">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row>
    <row r="52" spans="1:254" ht="12.75" customHeight="1" x14ac:dyDescent="0.2">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row>
    <row r="53" spans="1:254" ht="12.75" customHeight="1" x14ac:dyDescent="0.2">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row>
    <row r="54" spans="1:254" ht="24.95" customHeight="1" x14ac:dyDescent="0.2">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row>
    <row r="55" spans="1:254" ht="12.75" customHeight="1" x14ac:dyDescent="0.2">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row>
    <row r="56" spans="1:254" ht="12.75" customHeight="1" x14ac:dyDescent="0.2">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row>
    <row r="57" spans="1:254" ht="12.75" customHeight="1" x14ac:dyDescent="0.2">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row>
    <row r="58" spans="1:254" ht="12.75" customHeight="1" x14ac:dyDescent="0.2">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row>
    <row r="59" spans="1:254" ht="12.75" customHeight="1" x14ac:dyDescent="0.2">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row>
    <row r="60" spans="1:254" ht="12.75" customHeight="1" x14ac:dyDescent="0.2">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row>
    <row r="61" spans="1:254" ht="24.95" customHeight="1" x14ac:dyDescent="0.2">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row>
    <row r="62" spans="1:254" ht="12.75" customHeight="1" x14ac:dyDescent="0.2">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row>
    <row r="63" spans="1:254" ht="12.75" customHeight="1" x14ac:dyDescent="0.2">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row>
    <row r="64" spans="1:254" ht="12.75" customHeight="1" x14ac:dyDescent="0.2">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row>
    <row r="65" spans="1:254" ht="12.75" customHeight="1" x14ac:dyDescent="0.2">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row>
    <row r="66" spans="1:254" ht="12.75" customHeight="1" x14ac:dyDescent="0.2">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row>
    <row r="67" spans="1:254" ht="12.75" customHeight="1" x14ac:dyDescent="0.2">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row>
    <row r="68" spans="1:254" ht="24.95" customHeight="1" x14ac:dyDescent="0.2">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row>
    <row r="69" spans="1:254" ht="12.75" customHeight="1" x14ac:dyDescent="0.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row>
    <row r="70" spans="1:254" ht="12.75" customHeight="1" x14ac:dyDescent="0.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row>
    <row r="71" spans="1:254" ht="12.75" customHeight="1" x14ac:dyDescent="0.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row>
    <row r="72" spans="1:254" ht="12.75" customHeight="1" x14ac:dyDescent="0.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row>
    <row r="73" spans="1:254" ht="12.75" customHeight="1" x14ac:dyDescent="0.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row>
    <row r="74" spans="1:254" ht="12.75" customHeight="1" x14ac:dyDescent="0.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row>
    <row r="75" spans="1:254" ht="24.95" customHeight="1" x14ac:dyDescent="0.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row>
    <row r="76" spans="1:254" ht="12.75" customHeight="1" x14ac:dyDescent="0.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row>
    <row r="77" spans="1:254" ht="12.75" customHeight="1" x14ac:dyDescent="0.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row>
    <row r="78" spans="1:254" ht="12.75" customHeight="1" x14ac:dyDescent="0.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row>
    <row r="79" spans="1:254" ht="12.75" customHeight="1" x14ac:dyDescent="0.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row>
    <row r="80" spans="1:254" ht="12.75" customHeight="1" x14ac:dyDescent="0.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row>
    <row r="81" spans="3:22" ht="12.75" customHeight="1" x14ac:dyDescent="0.2">
      <c r="D81" s="2"/>
    </row>
    <row r="82" spans="3:22" ht="24.95" customHeight="1" x14ac:dyDescent="0.2">
      <c r="D82" s="178"/>
      <c r="E82" s="178"/>
      <c r="F82" s="65"/>
      <c r="G82" s="65"/>
      <c r="H82" s="65"/>
      <c r="I82" s="65"/>
      <c r="J82" s="65"/>
      <c r="K82" s="65"/>
      <c r="L82" s="65"/>
      <c r="M82" s="65"/>
      <c r="N82" s="65"/>
      <c r="O82" s="65"/>
      <c r="P82" s="65"/>
      <c r="Q82" s="65"/>
      <c r="R82" s="65"/>
      <c r="S82" s="65"/>
      <c r="T82" s="65"/>
      <c r="U82" s="65"/>
      <c r="V82" s="65"/>
    </row>
    <row r="83" spans="3:22" ht="12.75" customHeight="1" x14ac:dyDescent="0.2">
      <c r="C83" s="59" t="str">
        <f>IF(C82="E",IF(A83="P",IF(A82="I","p i","p"),IF(A82="I","i"," ")),"")</f>
        <v/>
      </c>
      <c r="D83" s="2"/>
    </row>
    <row r="84" spans="3:22" ht="12.75" customHeight="1" x14ac:dyDescent="0.2">
      <c r="D84" s="2"/>
    </row>
    <row r="85" spans="3:22" ht="12.75" customHeight="1" x14ac:dyDescent="0.2">
      <c r="D85" s="2"/>
      <c r="E85" s="7"/>
    </row>
    <row r="86" spans="3:22" ht="12.75" customHeight="1" x14ac:dyDescent="0.2">
      <c r="D86" s="2"/>
    </row>
    <row r="87" spans="3:22" ht="12.75" customHeight="1" x14ac:dyDescent="0.2">
      <c r="D87" s="2"/>
    </row>
    <row r="88" spans="3:22" ht="12.75" customHeight="1" x14ac:dyDescent="0.2">
      <c r="D88" s="2"/>
    </row>
    <row r="89" spans="3:22" ht="24.95" customHeight="1" x14ac:dyDescent="0.2">
      <c r="D89" s="181"/>
      <c r="E89" s="181"/>
    </row>
    <row r="90" spans="3:22" ht="12.75" customHeight="1" x14ac:dyDescent="0.2">
      <c r="C90" s="59" t="str">
        <f>IF(C89="E",IF(A90="P",IF(A89="I","p i","p"),IF(A89="I","i"," ")),"")</f>
        <v/>
      </c>
    </row>
    <row r="96" spans="3:22" ht="24.95" customHeight="1" x14ac:dyDescent="0.2">
      <c r="D96" s="181"/>
      <c r="E96" s="181"/>
    </row>
    <row r="97" spans="3:5" ht="12.75" customHeight="1" x14ac:dyDescent="0.2">
      <c r="C97" s="59" t="str">
        <f>IF(C96="E",IF(A97="P",IF(A96="I","p i","p"),IF(A96="I","i"," ")),"")</f>
        <v/>
      </c>
    </row>
    <row r="103" spans="3:5" ht="24.95" customHeight="1" x14ac:dyDescent="0.2">
      <c r="D103" s="181"/>
      <c r="E103" s="181"/>
    </row>
    <row r="104" spans="3:5" ht="12.75" customHeight="1" x14ac:dyDescent="0.2">
      <c r="C104" s="59" t="str">
        <f>IF(C103="E",IF(A104="P",IF(A103="I","p i","p"),IF(A103="I","i"," ")),"")</f>
        <v/>
      </c>
    </row>
    <row r="110" spans="3:5" ht="24.95" customHeight="1" x14ac:dyDescent="0.2">
      <c r="D110" s="177"/>
      <c r="E110" s="177"/>
    </row>
    <row r="111" spans="3:5" ht="24.95" customHeight="1" x14ac:dyDescent="0.2">
      <c r="C111" s="59" t="str">
        <f>IF(C110="E",IF(A111="P",IF(A110="I","p i","p"),IF(A110="I","i"," ")),"")</f>
        <v/>
      </c>
      <c r="D111" s="89"/>
    </row>
    <row r="117" spans="3:21" ht="24.95" customHeight="1" x14ac:dyDescent="0.2">
      <c r="D117" s="181"/>
      <c r="E117" s="181"/>
    </row>
    <row r="118" spans="3:21" ht="24.95" customHeight="1" x14ac:dyDescent="0.2">
      <c r="C118" s="59" t="str">
        <f>IF(C117="E",IF(A118="P",IF(A117="I","p i","p"),IF(A117="I","i"," ")),"")</f>
        <v/>
      </c>
      <c r="D118" s="89"/>
    </row>
    <row r="124" spans="3:21" ht="24.95" customHeight="1" x14ac:dyDescent="0.2">
      <c r="D124" s="181"/>
      <c r="E124" s="181"/>
      <c r="F124" s="72"/>
      <c r="G124" s="72"/>
      <c r="H124" s="72"/>
      <c r="I124" s="72"/>
      <c r="J124" s="72"/>
      <c r="K124" s="72"/>
      <c r="L124" s="72"/>
      <c r="M124" s="72"/>
      <c r="N124" s="72"/>
      <c r="O124" s="72"/>
      <c r="P124" s="72"/>
      <c r="Q124" s="72"/>
      <c r="R124" s="72"/>
      <c r="S124" s="72"/>
      <c r="T124" s="72"/>
      <c r="U124" s="72"/>
    </row>
    <row r="125" spans="3:21" ht="12.75" customHeight="1" x14ac:dyDescent="0.2">
      <c r="C125" s="59" t="str">
        <f>IF(C124="E",IF(A125="P",IF(A124="I","p i","p"),IF(A124="I","i"," ")),"")</f>
        <v/>
      </c>
    </row>
    <row r="131" spans="3:21" ht="24.95" customHeight="1" x14ac:dyDescent="0.2">
      <c r="D131" s="181"/>
      <c r="E131" s="181"/>
      <c r="F131" s="72"/>
      <c r="G131" s="72"/>
      <c r="H131" s="72"/>
      <c r="I131" s="72"/>
      <c r="J131" s="72"/>
      <c r="K131" s="72"/>
      <c r="L131" s="72"/>
      <c r="M131" s="72"/>
      <c r="N131" s="72"/>
      <c r="O131" s="72"/>
      <c r="P131" s="72"/>
      <c r="Q131" s="72"/>
      <c r="R131" s="72"/>
      <c r="S131" s="72"/>
      <c r="T131" s="72"/>
      <c r="U131" s="72"/>
    </row>
    <row r="132" spans="3:21" ht="12.75" customHeight="1" x14ac:dyDescent="0.2">
      <c r="C132" s="59" t="str">
        <f>IF(C131="E",IF(A132="P",IF(A131="I","p i","p"),IF(A131="I","i"," ")),"")</f>
        <v/>
      </c>
    </row>
    <row r="138" spans="3:21" ht="24.95" customHeight="1" x14ac:dyDescent="0.2">
      <c r="D138" s="181"/>
      <c r="E138" s="181"/>
    </row>
    <row r="139" spans="3:21" ht="12.75" customHeight="1" x14ac:dyDescent="0.2">
      <c r="C139" s="59" t="str">
        <f>IF(C138="E",IF(A139="P",IF(A138="I","p i","p"),IF(A138="I","i"," ")),"")</f>
        <v/>
      </c>
    </row>
    <row r="145" spans="3:5" ht="24.95" customHeight="1" x14ac:dyDescent="0.2">
      <c r="D145" s="181"/>
      <c r="E145" s="181"/>
    </row>
    <row r="146" spans="3:5" ht="12.75" customHeight="1" x14ac:dyDescent="0.2">
      <c r="C146" s="59" t="str">
        <f>IF(C145="E",IF(A146="P",IF(A145="I","p i","p"),IF(A145="I","i"," ")),"")</f>
        <v/>
      </c>
    </row>
    <row r="152" spans="3:5" ht="24.95" customHeight="1" x14ac:dyDescent="0.2">
      <c r="D152" s="181"/>
      <c r="E152" s="181"/>
    </row>
    <row r="153" spans="3:5" ht="12.75" customHeight="1" x14ac:dyDescent="0.2">
      <c r="C153" s="59" t="str">
        <f>IF(C152="E",IF(A153="P",IF(A152="I","p i","p"),IF(A152="I","i"," ")),"")</f>
        <v/>
      </c>
    </row>
    <row r="159" spans="3:5" ht="24.95" customHeight="1" x14ac:dyDescent="0.2">
      <c r="D159" s="181"/>
      <c r="E159" s="181"/>
    </row>
    <row r="160" spans="3:5" ht="12.75" customHeight="1" x14ac:dyDescent="0.2">
      <c r="C160" s="59" t="str">
        <f>IF(C159="E",IF(A160="P",IF(A159="I","p i","p"),IF(A159="I","i"," ")),"")</f>
        <v/>
      </c>
    </row>
    <row r="161" spans="3:5" ht="12.75" customHeight="1" x14ac:dyDescent="0.2">
      <c r="C161" s="59" t="str">
        <f>IF(C160="E",IF(A161="Prioritaire",IF(A160="I","p i","p"),IF(A160="I","i"," ")),"")</f>
        <v/>
      </c>
    </row>
    <row r="166" spans="3:5" ht="24.95" customHeight="1" x14ac:dyDescent="0.2">
      <c r="D166" s="181"/>
      <c r="E166" s="181"/>
    </row>
    <row r="167" spans="3:5" ht="12.75" customHeight="1" x14ac:dyDescent="0.2">
      <c r="C167" s="59" t="str">
        <f>IF(C166="E",IF(A167="P",IF(A166="I","p i","p"),IF(A166="I","i"," ")),"")</f>
        <v/>
      </c>
    </row>
    <row r="173" spans="3:5" ht="24.95" customHeight="1" x14ac:dyDescent="0.2">
      <c r="D173" s="181"/>
      <c r="E173" s="181"/>
    </row>
    <row r="174" spans="3:5" ht="24.95" customHeight="1" x14ac:dyDescent="0.2">
      <c r="C174" s="59" t="str">
        <f>IF(C173="E",IF(A174="P",IF(A173="I","p i","p"),IF(A173="I","i"," ")),"")</f>
        <v/>
      </c>
      <c r="D174" s="89"/>
    </row>
    <row r="180" spans="3:5" ht="24.95" customHeight="1" x14ac:dyDescent="0.2">
      <c r="D180" s="177"/>
      <c r="E180" s="177"/>
    </row>
    <row r="181" spans="3:5" ht="24.95" customHeight="1" x14ac:dyDescent="0.2">
      <c r="C181" s="59" t="str">
        <f>IF(C180="E",IF(A181="P",IF(A180="I","p i","p"),IF(A180="I","i"," ")),"")</f>
        <v/>
      </c>
    </row>
    <row r="187" spans="3:5" ht="24.95" customHeight="1" x14ac:dyDescent="0.2">
      <c r="D187" s="177"/>
      <c r="E187" s="177"/>
    </row>
    <row r="188" spans="3:5" ht="12.75" customHeight="1" x14ac:dyDescent="0.2">
      <c r="C188" s="59" t="str">
        <f>IF(C187="E",IF(A188="P",IF(A187="I","p i","p"),IF(A187="I","i"," ")),"")</f>
        <v/>
      </c>
    </row>
    <row r="194" spans="3:5" ht="24.95" customHeight="1" x14ac:dyDescent="0.2">
      <c r="D194" s="177"/>
      <c r="E194" s="177"/>
    </row>
    <row r="195" spans="3:5" ht="12.75" customHeight="1" x14ac:dyDescent="0.2">
      <c r="C195" s="59" t="str">
        <f>IF(C194="E",IF(A195="P",IF(A194="I","p i","p"),IF(A194="I","i"," ")),"")</f>
        <v/>
      </c>
    </row>
    <row r="201" spans="3:5" ht="24.95" customHeight="1" x14ac:dyDescent="0.2">
      <c r="D201" s="177"/>
      <c r="E201" s="177"/>
    </row>
    <row r="202" spans="3:5" ht="12.75" customHeight="1" x14ac:dyDescent="0.2">
      <c r="C202" s="59" t="str">
        <f>IF(C201="E",IF(A202="P",IF(A201="I","p i","p"),IF(A201="I","i"," ")),"")</f>
        <v/>
      </c>
    </row>
    <row r="208" spans="3:5" ht="24.95" customHeight="1" x14ac:dyDescent="0.2">
      <c r="D208" s="177"/>
      <c r="E208" s="177"/>
    </row>
    <row r="209" spans="3:5" ht="12.75" customHeight="1" x14ac:dyDescent="0.2">
      <c r="C209" s="59" t="str">
        <f>IF(C208="E",IF(A209="P",IF(A208="I","p i","p"),IF(A208="I","i"," ")),"")</f>
        <v/>
      </c>
    </row>
    <row r="215" spans="3:5" ht="24.95" customHeight="1" x14ac:dyDescent="0.2">
      <c r="D215" s="177"/>
      <c r="E215" s="177"/>
    </row>
    <row r="216" spans="3:5" ht="12.75" customHeight="1" x14ac:dyDescent="0.2">
      <c r="C216" s="59" t="str">
        <f>IF(C215="E",IF(A216="P",IF(A215="I","p i","p"),IF(A215="I","i"," ")),"")</f>
        <v/>
      </c>
    </row>
    <row r="222" spans="3:5" ht="24.95" customHeight="1" x14ac:dyDescent="0.2">
      <c r="D222" s="177"/>
      <c r="E222" s="177"/>
    </row>
    <row r="223" spans="3:5" ht="12.75" customHeight="1" x14ac:dyDescent="0.2">
      <c r="C223" s="59" t="str">
        <f>IF(C222="E",IF(A223="P",IF(A222="I","p i","p"),IF(A222="I","i"," ")),"")</f>
        <v/>
      </c>
    </row>
    <row r="229" spans="3:5" ht="24.95" customHeight="1" x14ac:dyDescent="0.2">
      <c r="D229" s="177"/>
      <c r="E229" s="177"/>
    </row>
    <row r="230" spans="3:5" ht="12.75" customHeight="1" x14ac:dyDescent="0.2">
      <c r="C230" s="59" t="str">
        <f>IF(C229="E",IF(A230="P",IF(A229="I","p i","p"),IF(A229="I","i"," ")),"")</f>
        <v/>
      </c>
    </row>
    <row r="236" spans="3:5" ht="24.95" customHeight="1" x14ac:dyDescent="0.2">
      <c r="D236" s="177"/>
      <c r="E236" s="177"/>
    </row>
    <row r="237" spans="3:5" ht="12.75" customHeight="1" x14ac:dyDescent="0.2">
      <c r="C237" s="59" t="str">
        <f>IF(C236="E",IF(A237="P",IF(A236="I","p i","p"),IF(A236="I","i"," ")),"")</f>
        <v/>
      </c>
    </row>
    <row r="243" spans="3:5" ht="24.95" customHeight="1" x14ac:dyDescent="0.2">
      <c r="D243" s="177"/>
      <c r="E243" s="177"/>
    </row>
    <row r="244" spans="3:5" ht="12.75" customHeight="1" x14ac:dyDescent="0.2">
      <c r="C244" s="59" t="str">
        <f>IF(C243="E",IF(A244="P",IF(A243="I","p i","p"),IF(A243="I","i"," ")),"")</f>
        <v/>
      </c>
    </row>
    <row r="250" spans="3:5" ht="24.95" customHeight="1" x14ac:dyDescent="0.2">
      <c r="D250" s="177"/>
      <c r="E250" s="177"/>
    </row>
    <row r="251" spans="3:5" ht="12.75" customHeight="1" x14ac:dyDescent="0.2">
      <c r="C251" s="59" t="str">
        <f>IF(C250="E",IF(A251="P",IF(A250="I","p i","p"),IF(A250="I","i"," ")),"")</f>
        <v/>
      </c>
    </row>
    <row r="257" spans="3:5" ht="24.95" customHeight="1" x14ac:dyDescent="0.2">
      <c r="D257" s="177"/>
      <c r="E257" s="177"/>
    </row>
    <row r="258" spans="3:5" ht="12.75" customHeight="1" x14ac:dyDescent="0.2">
      <c r="C258" s="59" t="str">
        <f>IF(C257="E",IF(A258="P",IF(A257="I","p i","p"),IF(A257="I","i"," ")),"")</f>
        <v/>
      </c>
    </row>
    <row r="264" spans="3:5" ht="24.95" customHeight="1" x14ac:dyDescent="0.2">
      <c r="D264" s="177"/>
      <c r="E264" s="177"/>
    </row>
    <row r="265" spans="3:5" ht="12.75" customHeight="1" x14ac:dyDescent="0.2">
      <c r="C265" s="59" t="str">
        <f>IF(C264="E",IF(A265="P",IF(A264="I","p i","p"),IF(A264="I","i"," ")),"")</f>
        <v/>
      </c>
    </row>
    <row r="271" spans="3:5" ht="24.95" customHeight="1" x14ac:dyDescent="0.2">
      <c r="D271" s="177"/>
      <c r="E271" s="177"/>
    </row>
    <row r="272" spans="3:5" ht="12.75" customHeight="1" x14ac:dyDescent="0.2">
      <c r="C272" s="59" t="str">
        <f>IF(C271="E",IF(A272="P",IF(A271="I","p i","p"),IF(A271="I","i"," ")),"")</f>
        <v/>
      </c>
    </row>
    <row r="278" spans="3:5" ht="24.95" customHeight="1" x14ac:dyDescent="0.2">
      <c r="D278" s="177"/>
      <c r="E278" s="177"/>
    </row>
    <row r="279" spans="3:5" ht="12.75" customHeight="1" x14ac:dyDescent="0.2">
      <c r="C279" s="59" t="str">
        <f>IF(C278="E",IF(A279="P",IF(A278="I","p i","p"),IF(A278="I","i"," ")),"")</f>
        <v/>
      </c>
    </row>
    <row r="285" spans="3:5" ht="24.95" customHeight="1" x14ac:dyDescent="0.2">
      <c r="D285" s="177"/>
      <c r="E285" s="177"/>
    </row>
    <row r="286" spans="3:5" ht="12.75" customHeight="1" x14ac:dyDescent="0.2">
      <c r="C286" s="59" t="str">
        <f>IF(C285="E",IF(A286="P",IF(A285="I","p i","p"),IF(A285="I","i"," ")),"")</f>
        <v/>
      </c>
    </row>
    <row r="292" spans="3:5" ht="24.95" customHeight="1" x14ac:dyDescent="0.2">
      <c r="D292" s="177"/>
      <c r="E292" s="177"/>
    </row>
    <row r="293" spans="3:5" ht="12.75" customHeight="1" x14ac:dyDescent="0.2">
      <c r="C293" s="59" t="str">
        <f>IF(C292="E",IF(A293="P",IF(A292="I","p i","p"),IF(A292="I","i"," ")),"")</f>
        <v/>
      </c>
    </row>
    <row r="299" spans="3:5" ht="24.95" customHeight="1" x14ac:dyDescent="0.2">
      <c r="D299" s="177"/>
      <c r="E299" s="177"/>
    </row>
    <row r="300" spans="3:5" ht="12.75" customHeight="1" x14ac:dyDescent="0.2">
      <c r="C300" s="59" t="str">
        <f>IF(C299="E",IF(A300="P",IF(A299="I","p i","p"),IF(A299="I","i"," ")),"")</f>
        <v/>
      </c>
    </row>
    <row r="306" spans="3:5" ht="24.95" customHeight="1" x14ac:dyDescent="0.2">
      <c r="D306" s="177"/>
      <c r="E306" s="177"/>
    </row>
    <row r="307" spans="3:5" ht="12.75" customHeight="1" x14ac:dyDescent="0.2">
      <c r="C307" s="59" t="str">
        <f>IF(C306="E",IF(A307="P",IF(A306="I","p i","p"),IF(A306="I","i"," ")),"")</f>
        <v/>
      </c>
    </row>
    <row r="313" spans="3:5" ht="24.95" customHeight="1" x14ac:dyDescent="0.2">
      <c r="D313" s="177"/>
      <c r="E313" s="177"/>
    </row>
    <row r="314" spans="3:5" ht="12.75" customHeight="1" x14ac:dyDescent="0.2">
      <c r="C314" s="59" t="str">
        <f>IF(C313="E",IF(A314="P",IF(A313="I","p i","p"),IF(A313="I","i"," ")),"")</f>
        <v/>
      </c>
    </row>
    <row r="320" spans="3:5" ht="24.95" customHeight="1" x14ac:dyDescent="0.2">
      <c r="D320" s="177"/>
      <c r="E320" s="177"/>
    </row>
    <row r="321" spans="3:5" ht="12.75" customHeight="1" x14ac:dyDescent="0.2">
      <c r="C321" s="59" t="str">
        <f>IF(C320="E",IF(A321="P",IF(A320="I","p i","p"),IF(A320="I","i"," ")),"")</f>
        <v/>
      </c>
    </row>
    <row r="327" spans="3:5" ht="24.95" customHeight="1" x14ac:dyDescent="0.2">
      <c r="D327" s="177"/>
      <c r="E327" s="177"/>
    </row>
    <row r="328" spans="3:5" ht="12.75" customHeight="1" x14ac:dyDescent="0.2">
      <c r="C328" s="59" t="str">
        <f>IF(C327="E",IF(A328="P",IF(A327="I","p i","p"),IF(A327="I","i"," ")),"")</f>
        <v/>
      </c>
    </row>
    <row r="334" spans="3:5" ht="24.95" customHeight="1" x14ac:dyDescent="0.2">
      <c r="D334" s="177"/>
      <c r="E334" s="177"/>
    </row>
    <row r="335" spans="3:5" ht="12.75" customHeight="1" x14ac:dyDescent="0.2">
      <c r="C335" s="59" t="str">
        <f>IF(C334="E",IF(A335="P",IF(A334="I","p i","p"),IF(A334="I","i"," ")),"")</f>
        <v/>
      </c>
    </row>
    <row r="341" spans="3:5" ht="24.95" customHeight="1" x14ac:dyDescent="0.2">
      <c r="D341" s="177"/>
      <c r="E341" s="177"/>
    </row>
    <row r="342" spans="3:5" ht="12.75" customHeight="1" x14ac:dyDescent="0.2">
      <c r="C342" s="59" t="str">
        <f>IF(C341="E",IF(A342="P",IF(A341="I","p i","p"),IF(A341="I","i"," ")),"")</f>
        <v/>
      </c>
    </row>
    <row r="348" spans="3:5" ht="24.95" customHeight="1" x14ac:dyDescent="0.2">
      <c r="D348" s="177"/>
      <c r="E348" s="177"/>
    </row>
    <row r="349" spans="3:5" ht="12.75" customHeight="1" x14ac:dyDescent="0.2">
      <c r="C349" s="59" t="str">
        <f>IF(C348="E",IF(A349="P",IF(A348="I","p i","p"),IF(A348="I","i"," ")),"")</f>
        <v/>
      </c>
    </row>
    <row r="355" spans="3:5" ht="24.95" customHeight="1" x14ac:dyDescent="0.2">
      <c r="D355" s="177"/>
      <c r="E355" s="177"/>
    </row>
    <row r="356" spans="3:5" ht="12.75" customHeight="1" x14ac:dyDescent="0.2">
      <c r="C356" s="59" t="str">
        <f>IF(C355="E",IF(A356="P",IF(A355="I","p i","p"),IF(A355="I","i"," ")),"")</f>
        <v/>
      </c>
    </row>
    <row r="362" spans="3:5" ht="24.95" customHeight="1" x14ac:dyDescent="0.2">
      <c r="D362" s="177"/>
      <c r="E362" s="177"/>
    </row>
    <row r="363" spans="3:5" ht="12.75" customHeight="1" x14ac:dyDescent="0.2">
      <c r="C363" s="59" t="str">
        <f>IF(C362="E",IF(A363="P",IF(A362="I","p i","p"),IF(A362="I","i"," ")),"")</f>
        <v/>
      </c>
    </row>
    <row r="369" spans="3:5" ht="24.95" customHeight="1" x14ac:dyDescent="0.2">
      <c r="D369" s="177"/>
      <c r="E369" s="177"/>
    </row>
    <row r="370" spans="3:5" ht="12.75" customHeight="1" x14ac:dyDescent="0.2">
      <c r="C370" s="59" t="str">
        <f>IF(C369="E",IF(A370="P",IF(A369="I","p i","p"),IF(A369="I","i"," ")),"")</f>
        <v/>
      </c>
    </row>
    <row r="376" spans="3:5" ht="24.95" customHeight="1" x14ac:dyDescent="0.2">
      <c r="D376" s="177"/>
      <c r="E376" s="177"/>
    </row>
    <row r="377" spans="3:5" ht="12.75" customHeight="1" x14ac:dyDescent="0.2">
      <c r="C377" s="59" t="str">
        <f>IF(C376="E",IF(A377="P",IF(A376="I","p i","p"),IF(A376="I","i"," ")),"")</f>
        <v/>
      </c>
    </row>
    <row r="383" spans="3:5" ht="24.95" customHeight="1" x14ac:dyDescent="0.2">
      <c r="D383" s="177"/>
      <c r="E383" s="177"/>
    </row>
    <row r="384" spans="3:5" ht="12.75" customHeight="1" x14ac:dyDescent="0.2">
      <c r="C384" s="59" t="str">
        <f>IF(C383="E",IF(A384="P",IF(A383="I","p i","p"),IF(A383="I","i"," ")),"")</f>
        <v/>
      </c>
    </row>
    <row r="390" spans="3:5" ht="24.95" customHeight="1" x14ac:dyDescent="0.2">
      <c r="D390" s="177"/>
      <c r="E390" s="177"/>
    </row>
    <row r="391" spans="3:5" ht="12.75" customHeight="1" x14ac:dyDescent="0.2">
      <c r="C391" s="59" t="str">
        <f>IF(C390="E",IF(A391="P",IF(A390="I","p i","p"),IF(A390="I","i"," ")),"")</f>
        <v/>
      </c>
    </row>
    <row r="397" spans="3:5" ht="24.95" customHeight="1" x14ac:dyDescent="0.2">
      <c r="D397" s="177"/>
      <c r="E397" s="177"/>
    </row>
    <row r="398" spans="3:5" ht="12.75" customHeight="1" x14ac:dyDescent="0.2">
      <c r="C398" s="59" t="str">
        <f>IF(C397="E",IF(A398="P",IF(A397="I","p i","p"),IF(A397="I","i"," ")),"")</f>
        <v/>
      </c>
    </row>
    <row r="404" spans="3:5" ht="24.95" customHeight="1" x14ac:dyDescent="0.2">
      <c r="D404" s="177"/>
      <c r="E404" s="177"/>
    </row>
    <row r="405" spans="3:5" ht="12.75" customHeight="1" x14ac:dyDescent="0.2">
      <c r="C405" s="59" t="str">
        <f>IF(C404="E",IF(A405="P",IF(A404="I","p i","p"),IF(A404="I","i"," ")),"")</f>
        <v/>
      </c>
    </row>
    <row r="411" spans="3:5" ht="24.95" customHeight="1" x14ac:dyDescent="0.2">
      <c r="D411" s="177"/>
      <c r="E411" s="177"/>
    </row>
    <row r="412" spans="3:5" ht="12.75" customHeight="1" x14ac:dyDescent="0.2">
      <c r="C412" s="59" t="str">
        <f>IF(C411="E",IF(A412="P",IF(A411="I","p i","p"),IF(A411="I","i"," ")),"")</f>
        <v/>
      </c>
    </row>
    <row r="417" spans="3:5" ht="12.75" customHeight="1" x14ac:dyDescent="0.2">
      <c r="C417" s="59" t="str">
        <f>IF(C416="E",IF(A417="P",IF(A416="I","p i","p"),IF(A416="I","i"," ")),"")</f>
        <v/>
      </c>
    </row>
    <row r="418" spans="3:5" ht="24.95" customHeight="1" x14ac:dyDescent="0.2">
      <c r="C418" s="59"/>
      <c r="D418" s="177"/>
      <c r="E418" s="177"/>
    </row>
    <row r="419" spans="3:5" ht="12.75" customHeight="1" x14ac:dyDescent="0.2">
      <c r="C419" s="59" t="str">
        <f>IF(C418="E",IF(A419="P",IF(A418="I","p i","p"),IF(A418="I","i"," ")),"")</f>
        <v/>
      </c>
    </row>
    <row r="425" spans="3:5" ht="24.95" customHeight="1" x14ac:dyDescent="0.2">
      <c r="D425" s="177"/>
      <c r="E425" s="177"/>
    </row>
    <row r="426" spans="3:5" ht="12.75" customHeight="1" x14ac:dyDescent="0.2">
      <c r="C426" s="59" t="str">
        <f>IF(C425="E",IF(A426="P",IF(A425="I","p i","p"),IF(A425="I","i"," ")),"")</f>
        <v/>
      </c>
    </row>
    <row r="432" spans="3:5" ht="24.95" customHeight="1" x14ac:dyDescent="0.2">
      <c r="D432" s="177"/>
      <c r="E432" s="177"/>
    </row>
    <row r="433" spans="3:5" ht="12.75" customHeight="1" x14ac:dyDescent="0.2">
      <c r="C433" s="59" t="str">
        <f>IF(C432="E",IF(A433="P",IF(A432="I","p i","p"),IF(A432="I","i"," ")),"")</f>
        <v/>
      </c>
    </row>
    <row r="439" spans="3:5" ht="24.95" customHeight="1" x14ac:dyDescent="0.2">
      <c r="D439" s="177"/>
      <c r="E439" s="177"/>
    </row>
    <row r="440" spans="3:5" ht="12.75" customHeight="1" x14ac:dyDescent="0.2">
      <c r="C440" s="59" t="str">
        <f>IF(C439="E",IF(A440="P",IF(A439="I","p i","p"),IF(A439="I","i"," ")),"")</f>
        <v/>
      </c>
    </row>
    <row r="446" spans="3:5" ht="24.95" customHeight="1" x14ac:dyDescent="0.2">
      <c r="D446" s="177"/>
      <c r="E446" s="177"/>
    </row>
    <row r="447" spans="3:5" ht="12.75" customHeight="1" x14ac:dyDescent="0.2">
      <c r="C447" s="59" t="str">
        <f>IF(C446="E",IF(A447="Prioritaire",IF(A446="I","p i","p"),IF(A446="I","i"," ")),"")</f>
        <v/>
      </c>
    </row>
    <row r="453" ht="24.95" customHeight="1" x14ac:dyDescent="0.2"/>
    <row r="460" ht="24.95" customHeight="1" x14ac:dyDescent="0.2"/>
    <row r="467" ht="24.95" customHeight="1" x14ac:dyDescent="0.2"/>
    <row r="474" ht="24.95" customHeight="1" x14ac:dyDescent="0.2"/>
    <row r="481" ht="24.95" customHeight="1" x14ac:dyDescent="0.2"/>
    <row r="488" ht="24.95" customHeight="1" x14ac:dyDescent="0.2"/>
    <row r="495" ht="24.95" customHeight="1" x14ac:dyDescent="0.2"/>
    <row r="502" ht="24.95" customHeight="1" x14ac:dyDescent="0.2"/>
    <row r="509" ht="24.95" customHeight="1" x14ac:dyDescent="0.2"/>
    <row r="516" ht="24.95" customHeight="1" x14ac:dyDescent="0.2"/>
    <row r="523" ht="24.95" customHeight="1" x14ac:dyDescent="0.2"/>
    <row r="530" ht="24.95" customHeight="1" x14ac:dyDescent="0.2"/>
    <row r="537" ht="24.95" customHeight="1" x14ac:dyDescent="0.2"/>
    <row r="544" ht="24.95" customHeight="1" x14ac:dyDescent="0.2"/>
    <row r="555" ht="24.95" customHeight="1" x14ac:dyDescent="0.2"/>
    <row r="561" ht="24.95" customHeight="1" x14ac:dyDescent="0.2"/>
    <row r="567" ht="24.95" customHeight="1" x14ac:dyDescent="0.2"/>
    <row r="573" ht="24.95" customHeight="1" x14ac:dyDescent="0.2"/>
    <row r="579" ht="24.95" customHeight="1" x14ac:dyDescent="0.2"/>
  </sheetData>
  <sheetProtection selectLockedCells="1" selectUnlockedCells="1"/>
  <mergeCells count="56">
    <mergeCell ref="D8:E8"/>
    <mergeCell ref="D20:E20"/>
    <mergeCell ref="D82:E82"/>
    <mergeCell ref="D89:E89"/>
    <mergeCell ref="D96:E96"/>
    <mergeCell ref="D103:E103"/>
    <mergeCell ref="D14:E14"/>
    <mergeCell ref="D110:E110"/>
    <mergeCell ref="D117:E117"/>
    <mergeCell ref="D124:E124"/>
    <mergeCell ref="D131:E131"/>
    <mergeCell ref="D138:E138"/>
    <mergeCell ref="D145:E145"/>
    <mergeCell ref="D152:E152"/>
    <mergeCell ref="D159:E159"/>
    <mergeCell ref="D166:E166"/>
    <mergeCell ref="D173:E173"/>
    <mergeCell ref="D180:E180"/>
    <mergeCell ref="D187:E187"/>
    <mergeCell ref="D194:E194"/>
    <mergeCell ref="D201:E201"/>
    <mergeCell ref="D208:E208"/>
    <mergeCell ref="D215:E215"/>
    <mergeCell ref="D222:E222"/>
    <mergeCell ref="D229:E229"/>
    <mergeCell ref="D236:E236"/>
    <mergeCell ref="D243:E243"/>
    <mergeCell ref="D250:E250"/>
    <mergeCell ref="D257:E257"/>
    <mergeCell ref="D264:E264"/>
    <mergeCell ref="D271:E271"/>
    <mergeCell ref="D278:E278"/>
    <mergeCell ref="D285:E285"/>
    <mergeCell ref="D292:E292"/>
    <mergeCell ref="D299:E299"/>
    <mergeCell ref="D306:E306"/>
    <mergeCell ref="D313:E313"/>
    <mergeCell ref="D320:E320"/>
    <mergeCell ref="D327:E327"/>
    <mergeCell ref="D334:E334"/>
    <mergeCell ref="D341:E341"/>
    <mergeCell ref="D348:E348"/>
    <mergeCell ref="D355:E355"/>
    <mergeCell ref="D362:E362"/>
    <mergeCell ref="D369:E369"/>
    <mergeCell ref="D376:E376"/>
    <mergeCell ref="D383:E383"/>
    <mergeCell ref="D390:E390"/>
    <mergeCell ref="D397:E397"/>
    <mergeCell ref="D446:E446"/>
    <mergeCell ref="D404:E404"/>
    <mergeCell ref="D411:E411"/>
    <mergeCell ref="D418:E418"/>
    <mergeCell ref="D425:E425"/>
    <mergeCell ref="D432:E432"/>
    <mergeCell ref="D439:E439"/>
  </mergeCells>
  <pageMargins left="0.2298611111111111" right="0.22013888888888888" top="0.40972222222222221" bottom="0.37986111111111109" header="0.51180555555555551" footer="0.51180555555555551"/>
  <pageSetup paperSize="9" scale="91" firstPageNumber="0" orientation="portrait"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3"/>
    <pageSetUpPr fitToPage="1"/>
  </sheetPr>
  <dimension ref="A1:IT714"/>
  <sheetViews>
    <sheetView zoomScale="110" zoomScaleNormal="110" workbookViewId="0">
      <pane ySplit="7" topLeftCell="A89" activePane="bottomLeft" state="frozen"/>
      <selection activeCell="D1" sqref="D1"/>
      <selection pane="bottomLeft" activeCell="E109" sqref="E109"/>
    </sheetView>
  </sheetViews>
  <sheetFormatPr baseColWidth="10" defaultColWidth="11.42578125" defaultRowHeight="12.75" customHeight="1" x14ac:dyDescent="0.2"/>
  <cols>
    <col min="1" max="1" width="15.7109375" style="19" customWidth="1"/>
    <col min="2" max="2" width="8.7109375" style="38" customWidth="1"/>
    <col min="3" max="3" width="3.140625" style="75" customWidth="1"/>
    <col min="4" max="4" width="5.7109375" style="1" customWidth="1"/>
    <col min="5" max="5" width="90.7109375" style="1" customWidth="1"/>
    <col min="6" max="16384" width="11.42578125" style="1"/>
  </cols>
  <sheetData>
    <row r="1" spans="1:254" s="45" customFormat="1" ht="21.75" customHeight="1" x14ac:dyDescent="0.2">
      <c r="A1" s="40" t="str">
        <f>Bilan!B15</f>
        <v>2.2 Analyse des réponses, du DCE et du marché</v>
      </c>
      <c r="B1" s="41"/>
      <c r="C1" s="76"/>
      <c r="E1" s="44"/>
    </row>
    <row r="3" spans="1:254" ht="12.75" customHeight="1" x14ac:dyDescent="0.2">
      <c r="A3" s="46"/>
      <c r="B3" s="47"/>
      <c r="C3" s="48" t="s">
        <v>37</v>
      </c>
      <c r="D3" s="48" t="s">
        <v>39</v>
      </c>
      <c r="E3" s="81"/>
    </row>
    <row r="4" spans="1:254" ht="12.75" customHeight="1" x14ac:dyDescent="0.2">
      <c r="A4" s="50"/>
      <c r="B4" s="51" t="s">
        <v>40</v>
      </c>
      <c r="C4" s="52">
        <f>COUNTIF(C8:C702,C3)</f>
        <v>17</v>
      </c>
      <c r="D4" s="53">
        <f>COUNTA(B8:B702)</f>
        <v>17</v>
      </c>
      <c r="E4" s="81"/>
    </row>
    <row r="5" spans="1:254" ht="12.75" customHeight="1" x14ac:dyDescent="0.2">
      <c r="A5" s="54"/>
      <c r="B5" s="51" t="s">
        <v>7</v>
      </c>
      <c r="C5" s="55">
        <f>COUNTIF(C8:C702,"i")+COUNTIF(C8:C702,"p i")</f>
        <v>4</v>
      </c>
      <c r="D5" s="53">
        <f>COUNTIF(A8:A702,"I")</f>
        <v>4</v>
      </c>
    </row>
    <row r="6" spans="1:254" ht="12.75" customHeight="1" x14ac:dyDescent="0.2">
      <c r="A6" s="54"/>
      <c r="B6" s="56" t="s">
        <v>41</v>
      </c>
      <c r="C6" s="55">
        <f>COUNTIF(C8:C702,"p")+COUNTIF(C8:C702,"p i")</f>
        <v>3</v>
      </c>
      <c r="D6" s="53">
        <f>COUNTIF(A8:A702,"P")</f>
        <v>3</v>
      </c>
    </row>
    <row r="8" spans="1:254" s="61" customFormat="1" ht="30" customHeight="1" x14ac:dyDescent="0.2">
      <c r="A8" s="110"/>
      <c r="B8" s="110" t="s">
        <v>212</v>
      </c>
      <c r="C8" s="111" t="s">
        <v>37</v>
      </c>
      <c r="D8" s="180" t="s">
        <v>213</v>
      </c>
      <c r="E8" s="180"/>
      <c r="F8" s="113"/>
      <c r="G8" s="207"/>
      <c r="H8" s="207"/>
      <c r="I8" s="207"/>
      <c r="J8" s="207"/>
      <c r="K8" s="207"/>
      <c r="L8" s="207"/>
      <c r="M8" s="58"/>
      <c r="N8" s="58"/>
      <c r="O8" s="114"/>
      <c r="P8" s="114"/>
      <c r="Q8" s="114"/>
      <c r="R8" s="114"/>
      <c r="S8" s="114"/>
      <c r="T8" s="114"/>
      <c r="U8" s="114"/>
      <c r="V8" s="114"/>
    </row>
    <row r="9" spans="1:254" s="74" customFormat="1" ht="12.75" customHeight="1" x14ac:dyDescent="0.2">
      <c r="A9" s="13" t="s">
        <v>12</v>
      </c>
      <c r="B9" s="38"/>
      <c r="C9" s="59" t="str">
        <f>IF(C8="E",IF(A9="P",IF(A8="I","p i","p"),IF(A8="I","i"," ")),"")</f>
        <v>p</v>
      </c>
      <c r="D9" s="73" t="s">
        <v>44</v>
      </c>
      <c r="E9" s="74" t="s">
        <v>214</v>
      </c>
      <c r="G9" s="73"/>
      <c r="J9" s="73"/>
      <c r="K9" s="73"/>
      <c r="L9" s="73"/>
    </row>
    <row r="10" spans="1:254" s="74" customFormat="1" ht="12.75" customHeight="1" x14ac:dyDescent="0.2">
      <c r="A10" s="38" t="s">
        <v>139</v>
      </c>
      <c r="B10" s="38"/>
      <c r="C10" s="83"/>
      <c r="D10" s="73" t="s">
        <v>47</v>
      </c>
      <c r="E10" s="74" t="s">
        <v>215</v>
      </c>
      <c r="G10" s="73"/>
      <c r="J10" s="73"/>
      <c r="K10" s="73"/>
      <c r="L10" s="73"/>
    </row>
    <row r="11" spans="1:254" s="74" customFormat="1" ht="12.75" customHeight="1" x14ac:dyDescent="0.2">
      <c r="A11" s="38"/>
      <c r="B11" s="38"/>
      <c r="C11" s="83"/>
      <c r="D11" s="73" t="s">
        <v>36</v>
      </c>
      <c r="E11" s="74" t="s">
        <v>216</v>
      </c>
      <c r="G11" s="73"/>
      <c r="J11" s="73"/>
      <c r="K11" s="73"/>
      <c r="L11" s="73"/>
    </row>
    <row r="12" spans="1:254" s="74" customFormat="1" ht="12.75" customHeight="1" x14ac:dyDescent="0.2">
      <c r="A12" s="38"/>
      <c r="B12" s="38"/>
      <c r="C12" s="83"/>
      <c r="D12" s="73" t="s">
        <v>50</v>
      </c>
      <c r="E12" s="74" t="s">
        <v>51</v>
      </c>
      <c r="G12" s="73"/>
      <c r="J12" s="73"/>
      <c r="K12" s="73"/>
      <c r="L12" s="73"/>
    </row>
    <row r="13" spans="1:254" ht="12.75" customHeight="1" x14ac:dyDescent="0.2">
      <c r="A13"/>
      <c r="B13"/>
      <c r="C13"/>
      <c r="D13"/>
      <c r="E13"/>
      <c r="F13"/>
      <c r="G13" s="191"/>
      <c r="J13" s="191"/>
      <c r="K13" s="191"/>
      <c r="L13" s="191"/>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row>
    <row r="14" spans="1:254" s="61" customFormat="1" ht="30" customHeight="1" x14ac:dyDescent="0.2">
      <c r="A14" s="110"/>
      <c r="B14" s="110" t="s">
        <v>217</v>
      </c>
      <c r="C14" s="111" t="s">
        <v>37</v>
      </c>
      <c r="D14" s="179" t="s">
        <v>218</v>
      </c>
      <c r="E14" s="179"/>
      <c r="F14" s="113"/>
      <c r="G14" s="207"/>
      <c r="J14" s="207"/>
      <c r="K14" s="207"/>
      <c r="L14" s="207"/>
      <c r="M14" s="58"/>
      <c r="N14" s="58"/>
      <c r="O14" s="114"/>
      <c r="P14" s="114"/>
      <c r="Q14" s="114"/>
      <c r="R14" s="114"/>
      <c r="S14" s="114"/>
      <c r="T14" s="114"/>
      <c r="U14" s="114"/>
      <c r="V14" s="114"/>
    </row>
    <row r="15" spans="1:254" s="74" customFormat="1" ht="12.75" customHeight="1" x14ac:dyDescent="0.2">
      <c r="A15" s="38"/>
      <c r="B15" s="38"/>
      <c r="C15" s="59" t="str">
        <f>IF(C14="E",IF(A15="P",IF(A14="I","p i","p"),IF(A14="I","i"," ")),"")</f>
        <v xml:space="preserve"> </v>
      </c>
      <c r="D15" s="73" t="s">
        <v>44</v>
      </c>
      <c r="E15" s="74" t="s">
        <v>219</v>
      </c>
      <c r="G15" s="73"/>
      <c r="J15" s="73"/>
      <c r="K15" s="73"/>
      <c r="L15" s="73"/>
    </row>
    <row r="16" spans="1:254" s="74" customFormat="1" ht="12.75" customHeight="1" x14ac:dyDescent="0.2">
      <c r="A16" s="38" t="s">
        <v>139</v>
      </c>
      <c r="B16" s="38"/>
      <c r="C16" s="83"/>
      <c r="D16" s="73" t="s">
        <v>47</v>
      </c>
      <c r="E16" s="74" t="s">
        <v>220</v>
      </c>
      <c r="G16" s="73"/>
      <c r="J16" s="73"/>
      <c r="K16" s="73"/>
      <c r="L16" s="73"/>
    </row>
    <row r="17" spans="1:254" s="74" customFormat="1" ht="12.75" customHeight="1" x14ac:dyDescent="0.2">
      <c r="A17" s="38"/>
      <c r="B17" s="38"/>
      <c r="C17" s="83"/>
      <c r="D17" s="73" t="s">
        <v>36</v>
      </c>
      <c r="E17" s="74" t="s">
        <v>221</v>
      </c>
      <c r="G17" s="73"/>
      <c r="J17" s="73"/>
      <c r="K17" s="73"/>
      <c r="L17" s="73"/>
    </row>
    <row r="18" spans="1:254" s="74" customFormat="1" ht="12.75" customHeight="1" x14ac:dyDescent="0.2">
      <c r="A18" s="38"/>
      <c r="B18" s="38"/>
      <c r="C18" s="83"/>
      <c r="D18" s="73" t="s">
        <v>50</v>
      </c>
      <c r="E18" s="74" t="s">
        <v>51</v>
      </c>
      <c r="G18" s="73"/>
      <c r="J18" s="73"/>
      <c r="K18" s="73"/>
      <c r="L18" s="73"/>
    </row>
    <row r="19" spans="1:254" ht="12.75" customHeight="1" x14ac:dyDescent="0.2">
      <c r="A19"/>
      <c r="B19"/>
      <c r="C19"/>
      <c r="D19"/>
      <c r="E19"/>
      <c r="F19"/>
      <c r="G19" s="191"/>
      <c r="J19" s="191"/>
      <c r="K19" s="191"/>
      <c r="L19" s="191"/>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row>
    <row r="20" spans="1:254" s="61" customFormat="1" ht="30" customHeight="1" x14ac:dyDescent="0.2">
      <c r="A20" s="38"/>
      <c r="B20" s="110" t="s">
        <v>222</v>
      </c>
      <c r="C20" s="111" t="s">
        <v>37</v>
      </c>
      <c r="D20" s="180" t="s">
        <v>223</v>
      </c>
      <c r="E20" s="180"/>
      <c r="F20" s="113"/>
      <c r="G20" s="207"/>
      <c r="J20" s="207"/>
      <c r="K20" s="207"/>
      <c r="L20" s="207"/>
      <c r="M20" s="58"/>
      <c r="N20" s="58"/>
      <c r="O20" s="58"/>
      <c r="P20" s="58"/>
      <c r="Q20" s="58"/>
      <c r="R20" s="58"/>
      <c r="S20" s="58"/>
      <c r="T20" s="58"/>
      <c r="U20" s="58"/>
      <c r="V20" s="58"/>
    </row>
    <row r="21" spans="1:254" s="74" customFormat="1" ht="12.75" customHeight="1" x14ac:dyDescent="0.2">
      <c r="A21" s="13" t="s">
        <v>12</v>
      </c>
      <c r="B21" s="38"/>
      <c r="C21" s="59" t="str">
        <f>IF(C20="E",IF(A21="P",IF(A20="I","p i","p"),IF(A20="I","i"," ")),"")</f>
        <v>p</v>
      </c>
      <c r="D21" s="73" t="s">
        <v>44</v>
      </c>
      <c r="E21" s="74" t="s">
        <v>224</v>
      </c>
      <c r="G21" s="73"/>
      <c r="J21" s="73"/>
      <c r="K21" s="73"/>
      <c r="L21" s="73"/>
    </row>
    <row r="22" spans="1:254" s="74" customFormat="1" ht="12.75" customHeight="1" x14ac:dyDescent="0.2">
      <c r="A22" s="38" t="s">
        <v>225</v>
      </c>
      <c r="B22" s="38"/>
      <c r="C22" s="59" t="str">
        <f>IF(C21="E",IF(A22="P",IF(A21="I","p i","p"),IF(A21="I","i"," ")),"")</f>
        <v/>
      </c>
      <c r="D22" s="73" t="s">
        <v>47</v>
      </c>
      <c r="E22" s="74" t="s">
        <v>226</v>
      </c>
      <c r="G22" s="73"/>
      <c r="J22" s="73"/>
      <c r="K22" s="73"/>
      <c r="L22" s="73"/>
    </row>
    <row r="23" spans="1:254" s="74" customFormat="1" ht="12.75" customHeight="1" x14ac:dyDescent="0.2">
      <c r="A23" s="38"/>
      <c r="B23" s="38"/>
      <c r="C23" s="83"/>
      <c r="D23" s="73" t="s">
        <v>36</v>
      </c>
      <c r="E23" s="74" t="s">
        <v>227</v>
      </c>
      <c r="G23" s="73"/>
      <c r="J23" s="73"/>
      <c r="K23" s="73"/>
      <c r="L23" s="73"/>
    </row>
    <row r="24" spans="1:254" s="74" customFormat="1" ht="12.75" customHeight="1" x14ac:dyDescent="0.2">
      <c r="A24" s="38"/>
      <c r="B24" s="38"/>
      <c r="C24" s="83"/>
      <c r="D24" s="73" t="s">
        <v>50</v>
      </c>
      <c r="E24" s="74" t="s">
        <v>51</v>
      </c>
      <c r="G24" s="73"/>
      <c r="J24" s="73"/>
      <c r="K24" s="73"/>
      <c r="L24" s="73"/>
    </row>
    <row r="25" spans="1:254" ht="12.75" customHeight="1" x14ac:dyDescent="0.2">
      <c r="A25"/>
      <c r="B25"/>
      <c r="C25"/>
      <c r="D25"/>
      <c r="E25"/>
      <c r="F25"/>
      <c r="G25" s="191"/>
      <c r="J25" s="191"/>
      <c r="K25" s="191"/>
      <c r="L25" s="191"/>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row>
    <row r="26" spans="1:254" s="61" customFormat="1" ht="30" customHeight="1" x14ac:dyDescent="0.2">
      <c r="A26" s="38"/>
      <c r="B26" s="110" t="s">
        <v>228</v>
      </c>
      <c r="C26" s="111" t="s">
        <v>37</v>
      </c>
      <c r="D26" s="180" t="s">
        <v>229</v>
      </c>
      <c r="E26" s="180"/>
      <c r="F26" s="113"/>
      <c r="G26" s="207"/>
      <c r="J26" s="207"/>
      <c r="K26" s="207"/>
      <c r="L26" s="207"/>
      <c r="M26" s="58"/>
      <c r="N26" s="58"/>
      <c r="O26" s="58"/>
      <c r="P26" s="58"/>
      <c r="Q26" s="58"/>
      <c r="R26" s="58"/>
      <c r="S26" s="58"/>
      <c r="T26" s="58"/>
      <c r="U26" s="58"/>
      <c r="V26" s="58"/>
    </row>
    <row r="27" spans="1:254" s="74" customFormat="1" ht="12.75" customHeight="1" x14ac:dyDescent="0.2">
      <c r="A27" s="13" t="s">
        <v>12</v>
      </c>
      <c r="B27" s="38"/>
      <c r="C27" s="59" t="str">
        <f>IF(C26="E",IF(A27="P",IF(A26="I","p i","p"),IF(A26="I","i"," ")),"")</f>
        <v>p</v>
      </c>
      <c r="D27" s="73" t="s">
        <v>44</v>
      </c>
      <c r="E27" s="74" t="s">
        <v>224</v>
      </c>
      <c r="G27" s="73"/>
      <c r="H27" s="73"/>
      <c r="I27" s="73"/>
      <c r="J27" s="73"/>
      <c r="K27" s="73"/>
      <c r="L27" s="73"/>
      <c r="O27" s="115"/>
    </row>
    <row r="28" spans="1:254" s="74" customFormat="1" ht="12.75" customHeight="1" x14ac:dyDescent="0.2">
      <c r="A28" s="38" t="s">
        <v>225</v>
      </c>
      <c r="B28" s="38"/>
      <c r="C28" s="83"/>
      <c r="D28" s="73" t="s">
        <v>47</v>
      </c>
      <c r="E28" s="74" t="s">
        <v>226</v>
      </c>
    </row>
    <row r="29" spans="1:254" s="74" customFormat="1" ht="12.75" customHeight="1" x14ac:dyDescent="0.2">
      <c r="A29" s="38"/>
      <c r="B29" s="38"/>
      <c r="C29" s="83"/>
      <c r="D29" s="73" t="s">
        <v>36</v>
      </c>
      <c r="E29" s="74" t="s">
        <v>227</v>
      </c>
    </row>
    <row r="30" spans="1:254" s="74" customFormat="1" ht="12.75" customHeight="1" x14ac:dyDescent="0.2">
      <c r="A30" s="38"/>
      <c r="B30" s="38"/>
      <c r="C30" s="83"/>
      <c r="D30" s="73" t="s">
        <v>50</v>
      </c>
      <c r="E30" s="74" t="s">
        <v>51</v>
      </c>
    </row>
    <row r="31" spans="1:254" ht="12.75" customHeight="1" x14ac:dyDescent="0.2">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row>
    <row r="32" spans="1:254" s="61" customFormat="1" ht="30" customHeight="1" x14ac:dyDescent="0.2">
      <c r="A32" s="38"/>
      <c r="B32" s="110" t="s">
        <v>230</v>
      </c>
      <c r="C32" s="111" t="s">
        <v>37</v>
      </c>
      <c r="D32" s="179" t="s">
        <v>231</v>
      </c>
      <c r="E32" s="179"/>
      <c r="F32" s="69"/>
      <c r="G32" s="58"/>
      <c r="H32" s="58"/>
      <c r="I32" s="58"/>
      <c r="J32" s="58"/>
      <c r="K32" s="58"/>
      <c r="L32" s="58"/>
      <c r="M32" s="58"/>
      <c r="N32" s="58"/>
      <c r="O32" s="116"/>
      <c r="P32" s="114"/>
      <c r="Q32" s="114"/>
      <c r="R32" s="114"/>
      <c r="S32" s="114"/>
      <c r="T32" s="114"/>
      <c r="U32" s="114"/>
      <c r="V32" s="114"/>
    </row>
    <row r="33" spans="1:254" s="74" customFormat="1" ht="12.75" customHeight="1" x14ac:dyDescent="0.2">
      <c r="A33" s="38"/>
      <c r="B33" s="38"/>
      <c r="C33" s="59" t="str">
        <f>IF(C32="E",IF(A33="P",IF(A32="I","p i","p"),IF(A32="I","i"," ")),"")</f>
        <v xml:space="preserve"> </v>
      </c>
      <c r="D33" s="73" t="s">
        <v>44</v>
      </c>
      <c r="E33" s="93" t="s">
        <v>232</v>
      </c>
    </row>
    <row r="34" spans="1:254" s="74" customFormat="1" ht="12.75" customHeight="1" x14ac:dyDescent="0.2">
      <c r="A34" s="38" t="s">
        <v>139</v>
      </c>
      <c r="B34" s="38"/>
      <c r="C34" s="83"/>
      <c r="D34" s="73" t="s">
        <v>47</v>
      </c>
      <c r="E34" s="93" t="s">
        <v>233</v>
      </c>
    </row>
    <row r="35" spans="1:254" s="74" customFormat="1" ht="12.75" customHeight="1" x14ac:dyDescent="0.2">
      <c r="A35" s="38"/>
      <c r="B35" s="38"/>
      <c r="C35" s="83"/>
      <c r="D35" s="73" t="s">
        <v>36</v>
      </c>
      <c r="E35" s="93" t="s">
        <v>234</v>
      </c>
    </row>
    <row r="36" spans="1:254" s="74" customFormat="1" ht="12.75" customHeight="1" x14ac:dyDescent="0.2">
      <c r="A36" s="38"/>
      <c r="B36" s="38"/>
      <c r="C36" s="83"/>
      <c r="D36" s="73" t="s">
        <v>50</v>
      </c>
      <c r="E36" s="74" t="s">
        <v>51</v>
      </c>
    </row>
    <row r="37" spans="1:254" s="74" customFormat="1" ht="12.75" customHeight="1" x14ac:dyDescent="0.2">
      <c r="A37" s="38"/>
      <c r="B37" s="38"/>
      <c r="C37" s="83"/>
      <c r="D37" s="73"/>
    </row>
    <row r="38" spans="1:254" ht="27" customHeight="1" x14ac:dyDescent="0.2">
      <c r="A38" s="73"/>
      <c r="B38" s="110" t="s">
        <v>815</v>
      </c>
      <c r="C38" s="111" t="s">
        <v>37</v>
      </c>
      <c r="D38" s="179" t="s">
        <v>816</v>
      </c>
      <c r="E38" s="179"/>
      <c r="F38" s="74"/>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row>
    <row r="39" spans="1:254" ht="12.75" customHeight="1" x14ac:dyDescent="0.2">
      <c r="A39" s="38"/>
      <c r="C39" s="83"/>
      <c r="D39" s="73" t="s">
        <v>44</v>
      </c>
      <c r="E39" s="84" t="s">
        <v>817</v>
      </c>
      <c r="F39" s="74"/>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row>
    <row r="40" spans="1:254" ht="12.75" customHeight="1" x14ac:dyDescent="0.2">
      <c r="A40" s="38" t="s">
        <v>225</v>
      </c>
      <c r="C40" s="83"/>
      <c r="D40" s="73" t="s">
        <v>47</v>
      </c>
      <c r="E40" s="84" t="s">
        <v>818</v>
      </c>
      <c r="F40" s="74"/>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row>
    <row r="41" spans="1:254" ht="12.75" customHeight="1" x14ac:dyDescent="0.2">
      <c r="A41" s="38"/>
      <c r="C41" s="83"/>
      <c r="D41" s="73" t="s">
        <v>36</v>
      </c>
      <c r="E41" s="84" t="s">
        <v>819</v>
      </c>
      <c r="F41" s="74"/>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row>
    <row r="42" spans="1:254" ht="12.75" customHeight="1" x14ac:dyDescent="0.2">
      <c r="A42" s="38"/>
      <c r="C42" s="83"/>
      <c r="D42" s="73" t="s">
        <v>50</v>
      </c>
      <c r="E42" s="61" t="s">
        <v>51</v>
      </c>
      <c r="F42" s="74"/>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row>
    <row r="43" spans="1:254" ht="12.75" customHeight="1" x14ac:dyDescent="0.2">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row>
    <row r="44" spans="1:254" ht="27" customHeight="1" x14ac:dyDescent="0.2">
      <c r="A44" s="110"/>
      <c r="B44" s="110" t="s">
        <v>821</v>
      </c>
      <c r="C44" s="111" t="s">
        <v>37</v>
      </c>
      <c r="D44" s="179" t="s">
        <v>822</v>
      </c>
      <c r="E44" s="179"/>
      <c r="F44" s="7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row>
    <row r="45" spans="1:254" ht="25.5" customHeight="1" x14ac:dyDescent="0.2">
      <c r="A45" s="38"/>
      <c r="C45" s="59" t="str">
        <f>IF(C44="E",IF(A45="P",IF(A44="I","p i","p"),IF(A44="I","i"," ")),"")</f>
        <v xml:space="preserve"> </v>
      </c>
      <c r="D45" s="73" t="s">
        <v>44</v>
      </c>
      <c r="E45" s="84" t="s">
        <v>823</v>
      </c>
      <c r="F45" s="74"/>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row>
    <row r="46" spans="1:254" ht="25.5" customHeight="1" x14ac:dyDescent="0.2">
      <c r="A46" s="38" t="s">
        <v>790</v>
      </c>
      <c r="C46" s="83"/>
      <c r="D46" s="73" t="s">
        <v>47</v>
      </c>
      <c r="E46" s="84" t="s">
        <v>824</v>
      </c>
      <c r="F46" s="74"/>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row>
    <row r="47" spans="1:254" ht="12.75" customHeight="1" x14ac:dyDescent="0.2">
      <c r="A47" s="38"/>
      <c r="C47" s="83"/>
      <c r="D47" s="73" t="s">
        <v>36</v>
      </c>
      <c r="E47" s="84" t="s">
        <v>825</v>
      </c>
      <c r="F47" s="74"/>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row>
    <row r="48" spans="1:254" ht="12.75" customHeight="1" x14ac:dyDescent="0.2">
      <c r="A48" s="38"/>
      <c r="C48" s="83"/>
      <c r="D48" s="73" t="s">
        <v>50</v>
      </c>
      <c r="E48" s="61" t="s">
        <v>51</v>
      </c>
      <c r="F48" s="74"/>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row>
    <row r="49" spans="1:254" ht="12.75" customHeight="1" x14ac:dyDescent="0.2">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row>
    <row r="50" spans="1:254" ht="12.75" customHeight="1" x14ac:dyDescent="0.2">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row>
    <row r="51" spans="1:254" s="72" customFormat="1" ht="30.75" customHeight="1" x14ac:dyDescent="0.2">
      <c r="A51" s="38"/>
      <c r="B51" s="110" t="s">
        <v>235</v>
      </c>
      <c r="C51" s="111" t="s">
        <v>37</v>
      </c>
      <c r="D51" s="179" t="s">
        <v>236</v>
      </c>
      <c r="E51" s="179"/>
      <c r="F51" s="113"/>
      <c r="G51" s="58"/>
      <c r="H51" s="58"/>
      <c r="I51" s="58"/>
      <c r="J51" s="58"/>
      <c r="K51" s="58"/>
      <c r="L51" s="58"/>
      <c r="M51" s="58"/>
      <c r="N51" s="58"/>
      <c r="O51" s="58"/>
      <c r="P51" s="58"/>
      <c r="Q51" s="58"/>
      <c r="R51" s="58"/>
      <c r="S51" s="58"/>
      <c r="T51" s="58"/>
      <c r="U51" s="58"/>
      <c r="V51" s="58"/>
    </row>
    <row r="52" spans="1:254" ht="17.25" customHeight="1" x14ac:dyDescent="0.2">
      <c r="C52" s="59" t="str">
        <f>IF(C51="E",IF(A52="P",IF(A51="I","p i","p"),IF(A51="I","i"," ")),"")</f>
        <v xml:space="preserve"> </v>
      </c>
      <c r="D52" s="73" t="s">
        <v>44</v>
      </c>
      <c r="E52" s="93" t="s">
        <v>237</v>
      </c>
      <c r="F52" s="74"/>
      <c r="G52" s="74"/>
      <c r="H52" s="74"/>
      <c r="I52" s="74"/>
      <c r="J52" s="74"/>
      <c r="K52" s="74"/>
      <c r="L52" s="74"/>
      <c r="M52" s="74"/>
      <c r="N52" s="74"/>
      <c r="O52" s="74"/>
      <c r="P52" s="74"/>
      <c r="Q52" s="74"/>
      <c r="R52" s="74"/>
      <c r="S52" s="74"/>
      <c r="T52" s="74"/>
      <c r="U52" s="74"/>
      <c r="V52" s="74"/>
    </row>
    <row r="53" spans="1:254" ht="27.75" customHeight="1" x14ac:dyDescent="0.2">
      <c r="A53" s="103" t="s">
        <v>238</v>
      </c>
      <c r="D53" s="73" t="s">
        <v>47</v>
      </c>
      <c r="E53" s="84" t="s">
        <v>239</v>
      </c>
      <c r="F53" s="117"/>
      <c r="G53" s="74"/>
      <c r="H53" s="74"/>
      <c r="I53" s="74"/>
      <c r="J53" s="74"/>
      <c r="K53" s="74"/>
      <c r="L53" s="74"/>
      <c r="M53" s="74"/>
      <c r="N53" s="74"/>
      <c r="O53" s="74"/>
      <c r="P53" s="74"/>
      <c r="Q53" s="74"/>
      <c r="R53" s="74"/>
      <c r="S53" s="74"/>
      <c r="T53" s="74"/>
      <c r="U53" s="74"/>
      <c r="V53" s="74"/>
    </row>
    <row r="54" spans="1:254" ht="12.75" customHeight="1" x14ac:dyDescent="0.2">
      <c r="D54" s="73" t="s">
        <v>36</v>
      </c>
      <c r="E54" s="93" t="s">
        <v>240</v>
      </c>
      <c r="F54" s="74"/>
      <c r="G54" s="74"/>
      <c r="H54" s="74"/>
      <c r="I54" s="74"/>
      <c r="J54" s="74"/>
      <c r="K54" s="74"/>
      <c r="L54" s="74"/>
      <c r="M54" s="74"/>
      <c r="N54" s="74"/>
      <c r="O54" s="74"/>
      <c r="P54" s="74"/>
      <c r="Q54" s="74"/>
      <c r="R54" s="74"/>
      <c r="S54" s="74"/>
      <c r="T54" s="74"/>
      <c r="U54" s="74"/>
      <c r="V54" s="74"/>
    </row>
    <row r="55" spans="1:254" ht="12.75" customHeight="1" x14ac:dyDescent="0.2">
      <c r="D55" s="73" t="s">
        <v>50</v>
      </c>
      <c r="E55" s="93" t="s">
        <v>51</v>
      </c>
      <c r="F55" s="74"/>
      <c r="G55" s="74"/>
      <c r="H55" s="74"/>
      <c r="I55" s="74"/>
      <c r="J55" s="74"/>
      <c r="K55" s="74"/>
      <c r="L55" s="74"/>
      <c r="M55" s="74"/>
      <c r="N55" s="74"/>
      <c r="O55" s="74"/>
      <c r="P55" s="74"/>
      <c r="Q55" s="74"/>
      <c r="R55" s="74"/>
      <c r="S55" s="74"/>
      <c r="T55" s="74"/>
      <c r="U55" s="74"/>
      <c r="V55" s="74"/>
    </row>
    <row r="56" spans="1:254" ht="12.75" customHeight="1" x14ac:dyDescent="0.2">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row>
    <row r="57" spans="1:254" s="72" customFormat="1" ht="30" customHeight="1" x14ac:dyDescent="0.2">
      <c r="A57" s="118"/>
      <c r="B57" s="110" t="s">
        <v>241</v>
      </c>
      <c r="C57" s="111" t="s">
        <v>37</v>
      </c>
      <c r="D57" s="179" t="s">
        <v>242</v>
      </c>
      <c r="E57" s="179"/>
      <c r="F57" s="113"/>
      <c r="G57" s="58"/>
      <c r="H57" s="58"/>
      <c r="I57" s="58"/>
      <c r="J57" s="58"/>
      <c r="K57" s="58"/>
      <c r="L57" s="58"/>
      <c r="M57" s="58"/>
      <c r="N57" s="58"/>
      <c r="O57" s="58"/>
      <c r="P57" s="58"/>
      <c r="Q57" s="58"/>
      <c r="R57" s="58"/>
      <c r="S57" s="58"/>
      <c r="T57" s="58"/>
      <c r="U57" s="58"/>
      <c r="V57" s="58"/>
    </row>
    <row r="58" spans="1:254" ht="12.75" customHeight="1" x14ac:dyDescent="0.2">
      <c r="C58" s="59" t="str">
        <f>IF(C57="E",IF(A58="P",IF(A57="I","p i","p"),IF(A57="I","i"," ")),"")</f>
        <v xml:space="preserve"> </v>
      </c>
      <c r="D58" s="73" t="s">
        <v>44</v>
      </c>
      <c r="E58" s="84" t="s">
        <v>243</v>
      </c>
      <c r="F58" s="74"/>
      <c r="G58" s="74"/>
      <c r="H58" s="74"/>
      <c r="I58" s="74"/>
      <c r="J58" s="74"/>
      <c r="K58" s="74"/>
      <c r="L58" s="74"/>
      <c r="M58" s="74"/>
      <c r="N58" s="74"/>
      <c r="O58" s="74"/>
      <c r="P58" s="74"/>
      <c r="Q58" s="74"/>
      <c r="R58" s="74"/>
      <c r="S58" s="74"/>
      <c r="T58" s="74"/>
      <c r="U58" s="74"/>
      <c r="V58" s="74"/>
    </row>
    <row r="59" spans="1:254" ht="13.5" customHeight="1" x14ac:dyDescent="0.2">
      <c r="A59" s="19" t="s">
        <v>244</v>
      </c>
      <c r="D59" s="73" t="s">
        <v>47</v>
      </c>
      <c r="E59" s="84" t="s">
        <v>245</v>
      </c>
      <c r="F59" s="74"/>
      <c r="G59" s="74"/>
      <c r="H59" s="74"/>
      <c r="I59" s="74"/>
      <c r="J59" s="74"/>
      <c r="K59" s="74"/>
      <c r="L59" s="74"/>
      <c r="M59" s="74"/>
      <c r="N59" s="74"/>
      <c r="O59" s="74"/>
      <c r="P59" s="74"/>
      <c r="Q59" s="74"/>
      <c r="R59" s="74"/>
      <c r="S59" s="74"/>
      <c r="T59" s="74"/>
      <c r="U59" s="74"/>
      <c r="V59" s="74"/>
    </row>
    <row r="60" spans="1:254" ht="24" customHeight="1" x14ac:dyDescent="0.2">
      <c r="D60" s="73" t="s">
        <v>36</v>
      </c>
      <c r="E60" s="84" t="s">
        <v>246</v>
      </c>
      <c r="F60" s="74"/>
      <c r="G60" s="74"/>
      <c r="H60" s="74"/>
      <c r="I60" s="74"/>
      <c r="J60" s="74"/>
      <c r="K60" s="74"/>
      <c r="L60" s="74"/>
      <c r="M60" s="74"/>
      <c r="N60" s="74"/>
      <c r="O60" s="74"/>
      <c r="P60" s="74"/>
      <c r="Q60" s="74"/>
      <c r="R60" s="74"/>
      <c r="S60" s="74"/>
      <c r="T60" s="74"/>
      <c r="U60" s="74"/>
      <c r="V60" s="74"/>
    </row>
    <row r="61" spans="1:254" ht="12.75" customHeight="1" x14ac:dyDescent="0.2">
      <c r="D61" s="73" t="s">
        <v>50</v>
      </c>
      <c r="E61" s="93" t="s">
        <v>51</v>
      </c>
      <c r="F61" s="74"/>
      <c r="G61" s="74"/>
      <c r="H61" s="74"/>
      <c r="I61" s="74"/>
      <c r="J61" s="74"/>
      <c r="K61" s="74"/>
      <c r="L61" s="74"/>
      <c r="M61" s="74"/>
      <c r="N61" s="74"/>
      <c r="O61" s="74"/>
      <c r="P61" s="74"/>
      <c r="Q61" s="74"/>
      <c r="R61" s="74"/>
      <c r="S61" s="74"/>
      <c r="T61" s="74"/>
      <c r="U61" s="74"/>
      <c r="V61" s="74"/>
    </row>
    <row r="62" spans="1:254" ht="12.75" customHeight="1" x14ac:dyDescent="0.2">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row>
    <row r="63" spans="1:254" s="72" customFormat="1" ht="12.75" customHeight="1" x14ac:dyDescent="0.2">
      <c r="A63" s="19"/>
      <c r="B63" s="110" t="s">
        <v>247</v>
      </c>
      <c r="C63" s="111" t="s">
        <v>37</v>
      </c>
      <c r="D63" s="179" t="s">
        <v>248</v>
      </c>
      <c r="E63" s="179"/>
      <c r="F63" s="58"/>
      <c r="G63" s="58"/>
      <c r="H63" s="58"/>
      <c r="I63" s="58"/>
      <c r="J63" s="58"/>
      <c r="K63" s="58"/>
      <c r="L63" s="58"/>
      <c r="M63" s="58"/>
      <c r="N63" s="58"/>
      <c r="O63" s="58"/>
      <c r="P63" s="58"/>
      <c r="Q63" s="58"/>
      <c r="R63" s="58"/>
      <c r="S63" s="58"/>
      <c r="T63" s="58"/>
      <c r="U63" s="58"/>
      <c r="V63" s="58"/>
    </row>
    <row r="64" spans="1:254" ht="24.75" customHeight="1" x14ac:dyDescent="0.2">
      <c r="C64" s="59" t="str">
        <f>IF(C63="E",IF(A64="P",IF(A63="I","p i","p"),IF(A63="I","i"," ")),"")</f>
        <v xml:space="preserve"> </v>
      </c>
      <c r="D64" s="73" t="s">
        <v>44</v>
      </c>
      <c r="E64" s="61" t="s">
        <v>249</v>
      </c>
      <c r="F64" s="74"/>
      <c r="G64" s="74"/>
      <c r="H64" s="74"/>
      <c r="I64" s="74"/>
      <c r="J64" s="74"/>
      <c r="K64" s="74"/>
      <c r="L64" s="74"/>
      <c r="M64" s="74"/>
      <c r="N64" s="74"/>
      <c r="O64" s="74"/>
      <c r="P64" s="74"/>
      <c r="Q64" s="74"/>
      <c r="R64" s="74"/>
      <c r="S64" s="74"/>
      <c r="T64" s="74"/>
      <c r="U64" s="74"/>
      <c r="V64" s="74"/>
    </row>
    <row r="65" spans="1:254" ht="19.5" customHeight="1" x14ac:dyDescent="0.2">
      <c r="A65" s="19" t="s">
        <v>62</v>
      </c>
      <c r="D65" s="73" t="s">
        <v>47</v>
      </c>
      <c r="E65" s="61" t="s">
        <v>250</v>
      </c>
      <c r="F65" s="74"/>
      <c r="G65" s="74"/>
      <c r="H65" s="74"/>
      <c r="I65" s="74"/>
      <c r="J65" s="74"/>
      <c r="K65" s="74"/>
      <c r="L65" s="74"/>
      <c r="M65" s="74"/>
      <c r="N65" s="74"/>
      <c r="O65" s="74"/>
      <c r="P65" s="74"/>
      <c r="Q65" s="74"/>
      <c r="R65" s="74"/>
      <c r="S65" s="74"/>
      <c r="T65" s="74"/>
      <c r="U65" s="74"/>
      <c r="V65" s="74"/>
    </row>
    <row r="66" spans="1:254" ht="24" customHeight="1" x14ac:dyDescent="0.2">
      <c r="D66" s="73" t="s">
        <v>36</v>
      </c>
      <c r="E66" s="61" t="s">
        <v>251</v>
      </c>
      <c r="F66" s="74"/>
      <c r="G66" s="74"/>
      <c r="H66" s="74"/>
      <c r="I66" s="74"/>
      <c r="J66" s="74"/>
      <c r="K66" s="74"/>
      <c r="L66" s="74"/>
      <c r="M66" s="74"/>
      <c r="N66" s="74"/>
      <c r="O66" s="74"/>
      <c r="P66" s="74"/>
      <c r="Q66" s="74"/>
      <c r="R66" s="74"/>
      <c r="S66" s="74"/>
      <c r="T66" s="74"/>
      <c r="U66" s="74"/>
      <c r="V66" s="74"/>
    </row>
    <row r="67" spans="1:254" ht="15" customHeight="1" x14ac:dyDescent="0.2">
      <c r="D67" s="73" t="s">
        <v>50</v>
      </c>
      <c r="E67" s="61" t="s">
        <v>51</v>
      </c>
      <c r="F67" s="74"/>
      <c r="G67" s="74"/>
      <c r="H67" s="74"/>
      <c r="I67" s="74"/>
      <c r="J67" s="74"/>
      <c r="K67" s="74"/>
      <c r="L67" s="74"/>
      <c r="M67" s="74"/>
      <c r="N67" s="74"/>
      <c r="O67" s="74"/>
      <c r="P67" s="74"/>
      <c r="Q67" s="74"/>
      <c r="R67" s="74"/>
      <c r="S67" s="74"/>
      <c r="T67" s="74"/>
      <c r="U67" s="74"/>
      <c r="V67" s="74"/>
    </row>
    <row r="68" spans="1:254" ht="15" customHeight="1" x14ac:dyDescent="0.2">
      <c r="D68" s="73"/>
      <c r="E68" s="61"/>
      <c r="F68" s="74"/>
      <c r="G68" s="74"/>
      <c r="H68" s="74"/>
      <c r="I68" s="74"/>
      <c r="J68" s="74"/>
      <c r="K68" s="74"/>
      <c r="L68" s="74"/>
      <c r="M68" s="74"/>
      <c r="N68" s="74"/>
      <c r="O68" s="74"/>
      <c r="P68" s="74"/>
      <c r="Q68" s="74"/>
      <c r="R68" s="74"/>
      <c r="S68" s="74"/>
      <c r="T68" s="74"/>
      <c r="U68" s="74"/>
      <c r="V68" s="74"/>
    </row>
    <row r="69" spans="1:254" ht="27" customHeight="1" x14ac:dyDescent="0.2">
      <c r="A69" s="118"/>
      <c r="B69" s="110" t="s">
        <v>826</v>
      </c>
      <c r="C69" s="111" t="s">
        <v>37</v>
      </c>
      <c r="D69" s="179" t="s">
        <v>827</v>
      </c>
      <c r="E69" s="179"/>
      <c r="F69" s="74"/>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row>
    <row r="70" spans="1:254" ht="12.75" customHeight="1" x14ac:dyDescent="0.2">
      <c r="C70" s="59" t="str">
        <f>IF(C69="E",IF(A70="P",IF(A69="I","p i","p"),IF(A69="I","i"," ")),"")</f>
        <v xml:space="preserve"> </v>
      </c>
      <c r="D70" s="73" t="s">
        <v>44</v>
      </c>
      <c r="E70" s="84" t="s">
        <v>828</v>
      </c>
      <c r="F70" s="74"/>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row>
    <row r="71" spans="1:254" ht="12.75" customHeight="1" x14ac:dyDescent="0.2">
      <c r="A71" s="19" t="s">
        <v>829</v>
      </c>
      <c r="D71" s="73" t="s">
        <v>47</v>
      </c>
      <c r="E71" s="84" t="s">
        <v>830</v>
      </c>
      <c r="F71" s="74"/>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row>
    <row r="72" spans="1:254" ht="12.75" customHeight="1" x14ac:dyDescent="0.2">
      <c r="D72" s="73" t="s">
        <v>36</v>
      </c>
      <c r="E72" s="84" t="s">
        <v>831</v>
      </c>
      <c r="F72" s="74"/>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row>
    <row r="73" spans="1:254" ht="12.75" customHeight="1" x14ac:dyDescent="0.2">
      <c r="A73" s="38"/>
      <c r="C73" s="83"/>
      <c r="D73" s="73" t="s">
        <v>50</v>
      </c>
      <c r="E73" s="61" t="s">
        <v>51</v>
      </c>
      <c r="F73" s="74"/>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row>
    <row r="74" spans="1:254" ht="12.75" customHeight="1" x14ac:dyDescent="0.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row>
    <row r="75" spans="1:254" ht="27" customHeight="1" x14ac:dyDescent="0.2">
      <c r="A75" s="118"/>
      <c r="B75" s="110" t="s">
        <v>832</v>
      </c>
      <c r="C75" s="111" t="s">
        <v>37</v>
      </c>
      <c r="D75" s="179" t="s">
        <v>833</v>
      </c>
      <c r="E75" s="179"/>
      <c r="F75" s="74"/>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row>
    <row r="76" spans="1:254" ht="12.75" customHeight="1" x14ac:dyDescent="0.2">
      <c r="C76" s="59" t="str">
        <f>IF(C75="E",IF(A76="P",IF(A75="I","p i","p"),IF(A75="I","i"," ")),"")</f>
        <v xml:space="preserve"> </v>
      </c>
      <c r="D76" s="73" t="s">
        <v>44</v>
      </c>
      <c r="E76" s="84" t="s">
        <v>834</v>
      </c>
      <c r="F76" s="74"/>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row>
    <row r="77" spans="1:254" ht="25.5" customHeight="1" x14ac:dyDescent="0.2">
      <c r="A77" s="19" t="s">
        <v>145</v>
      </c>
      <c r="D77" s="73" t="s">
        <v>47</v>
      </c>
      <c r="E77" s="84" t="s">
        <v>835</v>
      </c>
      <c r="F77" s="74"/>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row>
    <row r="78" spans="1:254" ht="32.450000000000003" customHeight="1" x14ac:dyDescent="0.2">
      <c r="A78" s="38"/>
      <c r="C78" s="83"/>
      <c r="D78" s="73" t="s">
        <v>36</v>
      </c>
      <c r="E78" s="84" t="s">
        <v>836</v>
      </c>
      <c r="F78" s="74"/>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row>
    <row r="79" spans="1:254" ht="12.75" customHeight="1" x14ac:dyDescent="0.2">
      <c r="A79" s="38"/>
      <c r="C79" s="83"/>
      <c r="D79" s="73" t="s">
        <v>50</v>
      </c>
      <c r="E79" s="61" t="s">
        <v>51</v>
      </c>
      <c r="F79" s="74"/>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row>
    <row r="80" spans="1:254" ht="12.75" customHeight="1" x14ac:dyDescent="0.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row>
    <row r="81" spans="1:254" ht="12.75" customHeight="1" x14ac:dyDescent="0.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row>
    <row r="82" spans="1:254" s="123" customFormat="1" ht="12.75" customHeight="1" x14ac:dyDescent="0.2">
      <c r="A82" s="119" t="s">
        <v>9</v>
      </c>
      <c r="B82" s="120" t="s">
        <v>252</v>
      </c>
      <c r="C82" s="122" t="s">
        <v>37</v>
      </c>
      <c r="D82" s="184" t="s">
        <v>253</v>
      </c>
      <c r="E82" s="184"/>
      <c r="F82" s="104"/>
      <c r="G82" s="104"/>
      <c r="H82" s="104"/>
      <c r="I82" s="104"/>
      <c r="J82" s="104"/>
      <c r="K82" s="104"/>
      <c r="L82" s="104"/>
      <c r="M82" s="104"/>
      <c r="N82" s="104"/>
      <c r="O82" s="104"/>
      <c r="P82" s="104"/>
      <c r="Q82" s="104"/>
      <c r="R82" s="104"/>
      <c r="S82" s="104"/>
      <c r="T82" s="104"/>
      <c r="U82" s="104"/>
      <c r="V82" s="104"/>
    </row>
    <row r="83" spans="1:254" ht="12.75" customHeight="1" x14ac:dyDescent="0.2">
      <c r="B83" s="79"/>
      <c r="C83" s="59" t="str">
        <f>IF(C82="E",IF(A83="P",IF(A82="I","p i","p"),IF(A82="I","i"," ")),"")</f>
        <v>i</v>
      </c>
      <c r="D83" s="81" t="s">
        <v>44</v>
      </c>
      <c r="E83" s="78" t="s">
        <v>254</v>
      </c>
      <c r="F83" s="124"/>
      <c r="G83" s="78"/>
      <c r="H83" s="78"/>
      <c r="I83" s="78"/>
      <c r="J83" s="78"/>
      <c r="K83" s="78"/>
      <c r="L83" s="74"/>
      <c r="M83" s="74"/>
      <c r="N83" s="74"/>
      <c r="O83" s="74"/>
      <c r="P83" s="74"/>
      <c r="Q83" s="74"/>
      <c r="R83" s="74"/>
      <c r="S83" s="74"/>
      <c r="T83" s="74"/>
      <c r="U83" s="74"/>
      <c r="V83" s="74"/>
    </row>
    <row r="84" spans="1:254" ht="12.75" customHeight="1" x14ac:dyDescent="0.2">
      <c r="A84" s="19" t="s">
        <v>94</v>
      </c>
      <c r="B84" s="79"/>
      <c r="D84" s="81" t="s">
        <v>47</v>
      </c>
      <c r="E84" s="78" t="s">
        <v>255</v>
      </c>
      <c r="F84" s="124"/>
      <c r="G84" s="78"/>
      <c r="H84" s="78"/>
      <c r="I84" s="78"/>
      <c r="J84" s="78"/>
      <c r="K84" s="108"/>
      <c r="L84" s="74"/>
      <c r="M84" s="74"/>
      <c r="N84" s="74"/>
      <c r="O84" s="74"/>
      <c r="P84" s="74"/>
      <c r="Q84" s="74"/>
      <c r="R84" s="74"/>
      <c r="S84" s="74"/>
      <c r="T84" s="74"/>
      <c r="U84" s="74"/>
      <c r="V84" s="74"/>
    </row>
    <row r="85" spans="1:254" ht="12.75" customHeight="1" x14ac:dyDescent="0.2">
      <c r="B85" s="79"/>
      <c r="D85" s="81" t="s">
        <v>36</v>
      </c>
      <c r="E85" s="78" t="s">
        <v>256</v>
      </c>
      <c r="F85" s="124"/>
      <c r="G85" s="78"/>
      <c r="H85" s="78"/>
      <c r="I85" s="78"/>
      <c r="J85" s="78"/>
      <c r="K85" s="78"/>
      <c r="L85" s="74"/>
      <c r="M85" s="74"/>
      <c r="N85" s="74"/>
      <c r="O85" s="74"/>
      <c r="P85" s="74"/>
      <c r="Q85" s="74"/>
      <c r="R85" s="74"/>
      <c r="S85" s="74"/>
      <c r="T85" s="74"/>
      <c r="U85" s="74"/>
      <c r="V85" s="74"/>
    </row>
    <row r="86" spans="1:254" ht="12.75" customHeight="1" x14ac:dyDescent="0.2">
      <c r="B86" s="79"/>
      <c r="D86" s="81" t="s">
        <v>50</v>
      </c>
      <c r="E86" s="78" t="s">
        <v>51</v>
      </c>
      <c r="F86" s="124"/>
      <c r="G86" s="78"/>
      <c r="H86" s="78"/>
      <c r="I86" s="78"/>
      <c r="J86" s="78"/>
      <c r="K86" s="78"/>
      <c r="L86" s="74"/>
      <c r="M86" s="74"/>
      <c r="N86" s="74"/>
      <c r="O86" s="74"/>
      <c r="P86" s="74"/>
      <c r="Q86" s="74"/>
      <c r="R86" s="74"/>
      <c r="S86" s="74"/>
      <c r="T86" s="74"/>
      <c r="U86" s="74"/>
      <c r="V86" s="74"/>
    </row>
    <row r="87" spans="1:254" ht="12.75" customHeight="1" x14ac:dyDescent="0.2">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row>
    <row r="88" spans="1:254" s="123" customFormat="1" ht="12.75" customHeight="1" x14ac:dyDescent="0.2">
      <c r="A88" s="119" t="s">
        <v>9</v>
      </c>
      <c r="B88" s="120" t="s">
        <v>257</v>
      </c>
      <c r="C88" s="122" t="s">
        <v>37</v>
      </c>
      <c r="D88" s="184" t="s">
        <v>253</v>
      </c>
      <c r="E88" s="184"/>
      <c r="F88" s="104"/>
      <c r="G88" s="104"/>
      <c r="H88" s="104"/>
      <c r="I88" s="104"/>
      <c r="J88" s="104"/>
      <c r="K88" s="104"/>
      <c r="L88" s="104"/>
      <c r="M88" s="104"/>
      <c r="N88" s="104"/>
      <c r="O88" s="104"/>
      <c r="P88" s="104"/>
      <c r="Q88" s="104"/>
      <c r="R88" s="104"/>
      <c r="S88" s="104"/>
      <c r="T88" s="104"/>
      <c r="U88" s="104"/>
      <c r="V88" s="104"/>
    </row>
    <row r="89" spans="1:254" ht="12.75" customHeight="1" x14ac:dyDescent="0.2">
      <c r="B89" s="79"/>
      <c r="C89" s="59" t="str">
        <f>IF(C88="E",IF(A89="P",IF(A88="I","p i","p"),IF(A88="I","i"," ")),"")</f>
        <v>i</v>
      </c>
      <c r="D89" s="81" t="s">
        <v>44</v>
      </c>
      <c r="E89" s="78" t="s">
        <v>254</v>
      </c>
      <c r="F89" s="124"/>
      <c r="G89" s="78"/>
      <c r="H89" s="78"/>
      <c r="I89" s="78"/>
      <c r="J89" s="78"/>
      <c r="K89" s="78"/>
      <c r="L89" s="74"/>
      <c r="M89" s="74"/>
      <c r="N89" s="74"/>
      <c r="O89" s="74"/>
      <c r="P89" s="74"/>
      <c r="Q89" s="74"/>
      <c r="R89" s="74"/>
      <c r="S89" s="74"/>
      <c r="T89" s="74"/>
      <c r="U89" s="74"/>
      <c r="V89" s="74"/>
    </row>
    <row r="90" spans="1:254" ht="12.75" customHeight="1" x14ac:dyDescent="0.2">
      <c r="A90" s="19" t="s">
        <v>94</v>
      </c>
      <c r="B90" s="79"/>
      <c r="D90" s="81" t="s">
        <v>47</v>
      </c>
      <c r="E90" s="78" t="s">
        <v>255</v>
      </c>
      <c r="F90" s="124"/>
      <c r="G90" s="78"/>
      <c r="H90" s="78"/>
      <c r="I90" s="78"/>
      <c r="J90" s="78"/>
      <c r="K90" s="78"/>
      <c r="L90" s="74"/>
      <c r="M90" s="74"/>
      <c r="N90" s="74"/>
      <c r="O90" s="74"/>
      <c r="P90" s="74"/>
      <c r="Q90" s="74"/>
      <c r="R90" s="74"/>
      <c r="S90" s="74"/>
      <c r="T90" s="74"/>
      <c r="U90" s="74"/>
      <c r="V90" s="74"/>
    </row>
    <row r="91" spans="1:254" ht="12.75" customHeight="1" x14ac:dyDescent="0.2">
      <c r="B91" s="79"/>
      <c r="D91" s="81" t="s">
        <v>36</v>
      </c>
      <c r="E91" s="78" t="s">
        <v>256</v>
      </c>
      <c r="F91" s="124"/>
      <c r="G91" s="78"/>
      <c r="H91" s="78"/>
      <c r="I91" s="78"/>
      <c r="J91" s="78"/>
      <c r="K91" s="108"/>
      <c r="L91" s="74"/>
      <c r="M91" s="74"/>
      <c r="N91" s="74"/>
      <c r="O91" s="74"/>
      <c r="P91" s="74"/>
      <c r="Q91" s="74"/>
      <c r="R91" s="74"/>
      <c r="S91" s="74"/>
      <c r="T91" s="74"/>
      <c r="U91" s="74"/>
      <c r="V91" s="74"/>
    </row>
    <row r="92" spans="1:254" ht="12.75" customHeight="1" x14ac:dyDescent="0.2">
      <c r="B92" s="79"/>
      <c r="D92" s="81" t="s">
        <v>50</v>
      </c>
      <c r="E92" s="78" t="s">
        <v>51</v>
      </c>
      <c r="F92" s="124"/>
      <c r="G92" s="78"/>
      <c r="H92" s="78"/>
      <c r="I92" s="78"/>
      <c r="J92" s="78"/>
      <c r="K92" s="78"/>
      <c r="L92" s="74"/>
      <c r="M92" s="74"/>
      <c r="N92" s="74"/>
      <c r="O92" s="74"/>
      <c r="P92" s="74"/>
      <c r="Q92" s="74"/>
      <c r="R92" s="74"/>
      <c r="S92" s="74"/>
      <c r="T92" s="74"/>
      <c r="U92" s="74"/>
      <c r="V92" s="74"/>
    </row>
    <row r="93" spans="1:254" ht="12.75" customHeight="1" x14ac:dyDescent="0.2">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row>
    <row r="94" spans="1:254" s="123" customFormat="1" ht="12.75" customHeight="1" x14ac:dyDescent="0.2">
      <c r="A94" s="119" t="s">
        <v>9</v>
      </c>
      <c r="B94" s="120" t="s">
        <v>258</v>
      </c>
      <c r="C94" s="122" t="s">
        <v>37</v>
      </c>
      <c r="D94" s="184" t="s">
        <v>253</v>
      </c>
      <c r="E94" s="184"/>
      <c r="F94" s="104"/>
      <c r="G94" s="104"/>
      <c r="H94" s="104"/>
      <c r="I94" s="104"/>
      <c r="J94" s="104"/>
      <c r="K94" s="104"/>
      <c r="L94" s="104"/>
      <c r="M94" s="104"/>
      <c r="N94" s="104"/>
      <c r="O94" s="104"/>
      <c r="P94" s="104"/>
      <c r="Q94" s="104"/>
      <c r="R94" s="104"/>
      <c r="S94" s="104"/>
      <c r="T94" s="104"/>
      <c r="U94" s="104"/>
      <c r="V94" s="104"/>
    </row>
    <row r="95" spans="1:254" ht="12.75" customHeight="1" x14ac:dyDescent="0.2">
      <c r="B95" s="79"/>
      <c r="C95" s="59" t="str">
        <f>IF(C94="E",IF(A95="P",IF(A94="I","p i","p"),IF(A94="I","i"," ")),"")</f>
        <v>i</v>
      </c>
      <c r="D95" s="81" t="s">
        <v>44</v>
      </c>
      <c r="E95" s="78" t="s">
        <v>254</v>
      </c>
      <c r="F95" s="124"/>
      <c r="G95" s="78"/>
      <c r="H95" s="78"/>
      <c r="I95" s="78"/>
      <c r="J95" s="78"/>
      <c r="K95" s="78"/>
      <c r="L95" s="74"/>
      <c r="M95" s="74"/>
      <c r="N95" s="74"/>
      <c r="O95" s="74"/>
      <c r="P95" s="74"/>
      <c r="Q95" s="74"/>
      <c r="R95" s="74"/>
      <c r="S95" s="74"/>
      <c r="T95" s="74"/>
      <c r="U95" s="74"/>
      <c r="V95" s="74"/>
    </row>
    <row r="96" spans="1:254" ht="12.75" customHeight="1" x14ac:dyDescent="0.2">
      <c r="A96" s="19" t="s">
        <v>94</v>
      </c>
      <c r="B96" s="79"/>
      <c r="D96" s="81" t="s">
        <v>47</v>
      </c>
      <c r="E96" s="78" t="s">
        <v>255</v>
      </c>
      <c r="F96" s="124"/>
      <c r="G96" s="78"/>
      <c r="H96" s="78"/>
      <c r="I96" s="78"/>
      <c r="J96" s="78"/>
      <c r="K96" s="108"/>
      <c r="L96" s="74"/>
      <c r="M96" s="74"/>
      <c r="N96" s="74"/>
      <c r="O96" s="74"/>
      <c r="P96" s="74"/>
      <c r="Q96" s="74"/>
      <c r="R96" s="74"/>
      <c r="S96" s="74"/>
      <c r="T96" s="74"/>
      <c r="U96" s="74"/>
      <c r="V96" s="74"/>
    </row>
    <row r="97" spans="1:254" ht="12.75" customHeight="1" x14ac:dyDescent="0.2">
      <c r="B97" s="79"/>
      <c r="D97" s="81" t="s">
        <v>36</v>
      </c>
      <c r="E97" s="78" t="s">
        <v>256</v>
      </c>
      <c r="F97" s="124"/>
      <c r="G97" s="78"/>
      <c r="H97" s="78"/>
      <c r="I97" s="78"/>
      <c r="J97" s="78"/>
      <c r="K97" s="78"/>
      <c r="L97" s="74"/>
      <c r="M97" s="74"/>
      <c r="N97" s="74"/>
      <c r="O97" s="74"/>
      <c r="P97" s="74"/>
      <c r="Q97" s="74"/>
      <c r="R97" s="74"/>
      <c r="S97" s="74"/>
      <c r="T97" s="74"/>
      <c r="U97" s="74"/>
      <c r="V97" s="74"/>
    </row>
    <row r="98" spans="1:254" ht="12.75" customHeight="1" x14ac:dyDescent="0.2">
      <c r="B98" s="79"/>
      <c r="D98" s="81" t="s">
        <v>50</v>
      </c>
      <c r="E98" s="78" t="s">
        <v>51</v>
      </c>
      <c r="F98" s="124"/>
      <c r="G98" s="78"/>
      <c r="H98" s="78"/>
      <c r="I98" s="78"/>
      <c r="J98" s="78"/>
      <c r="K98" s="78"/>
      <c r="L98" s="74"/>
      <c r="M98" s="74"/>
      <c r="N98" s="74"/>
      <c r="O98" s="74"/>
      <c r="P98" s="74"/>
      <c r="Q98" s="74"/>
      <c r="R98" s="74"/>
      <c r="S98" s="74"/>
      <c r="T98" s="74"/>
      <c r="U98" s="74"/>
      <c r="V98" s="74"/>
    </row>
    <row r="99" spans="1:254" ht="12.75" customHeight="1" x14ac:dyDescent="0.2">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row>
    <row r="100" spans="1:254" s="123" customFormat="1" ht="12.75" customHeight="1" x14ac:dyDescent="0.2">
      <c r="A100" s="119" t="s">
        <v>9</v>
      </c>
      <c r="B100" s="120" t="s">
        <v>259</v>
      </c>
      <c r="C100" s="121" t="s">
        <v>37</v>
      </c>
      <c r="D100" s="184" t="s">
        <v>253</v>
      </c>
      <c r="E100" s="184"/>
      <c r="F100" s="104"/>
      <c r="G100" s="104"/>
      <c r="H100" s="104"/>
      <c r="I100" s="104"/>
      <c r="J100" s="104"/>
      <c r="K100" s="104"/>
      <c r="L100" s="104"/>
      <c r="M100" s="104"/>
      <c r="N100" s="104"/>
      <c r="O100" s="104"/>
      <c r="P100" s="104"/>
      <c r="Q100" s="104"/>
      <c r="R100" s="104"/>
      <c r="S100" s="104"/>
      <c r="T100" s="104"/>
      <c r="U100" s="104"/>
      <c r="V100" s="104"/>
    </row>
    <row r="101" spans="1:254" ht="12.75" customHeight="1" x14ac:dyDescent="0.2">
      <c r="B101" s="79"/>
      <c r="C101" s="59" t="str">
        <f>IF(C100="E",IF(A101="P",IF(A100="I","p i","p"),IF(A100="I","i"," ")),"")</f>
        <v>i</v>
      </c>
      <c r="D101" s="81" t="s">
        <v>44</v>
      </c>
      <c r="E101" s="78" t="s">
        <v>254</v>
      </c>
      <c r="F101" s="124"/>
      <c r="G101" s="78"/>
      <c r="H101" s="78"/>
      <c r="I101" s="78"/>
      <c r="J101" s="78"/>
      <c r="K101" s="78"/>
      <c r="L101" s="74"/>
      <c r="M101" s="74"/>
      <c r="N101" s="74"/>
      <c r="O101" s="74"/>
      <c r="P101" s="74"/>
      <c r="Q101" s="74"/>
      <c r="R101" s="74"/>
      <c r="S101" s="74"/>
      <c r="T101" s="74"/>
      <c r="U101" s="74"/>
      <c r="V101" s="74"/>
    </row>
    <row r="102" spans="1:254" ht="12.75" customHeight="1" x14ac:dyDescent="0.2">
      <c r="A102" s="19" t="s">
        <v>94</v>
      </c>
      <c r="B102" s="79"/>
      <c r="C102" s="125"/>
      <c r="D102" s="81" t="s">
        <v>47</v>
      </c>
      <c r="E102" s="78" t="s">
        <v>255</v>
      </c>
      <c r="F102" s="124"/>
      <c r="G102" s="78"/>
      <c r="H102" s="78"/>
      <c r="I102" s="78"/>
      <c r="J102" s="78"/>
      <c r="K102" s="108"/>
      <c r="L102" s="74"/>
      <c r="M102" s="74"/>
      <c r="N102" s="74"/>
      <c r="O102" s="74"/>
      <c r="P102" s="74"/>
      <c r="Q102" s="74"/>
      <c r="R102" s="74"/>
      <c r="S102" s="74"/>
      <c r="T102" s="74"/>
      <c r="U102" s="74"/>
      <c r="V102" s="74"/>
    </row>
    <row r="103" spans="1:254" ht="12.75" customHeight="1" x14ac:dyDescent="0.2">
      <c r="B103" s="79"/>
      <c r="C103" s="125"/>
      <c r="D103" s="81" t="s">
        <v>36</v>
      </c>
      <c r="E103" s="78" t="s">
        <v>256</v>
      </c>
      <c r="F103" s="124"/>
      <c r="G103" s="78"/>
      <c r="H103" s="78"/>
      <c r="I103" s="78"/>
      <c r="J103" s="78"/>
      <c r="K103" s="78"/>
      <c r="L103" s="74"/>
      <c r="M103" s="74"/>
      <c r="N103" s="74"/>
      <c r="O103" s="74"/>
      <c r="P103" s="74"/>
      <c r="Q103" s="74"/>
      <c r="R103" s="74"/>
      <c r="S103" s="74"/>
      <c r="T103" s="74"/>
      <c r="U103" s="74"/>
      <c r="V103" s="74"/>
    </row>
    <row r="104" spans="1:254" ht="12.75" customHeight="1" x14ac:dyDescent="0.2">
      <c r="B104" s="79"/>
      <c r="C104" s="125"/>
      <c r="D104" s="81" t="s">
        <v>50</v>
      </c>
      <c r="E104" s="78" t="s">
        <v>51</v>
      </c>
      <c r="F104" s="124"/>
      <c r="G104" s="78"/>
      <c r="H104" s="78"/>
      <c r="I104" s="78"/>
      <c r="J104" s="78"/>
      <c r="K104" s="78"/>
      <c r="L104" s="74"/>
      <c r="M104" s="74"/>
      <c r="N104" s="74"/>
      <c r="O104" s="74"/>
      <c r="P104" s="74"/>
      <c r="Q104" s="74"/>
      <c r="R104" s="74"/>
      <c r="S104" s="74"/>
      <c r="T104" s="74"/>
      <c r="U104" s="74"/>
      <c r="V104" s="74"/>
    </row>
    <row r="105" spans="1:254" ht="12.75" customHeight="1"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row>
    <row r="106" spans="1:254" s="72" customFormat="1" ht="30" customHeight="1" x14ac:dyDescent="0.2">
      <c r="A106" s="118"/>
      <c r="B106" s="110" t="s">
        <v>260</v>
      </c>
      <c r="C106" s="111" t="s">
        <v>37</v>
      </c>
      <c r="D106" s="179" t="s">
        <v>261</v>
      </c>
      <c r="E106" s="179"/>
      <c r="F106" s="69"/>
      <c r="G106" s="58"/>
      <c r="H106" s="58"/>
      <c r="I106" s="58"/>
      <c r="J106" s="58"/>
      <c r="K106" s="58"/>
      <c r="L106" s="58"/>
      <c r="M106" s="58"/>
      <c r="N106" s="58"/>
      <c r="O106" s="58"/>
      <c r="P106" s="58"/>
      <c r="Q106" s="58"/>
      <c r="R106" s="58"/>
      <c r="S106" s="58"/>
      <c r="T106" s="58"/>
      <c r="U106" s="58"/>
      <c r="V106" s="58"/>
    </row>
    <row r="107" spans="1:254" ht="12.75" customHeight="1" x14ac:dyDescent="0.2">
      <c r="C107" s="59" t="str">
        <f>IF(C106="E",IF(A107="P",IF(A106="I","p i","p"),IF(A106="I","i"," ")),"")</f>
        <v xml:space="preserve"> </v>
      </c>
      <c r="D107" s="73" t="s">
        <v>44</v>
      </c>
      <c r="E107" s="74" t="s">
        <v>262</v>
      </c>
      <c r="F107" s="74"/>
      <c r="G107" s="74"/>
      <c r="H107" s="74"/>
      <c r="I107" s="74"/>
      <c r="J107" s="74"/>
      <c r="K107" s="74"/>
      <c r="L107" s="74"/>
      <c r="M107" s="74"/>
      <c r="N107" s="74"/>
      <c r="O107" s="74"/>
      <c r="P107" s="74"/>
      <c r="Q107" s="74"/>
      <c r="R107" s="74"/>
      <c r="S107" s="74"/>
      <c r="T107" s="74"/>
      <c r="U107" s="74"/>
      <c r="V107" s="74"/>
    </row>
    <row r="108" spans="1:254" ht="12.75" customHeight="1" x14ac:dyDescent="0.2">
      <c r="A108" s="19" t="s">
        <v>263</v>
      </c>
      <c r="D108" s="73" t="s">
        <v>47</v>
      </c>
      <c r="E108" s="74" t="s">
        <v>264</v>
      </c>
      <c r="F108" s="74"/>
      <c r="G108" s="74"/>
      <c r="H108" s="74"/>
      <c r="I108" s="74"/>
      <c r="J108" s="74"/>
      <c r="K108" s="74"/>
      <c r="L108" s="74"/>
      <c r="M108" s="74"/>
      <c r="N108" s="74"/>
      <c r="O108" s="74"/>
      <c r="P108" s="74"/>
      <c r="Q108" s="74"/>
      <c r="R108" s="74"/>
      <c r="S108" s="74"/>
      <c r="T108" s="74"/>
      <c r="U108" s="74"/>
      <c r="V108" s="74"/>
    </row>
    <row r="109" spans="1:254" ht="12.75" customHeight="1" x14ac:dyDescent="0.2">
      <c r="D109" s="73" t="s">
        <v>36</v>
      </c>
      <c r="E109" s="74" t="s">
        <v>265</v>
      </c>
      <c r="F109" s="74"/>
      <c r="G109" s="74"/>
      <c r="H109" s="74"/>
      <c r="I109" s="74"/>
      <c r="J109" s="74"/>
      <c r="K109" s="74"/>
      <c r="L109" s="74"/>
      <c r="M109" s="74"/>
      <c r="N109" s="74"/>
      <c r="O109" s="74"/>
      <c r="P109" s="74"/>
      <c r="Q109" s="74"/>
      <c r="R109" s="74"/>
      <c r="S109" s="74"/>
      <c r="T109" s="74"/>
      <c r="U109" s="74"/>
      <c r="V109" s="74"/>
    </row>
    <row r="110" spans="1:254" ht="12.75" customHeight="1" x14ac:dyDescent="0.2">
      <c r="D110" s="73" t="s">
        <v>50</v>
      </c>
      <c r="E110" s="74" t="s">
        <v>51</v>
      </c>
      <c r="F110" s="74"/>
      <c r="G110" s="74"/>
      <c r="H110" s="74"/>
      <c r="I110" s="74"/>
      <c r="J110" s="74"/>
      <c r="K110" s="74"/>
      <c r="L110" s="74"/>
      <c r="M110" s="74"/>
      <c r="N110" s="74"/>
      <c r="O110" s="74"/>
      <c r="P110" s="74"/>
      <c r="Q110" s="74"/>
      <c r="R110" s="74"/>
      <c r="S110" s="74"/>
      <c r="T110" s="74"/>
      <c r="U110" s="74"/>
      <c r="V110" s="74"/>
    </row>
    <row r="111" spans="1:254" ht="12.75" customHeight="1"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row>
    <row r="112" spans="1:254" ht="12.75" customHeight="1"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row>
    <row r="113" spans="1:254" ht="24.95" customHeight="1" x14ac:dyDescent="0.2">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row>
    <row r="114" spans="1:254" ht="12.75" customHeight="1" x14ac:dyDescent="0.2">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row>
    <row r="115" spans="1:254" ht="12.75" customHeight="1" x14ac:dyDescent="0.2">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row>
    <row r="116" spans="1:254" ht="12.75" customHeight="1" x14ac:dyDescent="0.2">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row>
    <row r="117" spans="1:254" ht="12.75" customHeight="1" x14ac:dyDescent="0.2">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row>
    <row r="118" spans="1:254" ht="12.75" customHeight="1" x14ac:dyDescent="0.2">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row>
    <row r="119" spans="1:254" ht="12.75" customHeight="1" x14ac:dyDescent="0.2">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row>
    <row r="120" spans="1:254" ht="24.95" customHeight="1" x14ac:dyDescent="0.2">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row>
    <row r="121" spans="1:254" ht="12.75" customHeight="1" x14ac:dyDescent="0.2">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row>
    <row r="122" spans="1:254" ht="12.75" customHeight="1" x14ac:dyDescent="0.2">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row>
    <row r="123" spans="1:254" ht="12.75" customHeight="1" x14ac:dyDescent="0.2">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row>
    <row r="124" spans="1:254" ht="12.75" customHeight="1" x14ac:dyDescent="0.2">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row>
    <row r="125" spans="1:254" ht="12.75" customHeight="1" x14ac:dyDescent="0.2">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row>
    <row r="126" spans="1:254" ht="12.75" customHeight="1" x14ac:dyDescent="0.2">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row>
    <row r="127" spans="1:254" ht="24.95" customHeight="1" x14ac:dyDescent="0.2">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row>
    <row r="128" spans="1:254" ht="12.75" customHeight="1" x14ac:dyDescent="0.2">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row>
    <row r="129" spans="1:254" ht="12.75" customHeight="1" x14ac:dyDescent="0.2">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row>
    <row r="130" spans="1:254" ht="12.75" customHeight="1" x14ac:dyDescent="0.2">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row>
    <row r="131" spans="1:254" ht="12.75" customHeight="1" x14ac:dyDescent="0.2">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row>
    <row r="132" spans="1:254" ht="12.75" customHeight="1" x14ac:dyDescent="0.2">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row>
    <row r="133" spans="1:254" ht="12.75" customHeight="1" x14ac:dyDescent="0.2">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row>
    <row r="134" spans="1:254" ht="24.95" customHeight="1" x14ac:dyDescent="0.2">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row>
    <row r="135" spans="1:254" ht="12.75" customHeight="1" x14ac:dyDescent="0.2">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row>
    <row r="136" spans="1:254" ht="12.75" customHeight="1" x14ac:dyDescent="0.2">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row>
    <row r="137" spans="1:254" ht="12.75" customHeight="1" x14ac:dyDescent="0.2">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row>
    <row r="138" spans="1:254" ht="12.75" customHeight="1" x14ac:dyDescent="0.2">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row>
    <row r="139" spans="1:254" ht="12.75" customHeight="1" x14ac:dyDescent="0.2">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row>
    <row r="140" spans="1:254" ht="12.75" customHeight="1" x14ac:dyDescent="0.2">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row>
    <row r="141" spans="1:254" ht="24.95" customHeight="1" x14ac:dyDescent="0.2">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row>
    <row r="142" spans="1:254" ht="12.75" customHeight="1" x14ac:dyDescent="0.2">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row>
    <row r="143" spans="1:254" ht="12.75" customHeight="1" x14ac:dyDescent="0.2">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row>
    <row r="144" spans="1:254" ht="12.75" customHeight="1" x14ac:dyDescent="0.2">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row>
    <row r="145" spans="1:254" ht="12.75" customHeight="1" x14ac:dyDescent="0.2">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row>
    <row r="146" spans="1:254" ht="12.75" customHeight="1" x14ac:dyDescent="0.2">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row>
    <row r="147" spans="1:254" ht="12.75" customHeight="1" x14ac:dyDescent="0.2">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row>
    <row r="148" spans="1:254" ht="24.95" customHeight="1" x14ac:dyDescent="0.2">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row>
    <row r="149" spans="1:254" ht="12.75" customHeight="1" x14ac:dyDescent="0.2">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row>
    <row r="150" spans="1:254" ht="12.75" customHeight="1" x14ac:dyDescent="0.2">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row>
    <row r="151" spans="1:254" ht="12.75" customHeight="1" x14ac:dyDescent="0.2">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row>
    <row r="152" spans="1:254" ht="12.75" customHeight="1" x14ac:dyDescent="0.2">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row>
    <row r="153" spans="1:254" ht="12.75" customHeight="1" x14ac:dyDescent="0.2">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row>
    <row r="154" spans="1:254" ht="12.75" customHeight="1" x14ac:dyDescent="0.2">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row>
    <row r="155" spans="1:254" ht="29.1" customHeight="1" x14ac:dyDescent="0.2">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row>
    <row r="156" spans="1:254" ht="12.75" customHeight="1" x14ac:dyDescent="0.2">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row>
    <row r="157" spans="1:254" ht="12.75" customHeight="1" x14ac:dyDescent="0.2">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row>
    <row r="158" spans="1:254" ht="12.75" customHeight="1" x14ac:dyDescent="0.2">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row>
    <row r="159" spans="1:254" ht="12.75" customHeight="1" x14ac:dyDescent="0.2">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row>
    <row r="160" spans="1:254" ht="12.75" customHeight="1" x14ac:dyDescent="0.2">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row>
    <row r="161" spans="1:254" ht="12.75" customHeight="1" x14ac:dyDescent="0.2">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row>
    <row r="162" spans="1:254" ht="24.95" customHeight="1" x14ac:dyDescent="0.2">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row>
    <row r="163" spans="1:254" ht="12.75" customHeight="1" x14ac:dyDescent="0.2">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row>
    <row r="164" spans="1:254" ht="12.75" customHeight="1" x14ac:dyDescent="0.2">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row>
    <row r="165" spans="1:254" ht="12.75" customHeight="1" x14ac:dyDescent="0.2">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row>
    <row r="166" spans="1:254" ht="12.75" customHeight="1" x14ac:dyDescent="0.2">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row>
    <row r="167" spans="1:254" ht="12.75" customHeight="1" x14ac:dyDescent="0.2">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row>
    <row r="168" spans="1:254" ht="12.75" customHeight="1" x14ac:dyDescent="0.2">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row>
    <row r="169" spans="1:254" ht="24.95" customHeight="1" x14ac:dyDescent="0.2">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row>
    <row r="170" spans="1:254" ht="12.75" customHeight="1" x14ac:dyDescent="0.2">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row>
    <row r="171" spans="1:254" ht="12.75" customHeight="1" x14ac:dyDescent="0.2">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row>
    <row r="172" spans="1:254" ht="12.75" customHeight="1" x14ac:dyDescent="0.2">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row>
    <row r="173" spans="1:254" ht="12.75" customHeight="1" x14ac:dyDescent="0.2">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row>
    <row r="174" spans="1:254" ht="12.75" customHeight="1" x14ac:dyDescent="0.2">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row>
    <row r="175" spans="1:254" ht="12.75" customHeight="1" x14ac:dyDescent="0.2">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row>
    <row r="176" spans="1:254" ht="24.95" customHeight="1" x14ac:dyDescent="0.2">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row>
    <row r="177" spans="1:254" ht="12.75" customHeight="1" x14ac:dyDescent="0.2">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row>
    <row r="178" spans="1:254" ht="12.75" customHeight="1" x14ac:dyDescent="0.2">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row>
    <row r="179" spans="1:254" ht="12.75" customHeight="1" x14ac:dyDescent="0.2">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row>
    <row r="180" spans="1:254" ht="12.75" customHeight="1" x14ac:dyDescent="0.2">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row>
    <row r="181" spans="1:254" ht="12.75" customHeight="1" x14ac:dyDescent="0.2">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row>
    <row r="182" spans="1:254" ht="12.75" customHeight="1" x14ac:dyDescent="0.2">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row>
    <row r="183" spans="1:254" ht="24.95" customHeight="1" x14ac:dyDescent="0.2">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row>
    <row r="184" spans="1:254" ht="12.75" customHeight="1" x14ac:dyDescent="0.2">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row>
    <row r="185" spans="1:254" ht="12.75" customHeight="1" x14ac:dyDescent="0.2">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row>
    <row r="186" spans="1:254" ht="12.75" customHeight="1" x14ac:dyDescent="0.2">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row>
    <row r="187" spans="1:254" ht="12.75" customHeight="1" x14ac:dyDescent="0.2">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row>
    <row r="188" spans="1:254" ht="12.75" customHeight="1" x14ac:dyDescent="0.2">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row>
    <row r="189" spans="1:254" ht="12.75" customHeight="1" x14ac:dyDescent="0.2">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row>
    <row r="190" spans="1:254" ht="24.95" customHeight="1" x14ac:dyDescent="0.2">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row>
    <row r="191" spans="1:254" ht="12.75" customHeight="1" x14ac:dyDescent="0.2">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row>
    <row r="192" spans="1:254" ht="12.75" customHeight="1" x14ac:dyDescent="0.2">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row>
    <row r="193" spans="1:254" ht="12.75" customHeight="1" x14ac:dyDescent="0.2">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row>
    <row r="194" spans="1:254" ht="12.75" customHeight="1" x14ac:dyDescent="0.2">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row>
    <row r="195" spans="1:254" ht="12.75" customHeight="1" x14ac:dyDescent="0.2">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row>
    <row r="196" spans="1:254" ht="12.75" customHeight="1" x14ac:dyDescent="0.2">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row>
    <row r="197" spans="1:254" ht="24.95" customHeight="1" x14ac:dyDescent="0.2">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row>
    <row r="198" spans="1:254" ht="12.75" customHeight="1" x14ac:dyDescent="0.2">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row>
    <row r="199" spans="1:254" ht="12.75" customHeight="1" x14ac:dyDescent="0.2">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row>
    <row r="200" spans="1:254" ht="12.75" customHeight="1" x14ac:dyDescent="0.2">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row>
    <row r="201" spans="1:254" ht="12.75" customHeight="1" x14ac:dyDescent="0.2">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row>
    <row r="202" spans="1:254" ht="12.75" customHeight="1" x14ac:dyDescent="0.2">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row>
    <row r="203" spans="1:254" ht="12.75" customHeight="1" x14ac:dyDescent="0.2">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row>
    <row r="204" spans="1:254" ht="24.95" customHeight="1" x14ac:dyDescent="0.2">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row>
    <row r="205" spans="1:254" ht="12.75" customHeight="1" x14ac:dyDescent="0.2">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row>
    <row r="206" spans="1:254" ht="12.75" customHeight="1" x14ac:dyDescent="0.2">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row>
    <row r="207" spans="1:254" ht="12.75" customHeight="1" x14ac:dyDescent="0.2">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row>
    <row r="208" spans="1:254" ht="12.75" customHeight="1" x14ac:dyDescent="0.2">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row>
    <row r="209" spans="1:254" ht="12.75" customHeight="1" x14ac:dyDescent="0.2">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row>
    <row r="210" spans="1:254" ht="12.75" customHeight="1" x14ac:dyDescent="0.2">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row>
    <row r="211" spans="1:254" ht="24.95" customHeight="1" x14ac:dyDescent="0.2">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row>
    <row r="212" spans="1:254" ht="12.75" customHeight="1" x14ac:dyDescent="0.2">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row>
    <row r="213" spans="1:254" ht="12.75" customHeight="1" x14ac:dyDescent="0.2">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row>
    <row r="214" spans="1:254" ht="12.75" customHeight="1" x14ac:dyDescent="0.2">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row>
    <row r="215" spans="1:254" ht="12.75" customHeight="1" x14ac:dyDescent="0.2">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row>
    <row r="216" spans="1:254" ht="12.75" customHeight="1" x14ac:dyDescent="0.2">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row>
    <row r="217" spans="1:254" ht="12.75" customHeight="1" x14ac:dyDescent="0.2">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row>
    <row r="218" spans="1:254" ht="24.95" customHeight="1" x14ac:dyDescent="0.2">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row>
    <row r="219" spans="1:254" ht="12.75" customHeight="1" x14ac:dyDescent="0.2">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row>
    <row r="220" spans="1:254" ht="12.75" customHeight="1" x14ac:dyDescent="0.2">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row>
    <row r="221" spans="1:254" ht="12.75" customHeight="1" x14ac:dyDescent="0.2">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row>
    <row r="222" spans="1:254" ht="12.75" customHeight="1" x14ac:dyDescent="0.2">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row>
    <row r="223" spans="1:254" ht="12.75" customHeight="1" x14ac:dyDescent="0.2">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row>
    <row r="224" spans="1:254" ht="12.75" customHeight="1" x14ac:dyDescent="0.2">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row>
    <row r="225" spans="1:254" ht="24.95" customHeight="1" x14ac:dyDescent="0.2">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row>
    <row r="226" spans="1:254" ht="12.75" customHeight="1" x14ac:dyDescent="0.2">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row>
    <row r="227" spans="1:254" ht="12.75" customHeight="1" x14ac:dyDescent="0.2">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row>
    <row r="228" spans="1:254" ht="12.75" customHeight="1" x14ac:dyDescent="0.2">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row>
    <row r="229" spans="1:254" ht="12.75" customHeight="1" x14ac:dyDescent="0.2">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row>
    <row r="230" spans="1:254" ht="12.75" customHeight="1" x14ac:dyDescent="0.2">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row>
    <row r="231" spans="1:254" ht="12.75" customHeight="1" x14ac:dyDescent="0.2">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row>
    <row r="232" spans="1:254" ht="27.75" customHeight="1" x14ac:dyDescent="0.2">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row>
    <row r="233" spans="1:254" ht="12.75" customHeight="1" x14ac:dyDescent="0.2">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row>
    <row r="234" spans="1:254" ht="12.75" customHeight="1" x14ac:dyDescent="0.2">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row>
    <row r="235" spans="1:254" ht="12.75" customHeight="1" x14ac:dyDescent="0.2">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row>
    <row r="236" spans="1:254" ht="12.75" customHeight="1" x14ac:dyDescent="0.2">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row>
    <row r="237" spans="1:254" ht="12.75" customHeight="1" x14ac:dyDescent="0.2">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row>
    <row r="238" spans="1:254" ht="12.75" customHeight="1" x14ac:dyDescent="0.2">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row>
    <row r="239" spans="1:254" ht="24.95" customHeight="1" x14ac:dyDescent="0.2">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row>
    <row r="240" spans="1:254" ht="12.75" customHeight="1" x14ac:dyDescent="0.2">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row>
    <row r="241" spans="1:254" ht="12.75" customHeight="1" x14ac:dyDescent="0.2">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row>
    <row r="242" spans="1:254" ht="12.75" customHeight="1" x14ac:dyDescent="0.2">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row>
    <row r="243" spans="1:254" ht="12.75" customHeight="1" x14ac:dyDescent="0.2">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row>
    <row r="244" spans="1:254" ht="12.75" customHeight="1" x14ac:dyDescent="0.2">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row>
    <row r="245" spans="1:254" ht="24.95" customHeight="1" x14ac:dyDescent="0.2">
      <c r="D245" s="178"/>
      <c r="E245" s="178"/>
      <c r="F245" s="178"/>
      <c r="G245" s="178"/>
      <c r="H245" s="178"/>
      <c r="I245" s="178"/>
      <c r="J245" s="178"/>
      <c r="K245" s="178"/>
      <c r="L245" s="178"/>
      <c r="M245" s="178"/>
      <c r="N245" s="178"/>
      <c r="O245" s="178"/>
      <c r="P245" s="178"/>
      <c r="Q245" s="178"/>
      <c r="R245" s="178"/>
      <c r="S245" s="178"/>
      <c r="T245" s="178"/>
      <c r="U245" s="178"/>
      <c r="V245" s="178"/>
    </row>
    <row r="246" spans="1:254" ht="24.95" customHeight="1" x14ac:dyDescent="0.2">
      <c r="D246" s="177"/>
      <c r="E246" s="177"/>
    </row>
    <row r="247" spans="1:254" ht="12.75" customHeight="1" x14ac:dyDescent="0.2">
      <c r="C247" s="59" t="str">
        <f>IF(C246="E",IF(A247="P",IF(A246="I","p i","p"),IF(A246="I","i"," ")),"")</f>
        <v/>
      </c>
      <c r="D247" s="2"/>
    </row>
    <row r="248" spans="1:254" ht="12.75" customHeight="1" x14ac:dyDescent="0.2">
      <c r="D248" s="2"/>
      <c r="E248" s="7"/>
    </row>
    <row r="249" spans="1:254" ht="12.75" customHeight="1" x14ac:dyDescent="0.2">
      <c r="D249" s="2"/>
    </row>
    <row r="250" spans="1:254" ht="12.75" customHeight="1" x14ac:dyDescent="0.2">
      <c r="D250" s="2"/>
    </row>
    <row r="251" spans="1:254" ht="12.75" customHeight="1" x14ac:dyDescent="0.2">
      <c r="D251" s="2"/>
    </row>
    <row r="252" spans="1:254" ht="24.95" customHeight="1" x14ac:dyDescent="0.2">
      <c r="D252" s="178"/>
      <c r="E252" s="178"/>
      <c r="F252" s="178"/>
      <c r="G252" s="178"/>
      <c r="H252" s="178"/>
      <c r="I252" s="178"/>
      <c r="J252" s="178"/>
      <c r="K252" s="178"/>
      <c r="L252" s="178"/>
      <c r="M252" s="178"/>
      <c r="N252" s="178"/>
      <c r="O252" s="178"/>
      <c r="P252" s="178"/>
      <c r="Q252" s="178"/>
      <c r="R252" s="178"/>
      <c r="S252" s="178"/>
      <c r="T252" s="178"/>
      <c r="U252" s="178"/>
      <c r="V252" s="178"/>
    </row>
    <row r="253" spans="1:254" ht="24.95" customHeight="1" x14ac:dyDescent="0.2">
      <c r="D253" s="177"/>
      <c r="E253" s="177"/>
    </row>
    <row r="254" spans="1:254" ht="12.75" customHeight="1" x14ac:dyDescent="0.2">
      <c r="C254" s="59" t="str">
        <f>IF(C253="E",IF(A254="P",IF(A253="I","p i","p"),IF(A253="I","i"," ")),"")</f>
        <v/>
      </c>
      <c r="D254" s="2"/>
    </row>
    <row r="255" spans="1:254" ht="12.75" customHeight="1" x14ac:dyDescent="0.2">
      <c r="D255" s="2"/>
      <c r="E255" s="7"/>
    </row>
    <row r="256" spans="1:254" ht="12.75" customHeight="1" x14ac:dyDescent="0.2">
      <c r="D256" s="2"/>
    </row>
    <row r="257" spans="3:5" ht="12.75" customHeight="1" x14ac:dyDescent="0.2">
      <c r="D257" s="2"/>
    </row>
    <row r="258" spans="3:5" ht="12.75" customHeight="1" x14ac:dyDescent="0.2">
      <c r="D258" s="2"/>
    </row>
    <row r="259" spans="3:5" ht="24.95" customHeight="1" x14ac:dyDescent="0.2">
      <c r="D259" s="89"/>
    </row>
    <row r="260" spans="3:5" ht="24.95" customHeight="1" x14ac:dyDescent="0.2">
      <c r="D260" s="177"/>
      <c r="E260" s="177"/>
    </row>
    <row r="261" spans="3:5" ht="12.75" customHeight="1" x14ac:dyDescent="0.2">
      <c r="C261" s="59" t="str">
        <f>IF(C260="E",IF(A261="P",IF(A260="I","p i","p"),IF(A260="I","i"," ")),"")</f>
        <v/>
      </c>
    </row>
    <row r="266" spans="3:5" ht="24.95" customHeight="1" x14ac:dyDescent="0.2">
      <c r="D266" s="89"/>
    </row>
    <row r="267" spans="3:5" ht="24.95" customHeight="1" x14ac:dyDescent="0.2">
      <c r="D267" s="177"/>
      <c r="E267" s="177"/>
    </row>
    <row r="268" spans="3:5" ht="12.75" customHeight="1" x14ac:dyDescent="0.2">
      <c r="C268" s="59" t="str">
        <f>IF(C267="E",IF(A268="P",IF(A267="I","p i","p"),IF(A267="I","i"," ")),"")</f>
        <v/>
      </c>
    </row>
    <row r="273" spans="3:5" ht="24.95" customHeight="1" x14ac:dyDescent="0.2">
      <c r="D273" s="89"/>
    </row>
    <row r="274" spans="3:5" ht="24.95" customHeight="1" x14ac:dyDescent="0.2">
      <c r="D274" s="177"/>
      <c r="E274" s="177"/>
    </row>
    <row r="275" spans="3:5" ht="12.75" customHeight="1" x14ac:dyDescent="0.2">
      <c r="C275" s="59" t="str">
        <f>IF(C274="E",IF(A275="P",IF(A274="I","p i","p"),IF(A274="I","i"," ")),"")</f>
        <v/>
      </c>
    </row>
    <row r="281" spans="3:5" ht="24.95" customHeight="1" x14ac:dyDescent="0.2">
      <c r="D281" s="181"/>
      <c r="E281" s="181"/>
    </row>
    <row r="282" spans="3:5" ht="12.75" customHeight="1" x14ac:dyDescent="0.2">
      <c r="C282" s="59" t="str">
        <f>IF(C281="E",IF(A282="P",IF(A281="I","p i","p"),IF(A281="I","i"," ")),"")</f>
        <v/>
      </c>
    </row>
    <row r="287" spans="3:5" ht="24.95" customHeight="1" x14ac:dyDescent="0.2">
      <c r="D287" s="89"/>
    </row>
    <row r="288" spans="3:5" ht="24.95" customHeight="1" x14ac:dyDescent="0.2">
      <c r="D288" s="181"/>
      <c r="E288" s="181"/>
    </row>
    <row r="289" spans="3:5" ht="12.75" customHeight="1" x14ac:dyDescent="0.2">
      <c r="C289" s="59" t="str">
        <f>IF(C288="E",IF(A289="P",IF(A288="I","p i","p"),IF(A288="I","i"," ")),"")</f>
        <v/>
      </c>
    </row>
    <row r="294" spans="3:5" ht="24.95" customHeight="1" x14ac:dyDescent="0.2">
      <c r="D294" s="89"/>
    </row>
    <row r="295" spans="3:5" ht="24.95" customHeight="1" x14ac:dyDescent="0.2">
      <c r="D295" s="177"/>
      <c r="E295" s="177"/>
    </row>
    <row r="296" spans="3:5" ht="12.75" customHeight="1" x14ac:dyDescent="0.2">
      <c r="C296" s="59" t="str">
        <f>IF(C295="E",IF(A296="P",IF(A295="I","p i","p"),IF(A295="I","i"," ")),"")</f>
        <v/>
      </c>
    </row>
    <row r="301" spans="3:5" ht="24.95" customHeight="1" x14ac:dyDescent="0.2">
      <c r="D301" s="89"/>
    </row>
    <row r="302" spans="3:5" ht="24.95" customHeight="1" x14ac:dyDescent="0.2">
      <c r="D302" s="177"/>
      <c r="E302" s="177"/>
    </row>
    <row r="303" spans="3:5" ht="12.75" customHeight="1" x14ac:dyDescent="0.2">
      <c r="C303" s="59" t="str">
        <f>IF(C302="E",IF(A303="P",IF(A302="I","p i","p"),IF(A302="I","i"," ")),"")</f>
        <v/>
      </c>
    </row>
    <row r="308" spans="3:5" ht="24.95" customHeight="1" x14ac:dyDescent="0.2">
      <c r="D308" s="89"/>
    </row>
    <row r="309" spans="3:5" ht="24.95" customHeight="1" x14ac:dyDescent="0.2">
      <c r="D309" s="177"/>
      <c r="E309" s="177"/>
    </row>
    <row r="310" spans="3:5" ht="12.75" customHeight="1" x14ac:dyDescent="0.2">
      <c r="C310" s="59" t="str">
        <f>IF(C309="E",IF(A310="P",IF(A309="I","p i","p"),IF(A309="I","i"," ")),"")</f>
        <v/>
      </c>
    </row>
    <row r="315" spans="3:5" ht="24.95" customHeight="1" x14ac:dyDescent="0.2">
      <c r="D315" s="89"/>
    </row>
    <row r="316" spans="3:5" ht="24.95" customHeight="1" x14ac:dyDescent="0.2">
      <c r="D316" s="177"/>
      <c r="E316" s="177"/>
    </row>
    <row r="317" spans="3:5" ht="12.75" customHeight="1" x14ac:dyDescent="0.2">
      <c r="C317" s="59" t="str">
        <f>IF(C316="E",IF(A317="P",IF(A316="I","p i","p"),IF(A316="I","i"," ")),"")</f>
        <v/>
      </c>
    </row>
    <row r="322" spans="3:5" ht="24.95" customHeight="1" x14ac:dyDescent="0.2">
      <c r="D322" s="89"/>
    </row>
    <row r="323" spans="3:5" ht="24.95" customHeight="1" x14ac:dyDescent="0.2">
      <c r="D323" s="177"/>
      <c r="E323" s="177"/>
    </row>
    <row r="324" spans="3:5" ht="12.75" customHeight="1" x14ac:dyDescent="0.2">
      <c r="C324" s="59" t="str">
        <f>IF(C323="E",IF(A324="P",IF(A323="I","p i","p"),IF(A323="I","i"," ")),"")</f>
        <v/>
      </c>
    </row>
    <row r="329" spans="3:5" ht="24.95" customHeight="1" x14ac:dyDescent="0.2">
      <c r="D329" s="89"/>
    </row>
    <row r="330" spans="3:5" ht="24.95" customHeight="1" x14ac:dyDescent="0.2">
      <c r="D330" s="177"/>
      <c r="E330" s="177"/>
    </row>
    <row r="331" spans="3:5" ht="12.75" customHeight="1" x14ac:dyDescent="0.2">
      <c r="C331" s="59" t="str">
        <f>IF(C330="E",IF(A331="P",IF(A330="I","p i","p"),IF(A330="I","i"," ")),"")</f>
        <v/>
      </c>
    </row>
    <row r="336" spans="3:5" ht="24.95" customHeight="1" x14ac:dyDescent="0.2">
      <c r="D336" s="89"/>
    </row>
    <row r="337" spans="3:5" ht="24.95" customHeight="1" x14ac:dyDescent="0.2">
      <c r="D337" s="177"/>
      <c r="E337" s="177"/>
    </row>
    <row r="338" spans="3:5" ht="12.75" customHeight="1" x14ac:dyDescent="0.2">
      <c r="C338" s="59" t="str">
        <f>IF(C337="E",IF(A338="P",IF(A337="I","p i","p"),IF(A337="I","i"," ")),"")</f>
        <v/>
      </c>
    </row>
    <row r="343" spans="3:5" ht="24.95" customHeight="1" x14ac:dyDescent="0.2">
      <c r="D343" s="89"/>
    </row>
    <row r="344" spans="3:5" ht="24.95" customHeight="1" x14ac:dyDescent="0.2">
      <c r="D344" s="181"/>
      <c r="E344" s="181"/>
    </row>
    <row r="345" spans="3:5" ht="12.75" customHeight="1" x14ac:dyDescent="0.2">
      <c r="C345" s="59" t="str">
        <f>IF(C344="E",IF(A345="P",IF(A344="I","p i","p"),IF(A344="I","i"," ")),"")</f>
        <v/>
      </c>
    </row>
    <row r="350" spans="3:5" ht="24.95" customHeight="1" x14ac:dyDescent="0.2"/>
    <row r="351" spans="3:5" ht="24.95" customHeight="1" x14ac:dyDescent="0.2">
      <c r="D351" s="177"/>
      <c r="E351" s="177"/>
    </row>
    <row r="352" spans="3:5" ht="12.75" customHeight="1" x14ac:dyDescent="0.2">
      <c r="C352" s="59" t="str">
        <f>IF(C351="E",IF(A352="P",IF(A351="I","p i","p"),IF(A351="I","i"," ")),"")</f>
        <v/>
      </c>
    </row>
    <row r="357" spans="3:5" ht="24.95" customHeight="1" x14ac:dyDescent="0.2"/>
    <row r="358" spans="3:5" ht="24.95" customHeight="1" x14ac:dyDescent="0.2">
      <c r="D358" s="177"/>
      <c r="E358" s="177"/>
    </row>
    <row r="359" spans="3:5" ht="12.75" customHeight="1" x14ac:dyDescent="0.2">
      <c r="C359" s="59" t="str">
        <f>IF(C358="E",IF(A359="P",IF(A358="I","p i","p"),IF(A358="I","i"," ")),"")</f>
        <v/>
      </c>
    </row>
    <row r="364" spans="3:5" ht="24.95" customHeight="1" x14ac:dyDescent="0.2"/>
    <row r="365" spans="3:5" ht="24.95" customHeight="1" x14ac:dyDescent="0.2">
      <c r="D365" s="177"/>
      <c r="E365" s="177"/>
    </row>
    <row r="366" spans="3:5" ht="12.75" customHeight="1" x14ac:dyDescent="0.2">
      <c r="C366" s="59" t="str">
        <f>IF(C365="E",IF(A366="P",IF(A365="I","p i","p"),IF(A365="I","i"," ")),"")</f>
        <v/>
      </c>
    </row>
    <row r="371" spans="3:5" ht="24.95" customHeight="1" x14ac:dyDescent="0.2"/>
    <row r="372" spans="3:5" ht="24.95" customHeight="1" x14ac:dyDescent="0.2">
      <c r="D372" s="177"/>
      <c r="E372" s="177"/>
    </row>
    <row r="373" spans="3:5" ht="12.75" customHeight="1" x14ac:dyDescent="0.2">
      <c r="C373" s="59" t="str">
        <f>IF(C372="E",IF(A373="P",IF(A372="I","p i","p"),IF(A372="I","i"," ")),"")</f>
        <v/>
      </c>
    </row>
    <row r="378" spans="3:5" ht="24.95" customHeight="1" x14ac:dyDescent="0.2"/>
    <row r="379" spans="3:5" ht="24.95" customHeight="1" x14ac:dyDescent="0.2">
      <c r="D379" s="177"/>
      <c r="E379" s="177"/>
    </row>
    <row r="380" spans="3:5" ht="12.75" customHeight="1" x14ac:dyDescent="0.2">
      <c r="C380" s="59" t="str">
        <f>IF(C379="E",IF(A380="P",IF(A379="I","p i","p"),IF(A379="I","i"," ")),"")</f>
        <v/>
      </c>
    </row>
    <row r="385" spans="3:5" ht="24.95" customHeight="1" x14ac:dyDescent="0.2"/>
    <row r="386" spans="3:5" ht="24.95" customHeight="1" x14ac:dyDescent="0.2">
      <c r="D386" s="177"/>
      <c r="E386" s="177"/>
    </row>
    <row r="387" spans="3:5" ht="12.75" customHeight="1" x14ac:dyDescent="0.2">
      <c r="C387" s="59" t="str">
        <f>IF(C386="E",IF(A387="P",IF(A386="I","p i","p"),IF(A386="I","i"," ")),"")</f>
        <v/>
      </c>
    </row>
    <row r="392" spans="3:5" ht="24.95" customHeight="1" x14ac:dyDescent="0.2"/>
    <row r="393" spans="3:5" ht="24.95" customHeight="1" x14ac:dyDescent="0.2">
      <c r="D393" s="177"/>
      <c r="E393" s="177"/>
    </row>
    <row r="394" spans="3:5" ht="12.75" customHeight="1" x14ac:dyDescent="0.2">
      <c r="C394" s="59" t="str">
        <f>IF(C393="E",IF(A394="P",IF(A393="I","p i","p"),IF(A393="I","i"," ")),"")</f>
        <v/>
      </c>
    </row>
    <row r="399" spans="3:5" ht="24.95" customHeight="1" x14ac:dyDescent="0.2"/>
    <row r="400" spans="3:5" ht="24.95" customHeight="1" x14ac:dyDescent="0.2">
      <c r="D400" s="177"/>
      <c r="E400" s="177"/>
    </row>
    <row r="401" spans="3:5" ht="12.75" customHeight="1" x14ac:dyDescent="0.2">
      <c r="C401" s="59" t="str">
        <f>IF(C400="E",IF(A401="P",IF(A400="I","p i","p"),IF(A400="I","i"," ")),"")</f>
        <v/>
      </c>
    </row>
    <row r="406" spans="3:5" ht="24.95" customHeight="1" x14ac:dyDescent="0.2"/>
    <row r="407" spans="3:5" ht="24.95" customHeight="1" x14ac:dyDescent="0.2">
      <c r="D407" s="177"/>
      <c r="E407" s="177"/>
    </row>
    <row r="408" spans="3:5" ht="12.75" customHeight="1" x14ac:dyDescent="0.2">
      <c r="C408" s="59" t="str">
        <f>IF(C407="E",IF(A408="P",IF(A407="I","p i","p"),IF(A407="I","i"," ")),"")</f>
        <v/>
      </c>
    </row>
    <row r="413" spans="3:5" ht="24.95" customHeight="1" x14ac:dyDescent="0.2"/>
    <row r="414" spans="3:5" ht="24.95" customHeight="1" x14ac:dyDescent="0.2">
      <c r="D414" s="177"/>
      <c r="E414" s="177"/>
    </row>
    <row r="415" spans="3:5" ht="12.75" customHeight="1" x14ac:dyDescent="0.2">
      <c r="C415" s="59" t="str">
        <f>IF(C414="E",IF(A415="P",IF(A414="I","p i","p"),IF(A414="I","i"," ")),"")</f>
        <v/>
      </c>
    </row>
    <row r="420" spans="3:5" ht="24.95" customHeight="1" x14ac:dyDescent="0.2"/>
    <row r="421" spans="3:5" ht="24.95" customHeight="1" x14ac:dyDescent="0.2">
      <c r="D421" s="177"/>
      <c r="E421" s="177"/>
    </row>
    <row r="422" spans="3:5" ht="12.75" customHeight="1" x14ac:dyDescent="0.2">
      <c r="C422" s="59" t="str">
        <f>IF(C421="E",IF(A422="P",IF(A421="I","p i","p"),IF(A421="I","i"," ")),"")</f>
        <v/>
      </c>
    </row>
    <row r="427" spans="3:5" ht="24.95" customHeight="1" x14ac:dyDescent="0.2"/>
    <row r="428" spans="3:5" ht="24.95" customHeight="1" x14ac:dyDescent="0.2">
      <c r="D428" s="177"/>
      <c r="E428" s="177"/>
    </row>
    <row r="429" spans="3:5" ht="12.75" customHeight="1" x14ac:dyDescent="0.2">
      <c r="C429" s="59" t="str">
        <f>IF(C428="E",IF(A429="P",IF(A428="I","p i","p"),IF(A428="I","i"," ")),"")</f>
        <v/>
      </c>
    </row>
    <row r="434" spans="3:5" ht="24.95" customHeight="1" x14ac:dyDescent="0.2"/>
    <row r="435" spans="3:5" ht="24.95" customHeight="1" x14ac:dyDescent="0.2">
      <c r="D435" s="177"/>
      <c r="E435" s="177"/>
    </row>
    <row r="436" spans="3:5" ht="12.75" customHeight="1" x14ac:dyDescent="0.2">
      <c r="C436" s="59" t="str">
        <f>IF(C435="E",IF(A436="P",IF(A435="I","p i","p"),IF(A435="I","i"," ")),"")</f>
        <v/>
      </c>
    </row>
    <row r="441" spans="3:5" ht="24.95" customHeight="1" x14ac:dyDescent="0.2"/>
    <row r="442" spans="3:5" ht="24.95" customHeight="1" x14ac:dyDescent="0.2">
      <c r="D442" s="177"/>
      <c r="E442" s="177"/>
    </row>
    <row r="443" spans="3:5" ht="12.75" customHeight="1" x14ac:dyDescent="0.2">
      <c r="C443" s="59" t="str">
        <f>IF(C442="E",IF(A443="P",IF(A442="I","p i","p"),IF(A442="I","i"," ")),"")</f>
        <v/>
      </c>
    </row>
    <row r="448" spans="3:5" ht="24.95" customHeight="1" x14ac:dyDescent="0.2"/>
    <row r="449" spans="3:5" ht="24.95" customHeight="1" x14ac:dyDescent="0.2">
      <c r="D449" s="177"/>
      <c r="E449" s="177"/>
    </row>
    <row r="450" spans="3:5" ht="12.75" customHeight="1" x14ac:dyDescent="0.2">
      <c r="C450" s="59" t="str">
        <f>IF(C449="E",IF(A450="P",IF(A449="I","p i","p"),IF(A449="I","i"," ")),"")</f>
        <v/>
      </c>
    </row>
    <row r="455" spans="3:5" ht="24.95" customHeight="1" x14ac:dyDescent="0.2"/>
    <row r="456" spans="3:5" ht="24.95" customHeight="1" x14ac:dyDescent="0.2">
      <c r="D456" s="177"/>
      <c r="E456" s="177"/>
    </row>
    <row r="457" spans="3:5" ht="12.75" customHeight="1" x14ac:dyDescent="0.2">
      <c r="C457" s="59" t="str">
        <f>IF(C456="E",IF(A457="P",IF(A456="I","p i","p"),IF(A456="I","i"," ")),"")</f>
        <v/>
      </c>
    </row>
    <row r="462" spans="3:5" ht="24.95" customHeight="1" x14ac:dyDescent="0.2"/>
    <row r="463" spans="3:5" ht="24.95" customHeight="1" x14ac:dyDescent="0.2">
      <c r="D463" s="177"/>
      <c r="E463" s="177"/>
    </row>
    <row r="464" spans="3:5" ht="12.75" customHeight="1" x14ac:dyDescent="0.2">
      <c r="C464" s="59" t="str">
        <f>IF(C463="E",IF(A464="P",IF(A463="I","p i","p"),IF(A463="I","i"," ")),"")</f>
        <v/>
      </c>
    </row>
    <row r="469" spans="3:5" ht="24.95" customHeight="1" x14ac:dyDescent="0.2"/>
    <row r="470" spans="3:5" ht="24.95" customHeight="1" x14ac:dyDescent="0.2">
      <c r="D470" s="177"/>
      <c r="E470" s="177"/>
    </row>
    <row r="471" spans="3:5" ht="12.75" customHeight="1" x14ac:dyDescent="0.2">
      <c r="C471" s="59" t="str">
        <f>IF(C470="E",IF(A471="P",IF(A470="I","p i","p"),IF(A470="I","i"," ")),"")</f>
        <v/>
      </c>
    </row>
    <row r="476" spans="3:5" ht="24.95" customHeight="1" x14ac:dyDescent="0.2"/>
    <row r="477" spans="3:5" ht="24.95" customHeight="1" x14ac:dyDescent="0.2">
      <c r="D477" s="177"/>
      <c r="E477" s="177"/>
    </row>
    <row r="478" spans="3:5" ht="12.75" customHeight="1" x14ac:dyDescent="0.2">
      <c r="C478" s="59" t="str">
        <f>IF(C477="E",IF(A478="P",IF(A477="I","p i","p"),IF(A477="I","i"," ")),"")</f>
        <v/>
      </c>
    </row>
    <row r="483" spans="3:5" ht="24.95" customHeight="1" x14ac:dyDescent="0.2"/>
    <row r="484" spans="3:5" ht="24.95" customHeight="1" x14ac:dyDescent="0.2">
      <c r="D484" s="177"/>
      <c r="E484" s="177"/>
    </row>
    <row r="485" spans="3:5" ht="12.75" customHeight="1" x14ac:dyDescent="0.2">
      <c r="C485" s="59" t="str">
        <f>IF(C484="E",IF(A485="P",IF(A484="I","p i","p"),IF(A484="I","i"," ")),"")</f>
        <v/>
      </c>
    </row>
    <row r="490" spans="3:5" ht="24.95" customHeight="1" x14ac:dyDescent="0.2"/>
    <row r="491" spans="3:5" ht="24.95" customHeight="1" x14ac:dyDescent="0.2">
      <c r="D491" s="177"/>
      <c r="E491" s="177"/>
    </row>
    <row r="492" spans="3:5" ht="12.75" customHeight="1" x14ac:dyDescent="0.2">
      <c r="C492" s="59" t="str">
        <f>IF(C491="E",IF(A492="P",IF(A491="I","p i","p"),IF(A491="I","i"," ")),"")</f>
        <v/>
      </c>
    </row>
    <row r="497" spans="3:5" ht="24.95" customHeight="1" x14ac:dyDescent="0.2"/>
    <row r="498" spans="3:5" ht="24.95" customHeight="1" x14ac:dyDescent="0.2">
      <c r="D498" s="177"/>
      <c r="E498" s="177"/>
    </row>
    <row r="499" spans="3:5" ht="12.75" customHeight="1" x14ac:dyDescent="0.2">
      <c r="C499" s="59" t="str">
        <f>IF(C498="E",IF(A499="P",IF(A498="I","p i","p"),IF(A498="I","i"," ")),"")</f>
        <v/>
      </c>
    </row>
    <row r="504" spans="3:5" ht="24.95" customHeight="1" x14ac:dyDescent="0.2"/>
    <row r="505" spans="3:5" ht="24.95" customHeight="1" x14ac:dyDescent="0.2">
      <c r="D505" s="177"/>
      <c r="E505" s="177"/>
    </row>
    <row r="506" spans="3:5" ht="12.75" customHeight="1" x14ac:dyDescent="0.2">
      <c r="C506" s="59" t="str">
        <f>IF(C505="E",IF(A506="P",IF(A505="I","p i","p"),IF(A505="I","i"," ")),"")</f>
        <v/>
      </c>
    </row>
    <row r="511" spans="3:5" ht="24.95" customHeight="1" x14ac:dyDescent="0.2"/>
    <row r="512" spans="3:5" ht="24.95" customHeight="1" x14ac:dyDescent="0.2">
      <c r="D512" s="177"/>
      <c r="E512" s="177"/>
    </row>
    <row r="513" spans="3:5" ht="12.75" customHeight="1" x14ac:dyDescent="0.2">
      <c r="C513" s="59" t="str">
        <f>IF(C512="E",IF(A513="P",IF(A512="I","p i","p"),IF(A512="I","i"," ")),"")</f>
        <v/>
      </c>
    </row>
    <row r="518" spans="3:5" ht="24.95" customHeight="1" x14ac:dyDescent="0.2"/>
    <row r="519" spans="3:5" ht="12.75" customHeight="1" x14ac:dyDescent="0.2">
      <c r="D519" s="177"/>
      <c r="E519" s="177"/>
    </row>
    <row r="520" spans="3:5" ht="12.75" customHeight="1" x14ac:dyDescent="0.2">
      <c r="C520" s="59" t="str">
        <f>IF(C519="E",IF(A520="Prioritaire",IF(A519="I","p i","p"),IF(A519="I","i"," ")),"")</f>
        <v/>
      </c>
    </row>
    <row r="525" spans="3:5" ht="24.95" customHeight="1" x14ac:dyDescent="0.2"/>
    <row r="532" ht="24.95" customHeight="1" x14ac:dyDescent="0.2"/>
    <row r="539" ht="24.95" customHeight="1" x14ac:dyDescent="0.2"/>
    <row r="546" ht="24.95" customHeight="1" x14ac:dyDescent="0.2"/>
    <row r="553" ht="24.95" customHeight="1" x14ac:dyDescent="0.2"/>
    <row r="560" ht="24.95" customHeight="1" x14ac:dyDescent="0.2"/>
    <row r="567" ht="24.95" customHeight="1" x14ac:dyDescent="0.2"/>
    <row r="574" ht="24.95" customHeight="1" x14ac:dyDescent="0.2"/>
    <row r="581" ht="24.95" customHeight="1" x14ac:dyDescent="0.2"/>
    <row r="588" ht="24.95" customHeight="1" x14ac:dyDescent="0.2"/>
    <row r="595" ht="24.95" customHeight="1" x14ac:dyDescent="0.2"/>
    <row r="602" ht="24.95" customHeight="1" x14ac:dyDescent="0.2"/>
    <row r="609" ht="24.95" customHeight="1" x14ac:dyDescent="0.2"/>
    <row r="616" ht="24.95" customHeight="1" x14ac:dyDescent="0.2"/>
    <row r="623" ht="24.95" customHeight="1" x14ac:dyDescent="0.2"/>
    <row r="630" ht="24.95" customHeight="1" x14ac:dyDescent="0.2"/>
    <row r="637" ht="24.95" customHeight="1" x14ac:dyDescent="0.2"/>
    <row r="644" ht="24.95" customHeight="1" x14ac:dyDescent="0.2"/>
    <row r="651" ht="24.95" customHeight="1" x14ac:dyDescent="0.2"/>
    <row r="658" ht="24.95" customHeight="1" x14ac:dyDescent="0.2"/>
    <row r="665" ht="24.95" customHeight="1" x14ac:dyDescent="0.2"/>
    <row r="672" ht="24.95" customHeight="1" x14ac:dyDescent="0.2"/>
    <row r="679" ht="24.95" customHeight="1" x14ac:dyDescent="0.2"/>
    <row r="686" ht="24.95" customHeight="1" x14ac:dyDescent="0.2"/>
    <row r="693" ht="24.95" customHeight="1" x14ac:dyDescent="0.2"/>
    <row r="700" ht="24.95" customHeight="1" x14ac:dyDescent="0.2"/>
    <row r="707" ht="24.95" customHeight="1" x14ac:dyDescent="0.2"/>
    <row r="714" ht="24.95" customHeight="1" x14ac:dyDescent="0.2"/>
  </sheetData>
  <sheetProtection selectLockedCells="1" selectUnlockedCells="1"/>
  <mergeCells count="59">
    <mergeCell ref="D51:E51"/>
    <mergeCell ref="D38:E38"/>
    <mergeCell ref="D44:E44"/>
    <mergeCell ref="D57:E57"/>
    <mergeCell ref="D8:E8"/>
    <mergeCell ref="D14:E14"/>
    <mergeCell ref="D20:E20"/>
    <mergeCell ref="D26:E26"/>
    <mergeCell ref="D32:E32"/>
    <mergeCell ref="D63:E63"/>
    <mergeCell ref="D82:E82"/>
    <mergeCell ref="D88:E88"/>
    <mergeCell ref="D94:E94"/>
    <mergeCell ref="D100:E100"/>
    <mergeCell ref="D69:E69"/>
    <mergeCell ref="D75:E75"/>
    <mergeCell ref="D106:E106"/>
    <mergeCell ref="D245:V245"/>
    <mergeCell ref="D246:E246"/>
    <mergeCell ref="D252:V252"/>
    <mergeCell ref="D253:E253"/>
    <mergeCell ref="D260:E260"/>
    <mergeCell ref="D267:E267"/>
    <mergeCell ref="D274:E274"/>
    <mergeCell ref="D281:E281"/>
    <mergeCell ref="D288:E288"/>
    <mergeCell ref="D295:E295"/>
    <mergeCell ref="D302:E302"/>
    <mergeCell ref="D309:E309"/>
    <mergeCell ref="D316:E316"/>
    <mergeCell ref="D323:E323"/>
    <mergeCell ref="D330:E330"/>
    <mergeCell ref="D337:E337"/>
    <mergeCell ref="D344:E344"/>
    <mergeCell ref="D351:E351"/>
    <mergeCell ref="D358:E358"/>
    <mergeCell ref="D365:E365"/>
    <mergeCell ref="D372:E372"/>
    <mergeCell ref="D379:E379"/>
    <mergeCell ref="D386:E386"/>
    <mergeCell ref="D393:E393"/>
    <mergeCell ref="D400:E400"/>
    <mergeCell ref="D407:E407"/>
    <mergeCell ref="D414:E414"/>
    <mergeCell ref="D421:E421"/>
    <mergeCell ref="D428:E428"/>
    <mergeCell ref="D435:E435"/>
    <mergeCell ref="D442:E442"/>
    <mergeCell ref="D449:E449"/>
    <mergeCell ref="D456:E456"/>
    <mergeCell ref="D463:E463"/>
    <mergeCell ref="D470:E470"/>
    <mergeCell ref="D519:E519"/>
    <mergeCell ref="D477:E477"/>
    <mergeCell ref="D484:E484"/>
    <mergeCell ref="D491:E491"/>
    <mergeCell ref="D498:E498"/>
    <mergeCell ref="D505:E505"/>
    <mergeCell ref="D512:E512"/>
  </mergeCells>
  <pageMargins left="0.25972222222222224" right="0.25972222222222224" top="0.40972222222222221" bottom="0.32013888888888886" header="0.51180555555555551" footer="0.51180555555555551"/>
  <pageSetup paperSize="9" scale="44" firstPageNumber="0" orientation="portrait" horizontalDpi="300" verticalDpi="3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3"/>
    <pageSetUpPr fitToPage="1"/>
  </sheetPr>
  <dimension ref="A1:IT694"/>
  <sheetViews>
    <sheetView zoomScaleNormal="100" workbookViewId="0">
      <pane ySplit="7" topLeftCell="A75" activePane="bottomLeft" state="frozen"/>
      <selection pane="bottomLeft" activeCell="E100" sqref="E100"/>
    </sheetView>
  </sheetViews>
  <sheetFormatPr baseColWidth="10" defaultColWidth="11.42578125" defaultRowHeight="12.75" customHeight="1" x14ac:dyDescent="0.2"/>
  <cols>
    <col min="1" max="1" width="15.7109375" style="19" customWidth="1"/>
    <col min="2" max="2" width="10" style="38" customWidth="1"/>
    <col min="3" max="3" width="3.140625" style="75" customWidth="1"/>
    <col min="4" max="4" width="5.7109375" style="1" customWidth="1"/>
    <col min="5" max="5" width="98.28515625" style="1" customWidth="1"/>
    <col min="6" max="16384" width="11.42578125" style="1"/>
  </cols>
  <sheetData>
    <row r="1" spans="1:254" s="45" customFormat="1" ht="21.75" customHeight="1" x14ac:dyDescent="0.2">
      <c r="A1" s="40" t="str">
        <f>Bilan!B16</f>
        <v>2.3 Compétences des personnels</v>
      </c>
      <c r="B1" s="41"/>
      <c r="C1" s="76"/>
      <c r="E1" s="44"/>
    </row>
    <row r="2" spans="1:254" ht="12.75" customHeight="1" x14ac:dyDescent="0.2">
      <c r="E2" s="126"/>
    </row>
    <row r="3" spans="1:254" ht="12.75" customHeight="1" x14ac:dyDescent="0.2">
      <c r="A3" s="46"/>
      <c r="B3" s="47"/>
      <c r="C3" s="48" t="s">
        <v>37</v>
      </c>
      <c r="D3" s="48" t="s">
        <v>39</v>
      </c>
      <c r="E3" s="81"/>
    </row>
    <row r="4" spans="1:254" ht="12.75" customHeight="1" x14ac:dyDescent="0.2">
      <c r="A4" s="50"/>
      <c r="B4" s="51" t="s">
        <v>40</v>
      </c>
      <c r="C4" s="52">
        <f>COUNTIF(C8:C620,C3)</f>
        <v>16</v>
      </c>
      <c r="D4" s="53">
        <f>COUNTA(B8:B620)</f>
        <v>16</v>
      </c>
      <c r="E4" s="81"/>
    </row>
    <row r="5" spans="1:254" ht="12.75" customHeight="1" x14ac:dyDescent="0.2">
      <c r="A5" s="54"/>
      <c r="B5" s="51" t="s">
        <v>7</v>
      </c>
      <c r="C5" s="55">
        <f>COUNTIF(C8:C620,"i")+COUNTIF(C8:C620,"p i")</f>
        <v>14</v>
      </c>
      <c r="D5" s="53">
        <f>COUNTIF(A8:A620,"I")</f>
        <v>14</v>
      </c>
    </row>
    <row r="6" spans="1:254" ht="12.75" customHeight="1" x14ac:dyDescent="0.2">
      <c r="A6" s="54"/>
      <c r="B6" s="56" t="s">
        <v>41</v>
      </c>
      <c r="C6" s="55">
        <f>COUNTIF(C8:C620,"p")+COUNTIF(C8:C620,"p i")</f>
        <v>4</v>
      </c>
      <c r="D6" s="53">
        <f>COUNTIF(A8:A620,"P")</f>
        <v>4</v>
      </c>
    </row>
    <row r="8" spans="1:254" ht="12.75" customHeight="1" x14ac:dyDescent="0.2">
      <c r="A8" s="8" t="s">
        <v>9</v>
      </c>
      <c r="B8" s="127" t="s">
        <v>266</v>
      </c>
      <c r="C8" s="122" t="s">
        <v>37</v>
      </c>
      <c r="D8" s="184" t="s">
        <v>267</v>
      </c>
      <c r="E8" s="184"/>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row>
    <row r="9" spans="1:254" ht="12.75" customHeight="1" x14ac:dyDescent="0.2">
      <c r="C9" s="59" t="str">
        <f>IF(C8="E",IF(A9="P",IF(A8="I","p i","p"),IF(A8="I","i"," ")),"")</f>
        <v>i</v>
      </c>
      <c r="D9" s="73" t="s">
        <v>44</v>
      </c>
      <c r="E9" s="74" t="s">
        <v>268</v>
      </c>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row>
    <row r="10" spans="1:254" ht="12.75" customHeight="1" x14ac:dyDescent="0.2">
      <c r="A10" s="19" t="s">
        <v>269</v>
      </c>
      <c r="D10" s="38" t="s">
        <v>47</v>
      </c>
      <c r="E10" s="101" t="s">
        <v>270</v>
      </c>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row>
    <row r="11" spans="1:254" ht="12.75" customHeight="1" x14ac:dyDescent="0.2">
      <c r="D11" s="73" t="s">
        <v>36</v>
      </c>
      <c r="E11" s="74" t="s">
        <v>271</v>
      </c>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row>
    <row r="12" spans="1:254" ht="12.75" customHeight="1" x14ac:dyDescent="0.2">
      <c r="D12" s="73" t="s">
        <v>50</v>
      </c>
      <c r="E12" s="74" t="s">
        <v>51</v>
      </c>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row>
    <row r="13" spans="1:254" ht="12.75" customHeight="1" x14ac:dyDescent="0.2">
      <c r="D13" s="73"/>
      <c r="E13" s="74"/>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row>
    <row r="14" spans="1:254" s="72" customFormat="1" ht="30" customHeight="1" x14ac:dyDescent="0.2">
      <c r="A14" s="19"/>
      <c r="B14" s="110" t="s">
        <v>272</v>
      </c>
      <c r="C14" s="111" t="s">
        <v>37</v>
      </c>
      <c r="D14" s="183" t="s">
        <v>273</v>
      </c>
      <c r="E14" s="183"/>
      <c r="F14" s="58"/>
      <c r="G14" s="58"/>
      <c r="H14" s="58"/>
      <c r="I14" s="58"/>
      <c r="J14" s="58"/>
      <c r="K14" s="58"/>
      <c r="L14" s="58"/>
      <c r="M14" s="58"/>
      <c r="N14" s="58"/>
      <c r="O14" s="58"/>
      <c r="P14" s="58"/>
      <c r="Q14" s="58"/>
      <c r="R14" s="58"/>
      <c r="S14" s="58"/>
      <c r="T14" s="58"/>
      <c r="U14" s="58"/>
      <c r="V14" s="58"/>
      <c r="W14" s="61"/>
    </row>
    <row r="15" spans="1:254" ht="12.75" customHeight="1" x14ac:dyDescent="0.2">
      <c r="A15" s="13" t="s">
        <v>12</v>
      </c>
      <c r="C15" s="59" t="str">
        <f>IF(C14="E",IF(A15="P",IF(A14="I","p i","p"),IF(A14="I","i"," ")),"")</f>
        <v>p</v>
      </c>
      <c r="D15" s="73" t="s">
        <v>44</v>
      </c>
      <c r="E15" s="93" t="s">
        <v>274</v>
      </c>
      <c r="F15" s="74"/>
      <c r="G15" s="74"/>
      <c r="H15" s="74"/>
      <c r="I15" s="74"/>
      <c r="J15" s="74"/>
      <c r="K15" s="74"/>
      <c r="L15" s="74"/>
      <c r="M15" s="74"/>
      <c r="N15" s="74"/>
      <c r="O15" s="74"/>
      <c r="P15" s="74"/>
      <c r="Q15" s="74"/>
      <c r="R15" s="74"/>
      <c r="S15" s="74"/>
      <c r="T15" s="74"/>
      <c r="U15" s="74"/>
      <c r="V15" s="74"/>
      <c r="W15" s="74"/>
    </row>
    <row r="16" spans="1:254" ht="12.75" customHeight="1" x14ac:dyDescent="0.2">
      <c r="A16" s="19" t="s">
        <v>170</v>
      </c>
      <c r="D16" s="73" t="s">
        <v>47</v>
      </c>
      <c r="E16" s="128" t="s">
        <v>275</v>
      </c>
      <c r="F16" s="74"/>
      <c r="G16" s="74"/>
      <c r="H16" s="74"/>
      <c r="I16" s="74"/>
      <c r="J16" s="74"/>
      <c r="K16" s="74"/>
      <c r="L16" s="74"/>
      <c r="M16" s="74"/>
      <c r="N16" s="74"/>
      <c r="O16" s="74"/>
      <c r="P16" s="74"/>
      <c r="Q16" s="74"/>
      <c r="R16" s="74"/>
      <c r="S16" s="74"/>
      <c r="T16" s="74"/>
      <c r="U16" s="74"/>
      <c r="V16" s="74"/>
      <c r="W16" s="74"/>
    </row>
    <row r="17" spans="1:254" ht="12.75" customHeight="1" x14ac:dyDescent="0.2">
      <c r="D17" s="73" t="s">
        <v>36</v>
      </c>
      <c r="E17" s="93" t="s">
        <v>276</v>
      </c>
      <c r="F17" s="113"/>
      <c r="G17" s="113"/>
      <c r="H17" s="113"/>
      <c r="I17" s="113"/>
      <c r="J17" s="113"/>
      <c r="K17" s="113"/>
      <c r="L17" s="113"/>
      <c r="M17" s="113"/>
      <c r="N17" s="113"/>
      <c r="O17" s="113"/>
      <c r="P17" s="113"/>
      <c r="Q17" s="93"/>
      <c r="R17" s="93"/>
      <c r="S17" s="93"/>
      <c r="T17" s="74"/>
      <c r="U17" s="74"/>
      <c r="V17" s="74"/>
      <c r="W17" s="74"/>
    </row>
    <row r="18" spans="1:254" ht="12.75" customHeight="1" x14ac:dyDescent="0.2">
      <c r="D18" s="73" t="s">
        <v>50</v>
      </c>
      <c r="E18" s="93" t="s">
        <v>51</v>
      </c>
      <c r="F18" s="74"/>
      <c r="G18" s="74"/>
      <c r="H18" s="74"/>
      <c r="I18" s="74"/>
      <c r="J18" s="74"/>
      <c r="K18" s="74"/>
      <c r="L18" s="74"/>
      <c r="M18" s="74"/>
      <c r="N18" s="74"/>
      <c r="O18" s="74"/>
      <c r="P18" s="74"/>
      <c r="Q18" s="74"/>
      <c r="R18" s="74"/>
      <c r="S18" s="74"/>
      <c r="T18" s="74"/>
      <c r="U18" s="74"/>
      <c r="V18" s="74"/>
      <c r="W18" s="74"/>
    </row>
    <row r="19" spans="1:254" ht="12.75" customHeight="1" x14ac:dyDescent="0.2">
      <c r="D19" s="73"/>
      <c r="E19" s="74"/>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row>
    <row r="20" spans="1:254" ht="12.75" customHeight="1" x14ac:dyDescent="0.2">
      <c r="A20" s="8" t="s">
        <v>9</v>
      </c>
      <c r="B20" s="86" t="s">
        <v>277</v>
      </c>
      <c r="C20" s="122" t="s">
        <v>37</v>
      </c>
      <c r="D20" s="184" t="s">
        <v>278</v>
      </c>
      <c r="E20" s="184"/>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row>
    <row r="21" spans="1:254" ht="12.75" customHeight="1" x14ac:dyDescent="0.2">
      <c r="A21" s="73"/>
      <c r="C21" s="59" t="str">
        <f>IF(C20="E",IF(A21="P",IF(A20="I","p i","p"),IF(A20="I","i"," ")),"")</f>
        <v>i</v>
      </c>
      <c r="D21" s="81" t="s">
        <v>44</v>
      </c>
      <c r="E21" s="94" t="s">
        <v>279</v>
      </c>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row>
    <row r="22" spans="1:254" ht="12.75" customHeight="1" x14ac:dyDescent="0.2">
      <c r="A22" s="38" t="s">
        <v>280</v>
      </c>
      <c r="C22" s="39"/>
      <c r="D22" s="81" t="s">
        <v>47</v>
      </c>
      <c r="E22" s="93" t="s">
        <v>281</v>
      </c>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row>
    <row r="23" spans="1:254" ht="12.75" customHeight="1" x14ac:dyDescent="0.2">
      <c r="A23" s="73"/>
      <c r="C23" s="39"/>
      <c r="D23" s="81" t="s">
        <v>36</v>
      </c>
      <c r="E23" s="93" t="s">
        <v>282</v>
      </c>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row>
    <row r="24" spans="1:254" ht="12.75" customHeight="1" x14ac:dyDescent="0.2">
      <c r="A24" s="73"/>
      <c r="C24" s="39"/>
      <c r="D24" s="81" t="s">
        <v>50</v>
      </c>
      <c r="E24" s="93" t="s">
        <v>51</v>
      </c>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row>
    <row r="25" spans="1:254" ht="12.75" customHeight="1" x14ac:dyDescent="0.2">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row>
    <row r="26" spans="1:254" ht="12.75" customHeight="1" x14ac:dyDescent="0.2">
      <c r="A26" s="8" t="s">
        <v>9</v>
      </c>
      <c r="B26" s="86" t="s">
        <v>283</v>
      </c>
      <c r="C26" s="122" t="s">
        <v>37</v>
      </c>
      <c r="D26" s="183" t="s">
        <v>284</v>
      </c>
      <c r="E26" s="183"/>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row>
    <row r="27" spans="1:254" ht="12.75" customHeight="1" x14ac:dyDescent="0.2">
      <c r="A27" s="13" t="s">
        <v>12</v>
      </c>
      <c r="C27" s="59" t="str">
        <f>IF(C26="E",IF(A27="P",IF(A26="I","p i","p"),IF(A26="I","i"," ")),"")</f>
        <v>p i</v>
      </c>
      <c r="D27" s="81" t="s">
        <v>44</v>
      </c>
      <c r="E27" s="101" t="s">
        <v>285</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row>
    <row r="28" spans="1:254" ht="12.75" customHeight="1" x14ac:dyDescent="0.2">
      <c r="A28" s="19" t="s">
        <v>269</v>
      </c>
      <c r="C28" s="39"/>
      <c r="D28" s="81" t="s">
        <v>47</v>
      </c>
      <c r="E28" s="74" t="s">
        <v>286</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row>
    <row r="29" spans="1:254" ht="12.75" customHeight="1" x14ac:dyDescent="0.2">
      <c r="A29" s="73"/>
      <c r="C29" s="39"/>
      <c r="D29" s="81" t="s">
        <v>36</v>
      </c>
      <c r="E29" s="74" t="s">
        <v>287</v>
      </c>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row>
    <row r="30" spans="1:254" ht="12.75" customHeight="1" x14ac:dyDescent="0.2">
      <c r="A30" s="73"/>
      <c r="C30" s="39"/>
      <c r="D30" s="81" t="s">
        <v>50</v>
      </c>
      <c r="E30" s="74" t="s">
        <v>51</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row>
    <row r="31" spans="1:254" ht="12.75" customHeight="1" x14ac:dyDescent="0.2">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row>
    <row r="32" spans="1:254" ht="12.75" customHeight="1" x14ac:dyDescent="0.2">
      <c r="A32" s="8" t="s">
        <v>9</v>
      </c>
      <c r="B32" s="86" t="s">
        <v>288</v>
      </c>
      <c r="C32" s="122" t="s">
        <v>37</v>
      </c>
      <c r="D32" s="183" t="s">
        <v>289</v>
      </c>
      <c r="E32" s="183"/>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row>
    <row r="33" spans="1:254" ht="12.75" customHeight="1" x14ac:dyDescent="0.2">
      <c r="A33" s="13" t="s">
        <v>12</v>
      </c>
      <c r="C33" s="59" t="str">
        <f>IF(C32="E",IF(A33="P",IF(A32="I","p i","p"),IF(A32="I","i"," ")),"")</f>
        <v>p i</v>
      </c>
      <c r="D33" s="81" t="s">
        <v>44</v>
      </c>
      <c r="E33" s="129" t="s">
        <v>290</v>
      </c>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row>
    <row r="34" spans="1:254" ht="12.75" customHeight="1" x14ac:dyDescent="0.2">
      <c r="A34" s="19" t="s">
        <v>291</v>
      </c>
      <c r="C34" s="39"/>
      <c r="D34" s="81" t="s">
        <v>47</v>
      </c>
      <c r="E34" s="129" t="s">
        <v>292</v>
      </c>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row>
    <row r="35" spans="1:254" ht="12.75" customHeight="1" x14ac:dyDescent="0.2">
      <c r="A35" s="73"/>
      <c r="C35" s="39"/>
      <c r="D35" s="81" t="s">
        <v>36</v>
      </c>
      <c r="E35" s="130" t="s">
        <v>293</v>
      </c>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row>
    <row r="36" spans="1:254" ht="12" customHeight="1" x14ac:dyDescent="0.2">
      <c r="A36" s="73"/>
      <c r="C36" s="39"/>
      <c r="D36" s="81" t="s">
        <v>50</v>
      </c>
      <c r="E36" s="129" t="s">
        <v>51</v>
      </c>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row>
    <row r="37" spans="1:254" ht="12" customHeight="1" x14ac:dyDescent="0.2">
      <c r="A37" s="73"/>
      <c r="C37" s="39"/>
      <c r="D37" s="81"/>
      <c r="E37" s="129"/>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row>
    <row r="38" spans="1:254" ht="27" customHeight="1" x14ac:dyDescent="0.2">
      <c r="A38" s="67" t="s">
        <v>9</v>
      </c>
      <c r="B38" s="38" t="s">
        <v>837</v>
      </c>
      <c r="C38" s="111" t="s">
        <v>37</v>
      </c>
      <c r="D38" s="179" t="s">
        <v>838</v>
      </c>
      <c r="E38" s="179"/>
      <c r="G38" s="174"/>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row>
    <row r="39" spans="1:254" ht="12.75" customHeight="1" x14ac:dyDescent="0.2">
      <c r="A39" s="73"/>
      <c r="C39" s="59" t="str">
        <f>IF(C38="E",IF(A39="P",IF(A38="I","p i","p"),IF(A38="I","i"," ")),"")</f>
        <v>i</v>
      </c>
      <c r="D39" s="81" t="s">
        <v>44</v>
      </c>
      <c r="E39" s="144" t="s">
        <v>839</v>
      </c>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row>
    <row r="40" spans="1:254" ht="12.75" customHeight="1" x14ac:dyDescent="0.2">
      <c r="A40" s="38" t="s">
        <v>840</v>
      </c>
      <c r="C40" s="39"/>
      <c r="D40" s="81" t="s">
        <v>47</v>
      </c>
      <c r="E40" s="144" t="s">
        <v>841</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row>
    <row r="41" spans="1:254" ht="12.75" customHeight="1" x14ac:dyDescent="0.2">
      <c r="A41" s="73"/>
      <c r="C41" s="39"/>
      <c r="D41" s="81" t="s">
        <v>36</v>
      </c>
      <c r="E41" s="62" t="s">
        <v>842</v>
      </c>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row>
    <row r="42" spans="1:254" ht="12.75" customHeight="1" x14ac:dyDescent="0.2">
      <c r="A42" s="73"/>
      <c r="C42" s="39"/>
      <c r="D42" s="81" t="s">
        <v>37</v>
      </c>
      <c r="E42" s="144" t="s">
        <v>51</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row>
    <row r="43" spans="1:254" ht="12" customHeight="1" x14ac:dyDescent="0.2">
      <c r="A43" s="73"/>
      <c r="C43" s="39"/>
      <c r="D43" s="81"/>
      <c r="E43" s="129"/>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row>
    <row r="44" spans="1:254" s="74" customFormat="1" ht="24.95" customHeight="1" x14ac:dyDescent="0.2">
      <c r="A44" s="163"/>
      <c r="B44" s="38" t="s">
        <v>294</v>
      </c>
      <c r="C44" s="173" t="s">
        <v>37</v>
      </c>
      <c r="D44" s="179" t="s">
        <v>736</v>
      </c>
      <c r="E44" s="179"/>
      <c r="F44" s="113"/>
      <c r="G44" s="58"/>
      <c r="H44" s="58"/>
      <c r="I44" s="58"/>
      <c r="J44" s="58"/>
      <c r="K44" s="58"/>
      <c r="L44" s="58"/>
      <c r="M44" s="58"/>
      <c r="N44" s="58"/>
      <c r="O44" s="58"/>
      <c r="P44" s="58"/>
      <c r="Q44" s="58"/>
      <c r="R44" s="58"/>
      <c r="S44" s="58"/>
      <c r="T44" s="58"/>
      <c r="U44" s="58"/>
      <c r="V44" s="58"/>
    </row>
    <row r="45" spans="1:254" s="74" customFormat="1" ht="12.75" customHeight="1" x14ac:dyDescent="0.2">
      <c r="A45" s="73"/>
      <c r="B45" s="38"/>
      <c r="C45" s="2"/>
      <c r="D45" s="81" t="s">
        <v>44</v>
      </c>
      <c r="E45" s="74" t="s">
        <v>740</v>
      </c>
    </row>
    <row r="46" spans="1:254" s="74" customFormat="1" ht="12.75" customHeight="1" x14ac:dyDescent="0.2">
      <c r="A46" s="19" t="s">
        <v>739</v>
      </c>
      <c r="B46" s="38"/>
      <c r="C46" s="19"/>
      <c r="D46" s="81" t="s">
        <v>47</v>
      </c>
      <c r="E46" s="101" t="s">
        <v>738</v>
      </c>
    </row>
    <row r="47" spans="1:254" s="74" customFormat="1" ht="12.75" customHeight="1" x14ac:dyDescent="0.2">
      <c r="A47" s="73"/>
      <c r="B47" s="38"/>
      <c r="C47" s="19"/>
      <c r="D47" s="81" t="s">
        <v>36</v>
      </c>
      <c r="E47" s="74" t="s">
        <v>737</v>
      </c>
    </row>
    <row r="48" spans="1:254" s="74" customFormat="1" ht="12.75" customHeight="1" x14ac:dyDescent="0.2">
      <c r="A48" s="73"/>
      <c r="B48" s="38"/>
      <c r="C48" s="19"/>
      <c r="D48" s="81" t="s">
        <v>50</v>
      </c>
      <c r="E48" s="74" t="s">
        <v>51</v>
      </c>
    </row>
    <row r="49" spans="1:254" ht="12.75" customHeight="1" x14ac:dyDescent="0.2">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row>
    <row r="50" spans="1:254" ht="12.75" customHeight="1" x14ac:dyDescent="0.2">
      <c r="A50" s="8" t="s">
        <v>9</v>
      </c>
      <c r="B50" s="86" t="s">
        <v>295</v>
      </c>
      <c r="C50" s="122" t="s">
        <v>37</v>
      </c>
      <c r="D50" s="184" t="s">
        <v>296</v>
      </c>
      <c r="E50" s="184"/>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row>
    <row r="51" spans="1:254" ht="12.75" customHeight="1" x14ac:dyDescent="0.2">
      <c r="A51" s="73"/>
      <c r="C51" s="59" t="str">
        <f>IF(C50="E",IF(A51="P",IF(A50="I","p i","p"),IF(A50="I","i"," ")),"")</f>
        <v>i</v>
      </c>
      <c r="D51" s="81" t="s">
        <v>44</v>
      </c>
      <c r="E51" s="132" t="s">
        <v>297</v>
      </c>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row>
    <row r="52" spans="1:254" ht="12.75" customHeight="1" x14ac:dyDescent="0.2">
      <c r="A52" s="38" t="s">
        <v>298</v>
      </c>
      <c r="C52" s="39"/>
      <c r="D52" s="81" t="s">
        <v>47</v>
      </c>
      <c r="E52" s="132" t="s">
        <v>299</v>
      </c>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row>
    <row r="53" spans="1:254" ht="13.5" customHeight="1" x14ac:dyDescent="0.2">
      <c r="A53" s="38" t="s">
        <v>300</v>
      </c>
      <c r="C53" s="39"/>
      <c r="D53" s="81" t="s">
        <v>36</v>
      </c>
      <c r="E53" s="131" t="s">
        <v>301</v>
      </c>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row>
    <row r="54" spans="1:254" ht="12.75" customHeight="1" x14ac:dyDescent="0.2">
      <c r="A54" s="73"/>
      <c r="C54" s="39"/>
      <c r="D54" s="81" t="s">
        <v>50</v>
      </c>
      <c r="E54" s="132" t="s">
        <v>51</v>
      </c>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row>
    <row r="55" spans="1:254" ht="12.75" customHeight="1" x14ac:dyDescent="0.2">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row>
    <row r="56" spans="1:254" ht="12.75" customHeight="1" x14ac:dyDescent="0.2">
      <c r="A56" s="8" t="s">
        <v>9</v>
      </c>
      <c r="B56" s="86" t="s">
        <v>302</v>
      </c>
      <c r="C56" s="122" t="s">
        <v>37</v>
      </c>
      <c r="D56" s="184" t="s">
        <v>917</v>
      </c>
      <c r="E56" s="184"/>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row>
    <row r="57" spans="1:254" ht="12.75" customHeight="1" x14ac:dyDescent="0.2">
      <c r="A57" s="73"/>
      <c r="C57" s="59" t="str">
        <f>IF(C56="E",IF(A57="P",IF(A56="I","p i","p"),IF(A56="I","i"," ")),"")</f>
        <v>i</v>
      </c>
      <c r="D57" s="81" t="s">
        <v>44</v>
      </c>
      <c r="E57" s="130" t="s">
        <v>303</v>
      </c>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row>
    <row r="58" spans="1:254" ht="13.5" customHeight="1" x14ac:dyDescent="0.2">
      <c r="A58" s="38" t="s">
        <v>304</v>
      </c>
      <c r="C58" s="39"/>
      <c r="D58" s="81" t="s">
        <v>47</v>
      </c>
      <c r="E58" s="129" t="s">
        <v>305</v>
      </c>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row>
    <row r="59" spans="1:254" ht="12.75" customHeight="1" x14ac:dyDescent="0.2">
      <c r="A59" s="73"/>
      <c r="C59" s="39"/>
      <c r="D59" s="81" t="s">
        <v>36</v>
      </c>
      <c r="E59" s="129" t="s">
        <v>306</v>
      </c>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row>
    <row r="60" spans="1:254" ht="12.75" customHeight="1" x14ac:dyDescent="0.2">
      <c r="A60" s="73"/>
      <c r="C60" s="39"/>
      <c r="D60" s="81" t="s">
        <v>50</v>
      </c>
      <c r="E60" s="129" t="s">
        <v>51</v>
      </c>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row>
    <row r="61" spans="1:254" ht="12.75" customHeight="1" x14ac:dyDescent="0.2">
      <c r="A61" s="73"/>
      <c r="C61" s="39"/>
      <c r="D61" s="81"/>
      <c r="E61" s="129"/>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row>
    <row r="62" spans="1:254" ht="12.75" customHeight="1" x14ac:dyDescent="0.2">
      <c r="A62" s="8" t="s">
        <v>9</v>
      </c>
      <c r="B62" s="86" t="s">
        <v>307</v>
      </c>
      <c r="C62" s="122" t="s">
        <v>37</v>
      </c>
      <c r="D62" s="184" t="s">
        <v>308</v>
      </c>
      <c r="E62" s="184"/>
    </row>
    <row r="63" spans="1:254" ht="12.75" customHeight="1" x14ac:dyDescent="0.2">
      <c r="A63" s="73"/>
      <c r="C63" s="59" t="str">
        <f>IF(C62="E",IF(A63="P",IF(A62="I","p i","p"),IF(A62="I","i"," ")),"")</f>
        <v>i</v>
      </c>
      <c r="D63" s="81" t="s">
        <v>44</v>
      </c>
      <c r="E63" s="74" t="s">
        <v>309</v>
      </c>
    </row>
    <row r="64" spans="1:254" ht="12.75" customHeight="1" x14ac:dyDescent="0.2">
      <c r="A64" s="38" t="s">
        <v>310</v>
      </c>
      <c r="C64" s="133"/>
      <c r="D64" s="81" t="s">
        <v>47</v>
      </c>
      <c r="E64" s="101" t="s">
        <v>311</v>
      </c>
    </row>
    <row r="65" spans="1:254" ht="12.75" customHeight="1" x14ac:dyDescent="0.2">
      <c r="A65" s="73"/>
      <c r="C65" s="133"/>
      <c r="D65" s="81" t="s">
        <v>36</v>
      </c>
      <c r="E65" s="74" t="s">
        <v>312</v>
      </c>
    </row>
    <row r="66" spans="1:254" ht="12.75" customHeight="1" x14ac:dyDescent="0.2">
      <c r="A66" s="73"/>
      <c r="C66" s="133"/>
      <c r="D66" s="81" t="s">
        <v>50</v>
      </c>
      <c r="E66" s="132" t="s">
        <v>51</v>
      </c>
    </row>
    <row r="67" spans="1:254" ht="12.75" customHeight="1" x14ac:dyDescent="0.2">
      <c r="A67" s="73"/>
      <c r="C67" s="133"/>
      <c r="D67" s="81"/>
      <c r="E67" s="132"/>
    </row>
    <row r="68" spans="1:254" ht="12.75" customHeight="1" x14ac:dyDescent="0.2">
      <c r="A68" s="8" t="s">
        <v>9</v>
      </c>
      <c r="B68" s="86" t="s">
        <v>313</v>
      </c>
      <c r="C68" s="122" t="s">
        <v>37</v>
      </c>
      <c r="D68" s="184" t="s">
        <v>314</v>
      </c>
      <c r="E68" s="184"/>
    </row>
    <row r="69" spans="1:254" ht="12.75" customHeight="1" x14ac:dyDescent="0.2">
      <c r="A69" s="73"/>
      <c r="C69" s="59" t="str">
        <f>IF(C68="E",IF(A69="P",IF(A68="I","p i","p"),IF(A68="I","i"," ")),"")</f>
        <v>i</v>
      </c>
      <c r="D69" s="81" t="s">
        <v>44</v>
      </c>
      <c r="E69" s="74" t="s">
        <v>315</v>
      </c>
    </row>
    <row r="70" spans="1:254" ht="12.75" customHeight="1" x14ac:dyDescent="0.2">
      <c r="A70" s="38" t="s">
        <v>316</v>
      </c>
      <c r="B70" s="73"/>
      <c r="C70" s="39"/>
      <c r="D70" s="81" t="s">
        <v>47</v>
      </c>
      <c r="E70" s="101" t="s">
        <v>317</v>
      </c>
    </row>
    <row r="71" spans="1:254" ht="12.75" customHeight="1" x14ac:dyDescent="0.2">
      <c r="A71" s="38"/>
      <c r="B71" s="73"/>
      <c r="C71" s="39"/>
      <c r="D71" s="81" t="s">
        <v>36</v>
      </c>
      <c r="E71" s="74" t="s">
        <v>318</v>
      </c>
    </row>
    <row r="72" spans="1:254" ht="12.75" customHeight="1" x14ac:dyDescent="0.2">
      <c r="A72" s="73"/>
      <c r="B72" s="73"/>
      <c r="C72" s="39"/>
      <c r="D72" s="81" t="s">
        <v>50</v>
      </c>
      <c r="E72" s="132" t="s">
        <v>51</v>
      </c>
    </row>
    <row r="73" spans="1:254" ht="12.75" customHeight="1" x14ac:dyDescent="0.2">
      <c r="A73" s="73"/>
      <c r="B73" s="73"/>
      <c r="C73" s="39"/>
      <c r="D73" s="81"/>
      <c r="E73" s="132"/>
    </row>
    <row r="74" spans="1:254" ht="30" customHeight="1" x14ac:dyDescent="0.2">
      <c r="A74" s="67" t="s">
        <v>9</v>
      </c>
      <c r="B74" s="38" t="s">
        <v>319</v>
      </c>
      <c r="C74" s="111" t="s">
        <v>37</v>
      </c>
      <c r="D74" s="179" t="s">
        <v>320</v>
      </c>
      <c r="E74" s="179"/>
    </row>
    <row r="75" spans="1:254" ht="12.75" customHeight="1" x14ac:dyDescent="0.2">
      <c r="C75" s="59" t="str">
        <f>IF(C74="E",IF(A75="P",IF(A74="I","p i","p"),IF(A74="I","i"," ")),"")</f>
        <v>i</v>
      </c>
      <c r="D75" s="81" t="s">
        <v>44</v>
      </c>
      <c r="E75" s="132" t="s">
        <v>321</v>
      </c>
    </row>
    <row r="76" spans="1:254" ht="12.75" customHeight="1" x14ac:dyDescent="0.2">
      <c r="A76" s="103" t="s">
        <v>322</v>
      </c>
      <c r="C76" s="39"/>
      <c r="D76" s="81" t="s">
        <v>47</v>
      </c>
      <c r="E76" s="132" t="s">
        <v>323</v>
      </c>
    </row>
    <row r="77" spans="1:254" ht="12.75" customHeight="1" x14ac:dyDescent="0.2">
      <c r="A77" s="103"/>
      <c r="C77" s="39"/>
      <c r="D77" s="81" t="s">
        <v>36</v>
      </c>
      <c r="E77" s="74" t="s">
        <v>324</v>
      </c>
    </row>
    <row r="78" spans="1:254" ht="12.75" customHeight="1" x14ac:dyDescent="0.2">
      <c r="C78" s="39"/>
      <c r="D78" s="81" t="s">
        <v>50</v>
      </c>
      <c r="E78" s="132" t="s">
        <v>51</v>
      </c>
    </row>
    <row r="79" spans="1:254" ht="12.75" customHeight="1" x14ac:dyDescent="0.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row>
    <row r="80" spans="1:254" ht="12.75" customHeight="1" x14ac:dyDescent="0.2">
      <c r="A80" s="8" t="s">
        <v>9</v>
      </c>
      <c r="B80" s="86" t="s">
        <v>325</v>
      </c>
      <c r="C80" s="122" t="s">
        <v>37</v>
      </c>
      <c r="D80" s="184" t="s">
        <v>326</v>
      </c>
      <c r="E80" s="184"/>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row>
    <row r="81" spans="1:254" ht="12.75" customHeight="1" x14ac:dyDescent="0.2">
      <c r="A81" s="38"/>
      <c r="C81" s="59" t="str">
        <f>IF(C80="E",IF(A81="P",IF(A80="I","p i","p"),IF(A80="I","i"," ")),"")</f>
        <v>i</v>
      </c>
      <c r="D81" s="81" t="s">
        <v>44</v>
      </c>
      <c r="E81" s="134" t="s">
        <v>327</v>
      </c>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row>
    <row r="82" spans="1:254" ht="12.75" customHeight="1" x14ac:dyDescent="0.2">
      <c r="A82" s="19" t="s">
        <v>328</v>
      </c>
      <c r="C82" s="39"/>
      <c r="D82" s="81" t="s">
        <v>47</v>
      </c>
      <c r="E82" s="132" t="s">
        <v>329</v>
      </c>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row>
    <row r="83" spans="1:254" ht="12.75" customHeight="1" x14ac:dyDescent="0.2">
      <c r="C83" s="39"/>
      <c r="D83" s="81" t="s">
        <v>36</v>
      </c>
      <c r="E83" s="132" t="s">
        <v>330</v>
      </c>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row>
    <row r="84" spans="1:254" ht="12.75" customHeight="1" x14ac:dyDescent="0.2">
      <c r="A84"/>
      <c r="B84"/>
      <c r="C84"/>
      <c r="D84" s="81" t="s">
        <v>50</v>
      </c>
      <c r="E84" s="132" t="s">
        <v>51</v>
      </c>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row>
    <row r="85" spans="1:254" ht="12.75" customHeight="1" x14ac:dyDescent="0.2">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row>
    <row r="86" spans="1:254" ht="12.75" customHeight="1" x14ac:dyDescent="0.2">
      <c r="A86" s="8" t="s">
        <v>9</v>
      </c>
      <c r="B86" s="86" t="s">
        <v>331</v>
      </c>
      <c r="C86" s="122" t="s">
        <v>37</v>
      </c>
      <c r="D86" s="183" t="s">
        <v>332</v>
      </c>
      <c r="E86" s="183"/>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row>
    <row r="87" spans="1:254" ht="12.75" customHeight="1" x14ac:dyDescent="0.2">
      <c r="A87" s="13" t="s">
        <v>12</v>
      </c>
      <c r="C87" s="59" t="str">
        <f>IF(C86="E",IF(A87="P",IF(A86="I","p i","p"),IF(A86="I","i"," ")),"")</f>
        <v>p i</v>
      </c>
      <c r="D87" s="81" t="s">
        <v>44</v>
      </c>
      <c r="E87" s="134" t="s">
        <v>333</v>
      </c>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row>
    <row r="88" spans="1:254" ht="12.75" customHeight="1" x14ac:dyDescent="0.2">
      <c r="A88" s="19" t="s">
        <v>328</v>
      </c>
      <c r="C88" s="39"/>
      <c r="D88" s="81" t="s">
        <v>47</v>
      </c>
      <c r="E88" s="132" t="s">
        <v>334</v>
      </c>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row>
    <row r="89" spans="1:254" ht="12.75" customHeight="1" x14ac:dyDescent="0.2">
      <c r="C89" s="39"/>
      <c r="D89" s="81" t="s">
        <v>36</v>
      </c>
      <c r="E89" s="132" t="s">
        <v>330</v>
      </c>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row>
    <row r="90" spans="1:254" ht="13.5" customHeight="1" x14ac:dyDescent="0.2">
      <c r="A90"/>
      <c r="B90"/>
      <c r="C90"/>
      <c r="D90" s="81" t="s">
        <v>50</v>
      </c>
      <c r="E90" s="132" t="s">
        <v>51</v>
      </c>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row>
    <row r="91" spans="1:254" ht="12.75" customHeight="1" x14ac:dyDescent="0.2">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row>
    <row r="92" spans="1:254" ht="30" customHeight="1" x14ac:dyDescent="0.2">
      <c r="A92" s="67" t="s">
        <v>9</v>
      </c>
      <c r="B92" s="38" t="s">
        <v>979</v>
      </c>
      <c r="C92" s="111" t="s">
        <v>37</v>
      </c>
      <c r="D92" s="179" t="s">
        <v>981</v>
      </c>
      <c r="E92" s="179"/>
    </row>
    <row r="93" spans="1:254" ht="12.75" customHeight="1" x14ac:dyDescent="0.2">
      <c r="C93" s="59" t="str">
        <f>IF(C92="E",IF(A93="P",IF(A92="I","p i","p"),IF(A92="I","i"," ")),"")</f>
        <v>i</v>
      </c>
      <c r="D93" s="81" t="s">
        <v>44</v>
      </c>
      <c r="E93" s="93" t="s">
        <v>982</v>
      </c>
    </row>
    <row r="94" spans="1:254" ht="12.75" customHeight="1" x14ac:dyDescent="0.2">
      <c r="A94" s="38" t="s">
        <v>946</v>
      </c>
      <c r="C94" s="39"/>
      <c r="D94" s="81" t="s">
        <v>47</v>
      </c>
      <c r="E94" s="93" t="s">
        <v>983</v>
      </c>
    </row>
    <row r="95" spans="1:254" ht="12.75" customHeight="1" x14ac:dyDescent="0.2">
      <c r="A95" s="103"/>
      <c r="C95" s="39"/>
      <c r="D95" s="81" t="s">
        <v>36</v>
      </c>
      <c r="E95" s="93" t="s">
        <v>984</v>
      </c>
    </row>
    <row r="96" spans="1:254" ht="12.75" customHeight="1" x14ac:dyDescent="0.2">
      <c r="C96" s="39"/>
      <c r="D96" s="81" t="s">
        <v>50</v>
      </c>
      <c r="E96" s="74" t="s">
        <v>51</v>
      </c>
    </row>
    <row r="97" spans="1:254" ht="12.75" customHeight="1" x14ac:dyDescent="0.2">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row>
    <row r="98" spans="1:254" ht="12.75" customHeight="1" x14ac:dyDescent="0.2">
      <c r="A98" s="8" t="s">
        <v>9</v>
      </c>
      <c r="B98" s="86" t="s">
        <v>980</v>
      </c>
      <c r="C98" s="122" t="s">
        <v>37</v>
      </c>
      <c r="D98" s="184" t="s">
        <v>985</v>
      </c>
      <c r="E98" s="184"/>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row>
    <row r="99" spans="1:254" ht="12.75" customHeight="1" x14ac:dyDescent="0.2">
      <c r="A99" s="38"/>
      <c r="C99" s="59" t="str">
        <f>IF(C98="E",IF(A99="P",IF(A98="I","p i","p"),IF(A98="I","i"," ")),"")</f>
        <v>i</v>
      </c>
      <c r="D99" s="81" t="s">
        <v>44</v>
      </c>
      <c r="E99" s="93" t="s">
        <v>986</v>
      </c>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row>
    <row r="100" spans="1:254" ht="12.75" customHeight="1" x14ac:dyDescent="0.2">
      <c r="A100" s="38" t="s">
        <v>946</v>
      </c>
      <c r="C100" s="39"/>
      <c r="D100" s="81" t="s">
        <v>47</v>
      </c>
      <c r="E100" s="93" t="s">
        <v>987</v>
      </c>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row>
    <row r="101" spans="1:254" ht="12.75" customHeight="1" x14ac:dyDescent="0.2">
      <c r="C101" s="39"/>
      <c r="D101" s="81" t="s">
        <v>36</v>
      </c>
      <c r="E101" s="93" t="s">
        <v>988</v>
      </c>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row>
    <row r="102" spans="1:254" ht="12.75" customHeight="1" x14ac:dyDescent="0.2">
      <c r="A102"/>
      <c r="B102"/>
      <c r="C102"/>
      <c r="D102" s="81" t="s">
        <v>50</v>
      </c>
      <c r="E102" s="74" t="s">
        <v>51</v>
      </c>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row>
    <row r="103" spans="1:254" ht="12.75" customHeight="1"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row>
    <row r="104" spans="1:254" ht="12.75" customHeight="1"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row>
    <row r="105" spans="1:254" ht="12.75" customHeight="1"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row>
    <row r="106" spans="1:254" ht="24.95" customHeight="1"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row>
    <row r="107" spans="1:254" ht="12.75" customHeight="1"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row>
    <row r="108" spans="1:254" ht="12.75" customHeight="1"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row>
    <row r="109" spans="1:254" ht="12.75" customHeight="1"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row>
    <row r="110" spans="1:254" ht="12.75" customHeight="1"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row>
    <row r="111" spans="1:254" ht="12.75" customHeight="1"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row>
    <row r="112" spans="1:254" ht="12.75" customHeight="1"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row>
    <row r="113" spans="1:254" ht="24.95" customHeight="1" x14ac:dyDescent="0.2">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row>
    <row r="114" spans="1:254" ht="12.75" customHeight="1" x14ac:dyDescent="0.2">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row>
    <row r="115" spans="1:254" ht="12.75" customHeight="1" x14ac:dyDescent="0.2">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row>
    <row r="116" spans="1:254" ht="12.75" customHeight="1" x14ac:dyDescent="0.2">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row>
    <row r="117" spans="1:254" ht="12.75" customHeight="1" x14ac:dyDescent="0.2">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row>
    <row r="118" spans="1:254" ht="12.75" customHeight="1" x14ac:dyDescent="0.2">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row>
    <row r="119" spans="1:254" ht="12.75" customHeight="1" x14ac:dyDescent="0.2">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row>
    <row r="120" spans="1:254" ht="24.95" customHeight="1" x14ac:dyDescent="0.2">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row>
    <row r="121" spans="1:254" ht="12.75" customHeight="1" x14ac:dyDescent="0.2">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row>
    <row r="122" spans="1:254" ht="12.75" customHeight="1" x14ac:dyDescent="0.2">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row>
    <row r="123" spans="1:254" ht="12.75" customHeight="1" x14ac:dyDescent="0.2">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row>
    <row r="124" spans="1:254" ht="12.75" customHeight="1" x14ac:dyDescent="0.2">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row>
    <row r="125" spans="1:254" ht="12.75" customHeight="1" x14ac:dyDescent="0.2">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row>
    <row r="126" spans="1:254" ht="12.75" customHeight="1" x14ac:dyDescent="0.2">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row>
    <row r="127" spans="1:254" ht="24.95" customHeight="1" x14ac:dyDescent="0.2">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row>
    <row r="128" spans="1:254" ht="12.75" customHeight="1" x14ac:dyDescent="0.2">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row>
    <row r="129" spans="1:254" ht="12.75" customHeight="1" x14ac:dyDescent="0.2">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row>
    <row r="130" spans="1:254" ht="12.75" customHeight="1" x14ac:dyDescent="0.2">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row>
    <row r="131" spans="1:254" ht="12.75" customHeight="1" x14ac:dyDescent="0.2">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row>
    <row r="132" spans="1:254" ht="12.75" customHeight="1" x14ac:dyDescent="0.2">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row>
    <row r="133" spans="1:254" ht="12.75" customHeight="1" x14ac:dyDescent="0.2">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row>
    <row r="134" spans="1:254" ht="24.95" customHeight="1" x14ac:dyDescent="0.2">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row>
    <row r="135" spans="1:254" ht="12.75" customHeight="1" x14ac:dyDescent="0.2">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row>
    <row r="136" spans="1:254" ht="12.75" customHeight="1" x14ac:dyDescent="0.2">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row>
    <row r="137" spans="1:254" ht="12.75" customHeight="1" x14ac:dyDescent="0.2">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row>
    <row r="138" spans="1:254" ht="12.75" customHeight="1" x14ac:dyDescent="0.2">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row>
    <row r="139" spans="1:254" ht="12.75" customHeight="1" x14ac:dyDescent="0.2">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row>
    <row r="140" spans="1:254" ht="12.75" customHeight="1" x14ac:dyDescent="0.2">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row>
    <row r="141" spans="1:254" ht="24.95" customHeight="1" x14ac:dyDescent="0.2">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row>
    <row r="142" spans="1:254" ht="12.75" customHeight="1" x14ac:dyDescent="0.2">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row>
    <row r="143" spans="1:254" ht="12.75" customHeight="1" x14ac:dyDescent="0.2">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row>
    <row r="144" spans="1:254" ht="12.75" customHeight="1" x14ac:dyDescent="0.2">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row>
    <row r="145" spans="1:254" ht="12.75" customHeight="1" x14ac:dyDescent="0.2">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row>
    <row r="146" spans="1:254" ht="12.75" customHeight="1" x14ac:dyDescent="0.2">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row>
    <row r="147" spans="1:254" ht="12.75" customHeight="1" x14ac:dyDescent="0.2">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row>
    <row r="148" spans="1:254" ht="24.95" customHeight="1" x14ac:dyDescent="0.2">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row>
    <row r="149" spans="1:254" ht="12.75" customHeight="1" x14ac:dyDescent="0.2">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row>
    <row r="150" spans="1:254" ht="12.75" customHeight="1" x14ac:dyDescent="0.2">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row>
    <row r="151" spans="1:254" ht="12.75" customHeight="1" x14ac:dyDescent="0.2">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row>
    <row r="152" spans="1:254" ht="12.75" customHeight="1" x14ac:dyDescent="0.2">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row>
    <row r="153" spans="1:254" ht="12.75" customHeight="1" x14ac:dyDescent="0.2">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row>
    <row r="154" spans="1:254" ht="12.75" customHeight="1" x14ac:dyDescent="0.2">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row>
    <row r="155" spans="1:254" ht="24.95" customHeight="1" x14ac:dyDescent="0.2">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row>
    <row r="156" spans="1:254" ht="12.75" customHeight="1" x14ac:dyDescent="0.2">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row>
    <row r="157" spans="1:254" ht="12.75" customHeight="1" x14ac:dyDescent="0.2">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row>
    <row r="158" spans="1:254" ht="12.75" customHeight="1" x14ac:dyDescent="0.2">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row>
    <row r="159" spans="1:254" ht="12.75" customHeight="1" x14ac:dyDescent="0.2">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row>
    <row r="160" spans="1:254" ht="12.75" customHeight="1" x14ac:dyDescent="0.2">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row>
    <row r="161" spans="1:254" ht="12.75" customHeight="1" x14ac:dyDescent="0.2">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row>
    <row r="162" spans="1:254" ht="24.95" customHeight="1" x14ac:dyDescent="0.2">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row>
    <row r="163" spans="1:254" ht="12.75" customHeight="1" x14ac:dyDescent="0.2">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row>
    <row r="164" spans="1:254" ht="12.75" customHeight="1" x14ac:dyDescent="0.2">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row>
    <row r="165" spans="1:254" ht="12.75" customHeight="1" x14ac:dyDescent="0.2">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row>
    <row r="166" spans="1:254" ht="12.75" customHeight="1" x14ac:dyDescent="0.2">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row>
    <row r="167" spans="1:254" ht="12.75" customHeight="1" x14ac:dyDescent="0.2">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row>
    <row r="168" spans="1:254" ht="12.75" customHeight="1" x14ac:dyDescent="0.2">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row>
    <row r="169" spans="1:254" ht="24.95" customHeight="1" x14ac:dyDescent="0.2">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row>
    <row r="170" spans="1:254" ht="12.75" customHeight="1" x14ac:dyDescent="0.2">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row>
    <row r="171" spans="1:254" ht="12.75" customHeight="1" x14ac:dyDescent="0.2">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row>
    <row r="172" spans="1:254" ht="12.75" customHeight="1" x14ac:dyDescent="0.2">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row>
    <row r="173" spans="1:254" ht="12.75" customHeight="1" x14ac:dyDescent="0.2">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row>
    <row r="174" spans="1:254" ht="12.75" customHeight="1" x14ac:dyDescent="0.2">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row>
    <row r="175" spans="1:254" ht="12.75" customHeight="1" x14ac:dyDescent="0.2">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row>
    <row r="176" spans="1:254" ht="24.95" customHeight="1" x14ac:dyDescent="0.2">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row>
    <row r="177" spans="1:254" ht="12.75" customHeight="1" x14ac:dyDescent="0.2">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row>
    <row r="178" spans="1:254" ht="12.75" customHeight="1" x14ac:dyDescent="0.2">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row>
    <row r="179" spans="1:254" ht="12.75" customHeight="1" x14ac:dyDescent="0.2">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row>
    <row r="180" spans="1:254" ht="12.75" customHeight="1" x14ac:dyDescent="0.2">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row>
    <row r="181" spans="1:254" ht="12.75" customHeight="1" x14ac:dyDescent="0.2">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row>
    <row r="182" spans="1:254" ht="12.75" customHeight="1" x14ac:dyDescent="0.2">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row>
    <row r="183" spans="1:254" ht="24.95" customHeight="1" x14ac:dyDescent="0.2">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row>
    <row r="184" spans="1:254" ht="12.75" customHeight="1" x14ac:dyDescent="0.2">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row>
    <row r="185" spans="1:254" ht="12.75" customHeight="1" x14ac:dyDescent="0.2">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row>
    <row r="186" spans="1:254" ht="12.75" customHeight="1" x14ac:dyDescent="0.2">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row>
    <row r="187" spans="1:254" ht="12.75" customHeight="1" x14ac:dyDescent="0.2">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row>
    <row r="188" spans="1:254" ht="12.75" customHeight="1" x14ac:dyDescent="0.2">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row>
    <row r="189" spans="1:254" ht="12.75" customHeight="1" x14ac:dyDescent="0.2">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row>
    <row r="190" spans="1:254" ht="24.95" customHeight="1" x14ac:dyDescent="0.2">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row>
    <row r="191" spans="1:254" ht="12.75" customHeight="1" x14ac:dyDescent="0.2">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row>
    <row r="192" spans="1:254" ht="12.75" customHeight="1" x14ac:dyDescent="0.2">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row>
    <row r="193" spans="1:254" ht="12.75" customHeight="1" x14ac:dyDescent="0.2">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row>
    <row r="194" spans="1:254" ht="12.75" customHeight="1" x14ac:dyDescent="0.2">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row>
    <row r="195" spans="1:254" ht="12.75" customHeight="1" x14ac:dyDescent="0.2">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row>
    <row r="196" spans="1:254" ht="12.75" customHeight="1" x14ac:dyDescent="0.2">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row>
    <row r="197" spans="1:254" ht="24.95" customHeight="1" x14ac:dyDescent="0.2">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row>
    <row r="198" spans="1:254" ht="12.75" customHeight="1" x14ac:dyDescent="0.2">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row>
    <row r="199" spans="1:254" ht="12.75" customHeight="1" x14ac:dyDescent="0.2">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row>
    <row r="200" spans="1:254" ht="12.75" customHeight="1" x14ac:dyDescent="0.2">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row>
    <row r="201" spans="1:254" ht="12.75" customHeight="1" x14ac:dyDescent="0.2">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row>
    <row r="202" spans="1:254" ht="12.75" customHeight="1" x14ac:dyDescent="0.2">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row>
    <row r="203" spans="1:254" ht="12.75" customHeight="1" x14ac:dyDescent="0.2">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row>
    <row r="204" spans="1:254" ht="24.95" customHeight="1" x14ac:dyDescent="0.2">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row>
    <row r="205" spans="1:254" ht="12.75" customHeight="1" x14ac:dyDescent="0.2">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row>
    <row r="206" spans="1:254" ht="12.75" customHeight="1" x14ac:dyDescent="0.2">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row>
    <row r="207" spans="1:254" ht="12.75" customHeight="1" x14ac:dyDescent="0.2">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row>
    <row r="208" spans="1:254" ht="12.75" customHeight="1" x14ac:dyDescent="0.2">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row>
    <row r="209" spans="1:254" ht="12.75" customHeight="1" x14ac:dyDescent="0.2">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row>
    <row r="210" spans="1:254" ht="12.75" customHeight="1" x14ac:dyDescent="0.2">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row>
    <row r="211" spans="1:254" ht="24.95" customHeight="1" x14ac:dyDescent="0.2">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row>
    <row r="212" spans="1:254" ht="12.75" customHeight="1" x14ac:dyDescent="0.2">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row>
    <row r="213" spans="1:254" ht="12.75" customHeight="1" x14ac:dyDescent="0.2">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row>
    <row r="214" spans="1:254" ht="12.75" customHeight="1" x14ac:dyDescent="0.2">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row>
    <row r="215" spans="1:254" ht="12.75" customHeight="1" x14ac:dyDescent="0.2">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row>
    <row r="216" spans="1:254" ht="12.75" customHeight="1" x14ac:dyDescent="0.2">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row>
    <row r="217" spans="1:254" ht="12.75" customHeight="1" x14ac:dyDescent="0.2">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row>
    <row r="218" spans="1:254" ht="24.95" customHeight="1" x14ac:dyDescent="0.2">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row>
    <row r="219" spans="1:254" ht="12.75" customHeight="1" x14ac:dyDescent="0.2">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row>
    <row r="220" spans="1:254" ht="12.75" customHeight="1" x14ac:dyDescent="0.2">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row>
    <row r="221" spans="1:254" ht="12.75" customHeight="1" x14ac:dyDescent="0.2">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row>
    <row r="222" spans="1:254" ht="12.75" customHeight="1" x14ac:dyDescent="0.2">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row>
    <row r="223" spans="1:254" ht="12.75" customHeight="1" x14ac:dyDescent="0.2">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row>
    <row r="224" spans="1:254" ht="12.75" customHeight="1" x14ac:dyDescent="0.2">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row>
    <row r="225" spans="1:254" ht="24.95" customHeight="1" x14ac:dyDescent="0.2">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row>
    <row r="226" spans="1:254" ht="12.75" customHeight="1" x14ac:dyDescent="0.2">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row>
    <row r="227" spans="1:254" ht="12.75" customHeight="1" x14ac:dyDescent="0.2">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row>
    <row r="228" spans="1:254" ht="12.75" customHeight="1" x14ac:dyDescent="0.2">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row>
    <row r="229" spans="1:254" ht="12.75" customHeight="1" x14ac:dyDescent="0.2">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row>
    <row r="230" spans="1:254" ht="12.75" customHeight="1" x14ac:dyDescent="0.2">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row>
    <row r="231" spans="1:254" ht="12.75" customHeight="1" x14ac:dyDescent="0.2">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row>
    <row r="232" spans="1:254" ht="24.95" customHeight="1" x14ac:dyDescent="0.2">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row>
    <row r="233" spans="1:254" ht="12.75" customHeight="1" x14ac:dyDescent="0.2">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row>
    <row r="234" spans="1:254" ht="12.75" customHeight="1" x14ac:dyDescent="0.2">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row>
    <row r="235" spans="1:254" ht="12.75" customHeight="1" x14ac:dyDescent="0.2">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row>
    <row r="236" spans="1:254" ht="12.75" customHeight="1" x14ac:dyDescent="0.2">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row>
    <row r="237" spans="1:254" ht="12.75" customHeight="1" x14ac:dyDescent="0.2">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row>
    <row r="238" spans="1:254" ht="12.75" customHeight="1" x14ac:dyDescent="0.2">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row>
    <row r="239" spans="1:254" ht="24.95" customHeight="1" x14ac:dyDescent="0.2">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row>
    <row r="240" spans="1:254" ht="12.75" customHeight="1" x14ac:dyDescent="0.2">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row>
    <row r="241" spans="1:254" ht="12.75" customHeight="1" x14ac:dyDescent="0.2">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row>
    <row r="242" spans="1:254" ht="12.75" customHeight="1" x14ac:dyDescent="0.2">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row>
    <row r="243" spans="1:254" ht="12.75" customHeight="1" x14ac:dyDescent="0.2">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row>
    <row r="244" spans="1:254" ht="12.75" customHeight="1" x14ac:dyDescent="0.2">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row>
    <row r="245" spans="1:254" ht="12.75" customHeight="1" x14ac:dyDescent="0.2">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row>
    <row r="246" spans="1:254" ht="24.95" customHeight="1" x14ac:dyDescent="0.2">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row>
    <row r="247" spans="1:254" ht="12.75" customHeight="1" x14ac:dyDescent="0.2">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row>
    <row r="248" spans="1:254" ht="12.75" customHeight="1" x14ac:dyDescent="0.2">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row>
    <row r="249" spans="1:254" ht="12.75" customHeight="1" x14ac:dyDescent="0.2">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row>
    <row r="250" spans="1:254" ht="12.75" customHeight="1" x14ac:dyDescent="0.2">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row>
    <row r="251" spans="1:254" ht="12.75" customHeight="1" x14ac:dyDescent="0.2">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row>
    <row r="252" spans="1:254" ht="12.75" customHeight="1" x14ac:dyDescent="0.2">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row>
    <row r="253" spans="1:254" s="74" customFormat="1" ht="24.95" customHeight="1" x14ac:dyDescent="0.2">
      <c r="A253" s="38"/>
      <c r="B253" s="38"/>
      <c r="C253" s="112"/>
      <c r="D253" s="179"/>
      <c r="E253" s="179"/>
      <c r="F253" s="58"/>
      <c r="G253" s="58"/>
      <c r="H253" s="58"/>
      <c r="I253" s="58"/>
      <c r="J253" s="58"/>
      <c r="K253" s="58"/>
      <c r="L253" s="58"/>
      <c r="M253" s="58"/>
      <c r="N253" s="58"/>
      <c r="O253" s="58"/>
      <c r="P253" s="58"/>
      <c r="Q253" s="58"/>
      <c r="R253" s="58"/>
      <c r="S253" s="58"/>
      <c r="T253" s="58"/>
      <c r="U253" s="58"/>
      <c r="V253" s="58"/>
    </row>
    <row r="254" spans="1:254" s="74" customFormat="1" ht="12.75" customHeight="1" x14ac:dyDescent="0.2">
      <c r="A254" s="38"/>
      <c r="B254" s="38"/>
      <c r="C254" s="59" t="str">
        <f>IF(C253="E",IF(A254="P",IF(A253="I","p i","p"),IF(A253="I","i"," ")),"")</f>
        <v/>
      </c>
      <c r="D254" s="81"/>
      <c r="E254" s="93"/>
    </row>
    <row r="255" spans="1:254" s="74" customFormat="1" ht="12.75" customHeight="1" x14ac:dyDescent="0.2">
      <c r="A255" s="38"/>
      <c r="B255" s="38"/>
      <c r="C255" s="63"/>
      <c r="D255" s="81"/>
      <c r="E255" s="93"/>
    </row>
    <row r="256" spans="1:254" s="74" customFormat="1" ht="12.75" customHeight="1" x14ac:dyDescent="0.2">
      <c r="A256" s="38"/>
      <c r="B256" s="38"/>
      <c r="C256" s="63"/>
      <c r="D256" s="81"/>
      <c r="E256" s="94"/>
    </row>
    <row r="257" spans="1:5" s="74" customFormat="1" ht="12.75" customHeight="1" x14ac:dyDescent="0.2">
      <c r="A257" s="38"/>
      <c r="B257" s="38"/>
      <c r="C257" s="63"/>
      <c r="D257" s="81"/>
      <c r="E257" s="93"/>
    </row>
    <row r="258" spans="1:5" s="74" customFormat="1" ht="12.75" customHeight="1" x14ac:dyDescent="0.2">
      <c r="A258" s="38"/>
      <c r="B258" s="38"/>
      <c r="C258" s="63"/>
      <c r="D258" s="81"/>
      <c r="E258" s="93"/>
    </row>
    <row r="260" spans="1:5" ht="24.95" customHeight="1" x14ac:dyDescent="0.2">
      <c r="D260" s="177"/>
      <c r="E260" s="177"/>
    </row>
    <row r="261" spans="1:5" ht="24.95" customHeight="1" x14ac:dyDescent="0.2">
      <c r="C261" s="59" t="str">
        <f>IF(C260="E",IF(A261="P",IF(A260="I","p i","p"),IF(A260="I","i"," ")),"")</f>
        <v/>
      </c>
      <c r="D261" s="89"/>
    </row>
    <row r="267" spans="1:5" ht="24.95" customHeight="1" x14ac:dyDescent="0.2">
      <c r="D267" s="181"/>
      <c r="E267" s="181"/>
    </row>
    <row r="268" spans="1:5" ht="24.95" customHeight="1" x14ac:dyDescent="0.2">
      <c r="C268" s="59" t="str">
        <f>IF(C267="E",IF(A268="P",IF(A267="I","p i","p"),IF(A267="I","i"," ")),"")</f>
        <v/>
      </c>
      <c r="D268" s="89"/>
    </row>
    <row r="274" spans="3:5" ht="24.95" customHeight="1" x14ac:dyDescent="0.2">
      <c r="D274" s="181"/>
      <c r="E274" s="181"/>
    </row>
    <row r="275" spans="3:5" ht="12.75" customHeight="1" x14ac:dyDescent="0.2">
      <c r="C275" s="59" t="str">
        <f>IF(C274="E",IF(A275="P",IF(A274="I","p i","p"),IF(A274="I","i"," ")),"")</f>
        <v/>
      </c>
    </row>
    <row r="281" spans="3:5" ht="24.95" customHeight="1" x14ac:dyDescent="0.2">
      <c r="D281" s="181"/>
      <c r="E281" s="181"/>
    </row>
    <row r="282" spans="3:5" ht="12.75" customHeight="1" x14ac:dyDescent="0.2">
      <c r="C282" s="59" t="str">
        <f>IF(C281="E",IF(A282="P",IF(A281="I","p i","p"),IF(A281="I","i"," ")),"")</f>
        <v/>
      </c>
    </row>
    <row r="288" spans="3:5" ht="24.95" customHeight="1" x14ac:dyDescent="0.2">
      <c r="D288" s="181"/>
      <c r="E288" s="181"/>
    </row>
    <row r="289" spans="3:5" ht="12.75" customHeight="1" x14ac:dyDescent="0.2">
      <c r="C289" s="59" t="str">
        <f>IF(C288="E",IF(A289="P",IF(A288="I","p i","p"),IF(A288="I","i"," ")),"")</f>
        <v/>
      </c>
    </row>
    <row r="295" spans="3:5" ht="24.95" customHeight="1" x14ac:dyDescent="0.2">
      <c r="D295" s="181"/>
      <c r="E295" s="181"/>
    </row>
    <row r="296" spans="3:5" ht="12.75" customHeight="1" x14ac:dyDescent="0.2">
      <c r="C296" s="59" t="str">
        <f>IF(C295="E",IF(A296="P",IF(A295="I","p i","p"),IF(A295="I","i"," ")),"")</f>
        <v/>
      </c>
    </row>
    <row r="302" spans="3:5" ht="24.95" customHeight="1" x14ac:dyDescent="0.2">
      <c r="D302" s="181"/>
      <c r="E302" s="181"/>
    </row>
    <row r="303" spans="3:5" ht="12.75" customHeight="1" x14ac:dyDescent="0.2">
      <c r="C303" s="59" t="str">
        <f>IF(C302="E",IF(A303="P",IF(A302="I","p i","p"),IF(A302="I","i"," ")),"")</f>
        <v/>
      </c>
    </row>
    <row r="309" spans="3:5" ht="24.95" customHeight="1" x14ac:dyDescent="0.2">
      <c r="D309" s="181"/>
      <c r="E309" s="181"/>
    </row>
    <row r="310" spans="3:5" ht="12.75" customHeight="1" x14ac:dyDescent="0.2">
      <c r="C310" s="59" t="str">
        <f>IF(C309="E",IF(A310="P",IF(A309="I","p i","p"),IF(A309="I","i"," ")),"")</f>
        <v/>
      </c>
    </row>
    <row r="316" spans="3:5" ht="24.95" customHeight="1" x14ac:dyDescent="0.2">
      <c r="D316" s="181"/>
      <c r="E316" s="181"/>
    </row>
    <row r="317" spans="3:5" ht="12.75" customHeight="1" x14ac:dyDescent="0.2">
      <c r="C317" s="59" t="str">
        <f>IF(C316="E",IF(A317="P",IF(A316="I","p i","p"),IF(A316="I","i"," ")),"")</f>
        <v/>
      </c>
    </row>
    <row r="323" spans="3:5" ht="24.95" customHeight="1" x14ac:dyDescent="0.2">
      <c r="D323" s="181"/>
      <c r="E323" s="181"/>
    </row>
    <row r="324" spans="3:5" ht="24.95" customHeight="1" x14ac:dyDescent="0.2">
      <c r="C324" s="59" t="str">
        <f>IF(C323="E",IF(A324="P",IF(A323="I","p i","p"),IF(A323="I","i"," ")),"")</f>
        <v/>
      </c>
      <c r="D324" s="89"/>
    </row>
    <row r="330" spans="3:5" ht="24.95" customHeight="1" x14ac:dyDescent="0.2">
      <c r="D330" s="177"/>
      <c r="E330" s="177"/>
    </row>
    <row r="331" spans="3:5" ht="24.95" customHeight="1" x14ac:dyDescent="0.2">
      <c r="C331" s="59" t="str">
        <f>IF(C330="E",IF(A331="P",IF(A330="I","p i","p"),IF(A330="I","i"," ")),"")</f>
        <v/>
      </c>
    </row>
    <row r="337" spans="3:5" ht="24.95" customHeight="1" x14ac:dyDescent="0.2">
      <c r="D337" s="177"/>
      <c r="E337" s="177"/>
    </row>
    <row r="338" spans="3:5" ht="12.75" customHeight="1" x14ac:dyDescent="0.2">
      <c r="C338" s="59" t="str">
        <f>IF(C337="E",IF(A338="P",IF(A337="I","p i","p"),IF(A337="I","i"," ")),"")</f>
        <v/>
      </c>
    </row>
    <row r="344" spans="3:5" ht="24.95" customHeight="1" x14ac:dyDescent="0.2">
      <c r="D344" s="177"/>
      <c r="E344" s="177"/>
    </row>
    <row r="345" spans="3:5" ht="12.75" customHeight="1" x14ac:dyDescent="0.2">
      <c r="C345" s="59" t="str">
        <f>IF(C344="E",IF(A345="P",IF(A344="I","p i","p"),IF(A344="I","i"," ")),"")</f>
        <v/>
      </c>
    </row>
    <row r="351" spans="3:5" ht="24.95" customHeight="1" x14ac:dyDescent="0.2">
      <c r="D351" s="177"/>
      <c r="E351" s="177"/>
    </row>
    <row r="352" spans="3:5" ht="12.75" customHeight="1" x14ac:dyDescent="0.2">
      <c r="C352" s="59" t="str">
        <f>IF(C351="E",IF(A352="P",IF(A351="I","p i","p"),IF(A351="I","i"," ")),"")</f>
        <v/>
      </c>
    </row>
    <row r="358" spans="3:5" ht="24.95" customHeight="1" x14ac:dyDescent="0.2">
      <c r="D358" s="177"/>
      <c r="E358" s="177"/>
    </row>
    <row r="359" spans="3:5" ht="12.75" customHeight="1" x14ac:dyDescent="0.2">
      <c r="C359" s="59" t="str">
        <f>IF(C358="E",IF(A359="P",IF(A358="I","p i","p"),IF(A358="I","i"," ")),"")</f>
        <v/>
      </c>
    </row>
    <row r="365" spans="3:5" ht="24.95" customHeight="1" x14ac:dyDescent="0.2">
      <c r="D365" s="177"/>
      <c r="E365" s="177"/>
    </row>
    <row r="366" spans="3:5" ht="12.75" customHeight="1" x14ac:dyDescent="0.2">
      <c r="C366" s="59" t="str">
        <f>IF(C365="E",IF(A366="P",IF(A365="I","p i","p"),IF(A365="I","i"," ")),"")</f>
        <v/>
      </c>
    </row>
    <row r="372" spans="3:5" ht="24.95" customHeight="1" x14ac:dyDescent="0.2">
      <c r="D372" s="177"/>
      <c r="E372" s="177"/>
    </row>
    <row r="373" spans="3:5" ht="12.75" customHeight="1" x14ac:dyDescent="0.2">
      <c r="C373" s="59" t="str">
        <f>IF(C372="E",IF(A373="P",IF(A372="I","p i","p"),IF(A372="I","i"," ")),"")</f>
        <v/>
      </c>
    </row>
    <row r="379" spans="3:5" ht="24.95" customHeight="1" x14ac:dyDescent="0.2">
      <c r="D379" s="177"/>
      <c r="E379" s="177"/>
    </row>
    <row r="380" spans="3:5" ht="12.75" customHeight="1" x14ac:dyDescent="0.2">
      <c r="C380" s="59" t="str">
        <f>IF(C379="E",IF(A380="P",IF(A379="I","p i","p"),IF(A379="I","i"," ")),"")</f>
        <v/>
      </c>
    </row>
    <row r="386" spans="3:5" ht="24.95" customHeight="1" x14ac:dyDescent="0.2">
      <c r="D386" s="177"/>
      <c r="E386" s="177"/>
    </row>
    <row r="387" spans="3:5" ht="12.75" customHeight="1" x14ac:dyDescent="0.2">
      <c r="C387" s="59" t="str">
        <f>IF(C386="E",IF(A387="P",IF(A386="I","p i","p"),IF(A386="I","i"," ")),"")</f>
        <v/>
      </c>
    </row>
    <row r="393" spans="3:5" ht="24.95" customHeight="1" x14ac:dyDescent="0.2">
      <c r="D393" s="177"/>
      <c r="E393" s="177"/>
    </row>
    <row r="394" spans="3:5" ht="12.75" customHeight="1" x14ac:dyDescent="0.2">
      <c r="C394" s="59" t="str">
        <f>IF(C393="E",IF(A394="P",IF(A393="I","p i","p"),IF(A393="I","i"," ")),"")</f>
        <v/>
      </c>
    </row>
    <row r="400" spans="3:5" ht="24.95" customHeight="1" x14ac:dyDescent="0.2">
      <c r="D400" s="177"/>
      <c r="E400" s="177"/>
    </row>
    <row r="401" spans="3:5" ht="12.75" customHeight="1" x14ac:dyDescent="0.2">
      <c r="C401" s="59" t="str">
        <f>IF(C400="E",IF(A401="P",IF(A400="I","p i","p"),IF(A400="I","i"," ")),"")</f>
        <v/>
      </c>
    </row>
    <row r="407" spans="3:5" ht="24.95" customHeight="1" x14ac:dyDescent="0.2">
      <c r="D407" s="177"/>
      <c r="E407" s="177"/>
    </row>
    <row r="408" spans="3:5" ht="12.75" customHeight="1" x14ac:dyDescent="0.2">
      <c r="C408" s="59" t="str">
        <f>IF(C407="E",IF(A408="P",IF(A407="I","p i","p"),IF(A407="I","i"," ")),"")</f>
        <v/>
      </c>
    </row>
    <row r="414" spans="3:5" ht="24.95" customHeight="1" x14ac:dyDescent="0.2">
      <c r="D414" s="177"/>
      <c r="E414" s="177"/>
    </row>
    <row r="415" spans="3:5" ht="12.75" customHeight="1" x14ac:dyDescent="0.2">
      <c r="C415" s="59" t="str">
        <f>IF(C414="E",IF(A415="P",IF(A414="I","p i","p"),IF(A414="I","i"," ")),"")</f>
        <v/>
      </c>
    </row>
    <row r="421" spans="3:5" ht="24.95" customHeight="1" x14ac:dyDescent="0.2">
      <c r="D421" s="177"/>
      <c r="E421" s="177"/>
    </row>
    <row r="422" spans="3:5" ht="12.75" customHeight="1" x14ac:dyDescent="0.2">
      <c r="C422" s="59" t="str">
        <f>IF(C421="E",IF(A422="P",IF(A421="I","p i","p"),IF(A421="I","i"," ")),"")</f>
        <v/>
      </c>
    </row>
    <row r="428" spans="3:5" ht="24.95" customHeight="1" x14ac:dyDescent="0.2">
      <c r="D428" s="177"/>
      <c r="E428" s="177"/>
    </row>
    <row r="429" spans="3:5" ht="12.75" customHeight="1" x14ac:dyDescent="0.2">
      <c r="C429" s="59" t="str">
        <f>IF(C428="E",IF(A429="P",IF(A428="I","p i","p"),IF(A428="I","i"," ")),"")</f>
        <v/>
      </c>
    </row>
    <row r="435" spans="3:5" ht="24.95" customHeight="1" x14ac:dyDescent="0.2">
      <c r="D435" s="177"/>
      <c r="E435" s="177"/>
    </row>
    <row r="436" spans="3:5" ht="12.75" customHeight="1" x14ac:dyDescent="0.2">
      <c r="C436" s="59" t="str">
        <f>IF(C435="E",IF(A436="P",IF(A435="I","p i","p"),IF(A435="I","i"," ")),"")</f>
        <v/>
      </c>
    </row>
    <row r="442" spans="3:5" ht="24.95" customHeight="1" x14ac:dyDescent="0.2">
      <c r="D442" s="177"/>
      <c r="E442" s="177"/>
    </row>
    <row r="443" spans="3:5" ht="12.75" customHeight="1" x14ac:dyDescent="0.2">
      <c r="C443" s="59" t="str">
        <f>IF(C442="E",IF(A443="P",IF(A442="I","p i","p"),IF(A442="I","i"," ")),"")</f>
        <v/>
      </c>
    </row>
    <row r="449" spans="3:5" ht="24.95" customHeight="1" x14ac:dyDescent="0.2">
      <c r="D449" s="177"/>
      <c r="E449" s="177"/>
    </row>
    <row r="450" spans="3:5" ht="12.75" customHeight="1" x14ac:dyDescent="0.2">
      <c r="C450" s="59" t="str">
        <f>IF(C449="E",IF(A450="Prioritaire",IF(A449="I","p i","p"),IF(A449="I","i"," ")),"")</f>
        <v/>
      </c>
    </row>
    <row r="456" spans="3:5" ht="24.95" customHeight="1" x14ac:dyDescent="0.2"/>
    <row r="463" spans="3:5" ht="24.95" customHeight="1" x14ac:dyDescent="0.2"/>
    <row r="470" ht="24.95" customHeight="1" x14ac:dyDescent="0.2"/>
    <row r="477" ht="24.95" customHeight="1" x14ac:dyDescent="0.2"/>
    <row r="484" ht="24.95" customHeight="1" x14ac:dyDescent="0.2"/>
    <row r="491" ht="24.95" customHeight="1" x14ac:dyDescent="0.2"/>
    <row r="498" ht="24.95" customHeight="1" x14ac:dyDescent="0.2"/>
    <row r="505" ht="24.95" customHeight="1" x14ac:dyDescent="0.2"/>
    <row r="512" ht="24.95" customHeight="1" x14ac:dyDescent="0.2"/>
    <row r="519" ht="24.95" customHeight="1" x14ac:dyDescent="0.2"/>
    <row r="526" ht="24.95" customHeight="1" x14ac:dyDescent="0.2"/>
    <row r="533" ht="24.95" customHeight="1" x14ac:dyDescent="0.2"/>
    <row r="540" ht="24.95" customHeight="1" x14ac:dyDescent="0.2"/>
    <row r="547" ht="24.95" customHeight="1" x14ac:dyDescent="0.2"/>
    <row r="554" ht="24.95" customHeight="1" x14ac:dyDescent="0.2"/>
    <row r="561" ht="24.95" customHeight="1" x14ac:dyDescent="0.2"/>
    <row r="568" ht="24.95" customHeight="1" x14ac:dyDescent="0.2"/>
    <row r="575" ht="24.95" customHeight="1" x14ac:dyDescent="0.2"/>
    <row r="582" ht="24.95" customHeight="1" x14ac:dyDescent="0.2"/>
    <row r="589" ht="24.95" customHeight="1" x14ac:dyDescent="0.2"/>
    <row r="596" ht="24.95" customHeight="1" x14ac:dyDescent="0.2"/>
    <row r="603" ht="24.95" customHeight="1" x14ac:dyDescent="0.2"/>
    <row r="610" ht="24.95" customHeight="1" x14ac:dyDescent="0.2"/>
    <row r="617" ht="24.95" customHeight="1" x14ac:dyDescent="0.2"/>
    <row r="624" ht="24.95" customHeight="1" x14ac:dyDescent="0.2"/>
    <row r="631" ht="24.95" customHeight="1" x14ac:dyDescent="0.2"/>
    <row r="638" ht="24.95" customHeight="1" x14ac:dyDescent="0.2"/>
    <row r="645" ht="24.95" customHeight="1" x14ac:dyDescent="0.2"/>
    <row r="652" ht="24.95" customHeight="1" x14ac:dyDescent="0.2"/>
    <row r="659" ht="24.95" customHeight="1" x14ac:dyDescent="0.2"/>
    <row r="666" ht="24.95" customHeight="1" x14ac:dyDescent="0.2"/>
    <row r="673" ht="24.95" customHeight="1" x14ac:dyDescent="0.2"/>
    <row r="680" ht="24.95" customHeight="1" x14ac:dyDescent="0.2"/>
    <row r="687" ht="24.95" customHeight="1" x14ac:dyDescent="0.2"/>
    <row r="694" ht="24.95" customHeight="1" x14ac:dyDescent="0.2"/>
  </sheetData>
  <sheetProtection selectLockedCells="1" selectUnlockedCells="1"/>
  <mergeCells count="45">
    <mergeCell ref="D32:E32"/>
    <mergeCell ref="D44:E44"/>
    <mergeCell ref="D50:E50"/>
    <mergeCell ref="D56:E56"/>
    <mergeCell ref="D8:E8"/>
    <mergeCell ref="D14:E14"/>
    <mergeCell ref="D20:E20"/>
    <mergeCell ref="D26:E26"/>
    <mergeCell ref="D62:E62"/>
    <mergeCell ref="D68:E68"/>
    <mergeCell ref="D38:E38"/>
    <mergeCell ref="D74:E74"/>
    <mergeCell ref="D80:E80"/>
    <mergeCell ref="D86:E86"/>
    <mergeCell ref="D253:E253"/>
    <mergeCell ref="D260:E260"/>
    <mergeCell ref="D267:E267"/>
    <mergeCell ref="D92:E92"/>
    <mergeCell ref="D98:E98"/>
    <mergeCell ref="D274:E274"/>
    <mergeCell ref="D281:E281"/>
    <mergeCell ref="D288:E288"/>
    <mergeCell ref="D295:E295"/>
    <mergeCell ref="D302:E302"/>
    <mergeCell ref="D309:E309"/>
    <mergeCell ref="D316:E316"/>
    <mergeCell ref="D323:E323"/>
    <mergeCell ref="D330:E330"/>
    <mergeCell ref="D337:E337"/>
    <mergeCell ref="D344:E344"/>
    <mergeCell ref="D351:E351"/>
    <mergeCell ref="D358:E358"/>
    <mergeCell ref="D365:E365"/>
    <mergeCell ref="D372:E372"/>
    <mergeCell ref="D379:E379"/>
    <mergeCell ref="D386:E386"/>
    <mergeCell ref="D393:E393"/>
    <mergeCell ref="D442:E442"/>
    <mergeCell ref="D449:E449"/>
    <mergeCell ref="D400:E400"/>
    <mergeCell ref="D407:E407"/>
    <mergeCell ref="D414:E414"/>
    <mergeCell ref="D421:E421"/>
    <mergeCell ref="D428:E428"/>
    <mergeCell ref="D435:E435"/>
  </mergeCells>
  <pageMargins left="0.27986111111111112" right="0.3" top="0.39027777777777778" bottom="0.42986111111111114" header="0.51180555555555551" footer="0.51180555555555551"/>
  <pageSetup paperSize="9" scale="62" firstPageNumber="0" orientation="portrait" horizontalDpi="300" verticalDpi="30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3"/>
    <pageSetUpPr fitToPage="1"/>
  </sheetPr>
  <dimension ref="A1:IT752"/>
  <sheetViews>
    <sheetView zoomScale="110" zoomScaleNormal="110" workbookViewId="0">
      <pane ySplit="7" topLeftCell="A176" activePane="bottomLeft" state="frozen"/>
      <selection activeCell="B1" sqref="B1"/>
      <selection pane="bottomLeft" activeCell="E179" sqref="E179"/>
    </sheetView>
  </sheetViews>
  <sheetFormatPr baseColWidth="10" defaultColWidth="11.42578125" defaultRowHeight="12.75" customHeight="1" x14ac:dyDescent="0.2"/>
  <cols>
    <col min="1" max="1" width="15.7109375" style="19" customWidth="1"/>
    <col min="2" max="2" width="10.7109375" style="38" customWidth="1"/>
    <col min="3" max="3" width="3.140625" style="19" customWidth="1"/>
    <col min="4" max="4" width="5.7109375" style="1" customWidth="1"/>
    <col min="5" max="5" width="90.7109375" style="20" customWidth="1"/>
    <col min="6" max="6" width="13.5703125" style="1" customWidth="1"/>
    <col min="7" max="16384" width="11.42578125" style="1"/>
  </cols>
  <sheetData>
    <row r="1" spans="1:254" s="45" customFormat="1" ht="21.75" customHeight="1" x14ac:dyDescent="0.2">
      <c r="A1" s="40" t="str">
        <f>Bilan!B17</f>
        <v>2.4 Application du guide technique</v>
      </c>
      <c r="B1" s="41"/>
      <c r="C1" s="135"/>
      <c r="E1" s="136"/>
    </row>
    <row r="3" spans="1:254" ht="12.75" customHeight="1" x14ac:dyDescent="0.2">
      <c r="A3" s="46"/>
      <c r="B3" s="47"/>
      <c r="C3" s="48" t="s">
        <v>37</v>
      </c>
      <c r="D3" s="48" t="s">
        <v>39</v>
      </c>
      <c r="E3" s="81"/>
    </row>
    <row r="4" spans="1:254" ht="12.75" customHeight="1" x14ac:dyDescent="0.2">
      <c r="A4" s="50"/>
      <c r="B4" s="51" t="s">
        <v>40</v>
      </c>
      <c r="C4" s="52">
        <f>COUNTIF(C8:C641,C3)</f>
        <v>28</v>
      </c>
      <c r="D4" s="53">
        <f>COUNTA(B8:B641)</f>
        <v>28</v>
      </c>
      <c r="E4" s="81"/>
    </row>
    <row r="5" spans="1:254" ht="12.75" customHeight="1" x14ac:dyDescent="0.2">
      <c r="A5" s="54"/>
      <c r="B5" s="51" t="s">
        <v>7</v>
      </c>
      <c r="C5" s="55">
        <f>COUNTIF(C8:C641,"i")+COUNTIF(C8:C641,"p i")</f>
        <v>16</v>
      </c>
      <c r="D5" s="53">
        <f>COUNTIF(A8:A641,"I")</f>
        <v>16</v>
      </c>
    </row>
    <row r="6" spans="1:254" ht="12.75" customHeight="1" x14ac:dyDescent="0.2">
      <c r="A6" s="54"/>
      <c r="B6" s="56" t="s">
        <v>41</v>
      </c>
      <c r="C6" s="55">
        <f>COUNTIF(C8:C641,"p")+COUNTIF(C8:C641,"p i")</f>
        <v>4</v>
      </c>
      <c r="D6" s="53">
        <f>COUNTIF(A8:A641,"P")</f>
        <v>4</v>
      </c>
    </row>
    <row r="8" spans="1:254" ht="12.75" customHeight="1" x14ac:dyDescent="0.2">
      <c r="A8" s="8" t="s">
        <v>9</v>
      </c>
      <c r="B8" s="86" t="s">
        <v>335</v>
      </c>
      <c r="C8" s="137" t="s">
        <v>37</v>
      </c>
      <c r="D8" s="183" t="s">
        <v>336</v>
      </c>
      <c r="E8" s="183"/>
    </row>
    <row r="9" spans="1:254" ht="12.75" customHeight="1" x14ac:dyDescent="0.2">
      <c r="A9" s="13" t="s">
        <v>12</v>
      </c>
      <c r="B9" s="138"/>
      <c r="C9" s="59" t="str">
        <f>IF(C8="E",IF(A9="P",IF(A8="I","p i","p"),IF(A8="I","i"," ")),"")</f>
        <v>p i</v>
      </c>
      <c r="D9" s="73" t="s">
        <v>44</v>
      </c>
      <c r="E9" s="74" t="s">
        <v>337</v>
      </c>
    </row>
    <row r="10" spans="1:254" ht="12.75" customHeight="1" x14ac:dyDescent="0.2">
      <c r="A10" s="66" t="s">
        <v>338</v>
      </c>
      <c r="D10" s="73" t="s">
        <v>47</v>
      </c>
      <c r="E10" s="74" t="s">
        <v>339</v>
      </c>
    </row>
    <row r="11" spans="1:254" ht="12.75" customHeight="1" x14ac:dyDescent="0.2">
      <c r="A11" s="18" t="s">
        <v>15</v>
      </c>
      <c r="D11" s="73" t="s">
        <v>36</v>
      </c>
      <c r="E11" s="74" t="s">
        <v>78</v>
      </c>
    </row>
    <row r="12" spans="1:254" ht="12.75" customHeight="1" x14ac:dyDescent="0.2">
      <c r="D12" s="73" t="s">
        <v>50</v>
      </c>
      <c r="E12" s="74" t="s">
        <v>51</v>
      </c>
    </row>
    <row r="14" spans="1:254" ht="30" customHeight="1" x14ac:dyDescent="0.2">
      <c r="A14" s="67" t="s">
        <v>9</v>
      </c>
      <c r="B14" s="38" t="s">
        <v>340</v>
      </c>
      <c r="C14" s="57" t="s">
        <v>37</v>
      </c>
      <c r="D14" s="184" t="s">
        <v>341</v>
      </c>
      <c r="E14" s="184"/>
      <c r="F14" s="57" t="s">
        <v>725</v>
      </c>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row>
    <row r="15" spans="1:254" ht="12.75" customHeight="1" x14ac:dyDescent="0.2">
      <c r="C15" s="59" t="str">
        <f>IF(C14="E",IF(A15="P",IF(A14="I","p i","p"),IF(A14="I","i"," ")),"")</f>
        <v>i</v>
      </c>
      <c r="D15" s="73" t="s">
        <v>44</v>
      </c>
      <c r="E15" s="61" t="s">
        <v>342</v>
      </c>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row>
    <row r="16" spans="1:254" ht="12.75" customHeight="1" x14ac:dyDescent="0.2">
      <c r="A16" s="38" t="s">
        <v>343</v>
      </c>
      <c r="D16" s="73" t="s">
        <v>47</v>
      </c>
      <c r="E16" s="61" t="s">
        <v>344</v>
      </c>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row>
    <row r="17" spans="1:254" ht="12.75" customHeight="1" x14ac:dyDescent="0.2">
      <c r="D17" s="73" t="s">
        <v>36</v>
      </c>
      <c r="E17" s="61" t="s">
        <v>345</v>
      </c>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row>
    <row r="18" spans="1:254" ht="12.75" customHeight="1" x14ac:dyDescent="0.2">
      <c r="D18" s="73" t="s">
        <v>50</v>
      </c>
      <c r="E18" s="61" t="s">
        <v>51</v>
      </c>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row>
    <row r="19" spans="1:254" ht="12.75" customHeight="1" x14ac:dyDescent="0.2">
      <c r="D19" s="73"/>
      <c r="E19" s="61"/>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row>
    <row r="20" spans="1:254" ht="12.75" customHeight="1" x14ac:dyDescent="0.2">
      <c r="A20" s="8" t="s">
        <v>9</v>
      </c>
      <c r="B20" s="86" t="s">
        <v>346</v>
      </c>
      <c r="C20" s="137" t="s">
        <v>37</v>
      </c>
      <c r="D20" s="184" t="s">
        <v>741</v>
      </c>
      <c r="E20" s="184"/>
      <c r="F20" s="167"/>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row>
    <row r="21" spans="1:254" ht="12.75" customHeight="1" x14ac:dyDescent="0.2">
      <c r="C21" s="59" t="str">
        <f>IF(C20="E",IF(A21="P",IF(A20="I","p i","p"),IF(A20="I","i"," ")),"")</f>
        <v>i</v>
      </c>
      <c r="D21" s="73" t="s">
        <v>44</v>
      </c>
      <c r="E21" s="61" t="s">
        <v>347</v>
      </c>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row>
    <row r="22" spans="1:254" ht="12.75" customHeight="1" x14ac:dyDescent="0.2">
      <c r="A22" s="38" t="s">
        <v>348</v>
      </c>
      <c r="D22" s="73" t="s">
        <v>47</v>
      </c>
      <c r="E22" s="61" t="s">
        <v>78</v>
      </c>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row>
    <row r="23" spans="1:254" ht="12.75" customHeight="1" x14ac:dyDescent="0.2">
      <c r="D23" s="73" t="s">
        <v>36</v>
      </c>
      <c r="E23" s="61" t="s">
        <v>349</v>
      </c>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row>
    <row r="24" spans="1:254" ht="12.75" customHeight="1" x14ac:dyDescent="0.2">
      <c r="D24" s="73" t="s">
        <v>50</v>
      </c>
      <c r="E24" s="61" t="s">
        <v>51</v>
      </c>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row>
    <row r="25" spans="1:254" ht="12.75" customHeight="1" x14ac:dyDescent="0.2">
      <c r="D25" s="73"/>
      <c r="E25" s="61"/>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row>
    <row r="26" spans="1:254" ht="39" customHeight="1" x14ac:dyDescent="0.2">
      <c r="A26" s="38"/>
      <c r="B26" s="38" t="s">
        <v>843</v>
      </c>
      <c r="C26" s="57" t="s">
        <v>37</v>
      </c>
      <c r="D26" s="179" t="s">
        <v>844</v>
      </c>
      <c r="E26" s="179"/>
      <c r="F26" s="164"/>
      <c r="G26" s="185"/>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row>
    <row r="27" spans="1:254" ht="12.75" customHeight="1" x14ac:dyDescent="0.2">
      <c r="A27" s="13"/>
      <c r="C27" s="59" t="str">
        <f>IF(C26="E",IF(A27="P",IF(A26="I","p i","p"),IF(A26="I","i"," ")),"")</f>
        <v xml:space="preserve"> </v>
      </c>
      <c r="D27" s="73" t="s">
        <v>44</v>
      </c>
      <c r="E27" s="84" t="s">
        <v>845</v>
      </c>
      <c r="F27"/>
      <c r="G27" s="185"/>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row>
    <row r="28" spans="1:254" ht="12.75" customHeight="1" x14ac:dyDescent="0.2">
      <c r="A28" s="19" t="s">
        <v>846</v>
      </c>
      <c r="D28" s="73" t="s">
        <v>47</v>
      </c>
      <c r="E28" s="84" t="s">
        <v>847</v>
      </c>
      <c r="F28"/>
      <c r="G28" s="185"/>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row>
    <row r="29" spans="1:254" ht="12.75" customHeight="1" x14ac:dyDescent="0.2">
      <c r="A29" s="38"/>
      <c r="C29" s="83"/>
      <c r="D29" s="73" t="s">
        <v>36</v>
      </c>
      <c r="E29" s="84" t="s">
        <v>848</v>
      </c>
      <c r="F29"/>
      <c r="G29" s="185"/>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row>
    <row r="30" spans="1:254" ht="12.75" customHeight="1" x14ac:dyDescent="0.2">
      <c r="A30" s="38"/>
      <c r="C30" s="83"/>
      <c r="D30" s="73" t="s">
        <v>50</v>
      </c>
      <c r="E30" s="61" t="s">
        <v>51</v>
      </c>
      <c r="F30"/>
      <c r="G30" s="185"/>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row>
    <row r="31" spans="1:254" ht="12.75" customHeight="1" x14ac:dyDescent="0.2">
      <c r="A31"/>
      <c r="B31"/>
      <c r="C31"/>
      <c r="D31"/>
      <c r="E31"/>
      <c r="F31"/>
      <c r="G31" s="185"/>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row>
    <row r="32" spans="1:254" ht="39" customHeight="1" x14ac:dyDescent="0.2">
      <c r="A32" s="38"/>
      <c r="B32" s="38" t="s">
        <v>849</v>
      </c>
      <c r="C32" s="57" t="s">
        <v>37</v>
      </c>
      <c r="D32" s="179" t="s">
        <v>850</v>
      </c>
      <c r="E32" s="179"/>
      <c r="F32"/>
      <c r="G32" s="185"/>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row>
    <row r="33" spans="1:254" ht="12.75" customHeight="1" x14ac:dyDescent="0.2">
      <c r="A33" s="13"/>
      <c r="C33" s="59"/>
      <c r="D33" s="73" t="s">
        <v>44</v>
      </c>
      <c r="E33" s="84" t="s">
        <v>851</v>
      </c>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row>
    <row r="34" spans="1:254" ht="12.75" customHeight="1" x14ac:dyDescent="0.2">
      <c r="A34" s="19" t="s">
        <v>846</v>
      </c>
      <c r="D34" s="73" t="s">
        <v>47</v>
      </c>
      <c r="E34" s="84" t="s">
        <v>852</v>
      </c>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row>
    <row r="35" spans="1:254" ht="12.75" customHeight="1" x14ac:dyDescent="0.2">
      <c r="A35" s="38"/>
      <c r="C35" s="83"/>
      <c r="D35" s="73" t="s">
        <v>36</v>
      </c>
      <c r="E35" s="84" t="s">
        <v>853</v>
      </c>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row>
    <row r="36" spans="1:254" ht="12.75" customHeight="1" x14ac:dyDescent="0.2">
      <c r="A36" s="38"/>
      <c r="C36" s="83"/>
      <c r="D36" s="73" t="s">
        <v>50</v>
      </c>
      <c r="E36" s="61" t="s">
        <v>51</v>
      </c>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row>
    <row r="37" spans="1:254" ht="12.75" customHeight="1" x14ac:dyDescent="0.2">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row>
    <row r="38" spans="1:254" ht="12.75" customHeight="1" x14ac:dyDescent="0.2">
      <c r="D38" s="73"/>
      <c r="E38" s="61"/>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row>
    <row r="39" spans="1:254" ht="12.75" customHeight="1" x14ac:dyDescent="0.2">
      <c r="A39" s="8" t="s">
        <v>9</v>
      </c>
      <c r="B39" s="86" t="s">
        <v>350</v>
      </c>
      <c r="C39" s="137" t="s">
        <v>37</v>
      </c>
      <c r="D39" s="184" t="s">
        <v>351</v>
      </c>
      <c r="E39" s="184"/>
      <c r="F39" s="167"/>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row>
    <row r="40" spans="1:254" ht="12.75" customHeight="1" x14ac:dyDescent="0.2">
      <c r="C40" s="59" t="str">
        <f>IF(C39="E",IF(A40="P",IF(A39="I","p i","p"),IF(A39="I","i"," ")),"")</f>
        <v>i</v>
      </c>
      <c r="D40" s="73" t="s">
        <v>44</v>
      </c>
      <c r="E40" s="93" t="s">
        <v>352</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row>
    <row r="41" spans="1:254" ht="12.75" customHeight="1" x14ac:dyDescent="0.2">
      <c r="A41" s="139" t="s">
        <v>353</v>
      </c>
      <c r="D41" s="73" t="s">
        <v>47</v>
      </c>
      <c r="E41" s="93" t="s">
        <v>354</v>
      </c>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row>
    <row r="42" spans="1:254" ht="12.75" customHeight="1" x14ac:dyDescent="0.2">
      <c r="A42" s="18" t="s">
        <v>15</v>
      </c>
      <c r="D42" s="73" t="s">
        <v>36</v>
      </c>
      <c r="E42" s="93" t="s">
        <v>355</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row>
    <row r="43" spans="1:254" ht="12.75" customHeight="1" x14ac:dyDescent="0.2">
      <c r="D43" s="73" t="s">
        <v>50</v>
      </c>
      <c r="E43" s="93" t="s">
        <v>51</v>
      </c>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row>
    <row r="44" spans="1:254" ht="12.75" customHeight="1" x14ac:dyDescent="0.2">
      <c r="D44" s="73"/>
      <c r="E44" s="93"/>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row>
    <row r="45" spans="1:254" ht="27" customHeight="1" x14ac:dyDescent="0.2">
      <c r="A45" s="152"/>
      <c r="B45" s="38" t="s">
        <v>854</v>
      </c>
      <c r="C45" s="57" t="s">
        <v>37</v>
      </c>
      <c r="D45" s="179" t="s">
        <v>855</v>
      </c>
      <c r="E45" s="179"/>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row>
    <row r="46" spans="1:254" ht="12.75" customHeight="1" x14ac:dyDescent="0.2">
      <c r="A46" s="165"/>
      <c r="C46" s="59" t="str">
        <f>IF(C45="E",IF(A46="P",IF(A45="I","p i","p"),IF(A45="I","i"," ")),"")</f>
        <v xml:space="preserve"> </v>
      </c>
      <c r="D46" s="73" t="s">
        <v>44</v>
      </c>
      <c r="E46" s="84" t="s">
        <v>856</v>
      </c>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row>
    <row r="47" spans="1:254" ht="12.75" customHeight="1" x14ac:dyDescent="0.2">
      <c r="A47" s="19" t="s">
        <v>857</v>
      </c>
      <c r="D47" s="73" t="s">
        <v>47</v>
      </c>
      <c r="E47" s="84" t="s">
        <v>858</v>
      </c>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row>
    <row r="48" spans="1:254" ht="12.75" customHeight="1" x14ac:dyDescent="0.2">
      <c r="A48" s="38"/>
      <c r="C48" s="83"/>
      <c r="D48" s="73" t="s">
        <v>36</v>
      </c>
      <c r="E48" s="84" t="s">
        <v>859</v>
      </c>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row>
    <row r="49" spans="1:254" ht="12.75" customHeight="1" x14ac:dyDescent="0.2">
      <c r="A49" s="38"/>
      <c r="C49" s="83"/>
      <c r="D49" s="73" t="s">
        <v>50</v>
      </c>
      <c r="E49" s="61" t="s">
        <v>51</v>
      </c>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row>
    <row r="50" spans="1:254" ht="12.75" customHeight="1" x14ac:dyDescent="0.2">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row>
    <row r="51" spans="1:254" ht="12.75" customHeight="1" x14ac:dyDescent="0.2">
      <c r="D51" s="73"/>
      <c r="E51" s="93"/>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row>
    <row r="52" spans="1:254" ht="30" customHeight="1" x14ac:dyDescent="0.2">
      <c r="B52" s="38" t="s">
        <v>356</v>
      </c>
      <c r="C52" s="57" t="s">
        <v>37</v>
      </c>
      <c r="D52" s="179" t="s">
        <v>357</v>
      </c>
      <c r="E52" s="179"/>
      <c r="F52" s="58"/>
      <c r="G52" s="58"/>
      <c r="H52" s="58"/>
      <c r="I52" s="58"/>
      <c r="J52" s="58"/>
      <c r="K52" s="58"/>
      <c r="L52" s="58"/>
      <c r="M52" s="58"/>
      <c r="N52" s="58"/>
      <c r="O52" s="58"/>
      <c r="P52" s="58"/>
      <c r="Q52" s="58"/>
      <c r="R52" s="58"/>
      <c r="S52" s="58"/>
      <c r="T52" s="58"/>
      <c r="U52" s="58"/>
      <c r="V52" s="58"/>
    </row>
    <row r="53" spans="1:254" ht="12.75" customHeight="1" x14ac:dyDescent="0.2">
      <c r="C53" s="59" t="str">
        <f>IF(C52="E",IF(A53="P",IF(A52="I","p i","p"),IF(A52="I","i"," ")),"")</f>
        <v xml:space="preserve"> </v>
      </c>
      <c r="D53" s="73" t="s">
        <v>44</v>
      </c>
      <c r="E53" s="61" t="s">
        <v>358</v>
      </c>
      <c r="F53" s="74"/>
      <c r="G53" s="74"/>
      <c r="H53" s="74"/>
      <c r="I53" s="74"/>
      <c r="J53" s="74"/>
      <c r="K53" s="74"/>
      <c r="L53" s="74"/>
      <c r="M53" s="74"/>
      <c r="N53" s="74"/>
      <c r="O53" s="74"/>
    </row>
    <row r="54" spans="1:254" ht="25.5" customHeight="1" x14ac:dyDescent="0.2">
      <c r="A54" s="139" t="s">
        <v>359</v>
      </c>
      <c r="D54" s="73" t="s">
        <v>47</v>
      </c>
      <c r="E54" s="61" t="s">
        <v>743</v>
      </c>
      <c r="F54" s="74"/>
      <c r="G54" s="74"/>
      <c r="H54" s="74"/>
      <c r="I54" s="74"/>
      <c r="J54" s="74"/>
      <c r="K54" s="74"/>
      <c r="L54" s="74"/>
      <c r="M54" s="74"/>
      <c r="N54" s="74"/>
      <c r="O54" s="74"/>
      <c r="R54" s="140"/>
    </row>
    <row r="55" spans="1:254" ht="25.5" customHeight="1" x14ac:dyDescent="0.2">
      <c r="D55" s="73" t="s">
        <v>36</v>
      </c>
      <c r="E55" s="61" t="s">
        <v>360</v>
      </c>
      <c r="F55" s="74"/>
      <c r="G55" s="74"/>
      <c r="H55" s="74"/>
      <c r="I55" s="74"/>
      <c r="J55" s="74"/>
      <c r="K55" s="74"/>
      <c r="L55" s="74"/>
      <c r="M55" s="74"/>
      <c r="N55" s="74"/>
      <c r="O55" s="141"/>
      <c r="P55" s="141"/>
      <c r="Q55" s="141"/>
      <c r="R55" s="141"/>
      <c r="S55" s="141"/>
      <c r="T55" s="141"/>
      <c r="U55" s="142"/>
    </row>
    <row r="56" spans="1:254" ht="12.75" customHeight="1" x14ac:dyDescent="0.2">
      <c r="D56" s="73" t="s">
        <v>50</v>
      </c>
      <c r="E56" s="61" t="s">
        <v>51</v>
      </c>
      <c r="F56" s="74"/>
      <c r="G56" s="74"/>
      <c r="H56" s="74"/>
      <c r="I56" s="74"/>
      <c r="J56" s="74"/>
      <c r="K56" s="74"/>
      <c r="L56" s="74"/>
      <c r="M56" s="74"/>
      <c r="N56" s="74"/>
      <c r="O56" s="74"/>
      <c r="P56" s="74"/>
      <c r="Q56" s="74"/>
      <c r="R56" s="74"/>
      <c r="S56" s="74"/>
      <c r="T56" s="74"/>
      <c r="U56" s="74"/>
      <c r="V56" s="74"/>
    </row>
    <row r="57" spans="1:254" ht="12.75" customHeight="1" x14ac:dyDescent="0.2">
      <c r="D57" s="73"/>
      <c r="E57" s="61"/>
      <c r="F57" s="74"/>
      <c r="G57" s="74"/>
      <c r="H57" s="74"/>
      <c r="I57" s="74"/>
      <c r="J57" s="74"/>
      <c r="K57" s="74"/>
      <c r="L57" s="74"/>
      <c r="M57" s="74"/>
      <c r="N57" s="74"/>
      <c r="O57" s="74"/>
      <c r="P57" s="74"/>
      <c r="Q57" s="74"/>
      <c r="R57" s="74"/>
      <c r="S57" s="74"/>
      <c r="T57" s="74"/>
      <c r="U57" s="74"/>
      <c r="V57" s="74"/>
    </row>
    <row r="58" spans="1:254" ht="30" customHeight="1" x14ac:dyDescent="0.2">
      <c r="B58" s="38" t="s">
        <v>361</v>
      </c>
      <c r="C58" s="57" t="s">
        <v>37</v>
      </c>
      <c r="D58" s="179" t="s">
        <v>362</v>
      </c>
      <c r="E58" s="179"/>
      <c r="F58" s="187"/>
      <c r="G58" s="187"/>
      <c r="H58" s="187"/>
      <c r="I58" s="187"/>
      <c r="J58" s="58"/>
      <c r="K58" s="58"/>
      <c r="L58" s="58"/>
      <c r="M58" s="58"/>
      <c r="N58" s="58"/>
      <c r="O58" s="58"/>
      <c r="P58" s="58"/>
      <c r="Q58" s="58"/>
      <c r="R58" s="58"/>
      <c r="S58" s="58"/>
      <c r="T58" s="58"/>
      <c r="U58" s="58"/>
      <c r="V58" s="58"/>
    </row>
    <row r="59" spans="1:254" ht="12.75" customHeight="1" x14ac:dyDescent="0.2">
      <c r="C59" s="59" t="str">
        <f>IF(C58="E",IF(A59="P",IF(A58="I","p i","p"),IF(A58="I","i"," ")),"")</f>
        <v xml:space="preserve"> </v>
      </c>
      <c r="D59" s="73" t="s">
        <v>44</v>
      </c>
      <c r="E59" s="74" t="s">
        <v>742</v>
      </c>
      <c r="F59" s="74"/>
      <c r="G59" s="74"/>
      <c r="H59" s="74"/>
      <c r="I59" s="74"/>
      <c r="J59" s="74"/>
      <c r="K59" s="74"/>
      <c r="L59" s="74"/>
      <c r="M59" s="74"/>
      <c r="N59" s="143"/>
      <c r="O59" s="74"/>
      <c r="P59" s="74"/>
      <c r="Q59" s="74"/>
      <c r="R59" s="74"/>
      <c r="S59" s="74"/>
      <c r="T59" s="74"/>
      <c r="U59" s="74"/>
      <c r="V59" s="74"/>
    </row>
    <row r="60" spans="1:254" ht="12.75" customHeight="1" x14ac:dyDescent="0.2">
      <c r="A60" s="139" t="s">
        <v>363</v>
      </c>
      <c r="D60" s="73" t="s">
        <v>47</v>
      </c>
      <c r="E60" s="74" t="s">
        <v>364</v>
      </c>
      <c r="F60" s="74"/>
      <c r="G60" s="74"/>
      <c r="H60" s="74"/>
      <c r="I60" s="74"/>
      <c r="J60" s="74"/>
      <c r="K60" s="74"/>
      <c r="L60" s="74"/>
      <c r="M60" s="74"/>
      <c r="N60" s="74"/>
      <c r="O60" s="74"/>
      <c r="P60" s="74"/>
      <c r="Q60" s="74"/>
      <c r="R60" s="74"/>
      <c r="S60" s="74"/>
      <c r="T60" s="74"/>
      <c r="U60" s="74"/>
      <c r="V60" s="74"/>
    </row>
    <row r="61" spans="1:254" ht="12.75" customHeight="1" x14ac:dyDescent="0.2">
      <c r="D61" s="73" t="s">
        <v>36</v>
      </c>
      <c r="E61" s="74" t="s">
        <v>744</v>
      </c>
      <c r="F61" s="74"/>
      <c r="G61" s="74"/>
      <c r="H61" s="74"/>
      <c r="I61" s="74"/>
      <c r="J61" s="74"/>
      <c r="K61" s="74"/>
      <c r="L61" s="74"/>
      <c r="M61" s="74"/>
      <c r="N61" s="74"/>
      <c r="O61" s="74"/>
      <c r="P61" s="74"/>
      <c r="Q61" s="74"/>
      <c r="R61" s="74"/>
      <c r="S61" s="74"/>
      <c r="T61" s="74"/>
      <c r="U61" s="74"/>
      <c r="V61" s="74"/>
    </row>
    <row r="62" spans="1:254" ht="12.75" customHeight="1" x14ac:dyDescent="0.2">
      <c r="D62" s="73" t="s">
        <v>50</v>
      </c>
      <c r="E62" s="74" t="s">
        <v>51</v>
      </c>
      <c r="F62" s="74"/>
      <c r="G62" s="74"/>
      <c r="H62" s="74"/>
      <c r="I62" s="74"/>
      <c r="J62" s="74"/>
      <c r="K62" s="74"/>
      <c r="L62" s="74"/>
      <c r="M62" s="74"/>
      <c r="N62" s="74"/>
      <c r="O62" s="74"/>
      <c r="P62" s="74"/>
      <c r="Q62" s="74"/>
      <c r="R62" s="74"/>
      <c r="S62" s="74"/>
      <c r="T62" s="74"/>
      <c r="U62" s="74"/>
      <c r="V62" s="74"/>
    </row>
    <row r="63" spans="1:254" ht="12.75" customHeight="1" x14ac:dyDescent="0.2">
      <c r="D63" s="73"/>
      <c r="E63" s="74"/>
      <c r="F63" s="74"/>
      <c r="G63" s="74"/>
      <c r="H63" s="74"/>
      <c r="I63" s="74"/>
      <c r="J63" s="74"/>
      <c r="K63" s="74"/>
      <c r="L63" s="74"/>
      <c r="M63" s="74"/>
      <c r="N63" s="74"/>
      <c r="O63" s="74"/>
      <c r="P63" s="74"/>
      <c r="Q63" s="74"/>
      <c r="R63" s="74"/>
      <c r="S63" s="74"/>
      <c r="T63" s="74"/>
      <c r="U63" s="74"/>
      <c r="V63" s="74"/>
    </row>
    <row r="64" spans="1:254" ht="53.1" customHeight="1" x14ac:dyDescent="0.2">
      <c r="A64" s="38"/>
      <c r="B64" s="38" t="s">
        <v>860</v>
      </c>
      <c r="C64" s="57" t="s">
        <v>37</v>
      </c>
      <c r="D64" s="179" t="s">
        <v>861</v>
      </c>
      <c r="E64" s="179"/>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row>
    <row r="65" spans="1:254" ht="12.75" customHeight="1" x14ac:dyDescent="0.2">
      <c r="C65" s="59" t="str">
        <f>IF(C64="E",IF(A65="P",IF(A64="I","p i","p"),IF(A64="I","i"," ")),"")</f>
        <v xml:space="preserve"> </v>
      </c>
      <c r="D65" s="73" t="s">
        <v>44</v>
      </c>
      <c r="E65" s="84" t="s">
        <v>862</v>
      </c>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row>
    <row r="66" spans="1:254" ht="12.75" customHeight="1" x14ac:dyDescent="0.2">
      <c r="A66" s="19" t="s">
        <v>863</v>
      </c>
      <c r="D66" s="73" t="s">
        <v>47</v>
      </c>
      <c r="E66" s="84" t="s">
        <v>864</v>
      </c>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row>
    <row r="67" spans="1:254" ht="12.75" customHeight="1" x14ac:dyDescent="0.2">
      <c r="A67" s="38"/>
      <c r="C67" s="83"/>
      <c r="D67" s="73" t="s">
        <v>36</v>
      </c>
      <c r="E67" s="84" t="s">
        <v>865</v>
      </c>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row>
    <row r="68" spans="1:254" ht="12.75" customHeight="1" x14ac:dyDescent="0.2">
      <c r="A68" s="38"/>
      <c r="C68" s="83"/>
      <c r="D68" s="73" t="s">
        <v>50</v>
      </c>
      <c r="E68" s="61" t="s">
        <v>51</v>
      </c>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row>
    <row r="69" spans="1:254" ht="12.75" customHeight="1" x14ac:dyDescent="0.2">
      <c r="A69" s="38"/>
      <c r="C69" s="83"/>
      <c r="D69" s="73"/>
      <c r="E69" s="61"/>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row>
    <row r="70" spans="1:254" ht="12.75" customHeight="1" x14ac:dyDescent="0.2">
      <c r="D70" s="73"/>
      <c r="E70" s="93"/>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row>
    <row r="71" spans="1:254" ht="12.75" customHeight="1" x14ac:dyDescent="0.2">
      <c r="A71"/>
      <c r="B71"/>
      <c r="D71" s="73"/>
      <c r="E71" s="6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row>
    <row r="72" spans="1:254" ht="30" customHeight="1" x14ac:dyDescent="0.2">
      <c r="A72" s="67" t="s">
        <v>9</v>
      </c>
      <c r="B72" s="38" t="s">
        <v>366</v>
      </c>
      <c r="C72" s="57" t="s">
        <v>37</v>
      </c>
      <c r="D72" s="184" t="s">
        <v>746</v>
      </c>
      <c r="E72" s="184"/>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row>
    <row r="73" spans="1:254" ht="12.75" customHeight="1" x14ac:dyDescent="0.2">
      <c r="C73" s="59" t="str">
        <f>IF(C72="E",IF(A73="P",IF(A72="I","p i","p"),IF(A72="I","i"," ")),"")</f>
        <v>i</v>
      </c>
      <c r="D73" s="73" t="s">
        <v>44</v>
      </c>
      <c r="E73" s="61" t="s">
        <v>747</v>
      </c>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row>
    <row r="74" spans="1:254" ht="12.75" customHeight="1" x14ac:dyDescent="0.2">
      <c r="A74" s="139" t="s">
        <v>353</v>
      </c>
      <c r="D74" s="73" t="s">
        <v>47</v>
      </c>
      <c r="E74" s="61" t="s">
        <v>748</v>
      </c>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row>
    <row r="75" spans="1:254" ht="12.75" customHeight="1" x14ac:dyDescent="0.2">
      <c r="A75"/>
      <c r="B75"/>
      <c r="D75" s="73" t="s">
        <v>36</v>
      </c>
      <c r="E75" s="61" t="s">
        <v>745</v>
      </c>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row>
    <row r="76" spans="1:254" ht="12.75" customHeight="1" x14ac:dyDescent="0.2">
      <c r="A76"/>
      <c r="B76"/>
      <c r="D76" s="73" t="s">
        <v>50</v>
      </c>
      <c r="E76" s="61" t="s">
        <v>51</v>
      </c>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row>
    <row r="77" spans="1:254" ht="12.75" customHeight="1" x14ac:dyDescent="0.2">
      <c r="A77"/>
      <c r="B77"/>
      <c r="D77" s="73"/>
      <c r="E77" s="61"/>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row>
    <row r="78" spans="1:254" ht="12.75" customHeight="1" x14ac:dyDescent="0.2">
      <c r="D78" s="73"/>
      <c r="E78" s="61"/>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row>
    <row r="79" spans="1:254" ht="12.75" customHeight="1" x14ac:dyDescent="0.2">
      <c r="A79" s="8" t="s">
        <v>9</v>
      </c>
      <c r="B79" s="86" t="s">
        <v>367</v>
      </c>
      <c r="C79" s="137" t="s">
        <v>37</v>
      </c>
      <c r="D79" s="184" t="s">
        <v>368</v>
      </c>
      <c r="E79" s="184"/>
      <c r="F79" s="167"/>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row>
    <row r="80" spans="1:254" ht="12.75" customHeight="1" x14ac:dyDescent="0.2">
      <c r="C80" s="59" t="str">
        <f>IF(C79="E",IF(A80="P",IF(A79="I","p i","p"),IF(A79="I","i"," ")),"")</f>
        <v>i</v>
      </c>
      <c r="D80" s="81" t="s">
        <v>44</v>
      </c>
      <c r="E80" s="144" t="s">
        <v>301</v>
      </c>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row>
    <row r="81" spans="1:254" ht="12.75" customHeight="1" x14ac:dyDescent="0.2">
      <c r="A81" s="19" t="s">
        <v>369</v>
      </c>
      <c r="D81" s="81" t="s">
        <v>47</v>
      </c>
      <c r="E81" s="144" t="s">
        <v>370</v>
      </c>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row>
    <row r="82" spans="1:254" ht="12.75" customHeight="1" x14ac:dyDescent="0.2">
      <c r="D82" s="81" t="s">
        <v>36</v>
      </c>
      <c r="E82" s="144" t="s">
        <v>371</v>
      </c>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row>
    <row r="83" spans="1:254" ht="12.75" customHeight="1" x14ac:dyDescent="0.2">
      <c r="D83" s="81" t="s">
        <v>50</v>
      </c>
      <c r="E83" s="144" t="s">
        <v>51</v>
      </c>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row>
    <row r="84" spans="1:254" ht="12.75" customHeight="1" x14ac:dyDescent="0.2">
      <c r="D84" s="81"/>
      <c r="E84" s="14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row>
    <row r="85" spans="1:254" ht="12.75" customHeight="1" x14ac:dyDescent="0.2">
      <c r="A85" s="8" t="s">
        <v>9</v>
      </c>
      <c r="B85" s="86" t="s">
        <v>372</v>
      </c>
      <c r="C85" s="137" t="s">
        <v>37</v>
      </c>
      <c r="D85" s="184" t="s">
        <v>373</v>
      </c>
      <c r="E85" s="184"/>
      <c r="F85" s="167"/>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row>
    <row r="86" spans="1:254" ht="12.75" customHeight="1" x14ac:dyDescent="0.2">
      <c r="C86" s="59" t="str">
        <f>IF(C85="E",IF(A86="P",IF(A85="I","p i","p"),IF(A85="I","i"," ")),"")</f>
        <v>i</v>
      </c>
      <c r="D86" s="73" t="s">
        <v>44</v>
      </c>
      <c r="E86" s="61" t="s">
        <v>374</v>
      </c>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row>
    <row r="87" spans="1:254" ht="12.75" customHeight="1" x14ac:dyDescent="0.2">
      <c r="A87" s="19" t="s">
        <v>375</v>
      </c>
      <c r="D87" s="73" t="s">
        <v>47</v>
      </c>
      <c r="E87" s="61" t="s">
        <v>376</v>
      </c>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row>
    <row r="88" spans="1:254" ht="12.75" customHeight="1" x14ac:dyDescent="0.2">
      <c r="A88" s="19" t="s">
        <v>377</v>
      </c>
      <c r="D88" s="73" t="s">
        <v>36</v>
      </c>
      <c r="E88" s="61" t="s">
        <v>378</v>
      </c>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row>
    <row r="89" spans="1:254" ht="12.75" customHeight="1" x14ac:dyDescent="0.2">
      <c r="D89" s="73" t="s">
        <v>50</v>
      </c>
      <c r="E89" s="84" t="s">
        <v>51</v>
      </c>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row>
    <row r="90" spans="1:254" ht="12.75" customHeight="1" x14ac:dyDescent="0.2">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row>
    <row r="91" spans="1:254" ht="30" customHeight="1" x14ac:dyDescent="0.2">
      <c r="A91" s="67" t="s">
        <v>9</v>
      </c>
      <c r="B91" s="38" t="s">
        <v>379</v>
      </c>
      <c r="C91" s="57" t="s">
        <v>37</v>
      </c>
      <c r="D91" s="180" t="s">
        <v>380</v>
      </c>
      <c r="E91" s="180"/>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row>
    <row r="92" spans="1:254" ht="12.75" customHeight="1" x14ac:dyDescent="0.2">
      <c r="A92" s="13" t="s">
        <v>12</v>
      </c>
      <c r="C92" s="59" t="str">
        <f>IF(C91="E",IF(A92="P",IF(A91="I","p i","p"),IF(A91="I","i"," ")),"")</f>
        <v>p i</v>
      </c>
      <c r="D92" s="73" t="s">
        <v>44</v>
      </c>
      <c r="E92" s="74" t="s">
        <v>381</v>
      </c>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row>
    <row r="93" spans="1:254" ht="12.75" customHeight="1" x14ac:dyDescent="0.2">
      <c r="A93" s="19" t="s">
        <v>382</v>
      </c>
      <c r="D93" s="73" t="s">
        <v>47</v>
      </c>
      <c r="E93" s="74" t="s">
        <v>383</v>
      </c>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row>
    <row r="94" spans="1:254" ht="12.75" customHeight="1" x14ac:dyDescent="0.2">
      <c r="D94" s="73" t="s">
        <v>36</v>
      </c>
      <c r="E94" s="74" t="s">
        <v>384</v>
      </c>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row>
    <row r="95" spans="1:254" ht="12.75" customHeight="1" x14ac:dyDescent="0.2">
      <c r="D95" s="73" t="s">
        <v>50</v>
      </c>
      <c r="E95" s="74" t="s">
        <v>51</v>
      </c>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row>
    <row r="96" spans="1:254" ht="12.75" customHeight="1" x14ac:dyDescent="0.2">
      <c r="D96" s="73"/>
      <c r="E96" s="74"/>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row>
    <row r="97" spans="1:254" ht="30" customHeight="1" x14ac:dyDescent="0.2">
      <c r="B97" s="38" t="s">
        <v>385</v>
      </c>
      <c r="C97" s="57" t="s">
        <v>37</v>
      </c>
      <c r="D97" s="179" t="s">
        <v>386</v>
      </c>
      <c r="E97" s="179"/>
      <c r="F97" s="58"/>
      <c r="G97" s="58"/>
      <c r="H97" s="58"/>
      <c r="I97" s="58"/>
      <c r="J97" s="58"/>
      <c r="K97" s="58"/>
      <c r="L97" s="58"/>
      <c r="M97" s="58"/>
      <c r="N97" s="58"/>
      <c r="O97" s="58"/>
      <c r="P97" s="58"/>
      <c r="Q97" s="58"/>
      <c r="R97" s="58"/>
      <c r="S97" s="58"/>
      <c r="T97" s="58"/>
      <c r="U97" s="58"/>
      <c r="V97" s="58"/>
    </row>
    <row r="98" spans="1:254" ht="12.75" customHeight="1" x14ac:dyDescent="0.2">
      <c r="C98" s="59" t="str">
        <f>IF(C97="E",IF(A98="P",IF(A97="I","p i","p"),IF(A97="I","i"," ")),"")</f>
        <v xml:space="preserve"> </v>
      </c>
      <c r="D98" s="73" t="s">
        <v>44</v>
      </c>
      <c r="E98" s="74" t="s">
        <v>387</v>
      </c>
      <c r="F98" s="74"/>
      <c r="G98" s="74"/>
      <c r="H98" s="74"/>
      <c r="I98" s="74"/>
      <c r="J98" s="74"/>
      <c r="K98" s="74"/>
      <c r="L98" s="74"/>
      <c r="M98" s="74"/>
      <c r="N98" s="74"/>
      <c r="O98" s="74"/>
      <c r="P98" s="74"/>
      <c r="Q98" s="74"/>
      <c r="R98" s="74"/>
      <c r="S98" s="74"/>
      <c r="T98" s="74"/>
      <c r="U98" s="74"/>
      <c r="V98" s="74"/>
    </row>
    <row r="99" spans="1:254" ht="12.75" customHeight="1" x14ac:dyDescent="0.2">
      <c r="A99" s="19" t="s">
        <v>388</v>
      </c>
      <c r="D99" s="73" t="s">
        <v>47</v>
      </c>
      <c r="E99" s="74" t="s">
        <v>389</v>
      </c>
      <c r="F99" s="74"/>
      <c r="G99" s="74"/>
      <c r="H99" s="74"/>
      <c r="I99" s="74"/>
      <c r="J99" s="74"/>
      <c r="K99" s="74"/>
      <c r="L99" s="74"/>
      <c r="M99" s="74"/>
      <c r="N99" s="74"/>
      <c r="O99" s="74"/>
      <c r="P99" s="74"/>
      <c r="Q99" s="74"/>
      <c r="R99" s="74"/>
      <c r="S99" s="74"/>
      <c r="T99" s="74"/>
      <c r="U99" s="74"/>
      <c r="V99" s="74"/>
    </row>
    <row r="100" spans="1:254" ht="12.75" customHeight="1" x14ac:dyDescent="0.2">
      <c r="D100" s="73" t="s">
        <v>36</v>
      </c>
      <c r="E100" s="74" t="s">
        <v>390</v>
      </c>
      <c r="F100" s="74"/>
      <c r="G100" s="74"/>
      <c r="H100" s="74"/>
      <c r="I100" s="74"/>
      <c r="J100" s="74"/>
      <c r="K100" s="74"/>
      <c r="L100" s="74"/>
      <c r="M100" s="74"/>
      <c r="N100" s="74"/>
      <c r="O100" s="74"/>
      <c r="P100" s="74"/>
      <c r="Q100" s="74"/>
      <c r="R100" s="74"/>
      <c r="S100" s="74"/>
      <c r="T100" s="74"/>
      <c r="U100" s="74"/>
      <c r="V100" s="74"/>
    </row>
    <row r="101" spans="1:254" ht="12.75" customHeight="1" x14ac:dyDescent="0.2">
      <c r="D101" s="73" t="s">
        <v>50</v>
      </c>
      <c r="E101" s="74" t="s">
        <v>51</v>
      </c>
      <c r="F101" s="74"/>
      <c r="G101" s="74"/>
      <c r="H101" s="74"/>
      <c r="I101" s="74"/>
      <c r="J101" s="74"/>
      <c r="K101" s="74"/>
      <c r="L101" s="74"/>
      <c r="M101" s="74"/>
      <c r="N101" s="74"/>
      <c r="O101" s="74"/>
      <c r="P101" s="74"/>
      <c r="Q101" s="74"/>
      <c r="R101" s="74"/>
      <c r="S101" s="74"/>
      <c r="T101" s="74"/>
      <c r="U101" s="74"/>
      <c r="V101" s="74"/>
    </row>
    <row r="102" spans="1:254" ht="12.75" customHeight="1"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row>
    <row r="103" spans="1:254" ht="30" customHeight="1" x14ac:dyDescent="0.2">
      <c r="A103" s="67" t="s">
        <v>9</v>
      </c>
      <c r="B103" s="38" t="s">
        <v>392</v>
      </c>
      <c r="C103" s="57" t="s">
        <v>37</v>
      </c>
      <c r="D103" s="179" t="s">
        <v>393</v>
      </c>
      <c r="E103" s="179"/>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row>
    <row r="104" spans="1:254" ht="12.75" customHeight="1" x14ac:dyDescent="0.2">
      <c r="C104" s="59" t="str">
        <f>IF(C103="E",IF(A104="P",IF(A103="I","p i","p"),IF(A103="I","i"," ")),"")</f>
        <v>i</v>
      </c>
      <c r="D104" s="73" t="s">
        <v>44</v>
      </c>
      <c r="E104" s="61" t="s">
        <v>394</v>
      </c>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row>
    <row r="105" spans="1:254" ht="12.75" customHeight="1" x14ac:dyDescent="0.2">
      <c r="A105" s="19" t="s">
        <v>391</v>
      </c>
      <c r="D105" s="73" t="s">
        <v>47</v>
      </c>
      <c r="E105" s="61" t="s">
        <v>395</v>
      </c>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row>
    <row r="106" spans="1:254" ht="12.75" customHeight="1" x14ac:dyDescent="0.2">
      <c r="D106" s="73" t="s">
        <v>36</v>
      </c>
      <c r="E106" s="61" t="s">
        <v>396</v>
      </c>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row>
    <row r="107" spans="1:254" ht="12.75" customHeight="1" x14ac:dyDescent="0.2">
      <c r="D107" s="73" t="s">
        <v>50</v>
      </c>
      <c r="E107" s="61" t="s">
        <v>51</v>
      </c>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row>
    <row r="108" spans="1:254" ht="12.75" customHeight="1" x14ac:dyDescent="0.2">
      <c r="D108" s="73"/>
      <c r="E108" s="61"/>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row>
    <row r="109" spans="1:254" ht="12.75" customHeight="1" x14ac:dyDescent="0.2">
      <c r="B109" s="38" t="s">
        <v>397</v>
      </c>
      <c r="C109" s="57" t="s">
        <v>37</v>
      </c>
      <c r="D109" s="179" t="s">
        <v>398</v>
      </c>
      <c r="E109" s="179"/>
      <c r="F109" s="186"/>
      <c r="G109" s="186"/>
      <c r="H109" s="186"/>
      <c r="I109" s="186"/>
      <c r="J109" s="58"/>
      <c r="K109" s="58"/>
      <c r="L109" s="58"/>
      <c r="M109" s="58"/>
      <c r="N109" s="58"/>
      <c r="O109" s="58"/>
      <c r="P109" s="58"/>
      <c r="Q109" s="58"/>
      <c r="R109" s="58"/>
      <c r="S109" s="58"/>
      <c r="T109" s="58"/>
      <c r="U109" s="58"/>
      <c r="V109" s="58"/>
    </row>
    <row r="110" spans="1:254" ht="12.75" customHeight="1" x14ac:dyDescent="0.2">
      <c r="C110" s="59" t="str">
        <f>IF(C109="E",IF(A110="P",IF(A109="I","p i","p"),IF(A109="I","i"," ")),"")</f>
        <v xml:space="preserve"> </v>
      </c>
      <c r="D110" s="73" t="s">
        <v>44</v>
      </c>
      <c r="E110" s="74" t="s">
        <v>399</v>
      </c>
      <c r="F110" s="74"/>
      <c r="G110" s="74"/>
      <c r="H110" s="74"/>
      <c r="I110" s="74"/>
      <c r="J110" s="74"/>
      <c r="K110" s="74"/>
      <c r="L110" s="74"/>
      <c r="M110" s="74"/>
      <c r="N110" s="74"/>
      <c r="O110" s="74"/>
      <c r="P110" s="74"/>
      <c r="Q110" s="74"/>
      <c r="R110" s="74"/>
      <c r="S110" s="74"/>
      <c r="T110" s="74"/>
      <c r="U110" s="74"/>
      <c r="V110" s="74"/>
    </row>
    <row r="111" spans="1:254" ht="12.75" customHeight="1" x14ac:dyDescent="0.2">
      <c r="A111" s="19" t="s">
        <v>400</v>
      </c>
      <c r="D111" s="73" t="s">
        <v>47</v>
      </c>
      <c r="E111" s="74" t="s">
        <v>401</v>
      </c>
      <c r="F111" s="74"/>
      <c r="G111" s="74"/>
      <c r="H111" s="74"/>
      <c r="I111" s="74"/>
      <c r="J111" s="74"/>
      <c r="K111" s="74"/>
      <c r="L111" s="74"/>
      <c r="M111" s="74"/>
      <c r="N111" s="74"/>
      <c r="O111" s="74"/>
      <c r="P111" s="74"/>
      <c r="Q111" s="74"/>
      <c r="R111" s="74"/>
      <c r="S111" s="74"/>
      <c r="T111" s="74"/>
      <c r="U111" s="74"/>
      <c r="V111" s="74"/>
    </row>
    <row r="112" spans="1:254" ht="12.75" customHeight="1" x14ac:dyDescent="0.2">
      <c r="D112" s="73" t="s">
        <v>36</v>
      </c>
      <c r="E112" s="74" t="s">
        <v>402</v>
      </c>
      <c r="F112" s="74"/>
      <c r="G112" s="74"/>
      <c r="H112" s="74"/>
      <c r="I112" s="74"/>
      <c r="J112" s="74"/>
      <c r="K112" s="74"/>
      <c r="L112" s="74"/>
      <c r="M112" s="74"/>
      <c r="N112" s="74"/>
      <c r="O112" s="74"/>
      <c r="P112" s="74"/>
      <c r="Q112" s="74"/>
      <c r="R112" s="74"/>
      <c r="S112" s="74"/>
      <c r="T112" s="74"/>
      <c r="U112" s="74"/>
      <c r="V112" s="74"/>
    </row>
    <row r="113" spans="1:254" ht="12.75" customHeight="1" x14ac:dyDescent="0.2">
      <c r="D113" s="73" t="s">
        <v>50</v>
      </c>
      <c r="E113" s="74" t="s">
        <v>51</v>
      </c>
      <c r="F113" s="74"/>
      <c r="G113" s="74"/>
      <c r="H113" s="74"/>
      <c r="I113" s="74"/>
      <c r="J113" s="74"/>
      <c r="K113" s="74"/>
      <c r="L113" s="74"/>
      <c r="M113" s="74"/>
      <c r="N113" s="74"/>
      <c r="O113" s="74"/>
      <c r="P113" s="74"/>
      <c r="Q113" s="74"/>
      <c r="R113" s="74"/>
      <c r="S113" s="74"/>
      <c r="T113" s="74"/>
      <c r="U113" s="74"/>
      <c r="V113" s="74"/>
    </row>
    <row r="114" spans="1:254" ht="12.75" customHeight="1" x14ac:dyDescent="0.2">
      <c r="D114" s="73"/>
      <c r="E114" s="61"/>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row>
    <row r="115" spans="1:254" ht="12.75" customHeight="1" x14ac:dyDescent="0.2">
      <c r="A115" s="8" t="s">
        <v>9</v>
      </c>
      <c r="B115" s="86" t="s">
        <v>407</v>
      </c>
      <c r="C115" s="137" t="s">
        <v>37</v>
      </c>
      <c r="D115" s="184" t="s">
        <v>408</v>
      </c>
      <c r="E115" s="184"/>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row>
    <row r="116" spans="1:254" ht="12.75" customHeight="1" x14ac:dyDescent="0.2">
      <c r="C116" s="59" t="str">
        <f>IF(C115="E",IF(A116="P",IF(A115="I","p i","p"),IF(A115="I","i"," ")),"")</f>
        <v>i</v>
      </c>
      <c r="D116" s="73" t="s">
        <v>44</v>
      </c>
      <c r="E116" s="61" t="s">
        <v>403</v>
      </c>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row>
    <row r="117" spans="1:254" ht="12.75" customHeight="1" x14ac:dyDescent="0.2">
      <c r="A117" s="19" t="s">
        <v>404</v>
      </c>
      <c r="D117" s="73" t="s">
        <v>47</v>
      </c>
      <c r="E117" s="61" t="s">
        <v>405</v>
      </c>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row>
    <row r="118" spans="1:254" ht="12.75" customHeight="1" x14ac:dyDescent="0.2">
      <c r="D118" s="73" t="s">
        <v>36</v>
      </c>
      <c r="E118" s="61" t="s">
        <v>406</v>
      </c>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row>
    <row r="119" spans="1:254" ht="12.75" customHeight="1" x14ac:dyDescent="0.2">
      <c r="D119" s="73" t="s">
        <v>50</v>
      </c>
      <c r="E119" s="61" t="s">
        <v>51</v>
      </c>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row>
    <row r="120" spans="1:254" ht="12.75" customHeight="1" x14ac:dyDescent="0.2">
      <c r="D120" s="73"/>
      <c r="E120" s="61"/>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row>
    <row r="121" spans="1:254" ht="27" customHeight="1" x14ac:dyDescent="0.2">
      <c r="A121" s="38"/>
      <c r="B121" s="38" t="s">
        <v>866</v>
      </c>
      <c r="C121" s="57" t="s">
        <v>37</v>
      </c>
      <c r="D121" s="179" t="s">
        <v>867</v>
      </c>
      <c r="E121" s="179"/>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row>
    <row r="122" spans="1:254" ht="25.5" customHeight="1" x14ac:dyDescent="0.2">
      <c r="A122" s="19" t="s">
        <v>12</v>
      </c>
      <c r="C122" s="59" t="str">
        <f>IF(C121="E",IF(A122="P",IF(A121="I","p i","p"),IF(A121="I","i"," ")),"")</f>
        <v>p</v>
      </c>
      <c r="D122" s="73" t="s">
        <v>44</v>
      </c>
      <c r="E122" s="84" t="s">
        <v>868</v>
      </c>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row>
    <row r="123" spans="1:254" ht="25.5" customHeight="1" x14ac:dyDescent="0.2">
      <c r="A123" s="19" t="s">
        <v>846</v>
      </c>
      <c r="D123" s="73" t="s">
        <v>47</v>
      </c>
      <c r="E123" s="84" t="s">
        <v>869</v>
      </c>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row>
    <row r="124" spans="1:254" ht="12.75" customHeight="1" x14ac:dyDescent="0.2">
      <c r="A124" s="38"/>
      <c r="C124" s="83"/>
      <c r="D124" s="73" t="s">
        <v>36</v>
      </c>
      <c r="E124" s="84" t="s">
        <v>870</v>
      </c>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row>
    <row r="125" spans="1:254" ht="12.75" customHeight="1" x14ac:dyDescent="0.2">
      <c r="A125" s="38"/>
      <c r="C125" s="83"/>
      <c r="D125" s="73" t="s">
        <v>50</v>
      </c>
      <c r="E125" s="61" t="s">
        <v>51</v>
      </c>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row>
    <row r="126" spans="1:254" ht="12.75" customHeight="1" x14ac:dyDescent="0.2">
      <c r="D126" s="73"/>
      <c r="E126" s="61"/>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row>
    <row r="127" spans="1:254" ht="12.75" customHeight="1" x14ac:dyDescent="0.2">
      <c r="A127" s="8" t="s">
        <v>9</v>
      </c>
      <c r="B127" s="86" t="s">
        <v>411</v>
      </c>
      <c r="C127" s="137" t="s">
        <v>37</v>
      </c>
      <c r="D127" s="183" t="s">
        <v>409</v>
      </c>
      <c r="E127" s="183"/>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row>
    <row r="128" spans="1:254" ht="12.75" customHeight="1" x14ac:dyDescent="0.2">
      <c r="A128" s="13" t="s">
        <v>12</v>
      </c>
      <c r="C128" s="59" t="str">
        <f>IF(C127="E",IF(A128="P",IF(A127="I","p i","p"),IF(A127="I","i"," ")),"")</f>
        <v>p i</v>
      </c>
      <c r="D128" s="73" t="s">
        <v>44</v>
      </c>
      <c r="E128" s="61" t="s">
        <v>412</v>
      </c>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row>
    <row r="129" spans="1:254" ht="12.75" customHeight="1" x14ac:dyDescent="0.2">
      <c r="A129" s="38" t="s">
        <v>410</v>
      </c>
      <c r="C129" s="38"/>
      <c r="D129" s="73" t="s">
        <v>47</v>
      </c>
      <c r="E129" s="61" t="s">
        <v>413</v>
      </c>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row>
    <row r="130" spans="1:254" ht="12.75" customHeight="1" x14ac:dyDescent="0.2">
      <c r="A130" s="38"/>
      <c r="C130" s="38"/>
      <c r="D130" s="73" t="s">
        <v>36</v>
      </c>
      <c r="E130" s="61" t="s">
        <v>414</v>
      </c>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row>
    <row r="131" spans="1:254" ht="12.75" customHeight="1" x14ac:dyDescent="0.2">
      <c r="A131" s="38"/>
      <c r="C131" s="38"/>
      <c r="D131" s="73" t="s">
        <v>50</v>
      </c>
      <c r="E131" s="61" t="s">
        <v>51</v>
      </c>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row>
    <row r="132" spans="1:254" ht="12.75" customHeight="1" x14ac:dyDescent="0.2">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row>
    <row r="133" spans="1:254" s="74" customFormat="1" ht="12.75" customHeight="1" x14ac:dyDescent="0.2">
      <c r="A133" s="19"/>
      <c r="B133" s="38" t="s">
        <v>415</v>
      </c>
      <c r="C133" s="57" t="s">
        <v>37</v>
      </c>
      <c r="D133" s="179" t="s">
        <v>416</v>
      </c>
      <c r="E133" s="179"/>
      <c r="F133" s="58"/>
      <c r="G133" s="58"/>
      <c r="H133" s="58"/>
      <c r="I133" s="58"/>
      <c r="J133" s="58"/>
      <c r="K133" s="58"/>
      <c r="L133" s="58"/>
      <c r="M133" s="58"/>
      <c r="N133" s="58"/>
      <c r="O133" s="58"/>
      <c r="P133" s="58"/>
      <c r="Q133" s="58"/>
      <c r="R133" s="58"/>
      <c r="S133" s="58"/>
      <c r="T133" s="58"/>
      <c r="U133" s="58"/>
      <c r="V133" s="58"/>
    </row>
    <row r="134" spans="1:254" ht="12.75" customHeight="1" x14ac:dyDescent="0.2">
      <c r="A134" s="38"/>
      <c r="C134" s="59" t="str">
        <f>IF(C133="E",IF(A134="P",IF(A133="I","p i","p"),IF(A133="I","i"," ")),"")</f>
        <v xml:space="preserve"> </v>
      </c>
      <c r="D134" s="73" t="s">
        <v>44</v>
      </c>
      <c r="E134" s="84" t="s">
        <v>749</v>
      </c>
      <c r="F134" s="74"/>
      <c r="G134" s="74"/>
      <c r="H134" s="74"/>
      <c r="I134" s="74"/>
      <c r="J134" s="74"/>
      <c r="K134" s="74"/>
      <c r="L134" s="74"/>
      <c r="M134" s="74"/>
      <c r="N134" s="74"/>
      <c r="O134" s="74"/>
      <c r="P134" s="74"/>
      <c r="Q134" s="74"/>
      <c r="R134" s="74"/>
      <c r="S134" s="74"/>
      <c r="T134" s="74"/>
      <c r="U134" s="74"/>
      <c r="V134" s="74"/>
    </row>
    <row r="135" spans="1:254" ht="25.5" customHeight="1" x14ac:dyDescent="0.2">
      <c r="A135" s="19" t="s">
        <v>417</v>
      </c>
      <c r="D135" s="73" t="s">
        <v>47</v>
      </c>
      <c r="E135" s="84" t="s">
        <v>750</v>
      </c>
      <c r="F135" s="74"/>
      <c r="G135" s="74"/>
      <c r="H135" s="74"/>
      <c r="I135" s="74"/>
      <c r="J135" s="74"/>
      <c r="K135" s="74"/>
      <c r="L135" s="74"/>
      <c r="M135" s="74"/>
      <c r="N135" s="74"/>
      <c r="O135" s="74"/>
      <c r="P135" s="74"/>
      <c r="Q135" s="74"/>
      <c r="R135" s="74"/>
      <c r="S135" s="74"/>
      <c r="T135" s="74"/>
      <c r="U135" s="74"/>
      <c r="V135" s="74"/>
    </row>
    <row r="136" spans="1:254" ht="12.75" customHeight="1" x14ac:dyDescent="0.2">
      <c r="D136" s="73" t="s">
        <v>36</v>
      </c>
      <c r="E136" s="84" t="s">
        <v>751</v>
      </c>
      <c r="F136" s="74"/>
      <c r="G136" s="74"/>
      <c r="H136" s="74"/>
      <c r="I136" s="74"/>
      <c r="J136" s="74"/>
      <c r="K136" s="74"/>
      <c r="L136" s="74"/>
      <c r="M136" s="74"/>
      <c r="N136" s="74"/>
      <c r="O136" s="74"/>
      <c r="P136" s="74"/>
      <c r="Q136" s="74"/>
      <c r="R136" s="74"/>
      <c r="S136" s="74"/>
      <c r="T136" s="74"/>
      <c r="U136" s="74"/>
      <c r="V136" s="74"/>
    </row>
    <row r="137" spans="1:254" ht="12.75" customHeight="1" x14ac:dyDescent="0.2">
      <c r="D137" s="73" t="s">
        <v>50</v>
      </c>
      <c r="E137" s="84" t="s">
        <v>51</v>
      </c>
      <c r="F137" s="74"/>
      <c r="G137" s="74"/>
      <c r="H137" s="74"/>
      <c r="I137" s="74"/>
      <c r="J137" s="74"/>
      <c r="K137" s="74"/>
      <c r="L137" s="74"/>
      <c r="M137" s="74"/>
      <c r="N137" s="74"/>
      <c r="O137" s="74"/>
      <c r="P137" s="74"/>
      <c r="Q137" s="74"/>
      <c r="R137" s="74"/>
      <c r="S137" s="74"/>
      <c r="T137" s="74"/>
      <c r="U137" s="74"/>
      <c r="V137" s="74"/>
    </row>
    <row r="138" spans="1:254" ht="12.75" customHeight="1" x14ac:dyDescent="0.2">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row>
    <row r="139" spans="1:254" s="74" customFormat="1" ht="12.75" customHeight="1" x14ac:dyDescent="0.2">
      <c r="A139" s="19"/>
      <c r="B139" s="38" t="s">
        <v>418</v>
      </c>
      <c r="C139" s="57" t="s">
        <v>37</v>
      </c>
      <c r="D139" s="179" t="s">
        <v>419</v>
      </c>
      <c r="E139" s="179"/>
      <c r="F139" s="58"/>
      <c r="G139" s="58"/>
      <c r="H139" s="58"/>
      <c r="I139" s="58"/>
      <c r="J139" s="58"/>
      <c r="K139" s="58"/>
      <c r="L139" s="58"/>
      <c r="M139" s="58"/>
      <c r="N139" s="58"/>
      <c r="O139" s="58"/>
      <c r="P139" s="58"/>
      <c r="Q139" s="58"/>
      <c r="R139" s="58"/>
      <c r="S139" s="58"/>
      <c r="T139" s="58"/>
      <c r="U139" s="58"/>
      <c r="V139" s="58"/>
    </row>
    <row r="140" spans="1:254" ht="12.75" customHeight="1" x14ac:dyDescent="0.2">
      <c r="A140" s="38"/>
      <c r="C140" s="59" t="str">
        <f>IF(C139="E",IF(A140="P",IF(A139="I","p i","p"),IF(A139="I","i"," ")),"")</f>
        <v xml:space="preserve"> </v>
      </c>
      <c r="D140" s="73" t="s">
        <v>44</v>
      </c>
      <c r="E140" s="84" t="s">
        <v>752</v>
      </c>
      <c r="F140" s="74"/>
      <c r="G140" s="74"/>
      <c r="H140" s="74"/>
      <c r="I140" s="74"/>
      <c r="J140" s="74"/>
      <c r="K140" s="74"/>
      <c r="L140" s="74"/>
      <c r="M140" s="74"/>
      <c r="N140" s="74"/>
      <c r="O140" s="74"/>
      <c r="P140" s="74"/>
      <c r="Q140" s="74"/>
      <c r="R140" s="74"/>
      <c r="S140" s="74"/>
      <c r="T140" s="74"/>
      <c r="U140" s="74"/>
      <c r="V140" s="74"/>
    </row>
    <row r="141" spans="1:254" ht="25.5" customHeight="1" x14ac:dyDescent="0.2">
      <c r="A141" s="19" t="s">
        <v>417</v>
      </c>
      <c r="D141" s="73" t="s">
        <v>47</v>
      </c>
      <c r="E141" s="84" t="s">
        <v>753</v>
      </c>
      <c r="F141" s="74"/>
      <c r="G141" s="74"/>
      <c r="H141" s="74"/>
      <c r="I141" s="74"/>
      <c r="J141" s="74"/>
      <c r="K141" s="74"/>
      <c r="L141" s="74"/>
      <c r="M141" s="74"/>
      <c r="N141" s="74"/>
      <c r="O141" s="74"/>
      <c r="P141" s="74"/>
      <c r="Q141" s="74"/>
      <c r="R141" s="74"/>
      <c r="S141" s="74"/>
      <c r="T141" s="74"/>
      <c r="U141" s="74"/>
      <c r="V141" s="74"/>
    </row>
    <row r="142" spans="1:254" ht="25.5" customHeight="1" x14ac:dyDescent="0.2">
      <c r="D142" s="73" t="s">
        <v>36</v>
      </c>
      <c r="E142" s="84" t="s">
        <v>754</v>
      </c>
      <c r="F142" s="74"/>
      <c r="G142" s="74"/>
      <c r="H142" s="74"/>
      <c r="I142" s="74"/>
      <c r="J142" s="74"/>
      <c r="K142" s="74"/>
      <c r="L142" s="74"/>
      <c r="M142" s="74"/>
      <c r="N142" s="74"/>
      <c r="O142" s="74"/>
      <c r="P142" s="74"/>
      <c r="Q142" s="74"/>
      <c r="R142" s="74"/>
      <c r="S142" s="74"/>
      <c r="T142" s="74"/>
      <c r="U142" s="74"/>
      <c r="V142" s="74"/>
    </row>
    <row r="143" spans="1:254" ht="12.75" customHeight="1" x14ac:dyDescent="0.2">
      <c r="C143" s="38"/>
      <c r="D143" s="73" t="s">
        <v>50</v>
      </c>
      <c r="E143" s="84" t="s">
        <v>51</v>
      </c>
      <c r="F143" s="74"/>
      <c r="G143" s="74"/>
      <c r="H143" s="74"/>
      <c r="I143" s="74"/>
      <c r="J143" s="74"/>
      <c r="K143" s="74"/>
      <c r="L143" s="74"/>
      <c r="M143" s="74"/>
      <c r="N143" s="74"/>
      <c r="O143" s="74"/>
      <c r="P143" s="74"/>
      <c r="Q143" s="74"/>
      <c r="R143" s="74"/>
      <c r="S143" s="74"/>
      <c r="T143" s="74"/>
      <c r="U143" s="74"/>
      <c r="V143" s="74"/>
    </row>
    <row r="144" spans="1:254" ht="12.75" customHeight="1" x14ac:dyDescent="0.2">
      <c r="A144"/>
      <c r="B144"/>
      <c r="C144"/>
      <c r="D144" s="148"/>
      <c r="E144" s="148"/>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row>
    <row r="145" spans="1:254" ht="12.75" customHeight="1" x14ac:dyDescent="0.2">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row>
    <row r="146" spans="1:254" ht="25.5" customHeight="1" x14ac:dyDescent="0.2">
      <c r="A146" s="38"/>
      <c r="B146" s="38" t="s">
        <v>871</v>
      </c>
      <c r="C146" s="57" t="s">
        <v>37</v>
      </c>
      <c r="D146" s="179" t="s">
        <v>872</v>
      </c>
      <c r="E146" s="179"/>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row>
    <row r="147" spans="1:254" ht="12.75" customHeight="1" x14ac:dyDescent="0.2">
      <c r="A147" s="38"/>
      <c r="C147" s="83"/>
      <c r="D147" s="73" t="s">
        <v>44</v>
      </c>
      <c r="E147" s="84" t="s">
        <v>873</v>
      </c>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row>
    <row r="148" spans="1:254" ht="12.75" customHeight="1" x14ac:dyDescent="0.2">
      <c r="A148" s="101" t="s">
        <v>874</v>
      </c>
      <c r="C148" s="83"/>
      <c r="D148" s="73" t="s">
        <v>47</v>
      </c>
      <c r="E148" s="84" t="s">
        <v>875</v>
      </c>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row>
    <row r="149" spans="1:254" ht="12.75" customHeight="1" x14ac:dyDescent="0.2">
      <c r="A149" s="38"/>
      <c r="C149" s="83"/>
      <c r="D149" s="73" t="s">
        <v>36</v>
      </c>
      <c r="E149" s="84" t="s">
        <v>876</v>
      </c>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row>
    <row r="150" spans="1:254" ht="12.75" customHeight="1" x14ac:dyDescent="0.2">
      <c r="A150" s="38"/>
      <c r="C150" s="83"/>
      <c r="D150" s="73" t="s">
        <v>50</v>
      </c>
      <c r="E150" s="61" t="s">
        <v>51</v>
      </c>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row>
    <row r="151" spans="1:254" ht="12.75" customHeight="1" x14ac:dyDescent="0.2">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row>
    <row r="152" spans="1:254" ht="12.75" customHeight="1" x14ac:dyDescent="0.2">
      <c r="A152" s="8" t="s">
        <v>9</v>
      </c>
      <c r="B152" s="86" t="s">
        <v>877</v>
      </c>
      <c r="C152" s="137" t="s">
        <v>37</v>
      </c>
      <c r="D152" s="184" t="s">
        <v>878</v>
      </c>
      <c r="E152" s="184"/>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row>
    <row r="153" spans="1:254" ht="12.75" customHeight="1" x14ac:dyDescent="0.2">
      <c r="B153"/>
      <c r="C153" s="59" t="str">
        <f>IF(C152="E",IF(A154="P",IF(A152="I","p i","p"),IF(A152="I","i"," ")),"")</f>
        <v>i</v>
      </c>
      <c r="D153" s="73" t="s">
        <v>44</v>
      </c>
      <c r="E153" s="84" t="s">
        <v>879</v>
      </c>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row>
    <row r="154" spans="1:254" ht="12.75" customHeight="1" x14ac:dyDescent="0.2">
      <c r="A154" s="101" t="s">
        <v>880</v>
      </c>
      <c r="B154"/>
      <c r="C154" s="83"/>
      <c r="D154" s="73" t="s">
        <v>47</v>
      </c>
      <c r="E154" s="84" t="s">
        <v>881</v>
      </c>
      <c r="F154"/>
      <c r="G154"/>
      <c r="H154"/>
      <c r="I154"/>
      <c r="J154" t="s">
        <v>786</v>
      </c>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row>
    <row r="155" spans="1:254" ht="12.75" customHeight="1" x14ac:dyDescent="0.2">
      <c r="A155" s="166"/>
      <c r="B155"/>
      <c r="C155" s="83"/>
      <c r="D155" s="73" t="s">
        <v>36</v>
      </c>
      <c r="E155" s="84" t="s">
        <v>882</v>
      </c>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row>
    <row r="156" spans="1:254" ht="12.75" customHeight="1" x14ac:dyDescent="0.2">
      <c r="A156" s="166"/>
      <c r="B156"/>
      <c r="C156" s="83"/>
      <c r="D156" s="73" t="s">
        <v>50</v>
      </c>
      <c r="E156" s="61" t="s">
        <v>51</v>
      </c>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row>
    <row r="157" spans="1:254" ht="12.75" customHeight="1" x14ac:dyDescent="0.2">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row>
    <row r="158" spans="1:254" ht="12.75" customHeight="1" x14ac:dyDescent="0.2">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row>
    <row r="159" spans="1:254" ht="26.25" customHeight="1" x14ac:dyDescent="0.2">
      <c r="A159" s="67" t="s">
        <v>9</v>
      </c>
      <c r="B159" s="38" t="s">
        <v>883</v>
      </c>
      <c r="C159" s="57" t="s">
        <v>37</v>
      </c>
      <c r="D159" s="179" t="s">
        <v>884</v>
      </c>
      <c r="E159" s="179"/>
      <c r="F159" s="38"/>
      <c r="G159" s="38"/>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row>
    <row r="160" spans="1:254" ht="12.75" customHeight="1" x14ac:dyDescent="0.2">
      <c r="A160" s="38"/>
      <c r="C160" s="59" t="str">
        <f>IF(C159="E",IF(A160="P",IF(A159="I","p i","p"),IF(A159="I","i"," ")),"")</f>
        <v>i</v>
      </c>
      <c r="D160" s="73" t="s">
        <v>44</v>
      </c>
      <c r="E160" s="84" t="s">
        <v>885</v>
      </c>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row>
    <row r="161" spans="1:254" ht="12.75" customHeight="1" x14ac:dyDescent="0.2">
      <c r="A161" s="101" t="s">
        <v>886</v>
      </c>
      <c r="C161" s="83"/>
      <c r="D161" s="73" t="s">
        <v>47</v>
      </c>
      <c r="E161" s="84" t="s">
        <v>887</v>
      </c>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row>
    <row r="162" spans="1:254" ht="12.75" customHeight="1" x14ac:dyDescent="0.2">
      <c r="C162" s="83"/>
      <c r="D162" s="73" t="s">
        <v>36</v>
      </c>
      <c r="E162" s="84" t="s">
        <v>888</v>
      </c>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row>
    <row r="163" spans="1:254" ht="12.75" customHeight="1" x14ac:dyDescent="0.2">
      <c r="A163" s="38"/>
      <c r="C163" s="83"/>
      <c r="D163" s="73" t="s">
        <v>50</v>
      </c>
      <c r="E163" s="61" t="s">
        <v>51</v>
      </c>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row>
    <row r="164" spans="1:254" ht="12.75" customHeight="1" x14ac:dyDescent="0.2">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row>
    <row r="165" spans="1:254" ht="12.75" customHeight="1" x14ac:dyDescent="0.2">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row>
    <row r="166" spans="1:254" ht="12.75" customHeight="1" x14ac:dyDescent="0.2">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row>
    <row r="167" spans="1:254" ht="26.25" customHeight="1" x14ac:dyDescent="0.2">
      <c r="A167" s="67" t="s">
        <v>9</v>
      </c>
      <c r="B167" s="38" t="s">
        <v>947</v>
      </c>
      <c r="C167" s="57" t="s">
        <v>37</v>
      </c>
      <c r="D167" s="179" t="s">
        <v>948</v>
      </c>
      <c r="E167" s="179"/>
      <c r="F167" s="38"/>
      <c r="G167" s="38"/>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row>
    <row r="168" spans="1:254" ht="12.75" customHeight="1" x14ac:dyDescent="0.2">
      <c r="A168" s="38"/>
      <c r="C168" s="59" t="str">
        <f>IF(C167="E",IF(A168="P",IF(A167="I","p i","p"),IF(A167="I","i"," ")),"")</f>
        <v>i</v>
      </c>
      <c r="D168" s="73" t="s">
        <v>44</v>
      </c>
      <c r="E168" s="93" t="s">
        <v>949</v>
      </c>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row>
    <row r="169" spans="1:254" ht="12.75" customHeight="1" x14ac:dyDescent="0.2">
      <c r="A169" s="38" t="s">
        <v>946</v>
      </c>
      <c r="C169" s="83"/>
      <c r="D169" s="73" t="s">
        <v>47</v>
      </c>
      <c r="E169" s="93" t="s">
        <v>950</v>
      </c>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row>
    <row r="170" spans="1:254" ht="12.75" customHeight="1" x14ac:dyDescent="0.2">
      <c r="A170" s="64" t="s">
        <v>952</v>
      </c>
      <c r="C170" s="83"/>
      <c r="D170" s="73" t="s">
        <v>36</v>
      </c>
      <c r="E170" s="93" t="s">
        <v>951</v>
      </c>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row>
    <row r="171" spans="1:254" ht="12.75" customHeight="1" x14ac:dyDescent="0.2">
      <c r="A171" s="38"/>
      <c r="C171" s="83"/>
      <c r="D171" s="73" t="s">
        <v>50</v>
      </c>
      <c r="E171" s="74" t="s">
        <v>51</v>
      </c>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row>
    <row r="172" spans="1:254" ht="12.75" customHeight="1" x14ac:dyDescent="0.2">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row>
    <row r="173" spans="1:254" ht="26.25" customHeight="1" x14ac:dyDescent="0.2">
      <c r="A173" s="67" t="s">
        <v>9</v>
      </c>
      <c r="B173" s="38" t="s">
        <v>963</v>
      </c>
      <c r="C173" s="57" t="s">
        <v>37</v>
      </c>
      <c r="D173" s="179" t="s">
        <v>964</v>
      </c>
      <c r="E173" s="179"/>
      <c r="F173" s="38"/>
      <c r="G173" s="38"/>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row>
    <row r="174" spans="1:254" ht="12.75" customHeight="1" x14ac:dyDescent="0.2">
      <c r="A174" s="38"/>
      <c r="C174" s="59" t="str">
        <f>IF(C173="E",IF(A174="P",IF(A173="I","p i","p"),IF(A173="I","i"," ")),"")</f>
        <v>i</v>
      </c>
      <c r="D174" s="73" t="s">
        <v>44</v>
      </c>
      <c r="E174" s="93" t="s">
        <v>965</v>
      </c>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row>
    <row r="175" spans="1:254" ht="12.75" customHeight="1" x14ac:dyDescent="0.2">
      <c r="A175" s="38" t="s">
        <v>946</v>
      </c>
      <c r="C175" s="83"/>
      <c r="D175" s="73" t="s">
        <v>47</v>
      </c>
      <c r="E175" s="74" t="s">
        <v>966</v>
      </c>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row>
    <row r="176" spans="1:254" ht="12.75" customHeight="1" x14ac:dyDescent="0.2">
      <c r="A176" s="64"/>
      <c r="C176" s="83"/>
      <c r="D176" s="73" t="s">
        <v>36</v>
      </c>
      <c r="E176" s="93" t="s">
        <v>967</v>
      </c>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row>
    <row r="177" spans="1:254" ht="12.75" customHeight="1" x14ac:dyDescent="0.2">
      <c r="A177" s="38"/>
      <c r="C177" s="83"/>
      <c r="D177" s="73" t="s">
        <v>50</v>
      </c>
      <c r="E177" s="74" t="s">
        <v>51</v>
      </c>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row>
    <row r="178" spans="1:254" ht="26.25" customHeight="1" x14ac:dyDescent="0.2">
      <c r="A178" s="67" t="s">
        <v>9</v>
      </c>
      <c r="B178" s="38" t="s">
        <v>1014</v>
      </c>
      <c r="C178" s="57" t="s">
        <v>37</v>
      </c>
      <c r="D178" s="179" t="s">
        <v>1011</v>
      </c>
      <c r="E178" s="179"/>
      <c r="F178" s="38"/>
      <c r="G178" s="3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row>
    <row r="179" spans="1:254" ht="12.75" customHeight="1" x14ac:dyDescent="0.2">
      <c r="A179" s="38"/>
      <c r="C179" s="59" t="str">
        <f>IF(C178="E",IF(A179="P",IF(A178="I","p i","p"),IF(A178="I","i"," ")),"")</f>
        <v>i</v>
      </c>
      <c r="D179" s="73" t="s">
        <v>44</v>
      </c>
      <c r="E179" s="93" t="s">
        <v>1012</v>
      </c>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row>
    <row r="180" spans="1:254" ht="12.75" customHeight="1" x14ac:dyDescent="0.2">
      <c r="A180" s="38" t="s">
        <v>946</v>
      </c>
      <c r="C180" s="83"/>
      <c r="D180" s="73" t="s">
        <v>47</v>
      </c>
      <c r="E180" s="93" t="s">
        <v>1013</v>
      </c>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row>
    <row r="181" spans="1:254" ht="12.75" customHeight="1" x14ac:dyDescent="0.2">
      <c r="A181" s="64"/>
      <c r="C181" s="83"/>
      <c r="D181" s="73" t="s">
        <v>36</v>
      </c>
      <c r="E181" s="93" t="s">
        <v>378</v>
      </c>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row>
    <row r="182" spans="1:254" ht="12.75" customHeight="1" x14ac:dyDescent="0.2">
      <c r="A182" s="38"/>
      <c r="C182" s="83"/>
      <c r="D182" s="73" t="s">
        <v>50</v>
      </c>
      <c r="E182" s="74" t="s">
        <v>51</v>
      </c>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row>
    <row r="183" spans="1:254" ht="12.75" customHeight="1" x14ac:dyDescent="0.2">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row>
    <row r="184" spans="1:254" ht="12.75" customHeight="1" x14ac:dyDescent="0.2">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row>
    <row r="185" spans="1:254" ht="24.95" customHeight="1" x14ac:dyDescent="0.2">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row>
    <row r="186" spans="1:254" ht="12.75" customHeight="1" x14ac:dyDescent="0.2">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row>
    <row r="187" spans="1:254" ht="12.75" customHeight="1" x14ac:dyDescent="0.2">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row>
    <row r="188" spans="1:254" ht="12.75" customHeight="1" x14ac:dyDescent="0.2">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row>
    <row r="189" spans="1:254" ht="12.75" customHeight="1" x14ac:dyDescent="0.2">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row>
    <row r="190" spans="1:254" ht="12.75" customHeight="1" x14ac:dyDescent="0.2">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row>
    <row r="191" spans="1:254" ht="12.75" customHeight="1" x14ac:dyDescent="0.2">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row>
    <row r="192" spans="1:254" ht="24.95" customHeight="1" x14ac:dyDescent="0.2">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row>
    <row r="193" spans="1:254" ht="12.75" customHeight="1" x14ac:dyDescent="0.2">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row>
    <row r="194" spans="1:254" ht="12.75" customHeight="1" x14ac:dyDescent="0.2">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row>
    <row r="195" spans="1:254" ht="12.75" customHeight="1" x14ac:dyDescent="0.2">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row>
    <row r="196" spans="1:254" ht="12.75" customHeight="1" x14ac:dyDescent="0.2">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row>
    <row r="197" spans="1:254" ht="12.75" customHeight="1" x14ac:dyDescent="0.2">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row>
    <row r="198" spans="1:254" ht="12.75" customHeight="1" x14ac:dyDescent="0.2">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row>
    <row r="199" spans="1:254" ht="24.95" customHeight="1" x14ac:dyDescent="0.2">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row>
    <row r="200" spans="1:254" ht="12.75" customHeight="1" x14ac:dyDescent="0.2">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row>
    <row r="201" spans="1:254" ht="12.75" customHeight="1" x14ac:dyDescent="0.2">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row>
    <row r="202" spans="1:254" ht="12.75" customHeight="1" x14ac:dyDescent="0.2">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row>
    <row r="203" spans="1:254" ht="12.75" customHeight="1" x14ac:dyDescent="0.2">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row>
    <row r="204" spans="1:254" ht="12.75" customHeight="1" x14ac:dyDescent="0.2">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row>
    <row r="205" spans="1:254" ht="12.75" customHeight="1" x14ac:dyDescent="0.2">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row>
    <row r="206" spans="1:254" ht="24.95" customHeight="1" x14ac:dyDescent="0.2">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row>
    <row r="207" spans="1:254" ht="12.75" customHeight="1" x14ac:dyDescent="0.2">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row>
    <row r="208" spans="1:254" ht="12.75" customHeight="1" x14ac:dyDescent="0.2">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row>
    <row r="209" spans="1:254" ht="12.75" customHeight="1" x14ac:dyDescent="0.2">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row>
    <row r="210" spans="1:254" ht="12.75" customHeight="1" x14ac:dyDescent="0.2">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row>
    <row r="211" spans="1:254" ht="12.75" customHeight="1" x14ac:dyDescent="0.2">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row>
    <row r="212" spans="1:254" ht="12.75" customHeight="1" x14ac:dyDescent="0.2">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row>
    <row r="213" spans="1:254" ht="24.95" customHeight="1" x14ac:dyDescent="0.2">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row>
    <row r="214" spans="1:254" ht="12.75" customHeight="1" x14ac:dyDescent="0.2">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row>
    <row r="215" spans="1:254" ht="12.75" customHeight="1" x14ac:dyDescent="0.2">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row>
    <row r="216" spans="1:254" ht="12.75" customHeight="1" x14ac:dyDescent="0.2">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row>
    <row r="217" spans="1:254" ht="12.75" customHeight="1" x14ac:dyDescent="0.2">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row>
    <row r="218" spans="1:254" ht="12.75" customHeight="1" x14ac:dyDescent="0.2">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row>
    <row r="219" spans="1:254" ht="12.75" customHeight="1" x14ac:dyDescent="0.2">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row>
    <row r="220" spans="1:254" ht="24.95" customHeight="1" x14ac:dyDescent="0.2">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row>
    <row r="221" spans="1:254" ht="12.75" customHeight="1" x14ac:dyDescent="0.2">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row>
    <row r="222" spans="1:254" ht="12.75" customHeight="1" x14ac:dyDescent="0.2">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row>
    <row r="223" spans="1:254" ht="12.75" customHeight="1" x14ac:dyDescent="0.2">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row>
    <row r="224" spans="1:254" ht="12.75" customHeight="1" x14ac:dyDescent="0.2">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row>
    <row r="225" spans="1:254" ht="12.75" customHeight="1" x14ac:dyDescent="0.2">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row>
    <row r="226" spans="1:254" ht="12.75" customHeight="1" x14ac:dyDescent="0.2">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row>
    <row r="227" spans="1:254" ht="24.95" customHeight="1" x14ac:dyDescent="0.2">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row>
    <row r="228" spans="1:254" ht="12.75" customHeight="1" x14ac:dyDescent="0.2">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row>
    <row r="229" spans="1:254" ht="12.75" customHeight="1" x14ac:dyDescent="0.2">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row>
    <row r="230" spans="1:254" ht="12.75" customHeight="1" x14ac:dyDescent="0.2">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row>
    <row r="231" spans="1:254" ht="12.75" customHeight="1" x14ac:dyDescent="0.2">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row>
    <row r="232" spans="1:254" ht="12.75" customHeight="1" x14ac:dyDescent="0.2">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row>
    <row r="233" spans="1:254" ht="12.75" customHeight="1" x14ac:dyDescent="0.2">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row>
    <row r="234" spans="1:254" ht="24.95" customHeight="1" x14ac:dyDescent="0.2">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row>
    <row r="235" spans="1:254" ht="12.75" customHeight="1" x14ac:dyDescent="0.2">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row>
    <row r="236" spans="1:254" ht="12.75" customHeight="1" x14ac:dyDescent="0.2">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row>
    <row r="237" spans="1:254" ht="12.75" customHeight="1" x14ac:dyDescent="0.2">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row>
    <row r="238" spans="1:254" ht="12.75" customHeight="1" x14ac:dyDescent="0.2">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row>
    <row r="239" spans="1:254" ht="12.75" customHeight="1" x14ac:dyDescent="0.2">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row>
    <row r="240" spans="1:254" ht="12.75" customHeight="1" x14ac:dyDescent="0.2">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row>
    <row r="241" spans="1:254" ht="12.75" customHeight="1" x14ac:dyDescent="0.2">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row>
    <row r="242" spans="1:254" ht="12.75" customHeight="1" x14ac:dyDescent="0.2">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row>
    <row r="243" spans="1:254" ht="12.75" customHeight="1" x14ac:dyDescent="0.2">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row>
    <row r="244" spans="1:254" ht="12.75" customHeight="1" x14ac:dyDescent="0.2">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row>
    <row r="245" spans="1:254" ht="12.75" customHeight="1" x14ac:dyDescent="0.2">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row>
    <row r="246" spans="1:254" ht="12.75" customHeight="1" x14ac:dyDescent="0.2">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row>
    <row r="247" spans="1:254" ht="12.75" customHeight="1" x14ac:dyDescent="0.2">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row>
    <row r="248" spans="1:254" ht="24.95" customHeight="1" x14ac:dyDescent="0.2">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row>
    <row r="249" spans="1:254" ht="12.75" customHeight="1" x14ac:dyDescent="0.2">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row>
    <row r="250" spans="1:254" ht="12.75" customHeight="1" x14ac:dyDescent="0.2">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row>
    <row r="251" spans="1:254" ht="12.75" customHeight="1" x14ac:dyDescent="0.2">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row>
    <row r="252" spans="1:254" ht="12.75" customHeight="1" x14ac:dyDescent="0.2">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row>
    <row r="253" spans="1:254" ht="12.75" customHeight="1" x14ac:dyDescent="0.2">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row>
    <row r="254" spans="1:254" ht="12.75" customHeight="1" x14ac:dyDescent="0.2">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row>
    <row r="255" spans="1:254" ht="24.95" customHeight="1" x14ac:dyDescent="0.2">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row>
    <row r="256" spans="1:254" ht="12.75" customHeight="1" x14ac:dyDescent="0.2">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row>
    <row r="257" spans="1:254" ht="12.75" customHeight="1" x14ac:dyDescent="0.2">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row>
    <row r="258" spans="1:254" ht="12.75" customHeight="1" x14ac:dyDescent="0.2">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row>
    <row r="259" spans="1:254" ht="12.75" customHeight="1" x14ac:dyDescent="0.2">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c r="HE259"/>
      <c r="HF259"/>
      <c r="HG259"/>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row>
    <row r="260" spans="1:254" ht="12.75" customHeight="1" x14ac:dyDescent="0.2">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c r="HE260"/>
      <c r="HF260"/>
      <c r="HG260"/>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row>
    <row r="261" spans="1:254" ht="12.75" customHeight="1" x14ac:dyDescent="0.2">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row>
    <row r="262" spans="1:254" ht="24.95" customHeight="1" x14ac:dyDescent="0.2">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c r="ES262"/>
      <c r="ET262"/>
      <c r="EU262"/>
      <c r="EV262"/>
      <c r="EW262"/>
      <c r="EX262"/>
      <c r="EY262"/>
      <c r="EZ262"/>
      <c r="FA262"/>
      <c r="FB262"/>
      <c r="FC262"/>
      <c r="FD262"/>
      <c r="FE262"/>
      <c r="FF262"/>
      <c r="FG262"/>
      <c r="FH262"/>
      <c r="FI262"/>
      <c r="FJ262"/>
      <c r="FK262"/>
      <c r="FL262"/>
      <c r="FM262"/>
      <c r="FN262"/>
      <c r="FO262"/>
      <c r="FP262"/>
      <c r="FQ262"/>
      <c r="FR262"/>
      <c r="FS262"/>
      <c r="FT262"/>
      <c r="FU262"/>
      <c r="FV262"/>
      <c r="FW262"/>
      <c r="FX262"/>
      <c r="FY262"/>
      <c r="FZ262"/>
      <c r="GA262"/>
      <c r="GB262"/>
      <c r="GC262"/>
      <c r="GD262"/>
      <c r="GE262"/>
      <c r="GF262"/>
      <c r="GG262"/>
      <c r="GH262"/>
      <c r="GI262"/>
      <c r="GJ262"/>
      <c r="GK262"/>
      <c r="GL262"/>
      <c r="GM262"/>
      <c r="GN262"/>
      <c r="GO262"/>
      <c r="GP262"/>
      <c r="GQ262"/>
      <c r="GR262"/>
      <c r="GS262"/>
      <c r="GT262"/>
      <c r="GU262"/>
      <c r="GV262"/>
      <c r="GW262"/>
      <c r="GX262"/>
      <c r="GY262"/>
      <c r="GZ262"/>
      <c r="HA262"/>
      <c r="HB262"/>
      <c r="HC262"/>
      <c r="HD262"/>
      <c r="HE262"/>
      <c r="HF262"/>
      <c r="HG262"/>
      <c r="HH262"/>
      <c r="HI262"/>
      <c r="HJ262"/>
      <c r="HK262"/>
      <c r="HL262"/>
      <c r="HM262"/>
      <c r="HN262"/>
      <c r="HO262"/>
      <c r="HP262"/>
      <c r="HQ262"/>
      <c r="HR262"/>
      <c r="HS262"/>
      <c r="HT262"/>
      <c r="HU262"/>
      <c r="HV262"/>
      <c r="HW262"/>
      <c r="HX262"/>
      <c r="HY262"/>
      <c r="HZ262"/>
      <c r="IA262"/>
      <c r="IB262"/>
      <c r="IC262"/>
      <c r="ID262"/>
      <c r="IE262"/>
      <c r="IF262"/>
      <c r="IG262"/>
      <c r="IH262"/>
      <c r="II262"/>
      <c r="IJ262"/>
      <c r="IK262"/>
      <c r="IL262"/>
      <c r="IM262"/>
      <c r="IN262"/>
      <c r="IO262"/>
      <c r="IP262"/>
      <c r="IQ262"/>
      <c r="IR262"/>
      <c r="IS262"/>
      <c r="IT262"/>
    </row>
    <row r="263" spans="1:254" ht="12.75" customHeight="1" x14ac:dyDescent="0.2">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c r="EQ263"/>
      <c r="ER263"/>
      <c r="ES263"/>
      <c r="ET263"/>
      <c r="EU263"/>
      <c r="EV263"/>
      <c r="EW263"/>
      <c r="EX263"/>
      <c r="EY263"/>
      <c r="EZ263"/>
      <c r="FA263"/>
      <c r="FB263"/>
      <c r="FC263"/>
      <c r="FD263"/>
      <c r="FE263"/>
      <c r="FF263"/>
      <c r="FG263"/>
      <c r="FH263"/>
      <c r="FI263"/>
      <c r="FJ263"/>
      <c r="FK263"/>
      <c r="FL263"/>
      <c r="FM263"/>
      <c r="FN263"/>
      <c r="FO263"/>
      <c r="FP263"/>
      <c r="FQ263"/>
      <c r="FR263"/>
      <c r="FS263"/>
      <c r="FT263"/>
      <c r="FU263"/>
      <c r="FV263"/>
      <c r="FW263"/>
      <c r="FX263"/>
      <c r="FY263"/>
      <c r="FZ263"/>
      <c r="GA263"/>
      <c r="GB263"/>
      <c r="GC263"/>
      <c r="GD263"/>
      <c r="GE263"/>
      <c r="GF263"/>
      <c r="GG263"/>
      <c r="GH263"/>
      <c r="GI263"/>
      <c r="GJ263"/>
      <c r="GK263"/>
      <c r="GL263"/>
      <c r="GM263"/>
      <c r="GN263"/>
      <c r="GO263"/>
      <c r="GP263"/>
      <c r="GQ263"/>
      <c r="GR263"/>
      <c r="GS263"/>
      <c r="GT263"/>
      <c r="GU263"/>
      <c r="GV263"/>
      <c r="GW263"/>
      <c r="GX263"/>
      <c r="GY263"/>
      <c r="GZ263"/>
      <c r="HA263"/>
      <c r="HB263"/>
      <c r="HC263"/>
      <c r="HD263"/>
      <c r="HE263"/>
      <c r="HF263"/>
      <c r="HG263"/>
      <c r="HH263"/>
      <c r="HI263"/>
      <c r="HJ263"/>
      <c r="HK263"/>
      <c r="HL263"/>
      <c r="HM263"/>
      <c r="HN263"/>
      <c r="HO263"/>
      <c r="HP263"/>
      <c r="HQ263"/>
      <c r="HR263"/>
      <c r="HS263"/>
      <c r="HT263"/>
      <c r="HU263"/>
      <c r="HV263"/>
      <c r="HW263"/>
      <c r="HX263"/>
      <c r="HY263"/>
      <c r="HZ263"/>
      <c r="IA263"/>
      <c r="IB263"/>
      <c r="IC263"/>
      <c r="ID263"/>
      <c r="IE263"/>
      <c r="IF263"/>
      <c r="IG263"/>
      <c r="IH263"/>
      <c r="II263"/>
      <c r="IJ263"/>
      <c r="IK263"/>
      <c r="IL263"/>
      <c r="IM263"/>
      <c r="IN263"/>
      <c r="IO263"/>
      <c r="IP263"/>
      <c r="IQ263"/>
      <c r="IR263"/>
      <c r="IS263"/>
      <c r="IT263"/>
    </row>
    <row r="264" spans="1:254" ht="12.75" customHeight="1" x14ac:dyDescent="0.2">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c r="EQ264"/>
      <c r="ER264"/>
      <c r="ES264"/>
      <c r="ET264"/>
      <c r="EU264"/>
      <c r="EV264"/>
      <c r="EW264"/>
      <c r="EX264"/>
      <c r="EY264"/>
      <c r="EZ264"/>
      <c r="FA264"/>
      <c r="FB264"/>
      <c r="FC264"/>
      <c r="FD264"/>
      <c r="FE264"/>
      <c r="FF264"/>
      <c r="FG264"/>
      <c r="FH264"/>
      <c r="FI264"/>
      <c r="FJ264"/>
      <c r="FK264"/>
      <c r="FL264"/>
      <c r="FM264"/>
      <c r="FN264"/>
      <c r="FO264"/>
      <c r="FP264"/>
      <c r="FQ264"/>
      <c r="FR264"/>
      <c r="FS264"/>
      <c r="FT264"/>
      <c r="FU264"/>
      <c r="FV264"/>
      <c r="FW264"/>
      <c r="FX264"/>
      <c r="FY264"/>
      <c r="FZ264"/>
      <c r="GA264"/>
      <c r="GB264"/>
      <c r="GC264"/>
      <c r="GD264"/>
      <c r="GE264"/>
      <c r="GF264"/>
      <c r="GG264"/>
      <c r="GH264"/>
      <c r="GI264"/>
      <c r="GJ264"/>
      <c r="GK264"/>
      <c r="GL264"/>
      <c r="GM264"/>
      <c r="GN264"/>
      <c r="GO264"/>
      <c r="GP264"/>
      <c r="GQ264"/>
      <c r="GR264"/>
      <c r="GS264"/>
      <c r="GT264"/>
      <c r="GU264"/>
      <c r="GV264"/>
      <c r="GW264"/>
      <c r="GX264"/>
      <c r="GY264"/>
      <c r="GZ264"/>
      <c r="HA264"/>
      <c r="HB264"/>
      <c r="HC264"/>
      <c r="HD264"/>
      <c r="HE264"/>
      <c r="HF264"/>
      <c r="HG264"/>
      <c r="HH264"/>
      <c r="HI264"/>
      <c r="HJ264"/>
      <c r="HK264"/>
      <c r="HL264"/>
      <c r="HM264"/>
      <c r="HN264"/>
      <c r="HO264"/>
      <c r="HP264"/>
      <c r="HQ264"/>
      <c r="HR264"/>
      <c r="HS264"/>
      <c r="HT264"/>
      <c r="HU264"/>
      <c r="HV264"/>
      <c r="HW264"/>
      <c r="HX264"/>
      <c r="HY264"/>
      <c r="HZ264"/>
      <c r="IA264"/>
      <c r="IB264"/>
      <c r="IC264"/>
      <c r="ID264"/>
      <c r="IE264"/>
      <c r="IF264"/>
      <c r="IG264"/>
      <c r="IH264"/>
      <c r="II264"/>
      <c r="IJ264"/>
      <c r="IK264"/>
      <c r="IL264"/>
      <c r="IM264"/>
      <c r="IN264"/>
      <c r="IO264"/>
      <c r="IP264"/>
      <c r="IQ264"/>
      <c r="IR264"/>
      <c r="IS264"/>
      <c r="IT264"/>
    </row>
    <row r="265" spans="1:254" ht="12.75" customHeight="1" x14ac:dyDescent="0.2">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c r="EQ265"/>
      <c r="ER265"/>
      <c r="ES265"/>
      <c r="ET265"/>
      <c r="EU265"/>
      <c r="EV265"/>
      <c r="EW265"/>
      <c r="EX265"/>
      <c r="EY265"/>
      <c r="EZ265"/>
      <c r="FA265"/>
      <c r="FB265"/>
      <c r="FC265"/>
      <c r="FD265"/>
      <c r="FE265"/>
      <c r="FF265"/>
      <c r="FG265"/>
      <c r="FH265"/>
      <c r="FI265"/>
      <c r="FJ265"/>
      <c r="FK265"/>
      <c r="FL265"/>
      <c r="FM265"/>
      <c r="FN265"/>
      <c r="FO265"/>
      <c r="FP265"/>
      <c r="FQ265"/>
      <c r="FR265"/>
      <c r="FS265"/>
      <c r="FT265"/>
      <c r="FU265"/>
      <c r="FV265"/>
      <c r="FW265"/>
      <c r="FX265"/>
      <c r="FY265"/>
      <c r="FZ265"/>
      <c r="GA265"/>
      <c r="GB265"/>
      <c r="GC265"/>
      <c r="GD265"/>
      <c r="GE265"/>
      <c r="GF265"/>
      <c r="GG265"/>
      <c r="GH265"/>
      <c r="GI265"/>
      <c r="GJ265"/>
      <c r="GK265"/>
      <c r="GL265"/>
      <c r="GM265"/>
      <c r="GN265"/>
      <c r="GO265"/>
      <c r="GP265"/>
      <c r="GQ265"/>
      <c r="GR265"/>
      <c r="GS265"/>
      <c r="GT265"/>
      <c r="GU265"/>
      <c r="GV265"/>
      <c r="GW265"/>
      <c r="GX265"/>
      <c r="GY265"/>
      <c r="GZ265"/>
      <c r="HA265"/>
      <c r="HB265"/>
      <c r="HC265"/>
      <c r="HD265"/>
      <c r="HE265"/>
      <c r="HF265"/>
      <c r="HG265"/>
      <c r="HH265"/>
      <c r="HI265"/>
      <c r="HJ265"/>
      <c r="HK265"/>
      <c r="HL265"/>
      <c r="HM265"/>
      <c r="HN265"/>
      <c r="HO265"/>
      <c r="HP265"/>
      <c r="HQ265"/>
      <c r="HR265"/>
      <c r="HS265"/>
      <c r="HT265"/>
      <c r="HU265"/>
      <c r="HV265"/>
      <c r="HW265"/>
      <c r="HX265"/>
      <c r="HY265"/>
      <c r="HZ265"/>
      <c r="IA265"/>
      <c r="IB265"/>
      <c r="IC265"/>
      <c r="ID265"/>
      <c r="IE265"/>
      <c r="IF265"/>
      <c r="IG265"/>
      <c r="IH265"/>
      <c r="II265"/>
      <c r="IJ265"/>
      <c r="IK265"/>
      <c r="IL265"/>
      <c r="IM265"/>
      <c r="IN265"/>
      <c r="IO265"/>
      <c r="IP265"/>
      <c r="IQ265"/>
      <c r="IR265"/>
      <c r="IS265"/>
      <c r="IT265"/>
    </row>
    <row r="266" spans="1:254" ht="12.75" customHeight="1" x14ac:dyDescent="0.2">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c r="ES266"/>
      <c r="ET266"/>
      <c r="EU266"/>
      <c r="EV266"/>
      <c r="EW266"/>
      <c r="EX266"/>
      <c r="EY266"/>
      <c r="EZ266"/>
      <c r="FA266"/>
      <c r="FB266"/>
      <c r="FC266"/>
      <c r="FD266"/>
      <c r="FE266"/>
      <c r="FF266"/>
      <c r="FG266"/>
      <c r="FH266"/>
      <c r="FI266"/>
      <c r="FJ266"/>
      <c r="FK266"/>
      <c r="FL266"/>
      <c r="FM266"/>
      <c r="FN266"/>
      <c r="FO266"/>
      <c r="FP266"/>
      <c r="FQ266"/>
      <c r="FR266"/>
      <c r="FS266"/>
      <c r="FT266"/>
      <c r="FU266"/>
      <c r="FV266"/>
      <c r="FW266"/>
      <c r="FX266"/>
      <c r="FY266"/>
      <c r="FZ266"/>
      <c r="GA266"/>
      <c r="GB266"/>
      <c r="GC266"/>
      <c r="GD266"/>
      <c r="GE266"/>
      <c r="GF266"/>
      <c r="GG266"/>
      <c r="GH266"/>
      <c r="GI266"/>
      <c r="GJ266"/>
      <c r="GK266"/>
      <c r="GL266"/>
      <c r="GM266"/>
      <c r="GN266"/>
      <c r="GO266"/>
      <c r="GP266"/>
      <c r="GQ266"/>
      <c r="GR266"/>
      <c r="GS266"/>
      <c r="GT266"/>
      <c r="GU266"/>
      <c r="GV266"/>
      <c r="GW266"/>
      <c r="GX266"/>
      <c r="GY266"/>
      <c r="GZ266"/>
      <c r="HA266"/>
      <c r="HB266"/>
      <c r="HC266"/>
      <c r="HD266"/>
      <c r="HE266"/>
      <c r="HF266"/>
      <c r="HG266"/>
      <c r="HH266"/>
      <c r="HI266"/>
      <c r="HJ266"/>
      <c r="HK266"/>
      <c r="HL266"/>
      <c r="HM266"/>
      <c r="HN266"/>
      <c r="HO266"/>
      <c r="HP266"/>
      <c r="HQ266"/>
      <c r="HR266"/>
      <c r="HS266"/>
      <c r="HT266"/>
      <c r="HU266"/>
      <c r="HV266"/>
      <c r="HW266"/>
      <c r="HX266"/>
      <c r="HY266"/>
      <c r="HZ266"/>
      <c r="IA266"/>
      <c r="IB266"/>
      <c r="IC266"/>
      <c r="ID266"/>
      <c r="IE266"/>
      <c r="IF266"/>
      <c r="IG266"/>
      <c r="IH266"/>
      <c r="II266"/>
      <c r="IJ266"/>
      <c r="IK266"/>
      <c r="IL266"/>
      <c r="IM266"/>
      <c r="IN266"/>
      <c r="IO266"/>
      <c r="IP266"/>
      <c r="IQ266"/>
      <c r="IR266"/>
      <c r="IS266"/>
      <c r="IT266"/>
    </row>
    <row r="267" spans="1:254" ht="12.75" customHeight="1" x14ac:dyDescent="0.2">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c r="ES267"/>
      <c r="ET267"/>
      <c r="EU267"/>
      <c r="EV267"/>
      <c r="EW267"/>
      <c r="EX267"/>
      <c r="EY267"/>
      <c r="EZ267"/>
      <c r="FA267"/>
      <c r="FB267"/>
      <c r="FC267"/>
      <c r="FD267"/>
      <c r="FE267"/>
      <c r="FF267"/>
      <c r="FG267"/>
      <c r="FH267"/>
      <c r="FI267"/>
      <c r="FJ267"/>
      <c r="FK267"/>
      <c r="FL267"/>
      <c r="FM267"/>
      <c r="FN267"/>
      <c r="FO267"/>
      <c r="FP267"/>
      <c r="FQ267"/>
      <c r="FR267"/>
      <c r="FS267"/>
      <c r="FT267"/>
      <c r="FU267"/>
      <c r="FV267"/>
      <c r="FW267"/>
      <c r="FX267"/>
      <c r="FY267"/>
      <c r="FZ267"/>
      <c r="GA267"/>
      <c r="GB267"/>
      <c r="GC267"/>
      <c r="GD267"/>
      <c r="GE267"/>
      <c r="GF267"/>
      <c r="GG267"/>
      <c r="GH267"/>
      <c r="GI267"/>
      <c r="GJ267"/>
      <c r="GK267"/>
      <c r="GL267"/>
      <c r="GM267"/>
      <c r="GN267"/>
      <c r="GO267"/>
      <c r="GP267"/>
      <c r="GQ267"/>
      <c r="GR267"/>
      <c r="GS267"/>
      <c r="GT267"/>
      <c r="GU267"/>
      <c r="GV267"/>
      <c r="GW267"/>
      <c r="GX267"/>
      <c r="GY267"/>
      <c r="GZ267"/>
      <c r="HA267"/>
      <c r="HB267"/>
      <c r="HC267"/>
      <c r="HD267"/>
      <c r="HE267"/>
      <c r="HF267"/>
      <c r="HG267"/>
      <c r="HH267"/>
      <c r="HI267"/>
      <c r="HJ267"/>
      <c r="HK267"/>
      <c r="HL267"/>
      <c r="HM267"/>
      <c r="HN267"/>
      <c r="HO267"/>
      <c r="HP267"/>
      <c r="HQ267"/>
      <c r="HR267"/>
      <c r="HS267"/>
      <c r="HT267"/>
      <c r="HU267"/>
      <c r="HV267"/>
      <c r="HW267"/>
      <c r="HX267"/>
      <c r="HY267"/>
      <c r="HZ267"/>
      <c r="IA267"/>
      <c r="IB267"/>
      <c r="IC267"/>
      <c r="ID267"/>
      <c r="IE267"/>
      <c r="IF267"/>
      <c r="IG267"/>
      <c r="IH267"/>
      <c r="II267"/>
      <c r="IJ267"/>
      <c r="IK267"/>
      <c r="IL267"/>
      <c r="IM267"/>
      <c r="IN267"/>
      <c r="IO267"/>
      <c r="IP267"/>
      <c r="IQ267"/>
      <c r="IR267"/>
      <c r="IS267"/>
      <c r="IT267"/>
    </row>
    <row r="268" spans="1:254" ht="12.75" customHeight="1" x14ac:dyDescent="0.2">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c r="EQ268"/>
      <c r="ER268"/>
      <c r="ES268"/>
      <c r="ET268"/>
      <c r="EU268"/>
      <c r="EV268"/>
      <c r="EW268"/>
      <c r="EX268"/>
      <c r="EY268"/>
      <c r="EZ268"/>
      <c r="FA268"/>
      <c r="FB268"/>
      <c r="FC268"/>
      <c r="FD268"/>
      <c r="FE268"/>
      <c r="FF268"/>
      <c r="FG268"/>
      <c r="FH268"/>
      <c r="FI268"/>
      <c r="FJ268"/>
      <c r="FK268"/>
      <c r="FL268"/>
      <c r="FM268"/>
      <c r="FN268"/>
      <c r="FO268"/>
      <c r="FP268"/>
      <c r="FQ268"/>
      <c r="FR268"/>
      <c r="FS268"/>
      <c r="FT268"/>
      <c r="FU268"/>
      <c r="FV268"/>
      <c r="FW268"/>
      <c r="FX268"/>
      <c r="FY268"/>
      <c r="FZ268"/>
      <c r="GA268"/>
      <c r="GB268"/>
      <c r="GC268"/>
      <c r="GD268"/>
      <c r="GE268"/>
      <c r="GF268"/>
      <c r="GG268"/>
      <c r="GH268"/>
      <c r="GI268"/>
      <c r="GJ268"/>
      <c r="GK268"/>
      <c r="GL268"/>
      <c r="GM268"/>
      <c r="GN268"/>
      <c r="GO268"/>
      <c r="GP268"/>
      <c r="GQ268"/>
      <c r="GR268"/>
      <c r="GS268"/>
      <c r="GT268"/>
      <c r="GU268"/>
      <c r="GV268"/>
      <c r="GW268"/>
      <c r="GX268"/>
      <c r="GY268"/>
      <c r="GZ268"/>
      <c r="HA268"/>
      <c r="HB268"/>
      <c r="HC268"/>
      <c r="HD268"/>
      <c r="HE268"/>
      <c r="HF268"/>
      <c r="HG268"/>
      <c r="HH268"/>
      <c r="HI268"/>
      <c r="HJ268"/>
      <c r="HK268"/>
      <c r="HL268"/>
      <c r="HM268"/>
      <c r="HN268"/>
      <c r="HO268"/>
      <c r="HP268"/>
      <c r="HQ268"/>
      <c r="HR268"/>
      <c r="HS268"/>
      <c r="HT268"/>
      <c r="HU268"/>
      <c r="HV268"/>
      <c r="HW268"/>
      <c r="HX268"/>
      <c r="HY268"/>
      <c r="HZ268"/>
      <c r="IA268"/>
      <c r="IB268"/>
      <c r="IC268"/>
      <c r="ID268"/>
      <c r="IE268"/>
      <c r="IF268"/>
      <c r="IG268"/>
      <c r="IH268"/>
      <c r="II268"/>
      <c r="IJ268"/>
      <c r="IK268"/>
      <c r="IL268"/>
      <c r="IM268"/>
      <c r="IN268"/>
      <c r="IO268"/>
      <c r="IP268"/>
      <c r="IQ268"/>
      <c r="IR268"/>
      <c r="IS268"/>
      <c r="IT268"/>
    </row>
    <row r="269" spans="1:254" ht="24.95" customHeight="1" x14ac:dyDescent="0.2">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c r="ES269"/>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c r="HE269"/>
      <c r="HF269"/>
      <c r="HG269"/>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row>
    <row r="270" spans="1:254" ht="12.75" customHeight="1" x14ac:dyDescent="0.2">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c r="ES270"/>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row>
    <row r="271" spans="1:254" ht="12.75" customHeight="1" x14ac:dyDescent="0.2">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c r="EP271"/>
      <c r="EQ271"/>
      <c r="ER271"/>
      <c r="ES271"/>
      <c r="ET271"/>
      <c r="EU271"/>
      <c r="EV271"/>
      <c r="EW271"/>
      <c r="EX271"/>
      <c r="EY271"/>
      <c r="EZ271"/>
      <c r="FA271"/>
      <c r="FB271"/>
      <c r="FC271"/>
      <c r="FD271"/>
      <c r="FE271"/>
      <c r="FF271"/>
      <c r="FG271"/>
      <c r="FH271"/>
      <c r="FI271"/>
      <c r="FJ271"/>
      <c r="FK271"/>
      <c r="FL271"/>
      <c r="FM271"/>
      <c r="FN271"/>
      <c r="FO271"/>
      <c r="FP271"/>
      <c r="FQ271"/>
      <c r="FR271"/>
      <c r="FS271"/>
      <c r="FT271"/>
      <c r="FU271"/>
      <c r="FV271"/>
      <c r="FW271"/>
      <c r="FX271"/>
      <c r="FY271"/>
      <c r="FZ271"/>
      <c r="GA271"/>
      <c r="GB271"/>
      <c r="GC271"/>
      <c r="GD271"/>
      <c r="GE271"/>
      <c r="GF271"/>
      <c r="GG271"/>
      <c r="GH271"/>
      <c r="GI271"/>
      <c r="GJ271"/>
      <c r="GK271"/>
      <c r="GL271"/>
      <c r="GM271"/>
      <c r="GN271"/>
      <c r="GO271"/>
      <c r="GP271"/>
      <c r="GQ271"/>
      <c r="GR271"/>
      <c r="GS271"/>
      <c r="GT271"/>
      <c r="GU271"/>
      <c r="GV271"/>
      <c r="GW271"/>
      <c r="GX271"/>
      <c r="GY271"/>
      <c r="GZ271"/>
      <c r="HA271"/>
      <c r="HB271"/>
      <c r="HC271"/>
      <c r="HD271"/>
      <c r="HE271"/>
      <c r="HF271"/>
      <c r="HG271"/>
      <c r="HH271"/>
      <c r="HI271"/>
      <c r="HJ271"/>
      <c r="HK271"/>
      <c r="HL271"/>
      <c r="HM271"/>
      <c r="HN271"/>
      <c r="HO271"/>
      <c r="HP271"/>
      <c r="HQ271"/>
      <c r="HR271"/>
      <c r="HS271"/>
      <c r="HT271"/>
      <c r="HU271"/>
      <c r="HV271"/>
      <c r="HW271"/>
      <c r="HX271"/>
      <c r="HY271"/>
      <c r="HZ271"/>
      <c r="IA271"/>
      <c r="IB271"/>
      <c r="IC271"/>
      <c r="ID271"/>
      <c r="IE271"/>
      <c r="IF271"/>
      <c r="IG271"/>
      <c r="IH271"/>
      <c r="II271"/>
      <c r="IJ271"/>
      <c r="IK271"/>
      <c r="IL271"/>
      <c r="IM271"/>
      <c r="IN271"/>
      <c r="IO271"/>
      <c r="IP271"/>
      <c r="IQ271"/>
      <c r="IR271"/>
      <c r="IS271"/>
      <c r="IT271"/>
    </row>
    <row r="272" spans="1:254" ht="12.75" customHeight="1" x14ac:dyDescent="0.2">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c r="EQ272"/>
      <c r="ER272"/>
      <c r="ES272"/>
      <c r="ET272"/>
      <c r="EU272"/>
      <c r="EV272"/>
      <c r="EW272"/>
      <c r="EX272"/>
      <c r="EY272"/>
      <c r="EZ272"/>
      <c r="FA272"/>
      <c r="FB272"/>
      <c r="FC272"/>
      <c r="FD272"/>
      <c r="FE272"/>
      <c r="FF272"/>
      <c r="FG272"/>
      <c r="FH272"/>
      <c r="FI272"/>
      <c r="FJ272"/>
      <c r="FK272"/>
      <c r="FL272"/>
      <c r="FM272"/>
      <c r="FN272"/>
      <c r="FO272"/>
      <c r="FP272"/>
      <c r="FQ272"/>
      <c r="FR272"/>
      <c r="FS272"/>
      <c r="FT272"/>
      <c r="FU272"/>
      <c r="FV272"/>
      <c r="FW272"/>
      <c r="FX272"/>
      <c r="FY272"/>
      <c r="FZ272"/>
      <c r="GA272"/>
      <c r="GB272"/>
      <c r="GC272"/>
      <c r="GD272"/>
      <c r="GE272"/>
      <c r="GF272"/>
      <c r="GG272"/>
      <c r="GH272"/>
      <c r="GI272"/>
      <c r="GJ272"/>
      <c r="GK272"/>
      <c r="GL272"/>
      <c r="GM272"/>
      <c r="GN272"/>
      <c r="GO272"/>
      <c r="GP272"/>
      <c r="GQ272"/>
      <c r="GR272"/>
      <c r="GS272"/>
      <c r="GT272"/>
      <c r="GU272"/>
      <c r="GV272"/>
      <c r="GW272"/>
      <c r="GX272"/>
      <c r="GY272"/>
      <c r="GZ272"/>
      <c r="HA272"/>
      <c r="HB272"/>
      <c r="HC272"/>
      <c r="HD272"/>
      <c r="HE272"/>
      <c r="HF272"/>
      <c r="HG272"/>
      <c r="HH272"/>
      <c r="HI272"/>
      <c r="HJ272"/>
      <c r="HK272"/>
      <c r="HL272"/>
      <c r="HM272"/>
      <c r="HN272"/>
      <c r="HO272"/>
      <c r="HP272"/>
      <c r="HQ272"/>
      <c r="HR272"/>
      <c r="HS272"/>
      <c r="HT272"/>
      <c r="HU272"/>
      <c r="HV272"/>
      <c r="HW272"/>
      <c r="HX272"/>
      <c r="HY272"/>
      <c r="HZ272"/>
      <c r="IA272"/>
      <c r="IB272"/>
      <c r="IC272"/>
      <c r="ID272"/>
      <c r="IE272"/>
      <c r="IF272"/>
      <c r="IG272"/>
      <c r="IH272"/>
      <c r="II272"/>
      <c r="IJ272"/>
      <c r="IK272"/>
      <c r="IL272"/>
      <c r="IM272"/>
      <c r="IN272"/>
      <c r="IO272"/>
      <c r="IP272"/>
      <c r="IQ272"/>
      <c r="IR272"/>
      <c r="IS272"/>
      <c r="IT272"/>
    </row>
    <row r="273" spans="1:254" ht="12.75" customHeight="1" x14ac:dyDescent="0.2">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c r="EO273"/>
      <c r="EP273"/>
      <c r="EQ273"/>
      <c r="ER273"/>
      <c r="ES273"/>
      <c r="ET273"/>
      <c r="EU273"/>
      <c r="EV273"/>
      <c r="EW273"/>
      <c r="EX273"/>
      <c r="EY273"/>
      <c r="EZ273"/>
      <c r="FA273"/>
      <c r="FB273"/>
      <c r="FC273"/>
      <c r="FD273"/>
      <c r="FE273"/>
      <c r="FF273"/>
      <c r="FG273"/>
      <c r="FH273"/>
      <c r="FI273"/>
      <c r="FJ273"/>
      <c r="FK273"/>
      <c r="FL273"/>
      <c r="FM273"/>
      <c r="FN273"/>
      <c r="FO273"/>
      <c r="FP273"/>
      <c r="FQ273"/>
      <c r="FR273"/>
      <c r="FS273"/>
      <c r="FT273"/>
      <c r="FU273"/>
      <c r="FV273"/>
      <c r="FW273"/>
      <c r="FX273"/>
      <c r="FY273"/>
      <c r="FZ273"/>
      <c r="GA273"/>
      <c r="GB273"/>
      <c r="GC273"/>
      <c r="GD273"/>
      <c r="GE273"/>
      <c r="GF273"/>
      <c r="GG273"/>
      <c r="GH273"/>
      <c r="GI273"/>
      <c r="GJ273"/>
      <c r="GK273"/>
      <c r="GL273"/>
      <c r="GM273"/>
      <c r="GN273"/>
      <c r="GO273"/>
      <c r="GP273"/>
      <c r="GQ273"/>
      <c r="GR273"/>
      <c r="GS273"/>
      <c r="GT273"/>
      <c r="GU273"/>
      <c r="GV273"/>
      <c r="GW273"/>
      <c r="GX273"/>
      <c r="GY273"/>
      <c r="GZ273"/>
      <c r="HA273"/>
      <c r="HB273"/>
      <c r="HC273"/>
      <c r="HD273"/>
      <c r="HE273"/>
      <c r="HF273"/>
      <c r="HG273"/>
      <c r="HH273"/>
      <c r="HI273"/>
      <c r="HJ273"/>
      <c r="HK273"/>
      <c r="HL273"/>
      <c r="HM273"/>
      <c r="HN273"/>
      <c r="HO273"/>
      <c r="HP273"/>
      <c r="HQ273"/>
      <c r="HR273"/>
      <c r="HS273"/>
      <c r="HT273"/>
      <c r="HU273"/>
      <c r="HV273"/>
      <c r="HW273"/>
      <c r="HX273"/>
      <c r="HY273"/>
      <c r="HZ273"/>
      <c r="IA273"/>
      <c r="IB273"/>
      <c r="IC273"/>
      <c r="ID273"/>
      <c r="IE273"/>
      <c r="IF273"/>
      <c r="IG273"/>
      <c r="IH273"/>
      <c r="II273"/>
      <c r="IJ273"/>
      <c r="IK273"/>
      <c r="IL273"/>
      <c r="IM273"/>
      <c r="IN273"/>
      <c r="IO273"/>
      <c r="IP273"/>
      <c r="IQ273"/>
      <c r="IR273"/>
      <c r="IS273"/>
      <c r="IT273"/>
    </row>
    <row r="274" spans="1:254" ht="12.75" customHeight="1" x14ac:dyDescent="0.2">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c r="EO274"/>
      <c r="EP274"/>
      <c r="EQ274"/>
      <c r="ER274"/>
      <c r="ES274"/>
      <c r="ET274"/>
      <c r="EU274"/>
      <c r="EV274"/>
      <c r="EW274"/>
      <c r="EX274"/>
      <c r="EY274"/>
      <c r="EZ274"/>
      <c r="FA274"/>
      <c r="FB274"/>
      <c r="FC274"/>
      <c r="FD274"/>
      <c r="FE274"/>
      <c r="FF274"/>
      <c r="FG274"/>
      <c r="FH274"/>
      <c r="FI274"/>
      <c r="FJ274"/>
      <c r="FK274"/>
      <c r="FL274"/>
      <c r="FM274"/>
      <c r="FN274"/>
      <c r="FO274"/>
      <c r="FP274"/>
      <c r="FQ274"/>
      <c r="FR274"/>
      <c r="FS274"/>
      <c r="FT274"/>
      <c r="FU274"/>
      <c r="FV274"/>
      <c r="FW274"/>
      <c r="FX274"/>
      <c r="FY274"/>
      <c r="FZ274"/>
      <c r="GA274"/>
      <c r="GB274"/>
      <c r="GC274"/>
      <c r="GD274"/>
      <c r="GE274"/>
      <c r="GF274"/>
      <c r="GG274"/>
      <c r="GH274"/>
      <c r="GI274"/>
      <c r="GJ274"/>
      <c r="GK274"/>
      <c r="GL274"/>
      <c r="GM274"/>
      <c r="GN274"/>
      <c r="GO274"/>
      <c r="GP274"/>
      <c r="GQ274"/>
      <c r="GR274"/>
      <c r="GS274"/>
      <c r="GT274"/>
      <c r="GU274"/>
      <c r="GV274"/>
      <c r="GW274"/>
      <c r="GX274"/>
      <c r="GY274"/>
      <c r="GZ274"/>
      <c r="HA274"/>
      <c r="HB274"/>
      <c r="HC274"/>
      <c r="HD274"/>
      <c r="HE274"/>
      <c r="HF274"/>
      <c r="HG274"/>
      <c r="HH274"/>
      <c r="HI274"/>
      <c r="HJ274"/>
      <c r="HK274"/>
      <c r="HL274"/>
      <c r="HM274"/>
      <c r="HN274"/>
      <c r="HO274"/>
      <c r="HP274"/>
      <c r="HQ274"/>
      <c r="HR274"/>
      <c r="HS274"/>
      <c r="HT274"/>
      <c r="HU274"/>
      <c r="HV274"/>
      <c r="HW274"/>
      <c r="HX274"/>
      <c r="HY274"/>
      <c r="HZ274"/>
      <c r="IA274"/>
      <c r="IB274"/>
      <c r="IC274"/>
      <c r="ID274"/>
      <c r="IE274"/>
      <c r="IF274"/>
      <c r="IG274"/>
      <c r="IH274"/>
      <c r="II274"/>
      <c r="IJ274"/>
      <c r="IK274"/>
      <c r="IL274"/>
      <c r="IM274"/>
      <c r="IN274"/>
      <c r="IO274"/>
      <c r="IP274"/>
      <c r="IQ274"/>
      <c r="IR274"/>
      <c r="IS274"/>
      <c r="IT274"/>
    </row>
    <row r="275" spans="1:254" ht="12.75" customHeight="1" x14ac:dyDescent="0.2">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c r="EO275"/>
      <c r="EP275"/>
      <c r="EQ275"/>
      <c r="ER275"/>
      <c r="ES275"/>
      <c r="ET275"/>
      <c r="EU275"/>
      <c r="EV275"/>
      <c r="EW275"/>
      <c r="EX275"/>
      <c r="EY275"/>
      <c r="EZ275"/>
      <c r="FA275"/>
      <c r="FB275"/>
      <c r="FC275"/>
      <c r="FD275"/>
      <c r="FE275"/>
      <c r="FF275"/>
      <c r="FG275"/>
      <c r="FH275"/>
      <c r="FI275"/>
      <c r="FJ275"/>
      <c r="FK275"/>
      <c r="FL275"/>
      <c r="FM275"/>
      <c r="FN275"/>
      <c r="FO275"/>
      <c r="FP275"/>
      <c r="FQ275"/>
      <c r="FR275"/>
      <c r="FS275"/>
      <c r="FT275"/>
      <c r="FU275"/>
      <c r="FV275"/>
      <c r="FW275"/>
      <c r="FX275"/>
      <c r="FY275"/>
      <c r="FZ275"/>
      <c r="GA275"/>
      <c r="GB275"/>
      <c r="GC275"/>
      <c r="GD275"/>
      <c r="GE275"/>
      <c r="GF275"/>
      <c r="GG275"/>
      <c r="GH275"/>
      <c r="GI275"/>
      <c r="GJ275"/>
      <c r="GK275"/>
      <c r="GL275"/>
      <c r="GM275"/>
      <c r="GN275"/>
      <c r="GO275"/>
      <c r="GP275"/>
      <c r="GQ275"/>
      <c r="GR275"/>
      <c r="GS275"/>
      <c r="GT275"/>
      <c r="GU275"/>
      <c r="GV275"/>
      <c r="GW275"/>
      <c r="GX275"/>
      <c r="GY275"/>
      <c r="GZ275"/>
      <c r="HA275"/>
      <c r="HB275"/>
      <c r="HC275"/>
      <c r="HD275"/>
      <c r="HE275"/>
      <c r="HF275"/>
      <c r="HG275"/>
      <c r="HH275"/>
      <c r="HI275"/>
      <c r="HJ275"/>
      <c r="HK275"/>
      <c r="HL275"/>
      <c r="HM275"/>
      <c r="HN275"/>
      <c r="HO275"/>
      <c r="HP275"/>
      <c r="HQ275"/>
      <c r="HR275"/>
      <c r="HS275"/>
      <c r="HT275"/>
      <c r="HU275"/>
      <c r="HV275"/>
      <c r="HW275"/>
      <c r="HX275"/>
      <c r="HY275"/>
      <c r="HZ275"/>
      <c r="IA275"/>
      <c r="IB275"/>
      <c r="IC275"/>
      <c r="ID275"/>
      <c r="IE275"/>
      <c r="IF275"/>
      <c r="IG275"/>
      <c r="IH275"/>
      <c r="II275"/>
      <c r="IJ275"/>
      <c r="IK275"/>
      <c r="IL275"/>
      <c r="IM275"/>
      <c r="IN275"/>
      <c r="IO275"/>
      <c r="IP275"/>
      <c r="IQ275"/>
      <c r="IR275"/>
      <c r="IS275"/>
      <c r="IT275"/>
    </row>
    <row r="276" spans="1:254" ht="24.95" customHeight="1" x14ac:dyDescent="0.2">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c r="EP276"/>
      <c r="EQ276"/>
      <c r="ER276"/>
      <c r="ES276"/>
      <c r="ET276"/>
      <c r="EU276"/>
      <c r="EV276"/>
      <c r="EW276"/>
      <c r="EX276"/>
      <c r="EY276"/>
      <c r="EZ276"/>
      <c r="FA276"/>
      <c r="FB276"/>
      <c r="FC276"/>
      <c r="FD276"/>
      <c r="FE276"/>
      <c r="FF276"/>
      <c r="FG276"/>
      <c r="FH276"/>
      <c r="FI276"/>
      <c r="FJ276"/>
      <c r="FK276"/>
      <c r="FL276"/>
      <c r="FM276"/>
      <c r="FN276"/>
      <c r="FO276"/>
      <c r="FP276"/>
      <c r="FQ276"/>
      <c r="FR276"/>
      <c r="FS276"/>
      <c r="FT276"/>
      <c r="FU276"/>
      <c r="FV276"/>
      <c r="FW276"/>
      <c r="FX276"/>
      <c r="FY276"/>
      <c r="FZ276"/>
      <c r="GA276"/>
      <c r="GB276"/>
      <c r="GC276"/>
      <c r="GD276"/>
      <c r="GE276"/>
      <c r="GF276"/>
      <c r="GG276"/>
      <c r="GH276"/>
      <c r="GI276"/>
      <c r="GJ276"/>
      <c r="GK276"/>
      <c r="GL276"/>
      <c r="GM276"/>
      <c r="GN276"/>
      <c r="GO276"/>
      <c r="GP276"/>
      <c r="GQ276"/>
      <c r="GR276"/>
      <c r="GS276"/>
      <c r="GT276"/>
      <c r="GU276"/>
      <c r="GV276"/>
      <c r="GW276"/>
      <c r="GX276"/>
      <c r="GY276"/>
      <c r="GZ276"/>
      <c r="HA276"/>
      <c r="HB276"/>
      <c r="HC276"/>
      <c r="HD276"/>
      <c r="HE276"/>
      <c r="HF276"/>
      <c r="HG276"/>
      <c r="HH276"/>
      <c r="HI276"/>
      <c r="HJ276"/>
      <c r="HK276"/>
      <c r="HL276"/>
      <c r="HM276"/>
      <c r="HN276"/>
      <c r="HO276"/>
      <c r="HP276"/>
      <c r="HQ276"/>
      <c r="HR276"/>
      <c r="HS276"/>
      <c r="HT276"/>
      <c r="HU276"/>
      <c r="HV276"/>
      <c r="HW276"/>
      <c r="HX276"/>
      <c r="HY276"/>
      <c r="HZ276"/>
      <c r="IA276"/>
      <c r="IB276"/>
      <c r="IC276"/>
      <c r="ID276"/>
      <c r="IE276"/>
      <c r="IF276"/>
      <c r="IG276"/>
      <c r="IH276"/>
      <c r="II276"/>
      <c r="IJ276"/>
      <c r="IK276"/>
      <c r="IL276"/>
      <c r="IM276"/>
      <c r="IN276"/>
      <c r="IO276"/>
      <c r="IP276"/>
      <c r="IQ276"/>
      <c r="IR276"/>
      <c r="IS276"/>
      <c r="IT276"/>
    </row>
    <row r="277" spans="1:254" ht="12.75" customHeight="1" x14ac:dyDescent="0.2">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c r="EO277"/>
      <c r="EP277"/>
      <c r="EQ277"/>
      <c r="ER277"/>
      <c r="ES277"/>
      <c r="ET277"/>
      <c r="EU277"/>
      <c r="EV277"/>
      <c r="EW277"/>
      <c r="EX277"/>
      <c r="EY277"/>
      <c r="EZ277"/>
      <c r="FA277"/>
      <c r="FB277"/>
      <c r="FC277"/>
      <c r="FD277"/>
      <c r="FE277"/>
      <c r="FF277"/>
      <c r="FG277"/>
      <c r="FH277"/>
      <c r="FI277"/>
      <c r="FJ277"/>
      <c r="FK277"/>
      <c r="FL277"/>
      <c r="FM277"/>
      <c r="FN277"/>
      <c r="FO277"/>
      <c r="FP277"/>
      <c r="FQ277"/>
      <c r="FR277"/>
      <c r="FS277"/>
      <c r="FT277"/>
      <c r="FU277"/>
      <c r="FV277"/>
      <c r="FW277"/>
      <c r="FX277"/>
      <c r="FY277"/>
      <c r="FZ277"/>
      <c r="GA277"/>
      <c r="GB277"/>
      <c r="GC277"/>
      <c r="GD277"/>
      <c r="GE277"/>
      <c r="GF277"/>
      <c r="GG277"/>
      <c r="GH277"/>
      <c r="GI277"/>
      <c r="GJ277"/>
      <c r="GK277"/>
      <c r="GL277"/>
      <c r="GM277"/>
      <c r="GN277"/>
      <c r="GO277"/>
      <c r="GP277"/>
      <c r="GQ277"/>
      <c r="GR277"/>
      <c r="GS277"/>
      <c r="GT277"/>
      <c r="GU277"/>
      <c r="GV277"/>
      <c r="GW277"/>
      <c r="GX277"/>
      <c r="GY277"/>
      <c r="GZ277"/>
      <c r="HA277"/>
      <c r="HB277"/>
      <c r="HC277"/>
      <c r="HD277"/>
      <c r="HE277"/>
      <c r="HF277"/>
      <c r="HG277"/>
      <c r="HH277"/>
      <c r="HI277"/>
      <c r="HJ277"/>
      <c r="HK277"/>
      <c r="HL277"/>
      <c r="HM277"/>
      <c r="HN277"/>
      <c r="HO277"/>
      <c r="HP277"/>
      <c r="HQ277"/>
      <c r="HR277"/>
      <c r="HS277"/>
      <c r="HT277"/>
      <c r="HU277"/>
      <c r="HV277"/>
      <c r="HW277"/>
      <c r="HX277"/>
      <c r="HY277"/>
      <c r="HZ277"/>
      <c r="IA277"/>
      <c r="IB277"/>
      <c r="IC277"/>
      <c r="ID277"/>
      <c r="IE277"/>
      <c r="IF277"/>
      <c r="IG277"/>
      <c r="IH277"/>
      <c r="II277"/>
      <c r="IJ277"/>
      <c r="IK277"/>
      <c r="IL277"/>
      <c r="IM277"/>
      <c r="IN277"/>
      <c r="IO277"/>
      <c r="IP277"/>
      <c r="IQ277"/>
      <c r="IR277"/>
      <c r="IS277"/>
      <c r="IT277"/>
    </row>
    <row r="278" spans="1:254" ht="12.75" customHeight="1" x14ac:dyDescent="0.2">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c r="EP278"/>
      <c r="EQ278"/>
      <c r="ER278"/>
      <c r="ES278"/>
      <c r="ET278"/>
      <c r="EU278"/>
      <c r="EV278"/>
      <c r="EW278"/>
      <c r="EX278"/>
      <c r="EY278"/>
      <c r="EZ278"/>
      <c r="FA278"/>
      <c r="FB278"/>
      <c r="FC278"/>
      <c r="FD278"/>
      <c r="FE278"/>
      <c r="FF278"/>
      <c r="FG278"/>
      <c r="FH278"/>
      <c r="FI278"/>
      <c r="FJ278"/>
      <c r="FK278"/>
      <c r="FL278"/>
      <c r="FM278"/>
      <c r="FN278"/>
      <c r="FO278"/>
      <c r="FP278"/>
      <c r="FQ278"/>
      <c r="FR278"/>
      <c r="FS278"/>
      <c r="FT278"/>
      <c r="FU278"/>
      <c r="FV278"/>
      <c r="FW278"/>
      <c r="FX278"/>
      <c r="FY278"/>
      <c r="FZ278"/>
      <c r="GA278"/>
      <c r="GB278"/>
      <c r="GC278"/>
      <c r="GD278"/>
      <c r="GE278"/>
      <c r="GF278"/>
      <c r="GG278"/>
      <c r="GH278"/>
      <c r="GI278"/>
      <c r="GJ278"/>
      <c r="GK278"/>
      <c r="GL278"/>
      <c r="GM278"/>
      <c r="GN278"/>
      <c r="GO278"/>
      <c r="GP278"/>
      <c r="GQ278"/>
      <c r="GR278"/>
      <c r="GS278"/>
      <c r="GT278"/>
      <c r="GU278"/>
      <c r="GV278"/>
      <c r="GW278"/>
      <c r="GX278"/>
      <c r="GY278"/>
      <c r="GZ278"/>
      <c r="HA278"/>
      <c r="HB278"/>
      <c r="HC278"/>
      <c r="HD278"/>
      <c r="HE278"/>
      <c r="HF278"/>
      <c r="HG278"/>
      <c r="HH278"/>
      <c r="HI278"/>
      <c r="HJ278"/>
      <c r="HK278"/>
      <c r="HL278"/>
      <c r="HM278"/>
      <c r="HN278"/>
      <c r="HO278"/>
      <c r="HP278"/>
      <c r="HQ278"/>
      <c r="HR278"/>
      <c r="HS278"/>
      <c r="HT278"/>
      <c r="HU278"/>
      <c r="HV278"/>
      <c r="HW278"/>
      <c r="HX278"/>
      <c r="HY278"/>
      <c r="HZ278"/>
      <c r="IA278"/>
      <c r="IB278"/>
      <c r="IC278"/>
      <c r="ID278"/>
      <c r="IE278"/>
      <c r="IF278"/>
      <c r="IG278"/>
      <c r="IH278"/>
      <c r="II278"/>
      <c r="IJ278"/>
      <c r="IK278"/>
      <c r="IL278"/>
      <c r="IM278"/>
      <c r="IN278"/>
      <c r="IO278"/>
      <c r="IP278"/>
      <c r="IQ278"/>
      <c r="IR278"/>
      <c r="IS278"/>
      <c r="IT278"/>
    </row>
    <row r="279" spans="1:254" ht="12.75" customHeight="1" x14ac:dyDescent="0.2">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c r="EQ279"/>
      <c r="ER279"/>
      <c r="ES279"/>
      <c r="ET279"/>
      <c r="EU279"/>
      <c r="EV279"/>
      <c r="EW279"/>
      <c r="EX279"/>
      <c r="EY279"/>
      <c r="EZ279"/>
      <c r="FA279"/>
      <c r="FB279"/>
      <c r="FC279"/>
      <c r="FD279"/>
      <c r="FE279"/>
      <c r="FF279"/>
      <c r="FG279"/>
      <c r="FH279"/>
      <c r="FI279"/>
      <c r="FJ279"/>
      <c r="FK279"/>
      <c r="FL279"/>
      <c r="FM279"/>
      <c r="FN279"/>
      <c r="FO279"/>
      <c r="FP279"/>
      <c r="FQ279"/>
      <c r="FR279"/>
      <c r="FS279"/>
      <c r="FT279"/>
      <c r="FU279"/>
      <c r="FV279"/>
      <c r="FW279"/>
      <c r="FX279"/>
      <c r="FY279"/>
      <c r="FZ279"/>
      <c r="GA279"/>
      <c r="GB279"/>
      <c r="GC279"/>
      <c r="GD279"/>
      <c r="GE279"/>
      <c r="GF279"/>
      <c r="GG279"/>
      <c r="GH279"/>
      <c r="GI279"/>
      <c r="GJ279"/>
      <c r="GK279"/>
      <c r="GL279"/>
      <c r="GM279"/>
      <c r="GN279"/>
      <c r="GO279"/>
      <c r="GP279"/>
      <c r="GQ279"/>
      <c r="GR279"/>
      <c r="GS279"/>
      <c r="GT279"/>
      <c r="GU279"/>
      <c r="GV279"/>
      <c r="GW279"/>
      <c r="GX279"/>
      <c r="GY279"/>
      <c r="GZ279"/>
      <c r="HA279"/>
      <c r="HB279"/>
      <c r="HC279"/>
      <c r="HD279"/>
      <c r="HE279"/>
      <c r="HF279"/>
      <c r="HG279"/>
      <c r="HH279"/>
      <c r="HI279"/>
      <c r="HJ279"/>
      <c r="HK279"/>
      <c r="HL279"/>
      <c r="HM279"/>
      <c r="HN279"/>
      <c r="HO279"/>
      <c r="HP279"/>
      <c r="HQ279"/>
      <c r="HR279"/>
      <c r="HS279"/>
      <c r="HT279"/>
      <c r="HU279"/>
      <c r="HV279"/>
      <c r="HW279"/>
      <c r="HX279"/>
      <c r="HY279"/>
      <c r="HZ279"/>
      <c r="IA279"/>
      <c r="IB279"/>
      <c r="IC279"/>
      <c r="ID279"/>
      <c r="IE279"/>
      <c r="IF279"/>
      <c r="IG279"/>
      <c r="IH279"/>
      <c r="II279"/>
      <c r="IJ279"/>
      <c r="IK279"/>
      <c r="IL279"/>
      <c r="IM279"/>
      <c r="IN279"/>
      <c r="IO279"/>
      <c r="IP279"/>
      <c r="IQ279"/>
      <c r="IR279"/>
      <c r="IS279"/>
      <c r="IT279"/>
    </row>
    <row r="280" spans="1:254" ht="12.75" customHeight="1" x14ac:dyDescent="0.2">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c r="EP280"/>
      <c r="EQ280"/>
      <c r="ER280"/>
      <c r="ES280"/>
      <c r="ET280"/>
      <c r="EU280"/>
      <c r="EV280"/>
      <c r="EW280"/>
      <c r="EX280"/>
      <c r="EY280"/>
      <c r="EZ280"/>
      <c r="FA280"/>
      <c r="FB280"/>
      <c r="FC280"/>
      <c r="FD280"/>
      <c r="FE280"/>
      <c r="FF280"/>
      <c r="FG280"/>
      <c r="FH280"/>
      <c r="FI280"/>
      <c r="FJ280"/>
      <c r="FK280"/>
      <c r="FL280"/>
      <c r="FM280"/>
      <c r="FN280"/>
      <c r="FO280"/>
      <c r="FP280"/>
      <c r="FQ280"/>
      <c r="FR280"/>
      <c r="FS280"/>
      <c r="FT280"/>
      <c r="FU280"/>
      <c r="FV280"/>
      <c r="FW280"/>
      <c r="FX280"/>
      <c r="FY280"/>
      <c r="FZ280"/>
      <c r="GA280"/>
      <c r="GB280"/>
      <c r="GC280"/>
      <c r="GD280"/>
      <c r="GE280"/>
      <c r="GF280"/>
      <c r="GG280"/>
      <c r="GH280"/>
      <c r="GI280"/>
      <c r="GJ280"/>
      <c r="GK280"/>
      <c r="GL280"/>
      <c r="GM280"/>
      <c r="GN280"/>
      <c r="GO280"/>
      <c r="GP280"/>
      <c r="GQ280"/>
      <c r="GR280"/>
      <c r="GS280"/>
      <c r="GT280"/>
      <c r="GU280"/>
      <c r="GV280"/>
      <c r="GW280"/>
      <c r="GX280"/>
      <c r="GY280"/>
      <c r="GZ280"/>
      <c r="HA280"/>
      <c r="HB280"/>
      <c r="HC280"/>
      <c r="HD280"/>
      <c r="HE280"/>
      <c r="HF280"/>
      <c r="HG280"/>
      <c r="HH280"/>
      <c r="HI280"/>
      <c r="HJ280"/>
      <c r="HK280"/>
      <c r="HL280"/>
      <c r="HM280"/>
      <c r="HN280"/>
      <c r="HO280"/>
      <c r="HP280"/>
      <c r="HQ280"/>
      <c r="HR280"/>
      <c r="HS280"/>
      <c r="HT280"/>
      <c r="HU280"/>
      <c r="HV280"/>
      <c r="HW280"/>
      <c r="HX280"/>
      <c r="HY280"/>
      <c r="HZ280"/>
      <c r="IA280"/>
      <c r="IB280"/>
      <c r="IC280"/>
      <c r="ID280"/>
      <c r="IE280"/>
      <c r="IF280"/>
      <c r="IG280"/>
      <c r="IH280"/>
      <c r="II280"/>
      <c r="IJ280"/>
      <c r="IK280"/>
      <c r="IL280"/>
      <c r="IM280"/>
      <c r="IN280"/>
      <c r="IO280"/>
      <c r="IP280"/>
      <c r="IQ280"/>
      <c r="IR280"/>
      <c r="IS280"/>
      <c r="IT280"/>
    </row>
    <row r="281" spans="1:254" ht="12.75" customHeight="1" x14ac:dyDescent="0.2">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c r="EP281"/>
      <c r="EQ281"/>
      <c r="ER281"/>
      <c r="ES281"/>
      <c r="ET281"/>
      <c r="EU281"/>
      <c r="EV281"/>
      <c r="EW281"/>
      <c r="EX281"/>
      <c r="EY281"/>
      <c r="EZ281"/>
      <c r="FA281"/>
      <c r="FB281"/>
      <c r="FC281"/>
      <c r="FD281"/>
      <c r="FE281"/>
      <c r="FF281"/>
      <c r="FG281"/>
      <c r="FH281"/>
      <c r="FI281"/>
      <c r="FJ281"/>
      <c r="FK281"/>
      <c r="FL281"/>
      <c r="FM281"/>
      <c r="FN281"/>
      <c r="FO281"/>
      <c r="FP281"/>
      <c r="FQ281"/>
      <c r="FR281"/>
      <c r="FS281"/>
      <c r="FT281"/>
      <c r="FU281"/>
      <c r="FV281"/>
      <c r="FW281"/>
      <c r="FX281"/>
      <c r="FY281"/>
      <c r="FZ281"/>
      <c r="GA281"/>
      <c r="GB281"/>
      <c r="GC281"/>
      <c r="GD281"/>
      <c r="GE281"/>
      <c r="GF281"/>
      <c r="GG281"/>
      <c r="GH281"/>
      <c r="GI281"/>
      <c r="GJ281"/>
      <c r="GK281"/>
      <c r="GL281"/>
      <c r="GM281"/>
      <c r="GN281"/>
      <c r="GO281"/>
      <c r="GP281"/>
      <c r="GQ281"/>
      <c r="GR281"/>
      <c r="GS281"/>
      <c r="GT281"/>
      <c r="GU281"/>
      <c r="GV281"/>
      <c r="GW281"/>
      <c r="GX281"/>
      <c r="GY281"/>
      <c r="GZ281"/>
      <c r="HA281"/>
      <c r="HB281"/>
      <c r="HC281"/>
      <c r="HD281"/>
      <c r="HE281"/>
      <c r="HF281"/>
      <c r="HG281"/>
      <c r="HH281"/>
      <c r="HI281"/>
      <c r="HJ281"/>
      <c r="HK281"/>
      <c r="HL281"/>
      <c r="HM281"/>
      <c r="HN281"/>
      <c r="HO281"/>
      <c r="HP281"/>
      <c r="HQ281"/>
      <c r="HR281"/>
      <c r="HS281"/>
      <c r="HT281"/>
      <c r="HU281"/>
      <c r="HV281"/>
      <c r="HW281"/>
      <c r="HX281"/>
      <c r="HY281"/>
      <c r="HZ281"/>
      <c r="IA281"/>
      <c r="IB281"/>
      <c r="IC281"/>
      <c r="ID281"/>
      <c r="IE281"/>
      <c r="IF281"/>
      <c r="IG281"/>
      <c r="IH281"/>
      <c r="II281"/>
      <c r="IJ281"/>
      <c r="IK281"/>
      <c r="IL281"/>
      <c r="IM281"/>
      <c r="IN281"/>
      <c r="IO281"/>
      <c r="IP281"/>
      <c r="IQ281"/>
      <c r="IR281"/>
      <c r="IS281"/>
      <c r="IT281"/>
    </row>
    <row r="282" spans="1:254" ht="12.75" customHeight="1" x14ac:dyDescent="0.2">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c r="EQ282"/>
      <c r="ER282"/>
      <c r="ES282"/>
      <c r="ET282"/>
      <c r="EU282"/>
      <c r="EV282"/>
      <c r="EW282"/>
      <c r="EX282"/>
      <c r="EY282"/>
      <c r="EZ282"/>
      <c r="FA282"/>
      <c r="FB282"/>
      <c r="FC282"/>
      <c r="FD282"/>
      <c r="FE282"/>
      <c r="FF282"/>
      <c r="FG282"/>
      <c r="FH282"/>
      <c r="FI282"/>
      <c r="FJ282"/>
      <c r="FK282"/>
      <c r="FL282"/>
      <c r="FM282"/>
      <c r="FN282"/>
      <c r="FO282"/>
      <c r="FP282"/>
      <c r="FQ282"/>
      <c r="FR282"/>
      <c r="FS282"/>
      <c r="FT282"/>
      <c r="FU282"/>
      <c r="FV282"/>
      <c r="FW282"/>
      <c r="FX282"/>
      <c r="FY282"/>
      <c r="FZ282"/>
      <c r="GA282"/>
      <c r="GB282"/>
      <c r="GC282"/>
      <c r="GD282"/>
      <c r="GE282"/>
      <c r="GF282"/>
      <c r="GG282"/>
      <c r="GH282"/>
      <c r="GI282"/>
      <c r="GJ282"/>
      <c r="GK282"/>
      <c r="GL282"/>
      <c r="GM282"/>
      <c r="GN282"/>
      <c r="GO282"/>
      <c r="GP282"/>
      <c r="GQ282"/>
      <c r="GR282"/>
      <c r="GS282"/>
      <c r="GT282"/>
      <c r="GU282"/>
      <c r="GV282"/>
      <c r="GW282"/>
      <c r="GX282"/>
      <c r="GY282"/>
      <c r="GZ282"/>
      <c r="HA282"/>
      <c r="HB282"/>
      <c r="HC282"/>
      <c r="HD282"/>
      <c r="HE282"/>
      <c r="HF282"/>
      <c r="HG282"/>
      <c r="HH282"/>
      <c r="HI282"/>
      <c r="HJ282"/>
      <c r="HK282"/>
      <c r="HL282"/>
      <c r="HM282"/>
      <c r="HN282"/>
      <c r="HO282"/>
      <c r="HP282"/>
      <c r="HQ282"/>
      <c r="HR282"/>
      <c r="HS282"/>
      <c r="HT282"/>
      <c r="HU282"/>
      <c r="HV282"/>
      <c r="HW282"/>
      <c r="HX282"/>
      <c r="HY282"/>
      <c r="HZ282"/>
      <c r="IA282"/>
      <c r="IB282"/>
      <c r="IC282"/>
      <c r="ID282"/>
      <c r="IE282"/>
      <c r="IF282"/>
      <c r="IG282"/>
      <c r="IH282"/>
      <c r="II282"/>
      <c r="IJ282"/>
      <c r="IK282"/>
      <c r="IL282"/>
      <c r="IM282"/>
      <c r="IN282"/>
      <c r="IO282"/>
      <c r="IP282"/>
      <c r="IQ282"/>
      <c r="IR282"/>
      <c r="IS282"/>
      <c r="IT282"/>
    </row>
    <row r="283" spans="1:254" ht="24.95" customHeight="1" x14ac:dyDescent="0.2">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c r="EO283"/>
      <c r="EP283"/>
      <c r="EQ283"/>
      <c r="ER283"/>
      <c r="ES283"/>
      <c r="ET283"/>
      <c r="EU283"/>
      <c r="EV283"/>
      <c r="EW283"/>
      <c r="EX283"/>
      <c r="EY283"/>
      <c r="EZ283"/>
      <c r="FA283"/>
      <c r="FB283"/>
      <c r="FC283"/>
      <c r="FD283"/>
      <c r="FE283"/>
      <c r="FF283"/>
      <c r="FG283"/>
      <c r="FH283"/>
      <c r="FI283"/>
      <c r="FJ283"/>
      <c r="FK283"/>
      <c r="FL283"/>
      <c r="FM283"/>
      <c r="FN283"/>
      <c r="FO283"/>
      <c r="FP283"/>
      <c r="FQ283"/>
      <c r="FR283"/>
      <c r="FS283"/>
      <c r="FT283"/>
      <c r="FU283"/>
      <c r="FV283"/>
      <c r="FW283"/>
      <c r="FX283"/>
      <c r="FY283"/>
      <c r="FZ283"/>
      <c r="GA283"/>
      <c r="GB283"/>
      <c r="GC283"/>
      <c r="GD283"/>
      <c r="GE283"/>
      <c r="GF283"/>
      <c r="GG283"/>
      <c r="GH283"/>
      <c r="GI283"/>
      <c r="GJ283"/>
      <c r="GK283"/>
      <c r="GL283"/>
      <c r="GM283"/>
      <c r="GN283"/>
      <c r="GO283"/>
      <c r="GP283"/>
      <c r="GQ283"/>
      <c r="GR283"/>
      <c r="GS283"/>
      <c r="GT283"/>
      <c r="GU283"/>
      <c r="GV283"/>
      <c r="GW283"/>
      <c r="GX283"/>
      <c r="GY283"/>
      <c r="GZ283"/>
      <c r="HA283"/>
      <c r="HB283"/>
      <c r="HC283"/>
      <c r="HD283"/>
      <c r="HE283"/>
      <c r="HF283"/>
      <c r="HG283"/>
      <c r="HH283"/>
      <c r="HI283"/>
      <c r="HJ283"/>
      <c r="HK283"/>
      <c r="HL283"/>
      <c r="HM283"/>
      <c r="HN283"/>
      <c r="HO283"/>
      <c r="HP283"/>
      <c r="HQ283"/>
      <c r="HR283"/>
      <c r="HS283"/>
      <c r="HT283"/>
      <c r="HU283"/>
      <c r="HV283"/>
      <c r="HW283"/>
      <c r="HX283"/>
      <c r="HY283"/>
      <c r="HZ283"/>
      <c r="IA283"/>
      <c r="IB283"/>
      <c r="IC283"/>
      <c r="ID283"/>
      <c r="IE283"/>
      <c r="IF283"/>
      <c r="IG283"/>
      <c r="IH283"/>
      <c r="II283"/>
      <c r="IJ283"/>
      <c r="IK283"/>
      <c r="IL283"/>
      <c r="IM283"/>
      <c r="IN283"/>
      <c r="IO283"/>
      <c r="IP283"/>
      <c r="IQ283"/>
      <c r="IR283"/>
      <c r="IS283"/>
      <c r="IT283"/>
    </row>
    <row r="284" spans="1:254" ht="12.75" customHeight="1" x14ac:dyDescent="0.2">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c r="EO284"/>
      <c r="EP284"/>
      <c r="EQ284"/>
      <c r="ER284"/>
      <c r="ES284"/>
      <c r="ET284"/>
      <c r="EU284"/>
      <c r="EV284"/>
      <c r="EW284"/>
      <c r="EX284"/>
      <c r="EY284"/>
      <c r="EZ284"/>
      <c r="FA284"/>
      <c r="FB284"/>
      <c r="FC284"/>
      <c r="FD284"/>
      <c r="FE284"/>
      <c r="FF284"/>
      <c r="FG284"/>
      <c r="FH284"/>
      <c r="FI284"/>
      <c r="FJ284"/>
      <c r="FK284"/>
      <c r="FL284"/>
      <c r="FM284"/>
      <c r="FN284"/>
      <c r="FO284"/>
      <c r="FP284"/>
      <c r="FQ284"/>
      <c r="FR284"/>
      <c r="FS284"/>
      <c r="FT284"/>
      <c r="FU284"/>
      <c r="FV284"/>
      <c r="FW284"/>
      <c r="FX284"/>
      <c r="FY284"/>
      <c r="FZ284"/>
      <c r="GA284"/>
      <c r="GB284"/>
      <c r="GC284"/>
      <c r="GD284"/>
      <c r="GE284"/>
      <c r="GF284"/>
      <c r="GG284"/>
      <c r="GH284"/>
      <c r="GI284"/>
      <c r="GJ284"/>
      <c r="GK284"/>
      <c r="GL284"/>
      <c r="GM284"/>
      <c r="GN284"/>
      <c r="GO284"/>
      <c r="GP284"/>
      <c r="GQ284"/>
      <c r="GR284"/>
      <c r="GS284"/>
      <c r="GT284"/>
      <c r="GU284"/>
      <c r="GV284"/>
      <c r="GW284"/>
      <c r="GX284"/>
      <c r="GY284"/>
      <c r="GZ284"/>
      <c r="HA284"/>
      <c r="HB284"/>
      <c r="HC284"/>
      <c r="HD284"/>
      <c r="HE284"/>
      <c r="HF284"/>
      <c r="HG284"/>
      <c r="HH284"/>
      <c r="HI284"/>
      <c r="HJ284"/>
      <c r="HK284"/>
      <c r="HL284"/>
      <c r="HM284"/>
      <c r="HN284"/>
      <c r="HO284"/>
      <c r="HP284"/>
      <c r="HQ284"/>
      <c r="HR284"/>
      <c r="HS284"/>
      <c r="HT284"/>
      <c r="HU284"/>
      <c r="HV284"/>
      <c r="HW284"/>
      <c r="HX284"/>
      <c r="HY284"/>
      <c r="HZ284"/>
      <c r="IA284"/>
      <c r="IB284"/>
      <c r="IC284"/>
      <c r="ID284"/>
      <c r="IE284"/>
      <c r="IF284"/>
      <c r="IG284"/>
      <c r="IH284"/>
      <c r="II284"/>
      <c r="IJ284"/>
      <c r="IK284"/>
      <c r="IL284"/>
      <c r="IM284"/>
      <c r="IN284"/>
      <c r="IO284"/>
      <c r="IP284"/>
      <c r="IQ284"/>
      <c r="IR284"/>
      <c r="IS284"/>
      <c r="IT284"/>
    </row>
    <row r="285" spans="1:254" ht="12.75" customHeight="1" x14ac:dyDescent="0.2">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E285"/>
      <c r="DF285"/>
      <c r="DG285"/>
      <c r="DH285"/>
      <c r="DI285"/>
      <c r="DJ285"/>
      <c r="DK285"/>
      <c r="DL285"/>
      <c r="DM285"/>
      <c r="DN285"/>
      <c r="DO285"/>
      <c r="DP285"/>
      <c r="DQ285"/>
      <c r="DR285"/>
      <c r="DS285"/>
      <c r="DT285"/>
      <c r="DU285"/>
      <c r="DV285"/>
      <c r="DW285"/>
      <c r="DX285"/>
      <c r="DY285"/>
      <c r="DZ285"/>
      <c r="EA285"/>
      <c r="EB285"/>
      <c r="EC285"/>
      <c r="ED285"/>
      <c r="EE285"/>
      <c r="EF285"/>
      <c r="EG285"/>
      <c r="EH285"/>
      <c r="EI285"/>
      <c r="EJ285"/>
      <c r="EK285"/>
      <c r="EL285"/>
      <c r="EM285"/>
      <c r="EN285"/>
      <c r="EO285"/>
      <c r="EP285"/>
      <c r="EQ285"/>
      <c r="ER285"/>
      <c r="ES285"/>
      <c r="ET285"/>
      <c r="EU285"/>
      <c r="EV285"/>
      <c r="EW285"/>
      <c r="EX285"/>
      <c r="EY285"/>
      <c r="EZ285"/>
      <c r="FA285"/>
      <c r="FB285"/>
      <c r="FC285"/>
      <c r="FD285"/>
      <c r="FE285"/>
      <c r="FF285"/>
      <c r="FG285"/>
      <c r="FH285"/>
      <c r="FI285"/>
      <c r="FJ285"/>
      <c r="FK285"/>
      <c r="FL285"/>
      <c r="FM285"/>
      <c r="FN285"/>
      <c r="FO285"/>
      <c r="FP285"/>
      <c r="FQ285"/>
      <c r="FR285"/>
      <c r="FS285"/>
      <c r="FT285"/>
      <c r="FU285"/>
      <c r="FV285"/>
      <c r="FW285"/>
      <c r="FX285"/>
      <c r="FY285"/>
      <c r="FZ285"/>
      <c r="GA285"/>
      <c r="GB285"/>
      <c r="GC285"/>
      <c r="GD285"/>
      <c r="GE285"/>
      <c r="GF285"/>
      <c r="GG285"/>
      <c r="GH285"/>
      <c r="GI285"/>
      <c r="GJ285"/>
      <c r="GK285"/>
      <c r="GL285"/>
      <c r="GM285"/>
      <c r="GN285"/>
      <c r="GO285"/>
      <c r="GP285"/>
      <c r="GQ285"/>
      <c r="GR285"/>
      <c r="GS285"/>
      <c r="GT285"/>
      <c r="GU285"/>
      <c r="GV285"/>
      <c r="GW285"/>
      <c r="GX285"/>
      <c r="GY285"/>
      <c r="GZ285"/>
      <c r="HA285"/>
      <c r="HB285"/>
      <c r="HC285"/>
      <c r="HD285"/>
      <c r="HE285"/>
      <c r="HF285"/>
      <c r="HG285"/>
      <c r="HH285"/>
      <c r="HI285"/>
      <c r="HJ285"/>
      <c r="HK285"/>
      <c r="HL285"/>
      <c r="HM285"/>
      <c r="HN285"/>
      <c r="HO285"/>
      <c r="HP285"/>
      <c r="HQ285"/>
      <c r="HR285"/>
      <c r="HS285"/>
      <c r="HT285"/>
      <c r="HU285"/>
      <c r="HV285"/>
      <c r="HW285"/>
      <c r="HX285"/>
      <c r="HY285"/>
      <c r="HZ285"/>
      <c r="IA285"/>
      <c r="IB285"/>
      <c r="IC285"/>
      <c r="ID285"/>
      <c r="IE285"/>
      <c r="IF285"/>
      <c r="IG285"/>
      <c r="IH285"/>
      <c r="II285"/>
      <c r="IJ285"/>
      <c r="IK285"/>
      <c r="IL285"/>
      <c r="IM285"/>
      <c r="IN285"/>
      <c r="IO285"/>
      <c r="IP285"/>
      <c r="IQ285"/>
      <c r="IR285"/>
      <c r="IS285"/>
      <c r="IT285"/>
    </row>
    <row r="286" spans="1:254" ht="12.75" customHeight="1" x14ac:dyDescent="0.2">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G286"/>
      <c r="DH286"/>
      <c r="DI286"/>
      <c r="DJ286"/>
      <c r="DK286"/>
      <c r="DL286"/>
      <c r="DM286"/>
      <c r="DN286"/>
      <c r="DO286"/>
      <c r="DP286"/>
      <c r="DQ286"/>
      <c r="DR286"/>
      <c r="DS286"/>
      <c r="DT286"/>
      <c r="DU286"/>
      <c r="DV286"/>
      <c r="DW286"/>
      <c r="DX286"/>
      <c r="DY286"/>
      <c r="DZ286"/>
      <c r="EA286"/>
      <c r="EB286"/>
      <c r="EC286"/>
      <c r="ED286"/>
      <c r="EE286"/>
      <c r="EF286"/>
      <c r="EG286"/>
      <c r="EH286"/>
      <c r="EI286"/>
      <c r="EJ286"/>
      <c r="EK286"/>
      <c r="EL286"/>
      <c r="EM286"/>
      <c r="EN286"/>
      <c r="EO286"/>
      <c r="EP286"/>
      <c r="EQ286"/>
      <c r="ER286"/>
      <c r="ES286"/>
      <c r="ET286"/>
      <c r="EU286"/>
      <c r="EV286"/>
      <c r="EW286"/>
      <c r="EX286"/>
      <c r="EY286"/>
      <c r="EZ286"/>
      <c r="FA286"/>
      <c r="FB286"/>
      <c r="FC286"/>
      <c r="FD286"/>
      <c r="FE286"/>
      <c r="FF286"/>
      <c r="FG286"/>
      <c r="FH286"/>
      <c r="FI286"/>
      <c r="FJ286"/>
      <c r="FK286"/>
      <c r="FL286"/>
      <c r="FM286"/>
      <c r="FN286"/>
      <c r="FO286"/>
      <c r="FP286"/>
      <c r="FQ286"/>
      <c r="FR286"/>
      <c r="FS286"/>
      <c r="FT286"/>
      <c r="FU286"/>
      <c r="FV286"/>
      <c r="FW286"/>
      <c r="FX286"/>
      <c r="FY286"/>
      <c r="FZ286"/>
      <c r="GA286"/>
      <c r="GB286"/>
      <c r="GC286"/>
      <c r="GD286"/>
      <c r="GE286"/>
      <c r="GF286"/>
      <c r="GG286"/>
      <c r="GH286"/>
      <c r="GI286"/>
      <c r="GJ286"/>
      <c r="GK286"/>
      <c r="GL286"/>
      <c r="GM286"/>
      <c r="GN286"/>
      <c r="GO286"/>
      <c r="GP286"/>
      <c r="GQ286"/>
      <c r="GR286"/>
      <c r="GS286"/>
      <c r="GT286"/>
      <c r="GU286"/>
      <c r="GV286"/>
      <c r="GW286"/>
      <c r="GX286"/>
      <c r="GY286"/>
      <c r="GZ286"/>
      <c r="HA286"/>
      <c r="HB286"/>
      <c r="HC286"/>
      <c r="HD286"/>
      <c r="HE286"/>
      <c r="HF286"/>
      <c r="HG286"/>
      <c r="HH286"/>
      <c r="HI286"/>
      <c r="HJ286"/>
      <c r="HK286"/>
      <c r="HL286"/>
      <c r="HM286"/>
      <c r="HN286"/>
      <c r="HO286"/>
      <c r="HP286"/>
      <c r="HQ286"/>
      <c r="HR286"/>
      <c r="HS286"/>
      <c r="HT286"/>
      <c r="HU286"/>
      <c r="HV286"/>
      <c r="HW286"/>
      <c r="HX286"/>
      <c r="HY286"/>
      <c r="HZ286"/>
      <c r="IA286"/>
      <c r="IB286"/>
      <c r="IC286"/>
      <c r="ID286"/>
      <c r="IE286"/>
      <c r="IF286"/>
      <c r="IG286"/>
      <c r="IH286"/>
      <c r="II286"/>
      <c r="IJ286"/>
      <c r="IK286"/>
      <c r="IL286"/>
      <c r="IM286"/>
      <c r="IN286"/>
      <c r="IO286"/>
      <c r="IP286"/>
      <c r="IQ286"/>
      <c r="IR286"/>
      <c r="IS286"/>
      <c r="IT286"/>
    </row>
    <row r="287" spans="1:254" ht="12.75" customHeight="1" x14ac:dyDescent="0.2">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c r="EO287"/>
      <c r="EP287"/>
      <c r="EQ287"/>
      <c r="ER287"/>
      <c r="ES287"/>
      <c r="ET287"/>
      <c r="EU287"/>
      <c r="EV287"/>
      <c r="EW287"/>
      <c r="EX287"/>
      <c r="EY287"/>
      <c r="EZ287"/>
      <c r="FA287"/>
      <c r="FB287"/>
      <c r="FC287"/>
      <c r="FD287"/>
      <c r="FE287"/>
      <c r="FF287"/>
      <c r="FG287"/>
      <c r="FH287"/>
      <c r="FI287"/>
      <c r="FJ287"/>
      <c r="FK287"/>
      <c r="FL287"/>
      <c r="FM287"/>
      <c r="FN287"/>
      <c r="FO287"/>
      <c r="FP287"/>
      <c r="FQ287"/>
      <c r="FR287"/>
      <c r="FS287"/>
      <c r="FT287"/>
      <c r="FU287"/>
      <c r="FV287"/>
      <c r="FW287"/>
      <c r="FX287"/>
      <c r="FY287"/>
      <c r="FZ287"/>
      <c r="GA287"/>
      <c r="GB287"/>
      <c r="GC287"/>
      <c r="GD287"/>
      <c r="GE287"/>
      <c r="GF287"/>
      <c r="GG287"/>
      <c r="GH287"/>
      <c r="GI287"/>
      <c r="GJ287"/>
      <c r="GK287"/>
      <c r="GL287"/>
      <c r="GM287"/>
      <c r="GN287"/>
      <c r="GO287"/>
      <c r="GP287"/>
      <c r="GQ287"/>
      <c r="GR287"/>
      <c r="GS287"/>
      <c r="GT287"/>
      <c r="GU287"/>
      <c r="GV287"/>
      <c r="GW287"/>
      <c r="GX287"/>
      <c r="GY287"/>
      <c r="GZ287"/>
      <c r="HA287"/>
      <c r="HB287"/>
      <c r="HC287"/>
      <c r="HD287"/>
      <c r="HE287"/>
      <c r="HF287"/>
      <c r="HG287"/>
      <c r="HH287"/>
      <c r="HI287"/>
      <c r="HJ287"/>
      <c r="HK287"/>
      <c r="HL287"/>
      <c r="HM287"/>
      <c r="HN287"/>
      <c r="HO287"/>
      <c r="HP287"/>
      <c r="HQ287"/>
      <c r="HR287"/>
      <c r="HS287"/>
      <c r="HT287"/>
      <c r="HU287"/>
      <c r="HV287"/>
      <c r="HW287"/>
      <c r="HX287"/>
      <c r="HY287"/>
      <c r="HZ287"/>
      <c r="IA287"/>
      <c r="IB287"/>
      <c r="IC287"/>
      <c r="ID287"/>
      <c r="IE287"/>
      <c r="IF287"/>
      <c r="IG287"/>
      <c r="IH287"/>
      <c r="II287"/>
      <c r="IJ287"/>
      <c r="IK287"/>
      <c r="IL287"/>
      <c r="IM287"/>
      <c r="IN287"/>
      <c r="IO287"/>
      <c r="IP287"/>
      <c r="IQ287"/>
      <c r="IR287"/>
      <c r="IS287"/>
      <c r="IT287"/>
    </row>
    <row r="288" spans="1:254" ht="12.75" customHeight="1" x14ac:dyDescent="0.2">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E288"/>
      <c r="DF288"/>
      <c r="DG288"/>
      <c r="DH288"/>
      <c r="DI288"/>
      <c r="DJ288"/>
      <c r="DK288"/>
      <c r="DL288"/>
      <c r="DM288"/>
      <c r="DN288"/>
      <c r="DO288"/>
      <c r="DP288"/>
      <c r="DQ288"/>
      <c r="DR288"/>
      <c r="DS288"/>
      <c r="DT288"/>
      <c r="DU288"/>
      <c r="DV288"/>
      <c r="DW288"/>
      <c r="DX288"/>
      <c r="DY288"/>
      <c r="DZ288"/>
      <c r="EA288"/>
      <c r="EB288"/>
      <c r="EC288"/>
      <c r="ED288"/>
      <c r="EE288"/>
      <c r="EF288"/>
      <c r="EG288"/>
      <c r="EH288"/>
      <c r="EI288"/>
      <c r="EJ288"/>
      <c r="EK288"/>
      <c r="EL288"/>
      <c r="EM288"/>
      <c r="EN288"/>
      <c r="EO288"/>
      <c r="EP288"/>
      <c r="EQ288"/>
      <c r="ER288"/>
      <c r="ES288"/>
      <c r="ET288"/>
      <c r="EU288"/>
      <c r="EV288"/>
      <c r="EW288"/>
      <c r="EX288"/>
      <c r="EY288"/>
      <c r="EZ288"/>
      <c r="FA288"/>
      <c r="FB288"/>
      <c r="FC288"/>
      <c r="FD288"/>
      <c r="FE288"/>
      <c r="FF288"/>
      <c r="FG288"/>
      <c r="FH288"/>
      <c r="FI288"/>
      <c r="FJ288"/>
      <c r="FK288"/>
      <c r="FL288"/>
      <c r="FM288"/>
      <c r="FN288"/>
      <c r="FO288"/>
      <c r="FP288"/>
      <c r="FQ288"/>
      <c r="FR288"/>
      <c r="FS288"/>
      <c r="FT288"/>
      <c r="FU288"/>
      <c r="FV288"/>
      <c r="FW288"/>
      <c r="FX288"/>
      <c r="FY288"/>
      <c r="FZ288"/>
      <c r="GA288"/>
      <c r="GB288"/>
      <c r="GC288"/>
      <c r="GD288"/>
      <c r="GE288"/>
      <c r="GF288"/>
      <c r="GG288"/>
      <c r="GH288"/>
      <c r="GI288"/>
      <c r="GJ288"/>
      <c r="GK288"/>
      <c r="GL288"/>
      <c r="GM288"/>
      <c r="GN288"/>
      <c r="GO288"/>
      <c r="GP288"/>
      <c r="GQ288"/>
      <c r="GR288"/>
      <c r="GS288"/>
      <c r="GT288"/>
      <c r="GU288"/>
      <c r="GV288"/>
      <c r="GW288"/>
      <c r="GX288"/>
      <c r="GY288"/>
      <c r="GZ288"/>
      <c r="HA288"/>
      <c r="HB288"/>
      <c r="HC288"/>
      <c r="HD288"/>
      <c r="HE288"/>
      <c r="HF288"/>
      <c r="HG288"/>
      <c r="HH288"/>
      <c r="HI288"/>
      <c r="HJ288"/>
      <c r="HK288"/>
      <c r="HL288"/>
      <c r="HM288"/>
      <c r="HN288"/>
      <c r="HO288"/>
      <c r="HP288"/>
      <c r="HQ288"/>
      <c r="HR288"/>
      <c r="HS288"/>
      <c r="HT288"/>
      <c r="HU288"/>
      <c r="HV288"/>
      <c r="HW288"/>
      <c r="HX288"/>
      <c r="HY288"/>
      <c r="HZ288"/>
      <c r="IA288"/>
      <c r="IB288"/>
      <c r="IC288"/>
      <c r="ID288"/>
      <c r="IE288"/>
      <c r="IF288"/>
      <c r="IG288"/>
      <c r="IH288"/>
      <c r="II288"/>
      <c r="IJ288"/>
      <c r="IK288"/>
      <c r="IL288"/>
      <c r="IM288"/>
      <c r="IN288"/>
      <c r="IO288"/>
      <c r="IP288"/>
      <c r="IQ288"/>
      <c r="IR288"/>
      <c r="IS288"/>
      <c r="IT288"/>
    </row>
    <row r="289" spans="1:22" ht="12.75" customHeight="1" x14ac:dyDescent="0.2">
      <c r="C289" s="75"/>
      <c r="D289" s="2"/>
      <c r="E289" s="1"/>
    </row>
    <row r="290" spans="1:22" s="74" customFormat="1" ht="24.95" customHeight="1" x14ac:dyDescent="0.2">
      <c r="A290" s="38"/>
      <c r="B290" s="38"/>
      <c r="C290" s="38"/>
      <c r="D290" s="179"/>
      <c r="E290" s="179"/>
      <c r="F290" s="58"/>
      <c r="G290" s="58"/>
      <c r="H290" s="58"/>
      <c r="I290" s="58"/>
      <c r="J290" s="58"/>
      <c r="K290" s="58"/>
      <c r="L290" s="58"/>
      <c r="M290" s="58"/>
      <c r="N290" s="58"/>
      <c r="O290" s="58"/>
      <c r="P290" s="58"/>
      <c r="Q290" s="58"/>
      <c r="R290" s="58"/>
      <c r="S290" s="58"/>
      <c r="T290" s="58"/>
      <c r="U290" s="58"/>
      <c r="V290" s="58"/>
    </row>
    <row r="291" spans="1:22" s="74" customFormat="1" ht="12.75" customHeight="1" x14ac:dyDescent="0.2">
      <c r="A291" s="38"/>
      <c r="B291" s="38"/>
      <c r="C291" s="59" t="str">
        <f>IF(C290="E",IF(A291="P",IF(A290="I","p i","p"),IF(A290="I","i"," ")),"")</f>
        <v/>
      </c>
      <c r="D291" s="73"/>
      <c r="E291" s="93"/>
    </row>
    <row r="292" spans="1:22" s="74" customFormat="1" ht="12.75" customHeight="1" x14ac:dyDescent="0.2">
      <c r="A292" s="38"/>
      <c r="B292" s="38"/>
      <c r="C292" s="38"/>
      <c r="D292" s="73"/>
      <c r="E292" s="93"/>
    </row>
    <row r="293" spans="1:22" s="74" customFormat="1" ht="12.75" customHeight="1" x14ac:dyDescent="0.2">
      <c r="A293" s="38"/>
      <c r="B293" s="38"/>
      <c r="C293" s="38"/>
      <c r="D293" s="73"/>
      <c r="E293" s="94"/>
    </row>
    <row r="294" spans="1:22" s="74" customFormat="1" ht="12.75" customHeight="1" x14ac:dyDescent="0.2">
      <c r="A294" s="38"/>
      <c r="B294" s="38"/>
      <c r="C294" s="38"/>
      <c r="D294" s="73"/>
      <c r="E294" s="93"/>
    </row>
    <row r="295" spans="1:22" s="74" customFormat="1" ht="12.75" customHeight="1" x14ac:dyDescent="0.2">
      <c r="A295" s="38"/>
      <c r="B295" s="38"/>
      <c r="C295" s="38"/>
      <c r="D295" s="73"/>
      <c r="E295" s="93"/>
    </row>
    <row r="296" spans="1:22" ht="12.75" customHeight="1" x14ac:dyDescent="0.2">
      <c r="C296" s="75"/>
      <c r="D296" s="2"/>
      <c r="E296" s="1"/>
    </row>
    <row r="297" spans="1:22" ht="24.95" customHeight="1" x14ac:dyDescent="0.2">
      <c r="C297" s="75"/>
      <c r="D297" s="181"/>
      <c r="E297" s="181"/>
    </row>
    <row r="298" spans="1:22" ht="12.75" customHeight="1" x14ac:dyDescent="0.2">
      <c r="C298" s="59" t="str">
        <f>IF(C297="E",IF(A298="P",IF(A297="I","p i","p"),IF(A297="I","i"," ")),"")</f>
        <v/>
      </c>
      <c r="E298" s="1"/>
    </row>
    <row r="299" spans="1:22" ht="12.75" customHeight="1" x14ac:dyDescent="0.2">
      <c r="C299" s="75"/>
      <c r="E299" s="1"/>
    </row>
    <row r="300" spans="1:22" ht="12.75" customHeight="1" x14ac:dyDescent="0.2">
      <c r="C300" s="75"/>
      <c r="E300" s="1"/>
    </row>
    <row r="301" spans="1:22" ht="12.75" customHeight="1" x14ac:dyDescent="0.2">
      <c r="C301" s="75"/>
      <c r="E301" s="1"/>
    </row>
    <row r="302" spans="1:22" ht="12.75" customHeight="1" x14ac:dyDescent="0.2">
      <c r="C302" s="75"/>
      <c r="E302" s="1"/>
    </row>
    <row r="303" spans="1:22" ht="12.75" customHeight="1" x14ac:dyDescent="0.2">
      <c r="C303" s="75"/>
      <c r="E303" s="1"/>
    </row>
    <row r="304" spans="1:22" ht="24.95" customHeight="1" x14ac:dyDescent="0.2">
      <c r="C304" s="75"/>
      <c r="D304" s="181"/>
      <c r="E304" s="181"/>
    </row>
    <row r="305" spans="3:5" ht="12.75" customHeight="1" x14ac:dyDescent="0.2">
      <c r="C305" s="59" t="str">
        <f>IF(C304="E",IF(A305="P",IF(A304="I","p i","p"),IF(A304="I","i"," ")),"")</f>
        <v/>
      </c>
      <c r="E305" s="1"/>
    </row>
    <row r="306" spans="3:5" ht="12.75" customHeight="1" x14ac:dyDescent="0.2">
      <c r="C306" s="75"/>
      <c r="E306" s="1"/>
    </row>
    <row r="307" spans="3:5" ht="12.75" customHeight="1" x14ac:dyDescent="0.2">
      <c r="C307" s="75"/>
      <c r="E307" s="1"/>
    </row>
    <row r="308" spans="3:5" ht="12.75" customHeight="1" x14ac:dyDescent="0.2">
      <c r="C308" s="75"/>
      <c r="E308" s="1"/>
    </row>
    <row r="309" spans="3:5" ht="12.75" customHeight="1" x14ac:dyDescent="0.2">
      <c r="C309" s="75"/>
      <c r="E309" s="1"/>
    </row>
    <row r="310" spans="3:5" ht="12.75" customHeight="1" x14ac:dyDescent="0.2">
      <c r="C310" s="75"/>
      <c r="E310" s="1"/>
    </row>
    <row r="311" spans="3:5" ht="24.95" customHeight="1" x14ac:dyDescent="0.2">
      <c r="C311" s="75"/>
      <c r="D311" s="181"/>
      <c r="E311" s="181"/>
    </row>
    <row r="312" spans="3:5" ht="12.75" customHeight="1" x14ac:dyDescent="0.2">
      <c r="C312" s="59" t="str">
        <f>IF(C311="E",IF(A312="P",IF(A311="I","p i","p"),IF(A311="I","i"," ")),"")</f>
        <v/>
      </c>
      <c r="E312" s="1"/>
    </row>
    <row r="313" spans="3:5" ht="12.75" customHeight="1" x14ac:dyDescent="0.2">
      <c r="C313" s="75"/>
      <c r="E313" s="1"/>
    </row>
    <row r="314" spans="3:5" ht="12.75" customHeight="1" x14ac:dyDescent="0.2">
      <c r="C314" s="75"/>
      <c r="E314" s="1"/>
    </row>
    <row r="315" spans="3:5" ht="12.75" customHeight="1" x14ac:dyDescent="0.2">
      <c r="C315" s="75"/>
      <c r="E315" s="1"/>
    </row>
    <row r="316" spans="3:5" ht="12.75" customHeight="1" x14ac:dyDescent="0.2">
      <c r="C316" s="75"/>
      <c r="E316" s="1"/>
    </row>
    <row r="317" spans="3:5" ht="12.75" customHeight="1" x14ac:dyDescent="0.2">
      <c r="C317" s="75"/>
      <c r="E317" s="1"/>
    </row>
    <row r="318" spans="3:5" ht="24.95" customHeight="1" x14ac:dyDescent="0.2">
      <c r="C318" s="75"/>
      <c r="D318" s="177"/>
      <c r="E318" s="177"/>
    </row>
    <row r="319" spans="3:5" ht="24.95" customHeight="1" x14ac:dyDescent="0.2">
      <c r="C319" s="59" t="str">
        <f>IF(C318="E",IF(A319="P",IF(A318="I","p i","p"),IF(A318="I","i"," ")),"")</f>
        <v/>
      </c>
      <c r="D319" s="89"/>
      <c r="E319" s="1"/>
    </row>
    <row r="320" spans="3:5" ht="12.75" customHeight="1" x14ac:dyDescent="0.2">
      <c r="C320" s="75"/>
      <c r="E320" s="1"/>
    </row>
    <row r="321" spans="3:5" ht="12.75" customHeight="1" x14ac:dyDescent="0.2">
      <c r="C321" s="75"/>
      <c r="E321" s="1"/>
    </row>
    <row r="322" spans="3:5" ht="12.75" customHeight="1" x14ac:dyDescent="0.2">
      <c r="C322" s="75"/>
      <c r="E322" s="1"/>
    </row>
    <row r="323" spans="3:5" ht="12.75" customHeight="1" x14ac:dyDescent="0.2">
      <c r="C323" s="75"/>
      <c r="E323" s="1"/>
    </row>
    <row r="324" spans="3:5" ht="12.75" customHeight="1" x14ac:dyDescent="0.2">
      <c r="C324" s="75"/>
      <c r="E324" s="1"/>
    </row>
    <row r="325" spans="3:5" ht="24.95" customHeight="1" x14ac:dyDescent="0.2">
      <c r="C325" s="75"/>
      <c r="D325" s="181"/>
      <c r="E325" s="181"/>
    </row>
    <row r="326" spans="3:5" ht="24.95" customHeight="1" x14ac:dyDescent="0.2">
      <c r="C326" s="59" t="str">
        <f>IF(C325="E",IF(A326="P",IF(A325="I","p i","p"),IF(A325="I","i"," ")),"")</f>
        <v/>
      </c>
      <c r="D326" s="89"/>
      <c r="E326" s="1"/>
    </row>
    <row r="327" spans="3:5" ht="12.75" customHeight="1" x14ac:dyDescent="0.2">
      <c r="C327" s="75"/>
      <c r="E327" s="1"/>
    </row>
    <row r="328" spans="3:5" ht="12.75" customHeight="1" x14ac:dyDescent="0.2">
      <c r="C328" s="75"/>
      <c r="E328" s="1"/>
    </row>
    <row r="329" spans="3:5" ht="12.75" customHeight="1" x14ac:dyDescent="0.2">
      <c r="C329" s="75"/>
      <c r="E329" s="1"/>
    </row>
    <row r="330" spans="3:5" ht="12.75" customHeight="1" x14ac:dyDescent="0.2">
      <c r="C330" s="75"/>
      <c r="E330" s="1"/>
    </row>
    <row r="331" spans="3:5" ht="12.75" customHeight="1" x14ac:dyDescent="0.2">
      <c r="C331" s="75"/>
      <c r="E331" s="1"/>
    </row>
    <row r="332" spans="3:5" ht="24.95" customHeight="1" x14ac:dyDescent="0.2">
      <c r="C332" s="75"/>
      <c r="D332" s="181"/>
      <c r="E332" s="181"/>
    </row>
    <row r="333" spans="3:5" ht="12.75" customHeight="1" x14ac:dyDescent="0.2">
      <c r="C333" s="59" t="str">
        <f>IF(C332="E",IF(A333="P",IF(A332="I","p i","p"),IF(A332="I","i"," ")),"")</f>
        <v/>
      </c>
      <c r="E333" s="1"/>
    </row>
    <row r="334" spans="3:5" ht="12.75" customHeight="1" x14ac:dyDescent="0.2">
      <c r="C334" s="75"/>
      <c r="E334" s="1"/>
    </row>
    <row r="335" spans="3:5" ht="12.75" customHeight="1" x14ac:dyDescent="0.2">
      <c r="C335" s="75"/>
      <c r="E335" s="1"/>
    </row>
    <row r="336" spans="3:5" ht="12.75" customHeight="1" x14ac:dyDescent="0.2">
      <c r="C336" s="75"/>
      <c r="E336" s="1"/>
    </row>
    <row r="337" spans="3:5" ht="12.75" customHeight="1" x14ac:dyDescent="0.2">
      <c r="C337" s="75"/>
      <c r="E337" s="1"/>
    </row>
    <row r="338" spans="3:5" ht="12.75" customHeight="1" x14ac:dyDescent="0.2">
      <c r="C338" s="75"/>
      <c r="E338" s="1"/>
    </row>
    <row r="339" spans="3:5" ht="24.95" customHeight="1" x14ac:dyDescent="0.2">
      <c r="C339" s="75"/>
      <c r="D339" s="181"/>
      <c r="E339" s="181"/>
    </row>
    <row r="340" spans="3:5" ht="12.75" customHeight="1" x14ac:dyDescent="0.2">
      <c r="C340" s="59" t="str">
        <f>IF(C339="E",IF(A340="P",IF(A339="I","p i","p"),IF(A339="I","i"," ")),"")</f>
        <v/>
      </c>
      <c r="E340" s="1"/>
    </row>
    <row r="341" spans="3:5" ht="12.75" customHeight="1" x14ac:dyDescent="0.2">
      <c r="C341" s="75"/>
      <c r="E341" s="1"/>
    </row>
    <row r="342" spans="3:5" ht="12.75" customHeight="1" x14ac:dyDescent="0.2">
      <c r="C342" s="75"/>
      <c r="E342" s="1"/>
    </row>
    <row r="343" spans="3:5" ht="12.75" customHeight="1" x14ac:dyDescent="0.2">
      <c r="C343" s="75"/>
      <c r="E343" s="1"/>
    </row>
    <row r="344" spans="3:5" ht="12.75" customHeight="1" x14ac:dyDescent="0.2">
      <c r="C344" s="75"/>
      <c r="E344" s="1"/>
    </row>
    <row r="345" spans="3:5" ht="12.75" customHeight="1" x14ac:dyDescent="0.2">
      <c r="C345" s="75"/>
      <c r="E345" s="1"/>
    </row>
    <row r="346" spans="3:5" ht="24.95" customHeight="1" x14ac:dyDescent="0.2">
      <c r="C346" s="75"/>
      <c r="D346" s="181"/>
      <c r="E346" s="181"/>
    </row>
    <row r="347" spans="3:5" ht="12.75" customHeight="1" x14ac:dyDescent="0.2">
      <c r="C347" s="59" t="str">
        <f>IF(C346="E",IF(A347="P",IF(A346="I","p i","p"),IF(A346="I","i"," ")),"")</f>
        <v/>
      </c>
      <c r="E347" s="1"/>
    </row>
    <row r="348" spans="3:5" ht="12.75" customHeight="1" x14ac:dyDescent="0.2">
      <c r="C348" s="75"/>
      <c r="E348" s="1"/>
    </row>
    <row r="349" spans="3:5" ht="12.75" customHeight="1" x14ac:dyDescent="0.2">
      <c r="C349" s="75"/>
      <c r="E349" s="1"/>
    </row>
    <row r="350" spans="3:5" ht="12.75" customHeight="1" x14ac:dyDescent="0.2">
      <c r="C350" s="75"/>
      <c r="E350" s="1"/>
    </row>
    <row r="351" spans="3:5" ht="12.75" customHeight="1" x14ac:dyDescent="0.2">
      <c r="C351" s="75"/>
      <c r="E351" s="1"/>
    </row>
    <row r="352" spans="3:5" ht="12.75" customHeight="1" x14ac:dyDescent="0.2">
      <c r="C352" s="75"/>
      <c r="E352" s="1"/>
    </row>
    <row r="353" spans="3:5" ht="24.95" customHeight="1" x14ac:dyDescent="0.2">
      <c r="C353" s="75"/>
      <c r="D353" s="181"/>
      <c r="E353" s="181"/>
    </row>
    <row r="354" spans="3:5" ht="12.75" customHeight="1" x14ac:dyDescent="0.2">
      <c r="C354" s="59" t="str">
        <f>IF(C353="E",IF(A354="P",IF(A353="I","p i","p"),IF(A353="I","i"," ")),"")</f>
        <v/>
      </c>
      <c r="E354" s="1"/>
    </row>
    <row r="355" spans="3:5" ht="12.75" customHeight="1" x14ac:dyDescent="0.2">
      <c r="C355" s="75"/>
      <c r="E355" s="1"/>
    </row>
    <row r="356" spans="3:5" ht="12.75" customHeight="1" x14ac:dyDescent="0.2">
      <c r="C356" s="75"/>
      <c r="E356" s="1"/>
    </row>
    <row r="357" spans="3:5" ht="12.75" customHeight="1" x14ac:dyDescent="0.2">
      <c r="C357" s="75"/>
      <c r="E357" s="1"/>
    </row>
    <row r="358" spans="3:5" ht="12.75" customHeight="1" x14ac:dyDescent="0.2">
      <c r="C358" s="75"/>
      <c r="E358" s="1"/>
    </row>
    <row r="359" spans="3:5" ht="12.75" customHeight="1" x14ac:dyDescent="0.2">
      <c r="C359" s="75"/>
      <c r="E359" s="1"/>
    </row>
    <row r="360" spans="3:5" ht="24.95" customHeight="1" x14ac:dyDescent="0.2">
      <c r="C360" s="75"/>
      <c r="D360" s="181"/>
      <c r="E360" s="181"/>
    </row>
    <row r="361" spans="3:5" ht="12.75" customHeight="1" x14ac:dyDescent="0.2">
      <c r="C361" s="59" t="str">
        <f>IF(C360="E",IF(A361="P",IF(A360="I","p i","p"),IF(A360="I","i"," ")),"")</f>
        <v/>
      </c>
      <c r="E361" s="1"/>
    </row>
    <row r="362" spans="3:5" ht="12.75" customHeight="1" x14ac:dyDescent="0.2">
      <c r="C362" s="75"/>
      <c r="E362" s="1"/>
    </row>
    <row r="363" spans="3:5" ht="12.75" customHeight="1" x14ac:dyDescent="0.2">
      <c r="C363" s="75"/>
      <c r="E363" s="1"/>
    </row>
    <row r="364" spans="3:5" ht="12.75" customHeight="1" x14ac:dyDescent="0.2">
      <c r="C364" s="75"/>
      <c r="E364" s="1"/>
    </row>
    <row r="365" spans="3:5" ht="12.75" customHeight="1" x14ac:dyDescent="0.2">
      <c r="C365" s="75"/>
      <c r="E365" s="1"/>
    </row>
    <row r="366" spans="3:5" ht="12.75" customHeight="1" x14ac:dyDescent="0.2">
      <c r="C366" s="75"/>
      <c r="E366" s="1"/>
    </row>
    <row r="367" spans="3:5" ht="24.95" customHeight="1" x14ac:dyDescent="0.2">
      <c r="C367" s="75"/>
      <c r="D367" s="181"/>
      <c r="E367" s="181"/>
    </row>
    <row r="368" spans="3:5" ht="12.75" customHeight="1" x14ac:dyDescent="0.2">
      <c r="C368" s="59" t="str">
        <f>IF(C367="E",IF(A368="P",IF(A367="I","p i","p"),IF(A367="I","i"," ")),"")</f>
        <v/>
      </c>
      <c r="E368" s="1"/>
    </row>
    <row r="369" spans="3:5" ht="12.75" customHeight="1" x14ac:dyDescent="0.2">
      <c r="C369" s="75"/>
      <c r="E369" s="1"/>
    </row>
    <row r="370" spans="3:5" ht="12.75" customHeight="1" x14ac:dyDescent="0.2">
      <c r="C370" s="75"/>
      <c r="E370" s="1"/>
    </row>
    <row r="371" spans="3:5" ht="12.75" customHeight="1" x14ac:dyDescent="0.2">
      <c r="C371" s="75"/>
      <c r="E371" s="1"/>
    </row>
    <row r="372" spans="3:5" ht="12.75" customHeight="1" x14ac:dyDescent="0.2">
      <c r="C372" s="75"/>
      <c r="E372" s="1"/>
    </row>
    <row r="373" spans="3:5" ht="12.75" customHeight="1" x14ac:dyDescent="0.2">
      <c r="C373" s="75"/>
      <c r="E373" s="1"/>
    </row>
    <row r="374" spans="3:5" ht="24.95" customHeight="1" x14ac:dyDescent="0.2">
      <c r="C374" s="75"/>
      <c r="D374" s="181"/>
      <c r="E374" s="181"/>
    </row>
    <row r="375" spans="3:5" ht="12.75" customHeight="1" x14ac:dyDescent="0.2">
      <c r="C375" s="59" t="str">
        <f>IF(C374="E",IF(A375="P",IF(A374="I","p i","p"),IF(A374="I","i"," ")),"")</f>
        <v/>
      </c>
      <c r="E375" s="1"/>
    </row>
    <row r="376" spans="3:5" ht="12.75" customHeight="1" x14ac:dyDescent="0.2">
      <c r="C376" s="75"/>
      <c r="E376" s="1"/>
    </row>
    <row r="377" spans="3:5" ht="12.75" customHeight="1" x14ac:dyDescent="0.2">
      <c r="C377" s="75"/>
      <c r="E377" s="1"/>
    </row>
    <row r="378" spans="3:5" ht="12.75" customHeight="1" x14ac:dyDescent="0.2">
      <c r="C378" s="75"/>
      <c r="E378" s="1"/>
    </row>
    <row r="379" spans="3:5" ht="12.75" customHeight="1" x14ac:dyDescent="0.2">
      <c r="C379" s="75"/>
      <c r="E379" s="1"/>
    </row>
    <row r="380" spans="3:5" ht="12.75" customHeight="1" x14ac:dyDescent="0.2">
      <c r="C380" s="75"/>
      <c r="E380" s="1"/>
    </row>
    <row r="381" spans="3:5" ht="24.95" customHeight="1" x14ac:dyDescent="0.2">
      <c r="C381" s="75"/>
      <c r="D381" s="181"/>
      <c r="E381" s="181"/>
    </row>
    <row r="382" spans="3:5" ht="24.95" customHeight="1" x14ac:dyDescent="0.2">
      <c r="C382" s="59" t="str">
        <f>IF(C381="E",IF(A382="P",IF(A381="I","p i","p"),IF(A381="I","i"," ")),"")</f>
        <v/>
      </c>
      <c r="D382" s="89"/>
      <c r="E382" s="1"/>
    </row>
    <row r="383" spans="3:5" ht="12.75" customHeight="1" x14ac:dyDescent="0.2">
      <c r="C383" s="75"/>
      <c r="E383" s="1"/>
    </row>
    <row r="384" spans="3:5" ht="12.75" customHeight="1" x14ac:dyDescent="0.2">
      <c r="C384" s="75"/>
      <c r="E384" s="1"/>
    </row>
    <row r="385" spans="3:5" ht="12.75" customHeight="1" x14ac:dyDescent="0.2">
      <c r="C385" s="75"/>
      <c r="E385" s="1"/>
    </row>
    <row r="386" spans="3:5" ht="12.75" customHeight="1" x14ac:dyDescent="0.2">
      <c r="C386" s="75"/>
      <c r="E386" s="1"/>
    </row>
    <row r="387" spans="3:5" ht="12.75" customHeight="1" x14ac:dyDescent="0.2">
      <c r="C387" s="75"/>
      <c r="E387" s="1"/>
    </row>
    <row r="388" spans="3:5" ht="24.95" customHeight="1" x14ac:dyDescent="0.2">
      <c r="C388" s="75"/>
      <c r="D388" s="177"/>
      <c r="E388" s="177"/>
    </row>
    <row r="389" spans="3:5" ht="24.95" customHeight="1" x14ac:dyDescent="0.2">
      <c r="C389" s="59" t="str">
        <f>IF(C388="E",IF(A389="P",IF(A388="I","p i","p"),IF(A388="I","i"," ")),"")</f>
        <v/>
      </c>
      <c r="E389" s="1"/>
    </row>
    <row r="390" spans="3:5" ht="12.75" customHeight="1" x14ac:dyDescent="0.2">
      <c r="C390" s="75"/>
      <c r="E390" s="1"/>
    </row>
    <row r="391" spans="3:5" ht="12.75" customHeight="1" x14ac:dyDescent="0.2">
      <c r="C391" s="75"/>
      <c r="E391" s="1"/>
    </row>
    <row r="392" spans="3:5" ht="12.75" customHeight="1" x14ac:dyDescent="0.2">
      <c r="C392" s="75"/>
      <c r="E392" s="1"/>
    </row>
    <row r="393" spans="3:5" ht="12.75" customHeight="1" x14ac:dyDescent="0.2">
      <c r="C393" s="75"/>
      <c r="E393" s="1"/>
    </row>
    <row r="394" spans="3:5" ht="12.75" customHeight="1" x14ac:dyDescent="0.2">
      <c r="C394" s="75"/>
      <c r="E394" s="1"/>
    </row>
    <row r="395" spans="3:5" ht="24.95" customHeight="1" x14ac:dyDescent="0.2">
      <c r="C395" s="75"/>
      <c r="D395" s="177"/>
      <c r="E395" s="177"/>
    </row>
    <row r="396" spans="3:5" ht="12.75" customHeight="1" x14ac:dyDescent="0.2">
      <c r="C396" s="59" t="str">
        <f>IF(C395="E",IF(A396="P",IF(A395="I","p i","p"),IF(A395="I","i"," ")),"")</f>
        <v/>
      </c>
      <c r="E396" s="1"/>
    </row>
    <row r="397" spans="3:5" ht="12.75" customHeight="1" x14ac:dyDescent="0.2">
      <c r="C397" s="75"/>
      <c r="E397" s="1"/>
    </row>
    <row r="398" spans="3:5" ht="12.75" customHeight="1" x14ac:dyDescent="0.2">
      <c r="C398" s="75"/>
      <c r="E398" s="1"/>
    </row>
    <row r="399" spans="3:5" ht="12.75" customHeight="1" x14ac:dyDescent="0.2">
      <c r="C399" s="75"/>
      <c r="E399" s="1"/>
    </row>
    <row r="400" spans="3:5" ht="12.75" customHeight="1" x14ac:dyDescent="0.2">
      <c r="C400" s="75"/>
      <c r="E400" s="1"/>
    </row>
    <row r="401" spans="3:5" ht="12.75" customHeight="1" x14ac:dyDescent="0.2">
      <c r="C401" s="75"/>
      <c r="E401" s="1"/>
    </row>
    <row r="402" spans="3:5" ht="24.95" customHeight="1" x14ac:dyDescent="0.2">
      <c r="C402" s="75"/>
      <c r="D402" s="177"/>
      <c r="E402" s="177"/>
    </row>
    <row r="403" spans="3:5" ht="12.75" customHeight="1" x14ac:dyDescent="0.2">
      <c r="C403" s="59" t="str">
        <f>IF(C402="E",IF(A403="P",IF(A402="I","p i","p"),IF(A402="I","i"," ")),"")</f>
        <v/>
      </c>
      <c r="E403" s="1"/>
    </row>
    <row r="404" spans="3:5" ht="12.75" customHeight="1" x14ac:dyDescent="0.2">
      <c r="C404" s="75"/>
      <c r="E404" s="1"/>
    </row>
    <row r="405" spans="3:5" ht="12.75" customHeight="1" x14ac:dyDescent="0.2">
      <c r="C405" s="75"/>
      <c r="E405" s="1"/>
    </row>
    <row r="406" spans="3:5" ht="12.75" customHeight="1" x14ac:dyDescent="0.2">
      <c r="C406" s="75"/>
      <c r="E406" s="1"/>
    </row>
    <row r="407" spans="3:5" ht="12.75" customHeight="1" x14ac:dyDescent="0.2">
      <c r="C407" s="75"/>
      <c r="E407" s="1"/>
    </row>
    <row r="408" spans="3:5" ht="12.75" customHeight="1" x14ac:dyDescent="0.2">
      <c r="C408" s="75"/>
      <c r="E408" s="1"/>
    </row>
    <row r="409" spans="3:5" ht="24.95" customHeight="1" x14ac:dyDescent="0.2">
      <c r="C409" s="75"/>
      <c r="D409" s="177"/>
      <c r="E409" s="177"/>
    </row>
    <row r="410" spans="3:5" ht="12.75" customHeight="1" x14ac:dyDescent="0.2">
      <c r="C410" s="59" t="str">
        <f>IF(C409="E",IF(A410="P",IF(A409="I","p i","p"),IF(A409="I","i"," ")),"")</f>
        <v/>
      </c>
      <c r="E410" s="1"/>
    </row>
    <row r="411" spans="3:5" ht="12.75" customHeight="1" x14ac:dyDescent="0.2">
      <c r="C411" s="75"/>
      <c r="E411" s="1"/>
    </row>
    <row r="412" spans="3:5" ht="12.75" customHeight="1" x14ac:dyDescent="0.2">
      <c r="C412" s="75"/>
      <c r="E412" s="1"/>
    </row>
    <row r="413" spans="3:5" ht="12.75" customHeight="1" x14ac:dyDescent="0.2">
      <c r="C413" s="75"/>
      <c r="E413" s="1"/>
    </row>
    <row r="414" spans="3:5" ht="12.75" customHeight="1" x14ac:dyDescent="0.2">
      <c r="C414" s="75"/>
      <c r="E414" s="1"/>
    </row>
    <row r="415" spans="3:5" ht="12.75" customHeight="1" x14ac:dyDescent="0.2">
      <c r="C415" s="75"/>
      <c r="E415" s="1"/>
    </row>
    <row r="416" spans="3:5" ht="24.95" customHeight="1" x14ac:dyDescent="0.2">
      <c r="C416" s="75"/>
      <c r="D416" s="177"/>
      <c r="E416" s="177"/>
    </row>
    <row r="417" spans="3:5" ht="12.75" customHeight="1" x14ac:dyDescent="0.2">
      <c r="C417" s="59" t="str">
        <f>IF(C416="E",IF(A417="P",IF(A416="I","p i","p"),IF(A416="I","i"," ")),"")</f>
        <v/>
      </c>
      <c r="E417" s="1"/>
    </row>
    <row r="418" spans="3:5" ht="12.75" customHeight="1" x14ac:dyDescent="0.2">
      <c r="C418" s="75"/>
      <c r="E418" s="1"/>
    </row>
    <row r="419" spans="3:5" ht="12.75" customHeight="1" x14ac:dyDescent="0.2">
      <c r="C419" s="75"/>
      <c r="E419" s="1"/>
    </row>
    <row r="420" spans="3:5" ht="12.75" customHeight="1" x14ac:dyDescent="0.2">
      <c r="C420" s="75"/>
      <c r="E420" s="1"/>
    </row>
    <row r="421" spans="3:5" ht="12.75" customHeight="1" x14ac:dyDescent="0.2">
      <c r="C421" s="75"/>
      <c r="E421" s="1"/>
    </row>
    <row r="422" spans="3:5" ht="12.75" customHeight="1" x14ac:dyDescent="0.2">
      <c r="C422" s="75"/>
      <c r="E422" s="1"/>
    </row>
    <row r="423" spans="3:5" ht="24.95" customHeight="1" x14ac:dyDescent="0.2">
      <c r="C423" s="75"/>
      <c r="D423" s="177"/>
      <c r="E423" s="177"/>
    </row>
    <row r="424" spans="3:5" ht="12.75" customHeight="1" x14ac:dyDescent="0.2">
      <c r="C424" s="59" t="str">
        <f>IF(C423="E",IF(A424="P",IF(A423="I","p i","p"),IF(A423="I","i"," ")),"")</f>
        <v/>
      </c>
      <c r="E424" s="1"/>
    </row>
    <row r="425" spans="3:5" ht="12.75" customHeight="1" x14ac:dyDescent="0.2">
      <c r="C425" s="75"/>
      <c r="E425" s="1"/>
    </row>
    <row r="426" spans="3:5" ht="12.75" customHeight="1" x14ac:dyDescent="0.2">
      <c r="C426" s="75"/>
      <c r="E426" s="1"/>
    </row>
    <row r="427" spans="3:5" ht="12.75" customHeight="1" x14ac:dyDescent="0.2">
      <c r="C427" s="75"/>
      <c r="E427" s="1"/>
    </row>
    <row r="428" spans="3:5" ht="12.75" customHeight="1" x14ac:dyDescent="0.2">
      <c r="C428" s="75"/>
      <c r="E428" s="1"/>
    </row>
    <row r="429" spans="3:5" ht="12.75" customHeight="1" x14ac:dyDescent="0.2">
      <c r="C429" s="75"/>
      <c r="E429" s="1"/>
    </row>
    <row r="430" spans="3:5" ht="24.95" customHeight="1" x14ac:dyDescent="0.2">
      <c r="C430" s="75"/>
      <c r="D430" s="177"/>
      <c r="E430" s="177"/>
    </row>
    <row r="431" spans="3:5" ht="12.75" customHeight="1" x14ac:dyDescent="0.2">
      <c r="C431" s="59" t="str">
        <f>IF(C430="E",IF(A431="P",IF(A430="I","p i","p"),IF(A430="I","i"," ")),"")</f>
        <v/>
      </c>
      <c r="E431" s="1"/>
    </row>
    <row r="432" spans="3:5" ht="12.75" customHeight="1" x14ac:dyDescent="0.2">
      <c r="C432" s="75"/>
      <c r="E432" s="1"/>
    </row>
    <row r="433" spans="3:5" ht="12.75" customHeight="1" x14ac:dyDescent="0.2">
      <c r="C433" s="75"/>
      <c r="E433" s="1"/>
    </row>
    <row r="434" spans="3:5" ht="12.75" customHeight="1" x14ac:dyDescent="0.2">
      <c r="C434" s="75"/>
      <c r="E434" s="1"/>
    </row>
    <row r="435" spans="3:5" ht="12.75" customHeight="1" x14ac:dyDescent="0.2">
      <c r="C435" s="75"/>
      <c r="E435" s="1"/>
    </row>
    <row r="436" spans="3:5" ht="12.75" customHeight="1" x14ac:dyDescent="0.2">
      <c r="C436" s="75"/>
      <c r="E436" s="1"/>
    </row>
    <row r="437" spans="3:5" ht="24.95" customHeight="1" x14ac:dyDescent="0.2">
      <c r="C437" s="75"/>
      <c r="D437" s="177"/>
      <c r="E437" s="177"/>
    </row>
    <row r="438" spans="3:5" ht="12.75" customHeight="1" x14ac:dyDescent="0.2">
      <c r="C438" s="59" t="str">
        <f>IF(C437="E",IF(A438="P",IF(A437="I","p i","p"),IF(A437="I","i"," ")),"")</f>
        <v/>
      </c>
      <c r="E438" s="1"/>
    </row>
    <row r="439" spans="3:5" ht="12.75" customHeight="1" x14ac:dyDescent="0.2">
      <c r="C439" s="75"/>
      <c r="E439" s="1"/>
    </row>
    <row r="440" spans="3:5" ht="12.75" customHeight="1" x14ac:dyDescent="0.2">
      <c r="C440" s="75"/>
      <c r="E440" s="1"/>
    </row>
    <row r="441" spans="3:5" ht="12.75" customHeight="1" x14ac:dyDescent="0.2">
      <c r="C441" s="75"/>
      <c r="E441" s="1"/>
    </row>
    <row r="442" spans="3:5" ht="12.75" customHeight="1" x14ac:dyDescent="0.2">
      <c r="C442" s="75"/>
      <c r="E442" s="1"/>
    </row>
    <row r="443" spans="3:5" ht="12.75" customHeight="1" x14ac:dyDescent="0.2">
      <c r="C443" s="75"/>
      <c r="E443" s="1"/>
    </row>
    <row r="444" spans="3:5" ht="24.95" customHeight="1" x14ac:dyDescent="0.2">
      <c r="C444" s="75"/>
      <c r="D444" s="177"/>
      <c r="E444" s="177"/>
    </row>
    <row r="445" spans="3:5" ht="12.75" customHeight="1" x14ac:dyDescent="0.2">
      <c r="C445" s="59" t="str">
        <f>IF(C444="E",IF(A445="P",IF(A444="I","p i","p"),IF(A444="I","i"," ")),"")</f>
        <v/>
      </c>
      <c r="E445" s="1"/>
    </row>
    <row r="446" spans="3:5" ht="12.75" customHeight="1" x14ac:dyDescent="0.2">
      <c r="C446" s="75"/>
      <c r="E446" s="1"/>
    </row>
    <row r="447" spans="3:5" ht="12.75" customHeight="1" x14ac:dyDescent="0.2">
      <c r="C447" s="75"/>
      <c r="E447" s="1"/>
    </row>
    <row r="448" spans="3:5" ht="12.75" customHeight="1" x14ac:dyDescent="0.2">
      <c r="C448" s="75"/>
      <c r="E448" s="1"/>
    </row>
    <row r="449" spans="3:5" ht="12.75" customHeight="1" x14ac:dyDescent="0.2">
      <c r="C449" s="75"/>
      <c r="E449" s="1"/>
    </row>
    <row r="450" spans="3:5" ht="12.75" customHeight="1" x14ac:dyDescent="0.2">
      <c r="C450" s="75"/>
      <c r="E450" s="1"/>
    </row>
    <row r="451" spans="3:5" ht="24.95" customHeight="1" x14ac:dyDescent="0.2">
      <c r="C451" s="75"/>
      <c r="D451" s="177"/>
      <c r="E451" s="177"/>
    </row>
    <row r="452" spans="3:5" ht="12.75" customHeight="1" x14ac:dyDescent="0.2">
      <c r="C452" s="59" t="str">
        <f>IF(C451="E",IF(A452="Prioritaire",IF(A451="I","p i","p"),IF(A451="I","i"," ")),"")</f>
        <v/>
      </c>
      <c r="E452" s="1"/>
    </row>
    <row r="453" spans="3:5" ht="12.75" customHeight="1" x14ac:dyDescent="0.2">
      <c r="C453" s="75"/>
      <c r="E453" s="1"/>
    </row>
    <row r="454" spans="3:5" ht="12.75" customHeight="1" x14ac:dyDescent="0.2">
      <c r="C454" s="75"/>
      <c r="E454" s="1"/>
    </row>
    <row r="455" spans="3:5" ht="12.75" customHeight="1" x14ac:dyDescent="0.2">
      <c r="C455" s="75"/>
      <c r="E455" s="1"/>
    </row>
    <row r="456" spans="3:5" ht="12.75" customHeight="1" x14ac:dyDescent="0.2">
      <c r="C456" s="75"/>
      <c r="E456" s="1"/>
    </row>
    <row r="457" spans="3:5" ht="12.75" customHeight="1" x14ac:dyDescent="0.2">
      <c r="C457" s="75"/>
      <c r="E457" s="1"/>
    </row>
    <row r="458" spans="3:5" ht="24.95" customHeight="1" x14ac:dyDescent="0.2">
      <c r="C458" s="75"/>
      <c r="D458" s="177"/>
      <c r="E458" s="177"/>
    </row>
    <row r="459" spans="3:5" ht="12.75" customHeight="1" x14ac:dyDescent="0.2">
      <c r="C459" s="59" t="str">
        <f>IF(C458="E",IF(A459="Prioritaire",IF(A458="I","p i","p"),IF(A458="I","i"," ")),"")</f>
        <v/>
      </c>
      <c r="E459" s="1"/>
    </row>
    <row r="465" ht="24.95" customHeight="1" x14ac:dyDescent="0.2"/>
    <row r="472" ht="24.95" customHeight="1" x14ac:dyDescent="0.2"/>
    <row r="479" ht="24.95" customHeight="1" x14ac:dyDescent="0.2"/>
    <row r="486" ht="24.95" customHeight="1" x14ac:dyDescent="0.2"/>
    <row r="493" ht="24.95" customHeight="1" x14ac:dyDescent="0.2"/>
    <row r="500" ht="24.95" customHeight="1" x14ac:dyDescent="0.2"/>
    <row r="507" ht="24.95" customHeight="1" x14ac:dyDescent="0.2"/>
    <row r="514" ht="24.95" customHeight="1" x14ac:dyDescent="0.2"/>
    <row r="521" ht="24.95" customHeight="1" x14ac:dyDescent="0.2"/>
    <row r="528" ht="24.95" customHeight="1" x14ac:dyDescent="0.2"/>
    <row r="535" ht="24.95" customHeight="1" x14ac:dyDescent="0.2"/>
    <row r="542" ht="24.95" customHeight="1" x14ac:dyDescent="0.2"/>
    <row r="549" ht="24.95" customHeight="1" x14ac:dyDescent="0.2"/>
    <row r="556" ht="24.95" customHeight="1" x14ac:dyDescent="0.2"/>
    <row r="563" ht="24.95" customHeight="1" x14ac:dyDescent="0.2"/>
    <row r="570" ht="24.95" customHeight="1" x14ac:dyDescent="0.2"/>
    <row r="577" ht="24.95" customHeight="1" x14ac:dyDescent="0.2"/>
    <row r="584" ht="24.95" customHeight="1" x14ac:dyDescent="0.2"/>
    <row r="591" ht="24.95" customHeight="1" x14ac:dyDescent="0.2"/>
    <row r="598" ht="24.95" customHeight="1" x14ac:dyDescent="0.2"/>
    <row r="605" ht="24.95" customHeight="1" x14ac:dyDescent="0.2"/>
    <row r="612" ht="24.95" customHeight="1" x14ac:dyDescent="0.2"/>
    <row r="619" ht="24.95" customHeight="1" x14ac:dyDescent="0.2"/>
    <row r="626" ht="24.95" customHeight="1" x14ac:dyDescent="0.2"/>
    <row r="633" ht="24.95" customHeight="1" x14ac:dyDescent="0.2"/>
    <row r="640" ht="24.95" customHeight="1" x14ac:dyDescent="0.2"/>
    <row r="647" ht="24.95" customHeight="1" x14ac:dyDescent="0.2"/>
    <row r="654" ht="24.95" customHeight="1" x14ac:dyDescent="0.2"/>
    <row r="661" ht="24.95" customHeight="1" x14ac:dyDescent="0.2"/>
    <row r="668" ht="24.95" customHeight="1" x14ac:dyDescent="0.2"/>
    <row r="675" ht="24.95" customHeight="1" x14ac:dyDescent="0.2"/>
    <row r="682" ht="24.95" customHeight="1" x14ac:dyDescent="0.2"/>
    <row r="689" ht="24.95" customHeight="1" x14ac:dyDescent="0.2"/>
    <row r="696" ht="24.95" customHeight="1" x14ac:dyDescent="0.2"/>
    <row r="703" ht="24.95" customHeight="1" x14ac:dyDescent="0.2"/>
    <row r="710" ht="24.95" customHeight="1" x14ac:dyDescent="0.2"/>
    <row r="717" ht="24.95" customHeight="1" x14ac:dyDescent="0.2"/>
    <row r="724" ht="24.95" customHeight="1" x14ac:dyDescent="0.2"/>
    <row r="731" ht="24.95" customHeight="1" x14ac:dyDescent="0.2"/>
    <row r="738" ht="24.95" customHeight="1" x14ac:dyDescent="0.2"/>
    <row r="745" ht="24.95" customHeight="1" x14ac:dyDescent="0.2"/>
    <row r="752" ht="24.95" customHeight="1" x14ac:dyDescent="0.2"/>
  </sheetData>
  <sheetProtection selectLockedCells="1" selectUnlockedCells="1"/>
  <mergeCells count="56">
    <mergeCell ref="D146:E146"/>
    <mergeCell ref="D58:E58"/>
    <mergeCell ref="F58:I58"/>
    <mergeCell ref="D72:E72"/>
    <mergeCell ref="D127:E127"/>
    <mergeCell ref="D133:E133"/>
    <mergeCell ref="D139:E139"/>
    <mergeCell ref="G26:G32"/>
    <mergeCell ref="D32:E32"/>
    <mergeCell ref="D45:E45"/>
    <mergeCell ref="D64:E64"/>
    <mergeCell ref="D121:E121"/>
    <mergeCell ref="D79:E79"/>
    <mergeCell ref="D85:E85"/>
    <mergeCell ref="D91:E91"/>
    <mergeCell ref="D97:E97"/>
    <mergeCell ref="D103:E103"/>
    <mergeCell ref="D109:E109"/>
    <mergeCell ref="F109:I109"/>
    <mergeCell ref="D115:E115"/>
    <mergeCell ref="D8:E8"/>
    <mergeCell ref="D14:E14"/>
    <mergeCell ref="D20:E20"/>
    <mergeCell ref="D39:E39"/>
    <mergeCell ref="D52:E52"/>
    <mergeCell ref="D26:E26"/>
    <mergeCell ref="D290:E290"/>
    <mergeCell ref="D297:E297"/>
    <mergeCell ref="D304:E304"/>
    <mergeCell ref="D311:E311"/>
    <mergeCell ref="D152:E152"/>
    <mergeCell ref="D159:E159"/>
    <mergeCell ref="D167:E167"/>
    <mergeCell ref="D173:E173"/>
    <mergeCell ref="D178:E178"/>
    <mergeCell ref="D318:E318"/>
    <mergeCell ref="D325:E325"/>
    <mergeCell ref="D332:E332"/>
    <mergeCell ref="D339:E339"/>
    <mergeCell ref="D346:E346"/>
    <mergeCell ref="D353:E353"/>
    <mergeCell ref="D360:E360"/>
    <mergeCell ref="D367:E367"/>
    <mergeCell ref="D374:E374"/>
    <mergeCell ref="D381:E381"/>
    <mergeCell ref="D388:E388"/>
    <mergeCell ref="D395:E395"/>
    <mergeCell ref="D444:E444"/>
    <mergeCell ref="D451:E451"/>
    <mergeCell ref="D458:E458"/>
    <mergeCell ref="D402:E402"/>
    <mergeCell ref="D409:E409"/>
    <mergeCell ref="D416:E416"/>
    <mergeCell ref="D423:E423"/>
    <mergeCell ref="D430:E430"/>
    <mergeCell ref="D437:E437"/>
  </mergeCells>
  <pageMargins left="0.35" right="0.32013888888888886" top="0.5" bottom="0.44027777777777777" header="0.51180555555555551" footer="0.51180555555555551"/>
  <pageSetup paperSize="9" scale="34" firstPageNumber="0" orientation="portrait" horizontalDpi="300" verticalDpi="30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3"/>
    <pageSetUpPr fitToPage="1"/>
  </sheetPr>
  <dimension ref="A1:IT660"/>
  <sheetViews>
    <sheetView zoomScale="110" zoomScaleNormal="110" workbookViewId="0">
      <pane ySplit="7" topLeftCell="A62" activePane="bottomLeft" state="frozen"/>
      <selection activeCell="C1" sqref="C1"/>
      <selection pane="bottomLeft" activeCell="E11" sqref="E11"/>
    </sheetView>
  </sheetViews>
  <sheetFormatPr baseColWidth="10" defaultColWidth="11.42578125" defaultRowHeight="12.75" customHeight="1" x14ac:dyDescent="0.2"/>
  <cols>
    <col min="1" max="1" width="15.7109375" style="19" customWidth="1"/>
    <col min="2" max="2" width="9.7109375" style="38" customWidth="1"/>
    <col min="3" max="3" width="3.140625" style="19" customWidth="1"/>
    <col min="4" max="4" width="5.7109375" style="1" customWidth="1"/>
    <col min="5" max="5" width="90.7109375" style="20" customWidth="1"/>
    <col min="6" max="6" width="11.28515625" style="74" customWidth="1"/>
    <col min="7" max="7" width="15" style="1" customWidth="1"/>
    <col min="8" max="16384" width="11.42578125" style="1"/>
  </cols>
  <sheetData>
    <row r="1" spans="1:254" s="45" customFormat="1" ht="21.75" customHeight="1" x14ac:dyDescent="0.2">
      <c r="A1" s="40" t="str">
        <f>Bilan!B18</f>
        <v>2.5 Lecture des indices et affleurants</v>
      </c>
      <c r="B1" s="41"/>
      <c r="C1" s="135"/>
      <c r="E1" s="136"/>
    </row>
    <row r="3" spans="1:254" ht="12.75" customHeight="1" x14ac:dyDescent="0.2">
      <c r="A3" s="46"/>
      <c r="B3" s="47"/>
      <c r="C3" s="48" t="s">
        <v>37</v>
      </c>
      <c r="D3" s="48" t="s">
        <v>39</v>
      </c>
      <c r="E3" s="81"/>
    </row>
    <row r="4" spans="1:254" ht="12.75" customHeight="1" x14ac:dyDescent="0.2">
      <c r="A4" s="50"/>
      <c r="B4" s="51" t="s">
        <v>40</v>
      </c>
      <c r="C4" s="52">
        <f>COUNTIF(C8:C613,C3)</f>
        <v>25</v>
      </c>
      <c r="D4" s="53">
        <f>COUNTA(B8:B613)</f>
        <v>25</v>
      </c>
      <c r="E4" s="81"/>
    </row>
    <row r="5" spans="1:254" ht="12.75" customHeight="1" x14ac:dyDescent="0.2">
      <c r="A5" s="54"/>
      <c r="B5" s="51" t="s">
        <v>7</v>
      </c>
      <c r="C5" s="55">
        <f>COUNTIF(C8:C613,"i")+COUNTIF(C8:C613,"p i")</f>
        <v>23</v>
      </c>
      <c r="D5" s="53">
        <f>COUNTIF(A8:A613,"I")</f>
        <v>23</v>
      </c>
      <c r="E5" s="93"/>
      <c r="G5" s="74"/>
      <c r="H5" s="74"/>
      <c r="I5" s="74"/>
      <c r="J5" s="74"/>
      <c r="K5" s="74"/>
      <c r="L5" s="74"/>
      <c r="M5" s="74"/>
      <c r="N5" s="74"/>
      <c r="O5" s="74"/>
      <c r="P5" s="74"/>
      <c r="Q5" s="74"/>
      <c r="R5" s="74"/>
      <c r="S5" s="74"/>
      <c r="T5" s="74"/>
      <c r="U5" s="74"/>
      <c r="V5" s="74"/>
    </row>
    <row r="6" spans="1:254" ht="12.75" customHeight="1" x14ac:dyDescent="0.2">
      <c r="A6" s="54"/>
      <c r="B6" s="56" t="s">
        <v>41</v>
      </c>
      <c r="C6" s="55">
        <f>COUNTIF(C8:C613,"p")+COUNTIF(C8:C613,"p i")</f>
        <v>1</v>
      </c>
      <c r="D6" s="53">
        <f>COUNTIF(A8:A613,"P")</f>
        <v>1</v>
      </c>
      <c r="E6" s="93"/>
      <c r="G6" s="74"/>
      <c r="H6" s="74"/>
      <c r="I6" s="74"/>
      <c r="J6" s="74"/>
      <c r="K6" s="74"/>
      <c r="L6" s="74"/>
      <c r="M6" s="74"/>
      <c r="N6" s="74"/>
      <c r="O6" s="74"/>
      <c r="P6" s="74"/>
      <c r="Q6" s="74"/>
      <c r="R6" s="74"/>
      <c r="S6" s="74"/>
      <c r="T6" s="74"/>
      <c r="U6" s="74"/>
      <c r="V6" s="74"/>
    </row>
    <row r="7" spans="1:254" ht="12.75" customHeight="1" x14ac:dyDescent="0.2">
      <c r="D7" s="74"/>
      <c r="E7" s="93"/>
      <c r="G7" s="74"/>
      <c r="H7" s="74"/>
      <c r="I7" s="74"/>
      <c r="J7" s="74"/>
      <c r="K7" s="74"/>
      <c r="L7" s="74"/>
      <c r="M7" s="74"/>
      <c r="N7" s="74"/>
      <c r="O7" s="74"/>
      <c r="P7" s="74"/>
      <c r="Q7" s="74"/>
      <c r="R7" s="74"/>
      <c r="S7" s="74"/>
      <c r="T7" s="74"/>
      <c r="U7" s="74"/>
      <c r="V7" s="74"/>
    </row>
    <row r="8" spans="1:254" s="146" customFormat="1" ht="12.75" customHeight="1" x14ac:dyDescent="0.2">
      <c r="A8" s="8" t="s">
        <v>9</v>
      </c>
      <c r="B8" s="86" t="s">
        <v>420</v>
      </c>
      <c r="C8" s="137" t="s">
        <v>37</v>
      </c>
      <c r="D8" s="184" t="s">
        <v>421</v>
      </c>
      <c r="E8" s="184"/>
      <c r="F8" s="175"/>
    </row>
    <row r="9" spans="1:254" ht="12.75" customHeight="1" x14ac:dyDescent="0.2">
      <c r="C9" s="59" t="str">
        <f>IF(C8="E",IF(A9="P",IF(A8="I","p i","p"),IF(A8="I","i"," ")),"")</f>
        <v>i</v>
      </c>
      <c r="D9" s="73" t="s">
        <v>44</v>
      </c>
      <c r="E9" s="61" t="s">
        <v>422</v>
      </c>
      <c r="F9" s="148"/>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row>
    <row r="10" spans="1:254" ht="12.75" customHeight="1" x14ac:dyDescent="0.2">
      <c r="A10" s="19" t="s">
        <v>423</v>
      </c>
      <c r="C10" s="38"/>
      <c r="D10" s="73" t="s">
        <v>47</v>
      </c>
      <c r="E10" s="61" t="s">
        <v>424</v>
      </c>
      <c r="F10" s="148"/>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row>
    <row r="11" spans="1:254" ht="12.75" customHeight="1" x14ac:dyDescent="0.2">
      <c r="A11" s="38"/>
      <c r="B11" s="94"/>
      <c r="C11" s="38"/>
      <c r="D11" s="73" t="s">
        <v>36</v>
      </c>
      <c r="E11" s="61" t="s">
        <v>425</v>
      </c>
      <c r="F11" s="148"/>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row>
    <row r="12" spans="1:254" ht="12.75" customHeight="1" x14ac:dyDescent="0.2">
      <c r="A12" s="38"/>
      <c r="B12" s="94"/>
      <c r="C12" s="38"/>
      <c r="D12" s="73" t="s">
        <v>37</v>
      </c>
      <c r="E12" s="61" t="s">
        <v>51</v>
      </c>
      <c r="F12" s="148"/>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row>
    <row r="13" spans="1:254" ht="12.75" customHeight="1" x14ac:dyDescent="0.2">
      <c r="A13"/>
      <c r="B13"/>
      <c r="C13"/>
      <c r="D13"/>
      <c r="E13"/>
      <c r="F13" s="148"/>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row>
    <row r="14" spans="1:254" s="146" customFormat="1" ht="12.75" customHeight="1" x14ac:dyDescent="0.2">
      <c r="A14" s="8" t="s">
        <v>9</v>
      </c>
      <c r="B14" s="86" t="s">
        <v>426</v>
      </c>
      <c r="C14" s="137" t="s">
        <v>37</v>
      </c>
      <c r="D14" s="183" t="s">
        <v>427</v>
      </c>
      <c r="E14" s="183"/>
      <c r="F14" s="175"/>
    </row>
    <row r="15" spans="1:254" ht="12.75" customHeight="1" x14ac:dyDescent="0.2">
      <c r="A15" s="13" t="s">
        <v>12</v>
      </c>
      <c r="C15" s="59" t="str">
        <f>IF(C14="E",IF(A15="P",IF(A14="I","p i","p"),IF(A14="I","i"," ")),"")</f>
        <v>p i</v>
      </c>
      <c r="D15" s="74" t="s">
        <v>44</v>
      </c>
      <c r="E15" s="61" t="s">
        <v>428</v>
      </c>
      <c r="F15" s="148"/>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row>
    <row r="16" spans="1:254" ht="12.75" customHeight="1" x14ac:dyDescent="0.2">
      <c r="A16" s="19" t="s">
        <v>429</v>
      </c>
      <c r="D16" s="74" t="s">
        <v>47</v>
      </c>
      <c r="E16" s="61" t="s">
        <v>430</v>
      </c>
      <c r="F16" s="148"/>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row>
    <row r="17" spans="1:254" ht="12.75" customHeight="1" x14ac:dyDescent="0.2">
      <c r="D17" s="74" t="s">
        <v>36</v>
      </c>
      <c r="E17" s="61" t="s">
        <v>431</v>
      </c>
      <c r="F17" s="148"/>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row>
    <row r="18" spans="1:254" ht="12.75" customHeight="1" x14ac:dyDescent="0.2">
      <c r="D18" s="74" t="s">
        <v>50</v>
      </c>
      <c r="E18" s="61" t="s">
        <v>51</v>
      </c>
      <c r="F18" s="14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row>
    <row r="19" spans="1:254" ht="12.75" customHeight="1" x14ac:dyDescent="0.2">
      <c r="D19" s="74"/>
      <c r="E19" s="149" t="s">
        <v>432</v>
      </c>
      <c r="F19" s="148"/>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row>
    <row r="20" spans="1:254" s="146" customFormat="1" ht="12.75" customHeight="1" x14ac:dyDescent="0.2">
      <c r="A20" s="8" t="s">
        <v>9</v>
      </c>
      <c r="B20" s="86" t="s">
        <v>433</v>
      </c>
      <c r="C20" s="137" t="s">
        <v>37</v>
      </c>
      <c r="D20" s="184" t="s">
        <v>434</v>
      </c>
      <c r="E20" s="184"/>
      <c r="F20" s="86"/>
    </row>
    <row r="21" spans="1:254" ht="12.75" customHeight="1" x14ac:dyDescent="0.2">
      <c r="C21" s="59" t="str">
        <f>IF(C20="E",IF(A21="P",IF(A20="I","p i","p"),IF(A20="I","i"," ")),"")</f>
        <v>i</v>
      </c>
      <c r="D21" s="73" t="s">
        <v>44</v>
      </c>
      <c r="E21" s="84" t="s">
        <v>435</v>
      </c>
      <c r="F21" s="148"/>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row>
    <row r="22" spans="1:254" ht="12.75" customHeight="1" x14ac:dyDescent="0.2">
      <c r="A22" s="19" t="s">
        <v>436</v>
      </c>
      <c r="D22" s="73" t="s">
        <v>47</v>
      </c>
      <c r="E22" s="84" t="s">
        <v>435</v>
      </c>
      <c r="F22" s="148"/>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row>
    <row r="23" spans="1:254" ht="12.75" customHeight="1" x14ac:dyDescent="0.2">
      <c r="D23" s="73" t="s">
        <v>36</v>
      </c>
      <c r="E23" s="85" t="s">
        <v>435</v>
      </c>
      <c r="F23" s="148"/>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row>
    <row r="24" spans="1:254" ht="12.75" customHeight="1" x14ac:dyDescent="0.2">
      <c r="D24" s="73" t="s">
        <v>50</v>
      </c>
      <c r="E24" s="84" t="s">
        <v>51</v>
      </c>
      <c r="F24" s="148"/>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row>
    <row r="25" spans="1:254" ht="12.75" customHeight="1" x14ac:dyDescent="0.2">
      <c r="D25" s="73"/>
      <c r="E25" s="84"/>
      <c r="F25" s="148"/>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row>
    <row r="26" spans="1:254" ht="12.75" customHeight="1" x14ac:dyDescent="0.2">
      <c r="D26" s="73"/>
      <c r="E26" s="84"/>
      <c r="F26" s="148"/>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row>
    <row r="27" spans="1:254" ht="12.75" customHeight="1" x14ac:dyDescent="0.2">
      <c r="D27" s="73"/>
      <c r="E27" s="84"/>
      <c r="F27" s="148"/>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row>
    <row r="28" spans="1:254" ht="12.75" customHeight="1" x14ac:dyDescent="0.2">
      <c r="A28" s="67" t="s">
        <v>9</v>
      </c>
      <c r="B28" s="38" t="s">
        <v>437</v>
      </c>
      <c r="C28" s="57" t="s">
        <v>37</v>
      </c>
      <c r="D28" s="179" t="s">
        <v>438</v>
      </c>
      <c r="E28" s="179"/>
      <c r="F28" s="14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row>
    <row r="29" spans="1:254" ht="12.75" customHeight="1" x14ac:dyDescent="0.2">
      <c r="C29" s="59" t="str">
        <f>IF(C28="E",IF(A29="P",IF(A28="I","p i","p"),IF(A28="I","i"," ")),"")</f>
        <v>i</v>
      </c>
      <c r="D29" s="73" t="s">
        <v>44</v>
      </c>
      <c r="E29" s="84" t="s">
        <v>439</v>
      </c>
      <c r="F29" s="148"/>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row>
    <row r="30" spans="1:254" ht="12.75" customHeight="1" x14ac:dyDescent="0.2">
      <c r="A30" s="19" t="s">
        <v>440</v>
      </c>
      <c r="D30" s="73" t="s">
        <v>47</v>
      </c>
      <c r="E30" s="84" t="s">
        <v>441</v>
      </c>
      <c r="F30" s="148"/>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row>
    <row r="31" spans="1:254" ht="12.75" customHeight="1" x14ac:dyDescent="0.2">
      <c r="D31" s="73" t="s">
        <v>36</v>
      </c>
      <c r="E31" s="84" t="s">
        <v>442</v>
      </c>
      <c r="F31" s="148"/>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row>
    <row r="32" spans="1:254" ht="12.75" customHeight="1" x14ac:dyDescent="0.2">
      <c r="D32" s="73" t="s">
        <v>50</v>
      </c>
      <c r="E32" s="84" t="s">
        <v>51</v>
      </c>
      <c r="F32" s="148"/>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row>
    <row r="33" spans="1:254" ht="12.75" customHeight="1" x14ac:dyDescent="0.2">
      <c r="D33" s="73"/>
      <c r="E33" s="84"/>
      <c r="F33" s="148"/>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row>
    <row r="34" spans="1:254" ht="30" customHeight="1" x14ac:dyDescent="0.2">
      <c r="B34" s="38" t="s">
        <v>443</v>
      </c>
      <c r="C34" s="57" t="s">
        <v>37</v>
      </c>
      <c r="D34" s="179" t="s">
        <v>444</v>
      </c>
      <c r="E34" s="179"/>
      <c r="F34" s="69"/>
      <c r="G34" s="58"/>
      <c r="H34" s="58"/>
      <c r="I34" s="58"/>
      <c r="J34" s="58"/>
      <c r="K34" s="58"/>
      <c r="L34" s="58"/>
      <c r="M34" s="58"/>
      <c r="N34" s="58"/>
      <c r="O34" s="58"/>
      <c r="P34" s="58"/>
      <c r="Q34" s="58"/>
      <c r="R34" s="58"/>
      <c r="S34" s="58"/>
      <c r="T34" s="58"/>
      <c r="U34" s="58"/>
      <c r="V34" s="58"/>
    </row>
    <row r="35" spans="1:254" ht="15" customHeight="1" x14ac:dyDescent="0.2">
      <c r="C35" s="59" t="str">
        <f>IF(C34="E",IF(A35="P",IF(A34="I","p i","p"),IF(A34="I","i"," ")),"")</f>
        <v xml:space="preserve"> </v>
      </c>
      <c r="D35" s="73" t="s">
        <v>44</v>
      </c>
      <c r="E35" s="93" t="s">
        <v>445</v>
      </c>
      <c r="F35" s="61"/>
      <c r="G35" s="74"/>
      <c r="H35" s="74"/>
      <c r="I35" s="74"/>
      <c r="J35" s="74"/>
      <c r="K35" s="74"/>
      <c r="L35" s="74"/>
      <c r="M35" s="74"/>
      <c r="N35" s="74"/>
      <c r="O35" s="74"/>
      <c r="P35" s="74"/>
      <c r="Q35" s="143"/>
      <c r="R35" s="74"/>
      <c r="S35" s="74"/>
      <c r="T35" s="74"/>
      <c r="U35" s="74"/>
      <c r="V35" s="74"/>
    </row>
    <row r="36" spans="1:254" ht="23.25" customHeight="1" x14ac:dyDescent="0.2">
      <c r="A36" s="19" t="s">
        <v>446</v>
      </c>
      <c r="D36" s="73" t="s">
        <v>47</v>
      </c>
      <c r="E36" s="84" t="s">
        <v>447</v>
      </c>
      <c r="F36" s="61"/>
      <c r="G36" s="74"/>
      <c r="H36" s="74"/>
      <c r="I36" s="74"/>
      <c r="J36" s="74"/>
      <c r="K36" s="74"/>
      <c r="L36" s="74"/>
      <c r="M36" s="74"/>
      <c r="N36" s="74"/>
      <c r="O36" s="74"/>
      <c r="P36" s="74"/>
      <c r="Q36" s="74"/>
      <c r="R36" s="74"/>
      <c r="S36" s="74"/>
      <c r="T36" s="74"/>
      <c r="U36" s="74"/>
      <c r="V36" s="74"/>
    </row>
    <row r="37" spans="1:254" ht="15" customHeight="1" x14ac:dyDescent="0.2">
      <c r="D37" s="73" t="s">
        <v>36</v>
      </c>
      <c r="E37" s="93" t="s">
        <v>448</v>
      </c>
      <c r="F37" s="61"/>
      <c r="G37" s="74"/>
      <c r="H37" s="74"/>
      <c r="I37" s="74"/>
      <c r="J37" s="74"/>
      <c r="K37" s="74"/>
      <c r="L37" s="74"/>
      <c r="M37" s="74"/>
      <c r="N37" s="74"/>
      <c r="O37" s="74"/>
      <c r="P37" s="74"/>
      <c r="Q37" s="74"/>
      <c r="R37" s="74"/>
      <c r="S37" s="74"/>
      <c r="T37" s="74"/>
      <c r="U37" s="74"/>
      <c r="V37" s="74"/>
    </row>
    <row r="38" spans="1:254" ht="12.75" customHeight="1" x14ac:dyDescent="0.2">
      <c r="D38" s="73" t="s">
        <v>50</v>
      </c>
      <c r="E38" s="93" t="s">
        <v>51</v>
      </c>
      <c r="F38" s="61"/>
      <c r="G38" s="74"/>
      <c r="H38" s="74"/>
      <c r="I38" s="74"/>
      <c r="J38" s="74"/>
      <c r="K38" s="74"/>
      <c r="L38" s="74"/>
      <c r="M38" s="74"/>
      <c r="N38" s="74"/>
      <c r="O38" s="74"/>
      <c r="P38" s="74"/>
      <c r="Q38" s="74"/>
      <c r="R38" s="74"/>
      <c r="S38" s="74"/>
      <c r="T38" s="74"/>
      <c r="U38" s="74"/>
      <c r="V38" s="74"/>
    </row>
    <row r="39" spans="1:254" ht="12.75" customHeight="1" x14ac:dyDescent="0.2">
      <c r="D39" s="74"/>
      <c r="E39" s="61"/>
      <c r="F39" s="148"/>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row>
    <row r="40" spans="1:254" ht="12.75" customHeight="1" x14ac:dyDescent="0.2">
      <c r="A40" s="8" t="s">
        <v>9</v>
      </c>
      <c r="B40" s="86" t="s">
        <v>449</v>
      </c>
      <c r="C40" s="137" t="s">
        <v>37</v>
      </c>
      <c r="D40" s="184" t="s">
        <v>919</v>
      </c>
      <c r="E40" s="184"/>
      <c r="F40" s="86"/>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row>
    <row r="41" spans="1:254" ht="12.75" customHeight="1" x14ac:dyDescent="0.2">
      <c r="C41" s="59" t="str">
        <f>IF(C40="E",IF(A41="P",IF(A40="I","p i","p"),IF(A40="I","i"," ")),"")</f>
        <v>i</v>
      </c>
      <c r="D41" s="73" t="s">
        <v>44</v>
      </c>
      <c r="E41" s="93" t="s">
        <v>450</v>
      </c>
      <c r="F41" s="148"/>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row>
    <row r="42" spans="1:254" ht="12.75" customHeight="1" x14ac:dyDescent="0.2">
      <c r="A42" s="19" t="s">
        <v>429</v>
      </c>
      <c r="D42" s="73" t="s">
        <v>47</v>
      </c>
      <c r="E42" s="93" t="s">
        <v>451</v>
      </c>
      <c r="F42" s="148"/>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row>
    <row r="43" spans="1:254" ht="12.75" customHeight="1" x14ac:dyDescent="0.2">
      <c r="A43" s="18" t="s">
        <v>15</v>
      </c>
      <c r="D43" s="73" t="s">
        <v>36</v>
      </c>
      <c r="E43" s="93" t="s">
        <v>166</v>
      </c>
      <c r="F43" s="148"/>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row>
    <row r="44" spans="1:254" ht="12.75" customHeight="1" x14ac:dyDescent="0.2">
      <c r="D44" s="73" t="s">
        <v>37</v>
      </c>
      <c r="E44" s="93" t="s">
        <v>51</v>
      </c>
      <c r="F44" s="148"/>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row>
    <row r="45" spans="1:254" ht="12.75" customHeight="1" x14ac:dyDescent="0.2">
      <c r="A45" s="8" t="s">
        <v>9</v>
      </c>
      <c r="B45" s="86" t="s">
        <v>452</v>
      </c>
      <c r="C45" s="137" t="s">
        <v>37</v>
      </c>
      <c r="D45" s="184" t="s">
        <v>918</v>
      </c>
      <c r="E45" s="184"/>
      <c r="F45" s="86"/>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row>
    <row r="46" spans="1:254" ht="12.75" customHeight="1" x14ac:dyDescent="0.2">
      <c r="C46" s="59" t="str">
        <f>IF(C45="E",IF(A46="P",IF(A45="I","p i","p"),IF(A45="I","i"," ")),"")</f>
        <v>i</v>
      </c>
      <c r="D46" s="73" t="s">
        <v>44</v>
      </c>
      <c r="E46" s="74" t="s">
        <v>450</v>
      </c>
      <c r="F46" s="148"/>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row>
    <row r="47" spans="1:254" ht="12.75" customHeight="1" x14ac:dyDescent="0.2">
      <c r="A47" s="19" t="s">
        <v>453</v>
      </c>
      <c r="D47" s="73" t="s">
        <v>47</v>
      </c>
      <c r="E47" s="74" t="s">
        <v>451</v>
      </c>
      <c r="F47" s="148"/>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row>
    <row r="48" spans="1:254" ht="12.75" customHeight="1" x14ac:dyDescent="0.2">
      <c r="A48" s="18" t="s">
        <v>15</v>
      </c>
      <c r="D48" s="73" t="s">
        <v>36</v>
      </c>
      <c r="E48" s="74" t="s">
        <v>166</v>
      </c>
      <c r="F48" s="1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row>
    <row r="49" spans="1:254" ht="12.75" customHeight="1" x14ac:dyDescent="0.2">
      <c r="D49" s="73" t="s">
        <v>50</v>
      </c>
      <c r="E49" s="74" t="s">
        <v>51</v>
      </c>
      <c r="F49" s="148"/>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row>
    <row r="50" spans="1:254" ht="12.75" customHeight="1" x14ac:dyDescent="0.2">
      <c r="A50"/>
      <c r="B50"/>
      <c r="C50"/>
      <c r="D50"/>
      <c r="E50"/>
      <c r="F50" s="148"/>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row>
    <row r="51" spans="1:254" s="146" customFormat="1" ht="12.75" customHeight="1" x14ac:dyDescent="0.2">
      <c r="A51" s="8" t="s">
        <v>9</v>
      </c>
      <c r="B51" s="86" t="s">
        <v>454</v>
      </c>
      <c r="C51" s="137" t="s">
        <v>37</v>
      </c>
      <c r="D51" s="184" t="s">
        <v>923</v>
      </c>
      <c r="E51" s="184"/>
      <c r="F51" s="86"/>
    </row>
    <row r="52" spans="1:254" ht="12.75" customHeight="1" x14ac:dyDescent="0.2">
      <c r="C52" s="59" t="str">
        <f>IF(C51="E",IF(A52="P",IF(A51="I","p i","p"),IF(A51="I","i"," ")),"")</f>
        <v>i</v>
      </c>
      <c r="D52" s="73" t="s">
        <v>44</v>
      </c>
      <c r="E52" s="61" t="s">
        <v>450</v>
      </c>
      <c r="F52" s="148"/>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row>
    <row r="53" spans="1:254" ht="12.75" customHeight="1" x14ac:dyDescent="0.2">
      <c r="A53" s="19" t="s">
        <v>455</v>
      </c>
      <c r="D53" s="73" t="s">
        <v>47</v>
      </c>
      <c r="E53" s="61" t="s">
        <v>168</v>
      </c>
      <c r="F53" s="148"/>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row>
    <row r="54" spans="1:254" ht="12.75" customHeight="1" x14ac:dyDescent="0.2">
      <c r="D54" s="73" t="s">
        <v>36</v>
      </c>
      <c r="E54" s="61" t="s">
        <v>456</v>
      </c>
      <c r="F54" s="148"/>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row>
    <row r="55" spans="1:254" ht="12.75" customHeight="1" x14ac:dyDescent="0.2">
      <c r="D55" s="73" t="s">
        <v>50</v>
      </c>
      <c r="E55" s="61" t="s">
        <v>51</v>
      </c>
      <c r="F55" s="148"/>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row>
    <row r="56" spans="1:254" ht="12.75" customHeight="1" x14ac:dyDescent="0.2">
      <c r="A56"/>
      <c r="B56"/>
      <c r="C56"/>
      <c r="D56"/>
      <c r="E56"/>
      <c r="F56" s="148"/>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row>
    <row r="57" spans="1:254" s="146" customFormat="1" ht="12.75" customHeight="1" x14ac:dyDescent="0.2">
      <c r="A57" s="8" t="s">
        <v>9</v>
      </c>
      <c r="B57" s="86" t="s">
        <v>457</v>
      </c>
      <c r="C57" s="137" t="s">
        <v>37</v>
      </c>
      <c r="D57" s="184" t="s">
        <v>920</v>
      </c>
      <c r="E57" s="184"/>
      <c r="F57" s="86"/>
    </row>
    <row r="58" spans="1:254" ht="12.75" customHeight="1" x14ac:dyDescent="0.2">
      <c r="C58" s="59" t="str">
        <f>IF(C57="E",IF(A58="P",IF(A57="I","p i","p"),IF(A57="I","i"," ")),"")</f>
        <v>i</v>
      </c>
      <c r="D58" s="73" t="s">
        <v>44</v>
      </c>
      <c r="E58" s="61" t="s">
        <v>456</v>
      </c>
      <c r="F58" s="14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row>
    <row r="59" spans="1:254" ht="12.75" customHeight="1" x14ac:dyDescent="0.2">
      <c r="A59" s="19" t="s">
        <v>455</v>
      </c>
      <c r="D59" s="73" t="s">
        <v>47</v>
      </c>
      <c r="E59" s="61" t="s">
        <v>458</v>
      </c>
      <c r="F59" s="148"/>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row>
    <row r="60" spans="1:254" ht="12.75" customHeight="1" x14ac:dyDescent="0.2">
      <c r="D60" s="73" t="s">
        <v>36</v>
      </c>
      <c r="E60" s="61" t="s">
        <v>166</v>
      </c>
      <c r="F60" s="148"/>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row>
    <row r="61" spans="1:254" ht="12.75" customHeight="1" x14ac:dyDescent="0.2">
      <c r="D61" s="73" t="s">
        <v>50</v>
      </c>
      <c r="E61" s="61" t="s">
        <v>51</v>
      </c>
      <c r="F61" s="148"/>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row>
    <row r="62" spans="1:254" ht="12.75" customHeight="1" x14ac:dyDescent="0.2">
      <c r="A62"/>
      <c r="B62"/>
      <c r="C62"/>
      <c r="D62"/>
      <c r="E62"/>
      <c r="F62" s="148"/>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row>
    <row r="63" spans="1:254" s="146" customFormat="1" ht="12.75" customHeight="1" x14ac:dyDescent="0.2">
      <c r="A63" s="8" t="s">
        <v>9</v>
      </c>
      <c r="B63" s="86" t="s">
        <v>459</v>
      </c>
      <c r="C63" s="137" t="s">
        <v>37</v>
      </c>
      <c r="D63" s="184" t="s">
        <v>921</v>
      </c>
      <c r="E63" s="184"/>
      <c r="F63" s="86"/>
    </row>
    <row r="64" spans="1:254" ht="12.75" customHeight="1" x14ac:dyDescent="0.2">
      <c r="C64" s="59" t="str">
        <f>IF(C63="E",IF(A64="P",IF(A63="I","p i","p"),IF(A63="I","i"," ")),"")</f>
        <v>i</v>
      </c>
      <c r="D64" s="73" t="s">
        <v>44</v>
      </c>
      <c r="E64" s="61" t="s">
        <v>456</v>
      </c>
      <c r="F64" s="148"/>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row>
    <row r="65" spans="1:254" ht="12.75" customHeight="1" x14ac:dyDescent="0.2">
      <c r="A65" s="19" t="s">
        <v>455</v>
      </c>
      <c r="D65" s="73" t="s">
        <v>47</v>
      </c>
      <c r="E65" s="61" t="s">
        <v>458</v>
      </c>
      <c r="F65" s="148"/>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row>
    <row r="66" spans="1:254" ht="12.75" customHeight="1" x14ac:dyDescent="0.2">
      <c r="D66" s="73" t="s">
        <v>36</v>
      </c>
      <c r="E66" s="61" t="s">
        <v>450</v>
      </c>
      <c r="F66" s="148"/>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row>
    <row r="67" spans="1:254" ht="12.75" customHeight="1" x14ac:dyDescent="0.2">
      <c r="D67" s="73" t="s">
        <v>50</v>
      </c>
      <c r="E67" s="61" t="s">
        <v>51</v>
      </c>
      <c r="F67" s="148"/>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row>
    <row r="68" spans="1:254" ht="12.75" customHeight="1" x14ac:dyDescent="0.2">
      <c r="A68"/>
      <c r="B68"/>
      <c r="C68"/>
      <c r="D68"/>
      <c r="E68"/>
      <c r="F68" s="14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row>
    <row r="69" spans="1:254" s="146" customFormat="1" ht="12.75" customHeight="1" x14ac:dyDescent="0.2">
      <c r="A69" s="8" t="s">
        <v>9</v>
      </c>
      <c r="B69" s="86" t="s">
        <v>460</v>
      </c>
      <c r="C69" s="137" t="s">
        <v>37</v>
      </c>
      <c r="D69" s="184" t="s">
        <v>922</v>
      </c>
      <c r="E69" s="184"/>
      <c r="F69" s="86"/>
    </row>
    <row r="70" spans="1:254" ht="12.75" customHeight="1" x14ac:dyDescent="0.2">
      <c r="A70" s="38"/>
      <c r="C70" s="59" t="str">
        <f>IF(C69="E",IF(A70="P",IF(A69="I","p i","p"),IF(A69="I","i"," ")),"")</f>
        <v>i</v>
      </c>
      <c r="D70" s="73" t="s">
        <v>44</v>
      </c>
      <c r="E70" s="61" t="s">
        <v>461</v>
      </c>
      <c r="F70" s="148"/>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row>
    <row r="71" spans="1:254" ht="12.75" customHeight="1" x14ac:dyDescent="0.2">
      <c r="A71" s="19" t="s">
        <v>455</v>
      </c>
      <c r="D71" s="73" t="s">
        <v>47</v>
      </c>
      <c r="E71" s="61" t="s">
        <v>458</v>
      </c>
      <c r="F71" s="148"/>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row>
    <row r="72" spans="1:254" ht="12.75" customHeight="1" x14ac:dyDescent="0.2">
      <c r="D72" s="73" t="s">
        <v>36</v>
      </c>
      <c r="E72" s="61" t="s">
        <v>450</v>
      </c>
      <c r="F72" s="148"/>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row>
    <row r="73" spans="1:254" ht="12.75" customHeight="1" x14ac:dyDescent="0.2">
      <c r="D73" s="73" t="s">
        <v>50</v>
      </c>
      <c r="E73" s="61" t="s">
        <v>51</v>
      </c>
      <c r="F73" s="148"/>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row>
    <row r="74" spans="1:254" ht="12.75" customHeight="1" x14ac:dyDescent="0.2">
      <c r="A74"/>
      <c r="B74"/>
      <c r="C74"/>
      <c r="D74"/>
      <c r="E74"/>
      <c r="F74" s="148"/>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row>
    <row r="75" spans="1:254" s="146" customFormat="1" ht="12.75" customHeight="1" x14ac:dyDescent="0.2">
      <c r="A75" s="8" t="s">
        <v>9</v>
      </c>
      <c r="B75" s="86" t="s">
        <v>462</v>
      </c>
      <c r="C75" s="137" t="s">
        <v>37</v>
      </c>
      <c r="D75" s="184" t="s">
        <v>463</v>
      </c>
      <c r="E75" s="184"/>
      <c r="F75" s="175"/>
    </row>
    <row r="76" spans="1:254" ht="12.75" customHeight="1" x14ac:dyDescent="0.2">
      <c r="C76" s="59" t="str">
        <f>IF(C75="E",IF(A76="P",IF(A75="I","p i","p"),IF(A75="I","i"," ")),"")</f>
        <v>i</v>
      </c>
      <c r="D76" s="73" t="s">
        <v>44</v>
      </c>
      <c r="E76" s="61" t="s">
        <v>464</v>
      </c>
      <c r="F76" s="148"/>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row>
    <row r="77" spans="1:254" ht="12.75" customHeight="1" x14ac:dyDescent="0.2">
      <c r="A77" s="19" t="s">
        <v>455</v>
      </c>
      <c r="D77" s="73" t="s">
        <v>47</v>
      </c>
      <c r="E77" s="61" t="s">
        <v>465</v>
      </c>
      <c r="F77" s="148"/>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row>
    <row r="78" spans="1:254" ht="12.75" customHeight="1" x14ac:dyDescent="0.2">
      <c r="D78" s="73" t="s">
        <v>36</v>
      </c>
      <c r="E78" s="61" t="s">
        <v>466</v>
      </c>
      <c r="F78" s="14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row>
    <row r="79" spans="1:254" ht="12.75" customHeight="1" x14ac:dyDescent="0.2">
      <c r="D79" s="73" t="s">
        <v>50</v>
      </c>
      <c r="E79" s="61" t="s">
        <v>51</v>
      </c>
      <c r="F79" s="148"/>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row>
    <row r="80" spans="1:254" ht="12.75" customHeight="1" x14ac:dyDescent="0.2">
      <c r="A80"/>
      <c r="B80"/>
      <c r="C80"/>
      <c r="D80"/>
      <c r="E80"/>
      <c r="F80" s="148"/>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row>
    <row r="81" spans="1:254" s="146" customFormat="1" ht="12.75" customHeight="1" x14ac:dyDescent="0.2">
      <c r="A81" s="8" t="s">
        <v>9</v>
      </c>
      <c r="B81" s="86" t="s">
        <v>467</v>
      </c>
      <c r="C81" s="137" t="s">
        <v>37</v>
      </c>
      <c r="D81" s="184" t="s">
        <v>468</v>
      </c>
      <c r="E81" s="184"/>
      <c r="F81" s="86"/>
    </row>
    <row r="82" spans="1:254" ht="12.75" customHeight="1" x14ac:dyDescent="0.2">
      <c r="C82" s="59" t="str">
        <f>IF(C81="E",IF(A82="P",IF(A81="I","p i","p"),IF(A81="I","i"," ")),"")</f>
        <v>i</v>
      </c>
      <c r="D82" s="81" t="s">
        <v>44</v>
      </c>
      <c r="E82" s="61" t="s">
        <v>166</v>
      </c>
      <c r="F82" s="148"/>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row>
    <row r="83" spans="1:254" ht="12.75" customHeight="1" x14ac:dyDescent="0.2">
      <c r="A83" s="19" t="s">
        <v>469</v>
      </c>
      <c r="B83" s="79"/>
      <c r="C83" s="92"/>
      <c r="D83" s="81" t="s">
        <v>47</v>
      </c>
      <c r="E83" s="61" t="s">
        <v>456</v>
      </c>
      <c r="F83" s="148"/>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row>
    <row r="84" spans="1:254" ht="12.75" customHeight="1" x14ac:dyDescent="0.2">
      <c r="B84" s="79"/>
      <c r="C84" s="92"/>
      <c r="D84" s="81" t="s">
        <v>36</v>
      </c>
      <c r="E84" s="61" t="s">
        <v>470</v>
      </c>
      <c r="F84" s="148"/>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row>
    <row r="85" spans="1:254" ht="12.75" customHeight="1" x14ac:dyDescent="0.2">
      <c r="B85" s="79"/>
      <c r="C85" s="92"/>
      <c r="D85" s="81" t="s">
        <v>50</v>
      </c>
      <c r="E85" s="61" t="s">
        <v>51</v>
      </c>
      <c r="F85" s="148"/>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row>
    <row r="86" spans="1:254" ht="12.75" customHeight="1" x14ac:dyDescent="0.2">
      <c r="A86"/>
      <c r="B86"/>
      <c r="C86"/>
      <c r="D86"/>
      <c r="E86"/>
      <c r="F86" s="148"/>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row>
    <row r="87" spans="1:254" s="146" customFormat="1" ht="12.75" customHeight="1" x14ac:dyDescent="0.2">
      <c r="A87" s="8" t="s">
        <v>9</v>
      </c>
      <c r="B87" s="86" t="s">
        <v>471</v>
      </c>
      <c r="C87" s="137" t="s">
        <v>37</v>
      </c>
      <c r="D87" s="184" t="s">
        <v>472</v>
      </c>
      <c r="E87" s="184"/>
      <c r="F87" s="86"/>
    </row>
    <row r="88" spans="1:254" ht="12.75" customHeight="1" x14ac:dyDescent="0.2">
      <c r="C88" s="59" t="str">
        <f>IF(C87="E",IF(A88="P",IF(A87="I","p i","p"),IF(A87="I","i"," ")),"")</f>
        <v>i</v>
      </c>
      <c r="D88" s="81" t="s">
        <v>44</v>
      </c>
      <c r="E88" s="61" t="s">
        <v>166</v>
      </c>
      <c r="F88" s="14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row>
    <row r="89" spans="1:254" ht="12.75" customHeight="1" x14ac:dyDescent="0.2">
      <c r="A89" s="19" t="s">
        <v>473</v>
      </c>
      <c r="B89" s="79"/>
      <c r="C89" s="92"/>
      <c r="D89" s="81" t="s">
        <v>47</v>
      </c>
      <c r="E89" s="61" t="s">
        <v>456</v>
      </c>
      <c r="F89" s="148"/>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row>
    <row r="90" spans="1:254" ht="12.75" customHeight="1" x14ac:dyDescent="0.2">
      <c r="B90" s="79"/>
      <c r="C90" s="92"/>
      <c r="D90" s="81" t="s">
        <v>36</v>
      </c>
      <c r="E90" s="61" t="s">
        <v>470</v>
      </c>
      <c r="F90" s="148"/>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row>
    <row r="91" spans="1:254" ht="12.75" customHeight="1" x14ac:dyDescent="0.2">
      <c r="B91" s="79"/>
      <c r="C91" s="92"/>
      <c r="D91" s="81" t="s">
        <v>50</v>
      </c>
      <c r="E91" s="61" t="s">
        <v>51</v>
      </c>
      <c r="F91" s="148"/>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row>
    <row r="92" spans="1:254" ht="12.75" customHeight="1" x14ac:dyDescent="0.2">
      <c r="A92"/>
      <c r="B92"/>
      <c r="C92"/>
      <c r="D92"/>
      <c r="E92"/>
      <c r="F92" s="148"/>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row>
    <row r="93" spans="1:254" s="146" customFormat="1" ht="12.75" customHeight="1" x14ac:dyDescent="0.2">
      <c r="A93" s="8" t="s">
        <v>9</v>
      </c>
      <c r="B93" s="86" t="s">
        <v>474</v>
      </c>
      <c r="C93" s="137" t="s">
        <v>37</v>
      </c>
      <c r="D93" s="184" t="s">
        <v>472</v>
      </c>
      <c r="E93" s="184"/>
      <c r="F93" s="86"/>
    </row>
    <row r="94" spans="1:254" ht="12.75" customHeight="1" x14ac:dyDescent="0.2">
      <c r="C94" s="59" t="str">
        <f>IF(C93="E",IF(A94="P",IF(A93="I","p i","p"),IF(A93="I","i"," ")),"")</f>
        <v>i</v>
      </c>
      <c r="D94" s="81" t="s">
        <v>44</v>
      </c>
      <c r="E94" s="61" t="s">
        <v>166</v>
      </c>
      <c r="F94" s="148"/>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row>
    <row r="95" spans="1:254" ht="12.75" customHeight="1" x14ac:dyDescent="0.2">
      <c r="A95" s="19" t="s">
        <v>475</v>
      </c>
      <c r="B95" s="79"/>
      <c r="C95" s="92"/>
      <c r="D95" s="81" t="s">
        <v>47</v>
      </c>
      <c r="E95" s="61" t="s">
        <v>456</v>
      </c>
      <c r="F95" s="148"/>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row>
    <row r="96" spans="1:254" ht="12.75" customHeight="1" x14ac:dyDescent="0.2">
      <c r="B96" s="79"/>
      <c r="C96" s="92"/>
      <c r="D96" s="81" t="s">
        <v>36</v>
      </c>
      <c r="E96" s="61" t="s">
        <v>476</v>
      </c>
      <c r="F96" s="148"/>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row>
    <row r="97" spans="1:254" ht="12.75" customHeight="1" x14ac:dyDescent="0.2">
      <c r="B97" s="79"/>
      <c r="C97" s="92"/>
      <c r="D97" s="81" t="s">
        <v>50</v>
      </c>
      <c r="E97" s="61" t="s">
        <v>51</v>
      </c>
      <c r="F97" s="148"/>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row>
    <row r="98" spans="1:254" ht="12.75" customHeight="1" x14ac:dyDescent="0.2">
      <c r="A98"/>
      <c r="B98"/>
      <c r="C98"/>
      <c r="D98"/>
      <c r="E98"/>
      <c r="F98" s="14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row>
    <row r="99" spans="1:254" s="146" customFormat="1" ht="12.75" customHeight="1" x14ac:dyDescent="0.2">
      <c r="A99" s="8" t="s">
        <v>9</v>
      </c>
      <c r="B99" s="86" t="s">
        <v>477</v>
      </c>
      <c r="C99" s="137" t="s">
        <v>37</v>
      </c>
      <c r="D99" s="184" t="s">
        <v>478</v>
      </c>
      <c r="E99" s="184"/>
      <c r="F99" s="86"/>
    </row>
    <row r="100" spans="1:254" ht="12.75" customHeight="1" x14ac:dyDescent="0.2">
      <c r="C100" s="59" t="str">
        <f>IF(C99="E",IF(A100="P",IF(A99="I","p i","p"),IF(A99="I","i"," ")),"")</f>
        <v>i</v>
      </c>
      <c r="D100" s="81" t="s">
        <v>44</v>
      </c>
      <c r="E100" s="61" t="s">
        <v>166</v>
      </c>
      <c r="F100" s="148"/>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row>
    <row r="101" spans="1:254" ht="12.75" customHeight="1" x14ac:dyDescent="0.2">
      <c r="A101" s="19" t="s">
        <v>469</v>
      </c>
      <c r="B101" s="79"/>
      <c r="C101" s="92"/>
      <c r="D101" s="81" t="s">
        <v>47</v>
      </c>
      <c r="E101" s="61" t="s">
        <v>479</v>
      </c>
      <c r="F101" s="148"/>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row>
    <row r="102" spans="1:254" ht="12.75" customHeight="1" x14ac:dyDescent="0.2">
      <c r="B102" s="79"/>
      <c r="C102" s="92"/>
      <c r="D102" s="81" t="s">
        <v>36</v>
      </c>
      <c r="E102" s="61" t="s">
        <v>480</v>
      </c>
      <c r="F102" s="148"/>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row>
    <row r="103" spans="1:254" ht="12.75" customHeight="1" x14ac:dyDescent="0.2">
      <c r="B103" s="79"/>
      <c r="C103" s="92"/>
      <c r="D103" s="81" t="s">
        <v>50</v>
      </c>
      <c r="E103" s="61" t="s">
        <v>51</v>
      </c>
      <c r="F103" s="148"/>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row>
    <row r="104" spans="1:254" ht="12.75" customHeight="1" x14ac:dyDescent="0.2">
      <c r="A104"/>
      <c r="B104"/>
      <c r="C104"/>
      <c r="D104"/>
      <c r="E104"/>
      <c r="F104" s="148"/>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row>
    <row r="105" spans="1:254" s="146" customFormat="1" ht="12.75" customHeight="1" x14ac:dyDescent="0.2">
      <c r="A105" s="8" t="s">
        <v>9</v>
      </c>
      <c r="B105" s="86" t="s">
        <v>481</v>
      </c>
      <c r="C105" s="137" t="s">
        <v>37</v>
      </c>
      <c r="D105" s="184" t="s">
        <v>482</v>
      </c>
      <c r="E105" s="184"/>
      <c r="F105" s="86"/>
    </row>
    <row r="106" spans="1:254" ht="12.75" customHeight="1" x14ac:dyDescent="0.2">
      <c r="C106" s="59" t="str">
        <f>IF(C105="E",IF(A106="P",IF(A105="I","p i","p"),IF(A105="I","i"," ")),"")</f>
        <v>i</v>
      </c>
      <c r="D106" s="81" t="s">
        <v>44</v>
      </c>
      <c r="E106" s="61" t="s">
        <v>483</v>
      </c>
      <c r="F106" s="148"/>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row>
    <row r="107" spans="1:254" ht="12.75" customHeight="1" x14ac:dyDescent="0.2">
      <c r="A107" s="19" t="s">
        <v>484</v>
      </c>
      <c r="B107" s="79"/>
      <c r="C107" s="92"/>
      <c r="D107" s="81" t="s">
        <v>47</v>
      </c>
      <c r="E107" s="61" t="s">
        <v>485</v>
      </c>
      <c r="F107" s="148"/>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row>
    <row r="108" spans="1:254" ht="12.75" customHeight="1" x14ac:dyDescent="0.2">
      <c r="B108" s="79"/>
      <c r="C108" s="92"/>
      <c r="D108" s="81" t="s">
        <v>36</v>
      </c>
      <c r="E108" s="61" t="s">
        <v>480</v>
      </c>
      <c r="F108" s="14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row>
    <row r="109" spans="1:254" ht="12.75" customHeight="1" x14ac:dyDescent="0.2">
      <c r="B109" s="79"/>
      <c r="C109" s="92"/>
      <c r="D109" s="81" t="s">
        <v>50</v>
      </c>
      <c r="E109" s="61" t="s">
        <v>51</v>
      </c>
      <c r="F109" s="148"/>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row>
    <row r="110" spans="1:254" ht="12.75" customHeight="1" x14ac:dyDescent="0.2">
      <c r="B110" s="79"/>
      <c r="C110" s="92"/>
      <c r="D110" s="81"/>
      <c r="E110" s="61"/>
      <c r="F110" s="148"/>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row>
    <row r="111" spans="1:254" ht="12.75" customHeight="1" x14ac:dyDescent="0.2">
      <c r="A111" s="67" t="s">
        <v>9</v>
      </c>
      <c r="B111" s="38" t="s">
        <v>486</v>
      </c>
      <c r="C111" s="57" t="s">
        <v>37</v>
      </c>
      <c r="D111" s="179" t="s">
        <v>487</v>
      </c>
      <c r="E111" s="179"/>
      <c r="F111" s="38"/>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row>
    <row r="112" spans="1:254" ht="12.75" customHeight="1" x14ac:dyDescent="0.2">
      <c r="C112" s="59" t="str">
        <f>IF(C111="E",IF(A112="P",IF(A111="I","p i","p"),IF(A111="I","i"," ")),"")</f>
        <v>i</v>
      </c>
      <c r="D112" s="81" t="s">
        <v>44</v>
      </c>
      <c r="E112" s="61" t="s">
        <v>488</v>
      </c>
      <c r="F112" s="148"/>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row>
    <row r="113" spans="1:254" ht="12.75" customHeight="1" x14ac:dyDescent="0.2">
      <c r="A113" s="19" t="s">
        <v>473</v>
      </c>
      <c r="B113" s="79"/>
      <c r="C113" s="59" t="str">
        <f>IF(C112="E",IF(A113="Prioritaire",IF(A112="I","p i","p"),IF(A112="I","i"," ")),"")</f>
        <v/>
      </c>
      <c r="D113" s="81" t="s">
        <v>47</v>
      </c>
      <c r="E113" s="61" t="s">
        <v>489</v>
      </c>
      <c r="F113" s="148"/>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row>
    <row r="114" spans="1:254" ht="12.75" customHeight="1" x14ac:dyDescent="0.2">
      <c r="B114" s="79"/>
      <c r="C114" s="92"/>
      <c r="D114" s="81" t="s">
        <v>36</v>
      </c>
      <c r="E114" s="61" t="s">
        <v>470</v>
      </c>
      <c r="F114" s="148"/>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row>
    <row r="115" spans="1:254" ht="12.75" customHeight="1" x14ac:dyDescent="0.2">
      <c r="B115" s="79"/>
      <c r="C115" s="92"/>
      <c r="D115" s="81" t="s">
        <v>50</v>
      </c>
      <c r="E115" s="61" t="s">
        <v>51</v>
      </c>
      <c r="F115" s="148"/>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row>
    <row r="116" spans="1:254" ht="12.75" customHeight="1" x14ac:dyDescent="0.2">
      <c r="B116" s="79"/>
      <c r="C116" s="92"/>
      <c r="D116" s="81"/>
      <c r="E116" s="61"/>
      <c r="F116" s="148"/>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row>
    <row r="117" spans="1:254" ht="12.75" customHeight="1" x14ac:dyDescent="0.2">
      <c r="B117" s="38" t="s">
        <v>490</v>
      </c>
      <c r="C117" s="57" t="s">
        <v>37</v>
      </c>
      <c r="D117" s="179" t="s">
        <v>491</v>
      </c>
      <c r="E117" s="179"/>
      <c r="F117" s="69"/>
      <c r="G117" s="58"/>
      <c r="H117" s="58"/>
      <c r="I117" s="58"/>
      <c r="J117" s="58"/>
      <c r="K117" s="58"/>
      <c r="L117" s="58"/>
      <c r="M117" s="58"/>
      <c r="N117" s="58"/>
      <c r="O117" s="58"/>
      <c r="P117" s="58"/>
      <c r="Q117" s="58"/>
      <c r="R117" s="58"/>
      <c r="S117" s="58"/>
      <c r="T117" s="58"/>
      <c r="U117" s="58"/>
      <c r="V117" s="58"/>
    </row>
    <row r="118" spans="1:254" ht="12.75" customHeight="1" x14ac:dyDescent="0.2">
      <c r="C118" s="59" t="str">
        <f>IF(C117="E",IF(A118="P",IF(A117="I","p i","p"),IF(A117="I","i"," ")),"")</f>
        <v xml:space="preserve"> </v>
      </c>
      <c r="D118" s="73" t="s">
        <v>44</v>
      </c>
      <c r="E118" s="74" t="s">
        <v>492</v>
      </c>
      <c r="G118" s="74"/>
      <c r="H118" s="74"/>
      <c r="I118" s="74"/>
      <c r="J118" s="74"/>
      <c r="K118" s="74"/>
      <c r="L118" s="74"/>
      <c r="M118" s="74"/>
      <c r="N118" s="74"/>
      <c r="O118" s="74"/>
      <c r="P118" s="74"/>
      <c r="Q118" s="74"/>
      <c r="R118" s="74"/>
      <c r="S118" s="74"/>
      <c r="T118" s="74"/>
      <c r="U118" s="74"/>
      <c r="V118" s="74"/>
    </row>
    <row r="119" spans="1:254" ht="12.75" customHeight="1" x14ac:dyDescent="0.2">
      <c r="A119" s="66" t="s">
        <v>493</v>
      </c>
      <c r="D119" s="73" t="s">
        <v>47</v>
      </c>
      <c r="E119" s="74" t="s">
        <v>494</v>
      </c>
      <c r="G119" s="74"/>
      <c r="H119" s="74"/>
      <c r="I119" s="74"/>
      <c r="J119" s="74"/>
      <c r="K119" s="74"/>
      <c r="L119" s="74"/>
      <c r="M119" s="74"/>
      <c r="N119" s="74"/>
      <c r="O119" s="74"/>
      <c r="P119" s="74"/>
      <c r="Q119" s="74"/>
      <c r="R119" s="74"/>
      <c r="S119" s="74"/>
      <c r="T119" s="74"/>
      <c r="U119" s="74"/>
      <c r="V119" s="74"/>
    </row>
    <row r="120" spans="1:254" ht="12.75" customHeight="1" x14ac:dyDescent="0.2">
      <c r="D120" s="73" t="s">
        <v>36</v>
      </c>
      <c r="E120" s="74" t="s">
        <v>495</v>
      </c>
      <c r="G120" s="74"/>
      <c r="H120" s="74"/>
      <c r="I120" s="74"/>
      <c r="J120" s="74"/>
      <c r="K120" s="74"/>
      <c r="L120" s="74"/>
      <c r="M120" s="74"/>
      <c r="N120" s="74"/>
      <c r="O120" s="74"/>
      <c r="P120" s="74"/>
      <c r="Q120" s="74"/>
      <c r="R120" s="74"/>
      <c r="S120" s="74"/>
      <c r="T120" s="74"/>
      <c r="U120" s="74"/>
      <c r="V120" s="74"/>
    </row>
    <row r="121" spans="1:254" ht="12.75" customHeight="1" x14ac:dyDescent="0.2">
      <c r="D121" s="73" t="s">
        <v>50</v>
      </c>
      <c r="E121" s="74" t="s">
        <v>51</v>
      </c>
      <c r="G121" s="74"/>
      <c r="H121" s="74"/>
      <c r="I121" s="74"/>
      <c r="J121" s="74"/>
      <c r="K121" s="74"/>
      <c r="L121" s="74"/>
      <c r="M121" s="74"/>
      <c r="N121" s="74"/>
      <c r="O121" s="74"/>
      <c r="P121" s="74"/>
      <c r="Q121" s="74"/>
      <c r="R121" s="74"/>
      <c r="S121" s="74"/>
      <c r="T121" s="74"/>
      <c r="U121" s="74"/>
      <c r="V121" s="74"/>
    </row>
    <row r="122" spans="1:254" ht="12.75" customHeight="1" x14ac:dyDescent="0.2">
      <c r="A122"/>
      <c r="B122"/>
      <c r="C122"/>
      <c r="D122"/>
      <c r="E122"/>
      <c r="F122" s="148"/>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row>
    <row r="123" spans="1:254" s="146" customFormat="1" ht="12.75" customHeight="1" x14ac:dyDescent="0.2">
      <c r="A123" s="8" t="s">
        <v>9</v>
      </c>
      <c r="B123" s="86" t="s">
        <v>496</v>
      </c>
      <c r="C123" s="137" t="s">
        <v>37</v>
      </c>
      <c r="D123" s="184" t="s">
        <v>497</v>
      </c>
      <c r="E123" s="184"/>
      <c r="F123" s="86"/>
    </row>
    <row r="124" spans="1:254" ht="12.75" customHeight="1" x14ac:dyDescent="0.2">
      <c r="C124" s="59" t="str">
        <f>IF(C123="E",IF(A124="P",IF(A123="I","p i","p"),IF(A123="I","i"," ")),"")</f>
        <v>i</v>
      </c>
      <c r="D124" s="73" t="s">
        <v>44</v>
      </c>
      <c r="E124" s="61" t="s">
        <v>498</v>
      </c>
      <c r="F124" s="148"/>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row>
    <row r="125" spans="1:254" ht="12.75" customHeight="1" x14ac:dyDescent="0.2">
      <c r="A125" s="19" t="s">
        <v>499</v>
      </c>
      <c r="D125" s="73" t="s">
        <v>47</v>
      </c>
      <c r="E125" s="61" t="s">
        <v>500</v>
      </c>
      <c r="F125" s="148"/>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row>
    <row r="126" spans="1:254" ht="12.75" customHeight="1" x14ac:dyDescent="0.2">
      <c r="D126" s="73" t="s">
        <v>36</v>
      </c>
      <c r="E126" s="61" t="s">
        <v>501</v>
      </c>
      <c r="F126" s="148"/>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row>
    <row r="127" spans="1:254" ht="12.75" customHeight="1" x14ac:dyDescent="0.2">
      <c r="D127" s="81" t="s">
        <v>50</v>
      </c>
      <c r="E127" s="61" t="s">
        <v>51</v>
      </c>
      <c r="F127" s="148"/>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row>
    <row r="128" spans="1:254" ht="12.75" customHeight="1" x14ac:dyDescent="0.2">
      <c r="A128"/>
      <c r="B128"/>
      <c r="C128"/>
      <c r="D128"/>
      <c r="E128"/>
      <c r="F128" s="14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row>
    <row r="129" spans="1:254" s="146" customFormat="1" ht="12.75" customHeight="1" x14ac:dyDescent="0.2">
      <c r="A129" s="8" t="s">
        <v>9</v>
      </c>
      <c r="B129" s="86" t="s">
        <v>502</v>
      </c>
      <c r="C129" s="137" t="s">
        <v>37</v>
      </c>
      <c r="D129" s="184" t="s">
        <v>497</v>
      </c>
      <c r="E129" s="184"/>
      <c r="F129" s="86"/>
    </row>
    <row r="130" spans="1:254" ht="12.75" customHeight="1" x14ac:dyDescent="0.2">
      <c r="C130" s="59" t="str">
        <f>IF(C129="E",IF(A130="P",IF(A129="I","p i","p"),IF(A129="I","i"," ")),"")</f>
        <v>i</v>
      </c>
      <c r="D130" s="73" t="s">
        <v>44</v>
      </c>
      <c r="E130" s="61" t="s">
        <v>503</v>
      </c>
      <c r="F130" s="148"/>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row>
    <row r="131" spans="1:254" ht="12.75" customHeight="1" x14ac:dyDescent="0.2">
      <c r="A131" s="19" t="s">
        <v>504</v>
      </c>
      <c r="D131" s="73" t="s">
        <v>47</v>
      </c>
      <c r="E131" s="61" t="s">
        <v>498</v>
      </c>
      <c r="F131" s="148"/>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row>
    <row r="132" spans="1:254" ht="12.75" customHeight="1" x14ac:dyDescent="0.2">
      <c r="D132" s="73" t="s">
        <v>36</v>
      </c>
      <c r="E132" s="61" t="s">
        <v>500</v>
      </c>
      <c r="F132" s="148"/>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row>
    <row r="133" spans="1:254" ht="12.75" customHeight="1" x14ac:dyDescent="0.2">
      <c r="D133" s="81" t="s">
        <v>50</v>
      </c>
      <c r="E133" s="61" t="s">
        <v>51</v>
      </c>
      <c r="F133" s="148"/>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row>
    <row r="134" spans="1:254" ht="12.75" customHeight="1" x14ac:dyDescent="0.2">
      <c r="A134"/>
      <c r="B134"/>
      <c r="C134"/>
      <c r="D134"/>
      <c r="E134"/>
      <c r="F134" s="148"/>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row>
    <row r="135" spans="1:254" s="146" customFormat="1" ht="12.75" customHeight="1" x14ac:dyDescent="0.2">
      <c r="A135" s="8" t="s">
        <v>9</v>
      </c>
      <c r="B135" s="86" t="s">
        <v>505</v>
      </c>
      <c r="C135" s="137" t="s">
        <v>37</v>
      </c>
      <c r="D135" s="184" t="s">
        <v>506</v>
      </c>
      <c r="E135" s="184"/>
      <c r="F135" s="175"/>
    </row>
    <row r="136" spans="1:254" ht="12.75" customHeight="1" x14ac:dyDescent="0.2">
      <c r="C136" s="59" t="str">
        <f>IF(C135="E",IF(A136="P",IF(A135="I","p i","p"),IF(A135="I","i"," ")),"")</f>
        <v>i</v>
      </c>
      <c r="D136" s="73" t="s">
        <v>44</v>
      </c>
      <c r="E136" s="61" t="s">
        <v>507</v>
      </c>
      <c r="F136" s="148"/>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row>
    <row r="137" spans="1:254" ht="12.75" customHeight="1" x14ac:dyDescent="0.2">
      <c r="A137" s="19" t="s">
        <v>469</v>
      </c>
      <c r="D137" s="73" t="s">
        <v>47</v>
      </c>
      <c r="E137" s="61" t="s">
        <v>508</v>
      </c>
      <c r="F137" s="148"/>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row>
    <row r="138" spans="1:254" ht="12.75" customHeight="1" x14ac:dyDescent="0.2">
      <c r="D138" s="73" t="s">
        <v>36</v>
      </c>
      <c r="E138" s="61" t="s">
        <v>509</v>
      </c>
      <c r="F138" s="14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row>
    <row r="139" spans="1:254" ht="12.75" customHeight="1" x14ac:dyDescent="0.2">
      <c r="D139" s="73" t="s">
        <v>50</v>
      </c>
      <c r="E139" s="61" t="s">
        <v>51</v>
      </c>
      <c r="F139" s="148"/>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row>
    <row r="140" spans="1:254" ht="12.75" customHeight="1" x14ac:dyDescent="0.2">
      <c r="A140"/>
      <c r="B140"/>
      <c r="C140"/>
      <c r="D140"/>
      <c r="E140"/>
      <c r="F140" s="148"/>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row>
    <row r="141" spans="1:254" s="146" customFormat="1" ht="12.75" customHeight="1" x14ac:dyDescent="0.2">
      <c r="A141" s="8" t="s">
        <v>9</v>
      </c>
      <c r="B141" s="86" t="s">
        <v>510</v>
      </c>
      <c r="C141" s="137" t="s">
        <v>37</v>
      </c>
      <c r="D141" s="184" t="s">
        <v>511</v>
      </c>
      <c r="E141" s="184"/>
      <c r="F141" s="86"/>
    </row>
    <row r="142" spans="1:254" ht="12.75" customHeight="1" x14ac:dyDescent="0.2">
      <c r="C142" s="59" t="str">
        <f>IF(C141="E",IF(A142="P",IF(A141="I","p i","p"),IF(A141="I","i"," ")),"")</f>
        <v>i</v>
      </c>
      <c r="D142" s="73" t="s">
        <v>44</v>
      </c>
      <c r="E142" s="61" t="s">
        <v>512</v>
      </c>
      <c r="F142" s="148"/>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row>
    <row r="143" spans="1:254" ht="12.75" customHeight="1" x14ac:dyDescent="0.2">
      <c r="A143" s="19" t="s">
        <v>473</v>
      </c>
      <c r="D143" s="73" t="s">
        <v>47</v>
      </c>
      <c r="E143" s="61" t="s">
        <v>513</v>
      </c>
      <c r="F143" s="148"/>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row>
    <row r="144" spans="1:254" ht="12.75" customHeight="1" x14ac:dyDescent="0.2">
      <c r="C144" s="75"/>
      <c r="D144" s="73" t="s">
        <v>36</v>
      </c>
      <c r="E144" s="61" t="s">
        <v>514</v>
      </c>
      <c r="F144" s="148"/>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row>
    <row r="145" spans="1:254" ht="12.75" customHeight="1" x14ac:dyDescent="0.2">
      <c r="C145" s="75"/>
      <c r="D145" s="73" t="s">
        <v>50</v>
      </c>
      <c r="E145" s="61" t="s">
        <v>51</v>
      </c>
      <c r="F145" s="148"/>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row>
    <row r="146" spans="1:254" ht="12.75" customHeight="1" x14ac:dyDescent="0.2">
      <c r="A146"/>
      <c r="B146"/>
      <c r="C146"/>
      <c r="D146"/>
      <c r="E146"/>
      <c r="F146" s="148"/>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row>
    <row r="147" spans="1:254" ht="12.75" customHeight="1" x14ac:dyDescent="0.2">
      <c r="A147"/>
      <c r="B147"/>
      <c r="C147"/>
      <c r="D147"/>
      <c r="E147"/>
      <c r="F147" s="148"/>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row>
    <row r="148" spans="1:254" ht="32.450000000000003" customHeight="1" x14ac:dyDescent="0.2">
      <c r="A148" s="8" t="s">
        <v>9</v>
      </c>
      <c r="B148" s="86" t="s">
        <v>890</v>
      </c>
      <c r="C148" s="137" t="s">
        <v>37</v>
      </c>
      <c r="D148" s="184" t="s">
        <v>891</v>
      </c>
      <c r="E148" s="184"/>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row>
    <row r="149" spans="1:254" ht="12.75" customHeight="1" x14ac:dyDescent="0.2">
      <c r="A149" s="38"/>
      <c r="C149" s="59" t="str">
        <f>IF(C148="E",IF(A149="P",IF(A148="I","p i","p"),IF(A148="I","i"," ")),"")</f>
        <v>i</v>
      </c>
      <c r="D149" s="73" t="s">
        <v>44</v>
      </c>
      <c r="E149" s="84" t="s">
        <v>892</v>
      </c>
      <c r="F149" s="148"/>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row>
    <row r="150" spans="1:254" ht="12.75" customHeight="1" x14ac:dyDescent="0.2">
      <c r="A150" s="38" t="s">
        <v>893</v>
      </c>
      <c r="C150" s="83"/>
      <c r="D150" s="73" t="s">
        <v>47</v>
      </c>
      <c r="E150" s="84" t="s">
        <v>894</v>
      </c>
      <c r="F150" s="148"/>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row>
    <row r="151" spans="1:254" ht="12.75" customHeight="1" x14ac:dyDescent="0.2">
      <c r="A151" s="64" t="s">
        <v>895</v>
      </c>
      <c r="C151" s="83"/>
      <c r="D151" s="73" t="s">
        <v>36</v>
      </c>
      <c r="E151" s="84" t="s">
        <v>896</v>
      </c>
      <c r="F151" s="148"/>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row>
    <row r="152" spans="1:254" ht="12.75" customHeight="1" x14ac:dyDescent="0.2">
      <c r="A152" s="38"/>
      <c r="C152" s="83"/>
      <c r="D152" s="73" t="s">
        <v>50</v>
      </c>
      <c r="E152" s="61" t="s">
        <v>51</v>
      </c>
      <c r="F152" s="148"/>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row>
    <row r="153" spans="1:254" ht="12.75" customHeight="1" x14ac:dyDescent="0.2">
      <c r="A153" s="38"/>
      <c r="C153" s="83"/>
      <c r="D153" s="73"/>
      <c r="E153" s="61"/>
      <c r="F153" s="148"/>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row>
    <row r="154" spans="1:254" s="146" customFormat="1" ht="12.75" customHeight="1" x14ac:dyDescent="0.2">
      <c r="A154" s="8" t="s">
        <v>9</v>
      </c>
      <c r="B154" s="86" t="s">
        <v>989</v>
      </c>
      <c r="C154" s="137" t="s">
        <v>37</v>
      </c>
      <c r="D154" s="184" t="s">
        <v>990</v>
      </c>
      <c r="E154" s="184"/>
      <c r="F154" s="86"/>
      <c r="H154" s="86"/>
    </row>
    <row r="155" spans="1:254" ht="12.75" customHeight="1" x14ac:dyDescent="0.2">
      <c r="C155" s="59" t="str">
        <f>IF(C154="E",IF(A155="P",IF(A154="I","p i","p"),IF(A154="I","i"," ")),"")</f>
        <v>i</v>
      </c>
      <c r="D155" s="73" t="s">
        <v>44</v>
      </c>
      <c r="E155" s="93" t="s">
        <v>991</v>
      </c>
      <c r="F155" s="148"/>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row>
    <row r="156" spans="1:254" ht="12.75" customHeight="1" x14ac:dyDescent="0.2">
      <c r="A156" s="38" t="s">
        <v>946</v>
      </c>
      <c r="D156" s="73" t="s">
        <v>47</v>
      </c>
      <c r="E156" s="93" t="s">
        <v>992</v>
      </c>
      <c r="F156" s="148"/>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row>
    <row r="157" spans="1:254" ht="12.75" customHeight="1" x14ac:dyDescent="0.2">
      <c r="C157" s="75"/>
      <c r="D157" s="73" t="s">
        <v>36</v>
      </c>
      <c r="E157" s="93" t="s">
        <v>993</v>
      </c>
      <c r="F157" s="148"/>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row>
    <row r="158" spans="1:254" ht="12.75" customHeight="1" x14ac:dyDescent="0.2">
      <c r="C158" s="75"/>
      <c r="D158" s="73" t="s">
        <v>50</v>
      </c>
      <c r="E158" s="74" t="s">
        <v>51</v>
      </c>
      <c r="F158" s="14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row>
    <row r="159" spans="1:254" ht="12.75" customHeight="1" x14ac:dyDescent="0.2">
      <c r="A159"/>
      <c r="B159"/>
      <c r="C159"/>
      <c r="D159"/>
      <c r="E159"/>
      <c r="F159" s="148"/>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row>
    <row r="160" spans="1:254" ht="12.75" customHeight="1" x14ac:dyDescent="0.2">
      <c r="A160"/>
      <c r="B160"/>
      <c r="C160"/>
      <c r="D160"/>
      <c r="E160"/>
      <c r="F160" s="148"/>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row>
    <row r="161" spans="1:254" ht="12.75" customHeight="1" x14ac:dyDescent="0.2">
      <c r="A161"/>
      <c r="B161"/>
      <c r="C161"/>
      <c r="D161"/>
      <c r="E161"/>
      <c r="F161" s="148"/>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row>
    <row r="162" spans="1:254" ht="12.75" customHeight="1" x14ac:dyDescent="0.2">
      <c r="A162"/>
      <c r="B162"/>
      <c r="C162"/>
      <c r="D162"/>
      <c r="E162"/>
      <c r="F162" s="148"/>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row>
    <row r="163" spans="1:254" ht="12.75" customHeight="1" x14ac:dyDescent="0.2">
      <c r="A163"/>
      <c r="B163"/>
      <c r="C163"/>
      <c r="D163"/>
      <c r="E163"/>
      <c r="F163" s="148"/>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row>
    <row r="164" spans="1:254" ht="24.95" customHeight="1" x14ac:dyDescent="0.2">
      <c r="A164"/>
      <c r="B164"/>
      <c r="C164"/>
      <c r="D164"/>
      <c r="E164"/>
      <c r="F164" s="148"/>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row>
    <row r="165" spans="1:254" ht="12.75" customHeight="1" x14ac:dyDescent="0.2">
      <c r="A165"/>
      <c r="B165"/>
      <c r="C165"/>
      <c r="D165"/>
      <c r="E165"/>
      <c r="F165" s="148"/>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row>
    <row r="166" spans="1:254" ht="12.75" customHeight="1" x14ac:dyDescent="0.2">
      <c r="A166"/>
      <c r="B166"/>
      <c r="C166"/>
      <c r="D166"/>
      <c r="E166"/>
      <c r="F166" s="148"/>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row>
    <row r="167" spans="1:254" ht="12.75" customHeight="1" x14ac:dyDescent="0.2">
      <c r="A167"/>
      <c r="B167"/>
      <c r="C167"/>
      <c r="D167"/>
      <c r="E167"/>
      <c r="F167" s="148"/>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row>
    <row r="168" spans="1:254" ht="12.75" customHeight="1" x14ac:dyDescent="0.2">
      <c r="A168"/>
      <c r="B168"/>
      <c r="C168"/>
      <c r="D168"/>
      <c r="E168"/>
      <c r="F168" s="14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row>
    <row r="169" spans="1:254" ht="12.75" customHeight="1" x14ac:dyDescent="0.2">
      <c r="A169"/>
      <c r="B169"/>
      <c r="C169"/>
      <c r="D169"/>
      <c r="E169"/>
      <c r="F169" s="148"/>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row>
    <row r="170" spans="1:254" ht="12.75" customHeight="1" x14ac:dyDescent="0.2">
      <c r="A170"/>
      <c r="B170"/>
      <c r="C170"/>
      <c r="D170"/>
      <c r="E170"/>
      <c r="F170" s="148"/>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row>
    <row r="171" spans="1:254" ht="24.95" customHeight="1" x14ac:dyDescent="0.2">
      <c r="A171"/>
      <c r="B171"/>
      <c r="C171"/>
      <c r="D171"/>
      <c r="E171"/>
      <c r="F171" s="148"/>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row>
    <row r="172" spans="1:254" ht="12.75" customHeight="1" x14ac:dyDescent="0.2">
      <c r="A172"/>
      <c r="B172"/>
      <c r="C172"/>
      <c r="D172"/>
      <c r="E172"/>
      <c r="F172" s="148"/>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row>
    <row r="173" spans="1:254" ht="12.75" customHeight="1" x14ac:dyDescent="0.2">
      <c r="A173"/>
      <c r="B173"/>
      <c r="C173"/>
      <c r="D173"/>
      <c r="E173"/>
      <c r="F173" s="148"/>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row>
    <row r="174" spans="1:254" ht="12.75" customHeight="1" x14ac:dyDescent="0.2">
      <c r="A174"/>
      <c r="B174"/>
      <c r="C174"/>
      <c r="D174"/>
      <c r="E174"/>
      <c r="F174" s="148"/>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row>
    <row r="175" spans="1:254" ht="12.75" customHeight="1" x14ac:dyDescent="0.2">
      <c r="A175"/>
      <c r="B175"/>
      <c r="C175"/>
      <c r="D175"/>
      <c r="E175"/>
      <c r="F175" s="148"/>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row>
    <row r="176" spans="1:254" ht="12.75" customHeight="1" x14ac:dyDescent="0.2">
      <c r="A176"/>
      <c r="B176"/>
      <c r="C176"/>
      <c r="D176"/>
      <c r="E176"/>
      <c r="F176" s="148"/>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row>
    <row r="177" spans="1:254" ht="12.75" customHeight="1" x14ac:dyDescent="0.2">
      <c r="A177"/>
      <c r="B177"/>
      <c r="C177"/>
      <c r="D177"/>
      <c r="E177"/>
      <c r="F177" s="148"/>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row>
    <row r="178" spans="1:254" ht="24.95" customHeight="1" x14ac:dyDescent="0.2">
      <c r="A178"/>
      <c r="B178"/>
      <c r="C178"/>
      <c r="D178"/>
      <c r="E178"/>
      <c r="F178" s="14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row>
    <row r="179" spans="1:254" ht="12.75" customHeight="1" x14ac:dyDescent="0.2">
      <c r="A179"/>
      <c r="B179"/>
      <c r="C179"/>
      <c r="D179"/>
      <c r="E179"/>
      <c r="F179" s="148"/>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row>
    <row r="180" spans="1:254" ht="12.75" customHeight="1" x14ac:dyDescent="0.2">
      <c r="A180"/>
      <c r="B180"/>
      <c r="C180"/>
      <c r="D180"/>
      <c r="E180"/>
      <c r="F180" s="148"/>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row>
    <row r="181" spans="1:254" ht="12.75" customHeight="1" x14ac:dyDescent="0.2">
      <c r="A181"/>
      <c r="B181"/>
      <c r="C181"/>
      <c r="D181"/>
      <c r="E181"/>
      <c r="F181" s="148"/>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row>
    <row r="182" spans="1:254" ht="12.75" customHeight="1" x14ac:dyDescent="0.2">
      <c r="A182"/>
      <c r="B182"/>
      <c r="C182"/>
      <c r="D182"/>
      <c r="E182"/>
      <c r="F182" s="148"/>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row>
    <row r="183" spans="1:254" ht="12.75" customHeight="1" x14ac:dyDescent="0.2">
      <c r="A183"/>
      <c r="B183"/>
      <c r="C183"/>
      <c r="D183"/>
      <c r="E183"/>
      <c r="F183" s="148"/>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row>
    <row r="184" spans="1:254" ht="12.75" customHeight="1" x14ac:dyDescent="0.2">
      <c r="A184"/>
      <c r="B184"/>
      <c r="C184"/>
      <c r="D184"/>
      <c r="E184"/>
      <c r="F184" s="148"/>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row>
    <row r="185" spans="1:254" ht="24.95" customHeight="1" x14ac:dyDescent="0.2">
      <c r="A185"/>
      <c r="B185"/>
      <c r="C185"/>
      <c r="D185"/>
      <c r="E185"/>
      <c r="F185" s="148"/>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row>
    <row r="186" spans="1:254" ht="12.75" customHeight="1" x14ac:dyDescent="0.2">
      <c r="A186"/>
      <c r="B186"/>
      <c r="C186"/>
      <c r="D186"/>
      <c r="E186"/>
      <c r="F186" s="148"/>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row>
    <row r="187" spans="1:254" ht="12.75" customHeight="1" x14ac:dyDescent="0.2">
      <c r="A187"/>
      <c r="B187"/>
      <c r="C187"/>
      <c r="D187"/>
      <c r="E187"/>
      <c r="F187" s="148"/>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row>
    <row r="188" spans="1:254" ht="12.75" customHeight="1" x14ac:dyDescent="0.2">
      <c r="A188"/>
      <c r="B188"/>
      <c r="C188"/>
      <c r="D188"/>
      <c r="E188"/>
      <c r="F188" s="14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row>
    <row r="189" spans="1:254" ht="12.75" customHeight="1" x14ac:dyDescent="0.2">
      <c r="A189"/>
      <c r="B189"/>
      <c r="C189"/>
      <c r="D189"/>
      <c r="E189"/>
      <c r="F189" s="148"/>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row>
    <row r="190" spans="1:254" ht="12.75" customHeight="1" x14ac:dyDescent="0.2">
      <c r="A190"/>
      <c r="B190"/>
      <c r="C190"/>
      <c r="D190"/>
      <c r="E190"/>
      <c r="F190" s="148"/>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row>
    <row r="191" spans="1:254" ht="12.75" customHeight="1" x14ac:dyDescent="0.2">
      <c r="A191"/>
      <c r="B191"/>
      <c r="C191"/>
      <c r="D191"/>
      <c r="E191"/>
      <c r="F191" s="148"/>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row>
    <row r="192" spans="1:254" ht="24.95" customHeight="1" x14ac:dyDescent="0.2">
      <c r="C192" s="75"/>
      <c r="D192" s="177"/>
      <c r="E192" s="177"/>
    </row>
    <row r="193" spans="3:22" ht="12.75" customHeight="1" x14ac:dyDescent="0.2">
      <c r="C193" s="59" t="str">
        <f>IF(C192="E",IF(A193="P",IF(A192="I","p i","p"),IF(A192="I","i"," ")),"")</f>
        <v/>
      </c>
      <c r="D193" s="2"/>
      <c r="E193" s="1"/>
    </row>
    <row r="194" spans="3:22" ht="12.75" customHeight="1" x14ac:dyDescent="0.2">
      <c r="C194" s="75"/>
      <c r="D194" s="2"/>
      <c r="E194" s="7"/>
    </row>
    <row r="195" spans="3:22" ht="12.75" customHeight="1" x14ac:dyDescent="0.2">
      <c r="C195" s="75"/>
      <c r="D195" s="2"/>
      <c r="E195" s="1"/>
    </row>
    <row r="196" spans="3:22" ht="12.75" customHeight="1" x14ac:dyDescent="0.2">
      <c r="C196" s="75"/>
      <c r="D196" s="2"/>
      <c r="E196" s="1"/>
    </row>
    <row r="197" spans="3:22" ht="12.75" customHeight="1" x14ac:dyDescent="0.2">
      <c r="C197" s="75"/>
      <c r="D197" s="2"/>
      <c r="E197" s="1"/>
    </row>
    <row r="198" spans="3:22" ht="24.95" customHeight="1" x14ac:dyDescent="0.2">
      <c r="C198" s="75"/>
      <c r="D198" s="178"/>
      <c r="E198" s="178"/>
      <c r="F198" s="178"/>
      <c r="G198" s="178"/>
      <c r="H198" s="178"/>
      <c r="I198" s="178"/>
      <c r="J198" s="178"/>
      <c r="K198" s="178"/>
      <c r="L198" s="178"/>
      <c r="M198" s="178"/>
      <c r="N198" s="178"/>
      <c r="O198" s="178"/>
      <c r="P198" s="178"/>
      <c r="Q198" s="178"/>
      <c r="R198" s="178"/>
      <c r="S198" s="178"/>
      <c r="T198" s="178"/>
      <c r="U198" s="178"/>
      <c r="V198" s="178"/>
    </row>
    <row r="199" spans="3:22" ht="24.95" customHeight="1" x14ac:dyDescent="0.2">
      <c r="C199" s="75"/>
      <c r="D199" s="177"/>
      <c r="E199" s="177"/>
    </row>
    <row r="200" spans="3:22" ht="12.75" customHeight="1" x14ac:dyDescent="0.2">
      <c r="C200" s="59" t="str">
        <f>IF(C199="E",IF(A200="P",IF(A199="I","p i","p"),IF(A199="I","i"," ")),"")</f>
        <v/>
      </c>
      <c r="D200" s="2"/>
      <c r="E200" s="1"/>
    </row>
    <row r="201" spans="3:22" ht="12.75" customHeight="1" x14ac:dyDescent="0.2">
      <c r="C201" s="75"/>
      <c r="D201" s="2"/>
      <c r="E201" s="7"/>
    </row>
    <row r="202" spans="3:22" ht="12.75" customHeight="1" x14ac:dyDescent="0.2">
      <c r="C202" s="75"/>
      <c r="D202" s="2"/>
      <c r="E202" s="1"/>
    </row>
    <row r="203" spans="3:22" ht="12.75" customHeight="1" x14ac:dyDescent="0.2">
      <c r="C203" s="75"/>
      <c r="D203" s="2"/>
      <c r="E203" s="1"/>
    </row>
    <row r="204" spans="3:22" ht="12.75" customHeight="1" x14ac:dyDescent="0.2">
      <c r="C204" s="75"/>
      <c r="D204" s="2"/>
      <c r="E204" s="1"/>
    </row>
    <row r="205" spans="3:22" ht="24.95" customHeight="1" x14ac:dyDescent="0.2">
      <c r="C205" s="75"/>
      <c r="D205" s="89"/>
      <c r="E205" s="1"/>
    </row>
    <row r="206" spans="3:22" ht="24.95" customHeight="1" x14ac:dyDescent="0.2">
      <c r="C206" s="75"/>
      <c r="D206" s="177"/>
      <c r="E206" s="177"/>
    </row>
    <row r="207" spans="3:22" ht="12.75" customHeight="1" x14ac:dyDescent="0.2">
      <c r="C207" s="59" t="str">
        <f>IF(C206="E",IF(A207="P",IF(A206="I","p i","p"),IF(A206="I","i"," ")),"")</f>
        <v/>
      </c>
      <c r="E207" s="1"/>
    </row>
    <row r="208" spans="3:22" ht="12.75" customHeight="1" x14ac:dyDescent="0.2">
      <c r="C208" s="75"/>
      <c r="E208" s="1"/>
    </row>
    <row r="209" spans="3:5" ht="12.75" customHeight="1" x14ac:dyDescent="0.2">
      <c r="C209" s="75"/>
      <c r="E209" s="1"/>
    </row>
    <row r="210" spans="3:5" ht="12.75" customHeight="1" x14ac:dyDescent="0.2">
      <c r="C210" s="75"/>
      <c r="E210" s="1"/>
    </row>
    <row r="211" spans="3:5" ht="12.75" customHeight="1" x14ac:dyDescent="0.2">
      <c r="C211" s="75"/>
      <c r="E211" s="1"/>
    </row>
    <row r="212" spans="3:5" ht="24.95" customHeight="1" x14ac:dyDescent="0.2">
      <c r="C212" s="75"/>
      <c r="D212" s="89"/>
      <c r="E212" s="1"/>
    </row>
    <row r="213" spans="3:5" ht="24.95" customHeight="1" x14ac:dyDescent="0.2">
      <c r="C213" s="75"/>
      <c r="D213" s="177"/>
      <c r="E213" s="177"/>
    </row>
    <row r="214" spans="3:5" ht="12.75" customHeight="1" x14ac:dyDescent="0.2">
      <c r="C214" s="59" t="str">
        <f>IF(C213="E",IF(A214="P",IF(A213="I","p i","p"),IF(A213="I","i"," ")),"")</f>
        <v/>
      </c>
      <c r="E214" s="1"/>
    </row>
    <row r="215" spans="3:5" ht="12.75" customHeight="1" x14ac:dyDescent="0.2">
      <c r="C215" s="75"/>
      <c r="E215" s="1"/>
    </row>
    <row r="216" spans="3:5" ht="12.75" customHeight="1" x14ac:dyDescent="0.2">
      <c r="C216" s="75"/>
      <c r="E216" s="1"/>
    </row>
    <row r="217" spans="3:5" ht="12.75" customHeight="1" x14ac:dyDescent="0.2">
      <c r="C217" s="75"/>
      <c r="E217" s="1"/>
    </row>
    <row r="218" spans="3:5" ht="12.75" customHeight="1" x14ac:dyDescent="0.2">
      <c r="C218" s="75"/>
      <c r="E218" s="1"/>
    </row>
    <row r="219" spans="3:5" ht="24.95" customHeight="1" x14ac:dyDescent="0.2">
      <c r="C219" s="75"/>
      <c r="D219" s="89"/>
      <c r="E219" s="1"/>
    </row>
    <row r="220" spans="3:5" ht="24.95" customHeight="1" x14ac:dyDescent="0.2">
      <c r="C220" s="75"/>
      <c r="D220" s="177"/>
      <c r="E220" s="177"/>
    </row>
    <row r="221" spans="3:5" ht="12.75" customHeight="1" x14ac:dyDescent="0.2">
      <c r="C221" s="59" t="str">
        <f>IF(C220="E",IF(A221="P",IF(A220="I","p i","p"),IF(A220="I","i"," ")),"")</f>
        <v/>
      </c>
      <c r="E221" s="1"/>
    </row>
    <row r="222" spans="3:5" ht="12.75" customHeight="1" x14ac:dyDescent="0.2">
      <c r="C222" s="75"/>
      <c r="E222" s="1"/>
    </row>
    <row r="223" spans="3:5" ht="12.75" customHeight="1" x14ac:dyDescent="0.2">
      <c r="C223" s="75"/>
      <c r="E223" s="1"/>
    </row>
    <row r="224" spans="3:5" ht="12.75" customHeight="1" x14ac:dyDescent="0.2">
      <c r="C224" s="75"/>
      <c r="E224" s="1"/>
    </row>
    <row r="225" spans="3:5" ht="12.75" customHeight="1" x14ac:dyDescent="0.2">
      <c r="C225" s="75"/>
      <c r="E225" s="1"/>
    </row>
    <row r="226" spans="3:5" ht="12.75" customHeight="1" x14ac:dyDescent="0.2">
      <c r="C226" s="75"/>
      <c r="E226" s="1"/>
    </row>
    <row r="227" spans="3:5" ht="24.95" customHeight="1" x14ac:dyDescent="0.2">
      <c r="C227" s="59"/>
      <c r="D227" s="181"/>
      <c r="E227" s="181"/>
    </row>
    <row r="228" spans="3:5" ht="12.75" customHeight="1" x14ac:dyDescent="0.2">
      <c r="C228" s="59" t="str">
        <f>IF(C227="E",IF(A228="P",IF(A227="I","p i","p"),IF(A227="I","i"," ")),"")</f>
        <v/>
      </c>
      <c r="E228" s="1"/>
    </row>
    <row r="229" spans="3:5" ht="12.75" customHeight="1" x14ac:dyDescent="0.2">
      <c r="C229" s="75"/>
      <c r="E229" s="1"/>
    </row>
    <row r="230" spans="3:5" ht="12.75" customHeight="1" x14ac:dyDescent="0.2">
      <c r="C230" s="75"/>
      <c r="E230" s="1"/>
    </row>
    <row r="231" spans="3:5" ht="12.75" customHeight="1" x14ac:dyDescent="0.2">
      <c r="C231" s="75"/>
      <c r="E231" s="1"/>
    </row>
    <row r="232" spans="3:5" ht="12.75" customHeight="1" x14ac:dyDescent="0.2">
      <c r="C232" s="75"/>
      <c r="E232" s="1"/>
    </row>
    <row r="233" spans="3:5" ht="24.95" customHeight="1" x14ac:dyDescent="0.2">
      <c r="C233" s="75"/>
      <c r="D233" s="89"/>
      <c r="E233" s="1"/>
    </row>
    <row r="234" spans="3:5" ht="24.95" customHeight="1" x14ac:dyDescent="0.2">
      <c r="C234" s="75"/>
      <c r="D234" s="181"/>
      <c r="E234" s="181"/>
    </row>
    <row r="235" spans="3:5" ht="12.75" customHeight="1" x14ac:dyDescent="0.2">
      <c r="C235" s="59" t="str">
        <f>IF(C234="E",IF(A235="P",IF(A234="I","p i","p"),IF(A234="I","i"," ")),"")</f>
        <v/>
      </c>
      <c r="E235" s="1"/>
    </row>
    <row r="236" spans="3:5" ht="12.75" customHeight="1" x14ac:dyDescent="0.2">
      <c r="C236" s="75"/>
      <c r="E236" s="1"/>
    </row>
    <row r="237" spans="3:5" ht="12.75" customHeight="1" x14ac:dyDescent="0.2">
      <c r="C237" s="75"/>
      <c r="E237" s="1"/>
    </row>
    <row r="238" spans="3:5" ht="12.75" customHeight="1" x14ac:dyDescent="0.2">
      <c r="C238" s="75"/>
      <c r="E238" s="1"/>
    </row>
    <row r="239" spans="3:5" ht="12.75" customHeight="1" x14ac:dyDescent="0.2">
      <c r="C239" s="75"/>
      <c r="E239" s="1"/>
    </row>
    <row r="240" spans="3:5" ht="24.95" customHeight="1" x14ac:dyDescent="0.2">
      <c r="C240" s="75"/>
      <c r="D240" s="89"/>
      <c r="E240" s="1"/>
    </row>
    <row r="241" spans="3:5" ht="24.95" customHeight="1" x14ac:dyDescent="0.2">
      <c r="C241" s="75"/>
      <c r="D241" s="177"/>
      <c r="E241" s="177"/>
    </row>
    <row r="242" spans="3:5" ht="12.75" customHeight="1" x14ac:dyDescent="0.2">
      <c r="C242" s="59" t="str">
        <f>IF(C241="E",IF(A242="P",IF(A241="I","p i","p"),IF(A241="I","i"," ")),"")</f>
        <v/>
      </c>
      <c r="E242" s="1"/>
    </row>
    <row r="243" spans="3:5" ht="12.75" customHeight="1" x14ac:dyDescent="0.2">
      <c r="C243" s="75"/>
      <c r="E243" s="1"/>
    </row>
    <row r="244" spans="3:5" ht="12.75" customHeight="1" x14ac:dyDescent="0.2">
      <c r="C244" s="75"/>
      <c r="E244" s="1"/>
    </row>
    <row r="245" spans="3:5" ht="12.75" customHeight="1" x14ac:dyDescent="0.2">
      <c r="C245" s="75"/>
      <c r="E245" s="1"/>
    </row>
    <row r="246" spans="3:5" ht="12.75" customHeight="1" x14ac:dyDescent="0.2">
      <c r="C246" s="75"/>
      <c r="E246" s="1"/>
    </row>
    <row r="247" spans="3:5" ht="24.95" customHeight="1" x14ac:dyDescent="0.2">
      <c r="C247" s="75"/>
      <c r="D247" s="89"/>
      <c r="E247" s="1"/>
    </row>
    <row r="248" spans="3:5" ht="24.95" customHeight="1" x14ac:dyDescent="0.2">
      <c r="C248" s="75"/>
      <c r="D248" s="177"/>
      <c r="E248" s="177"/>
    </row>
    <row r="249" spans="3:5" ht="12.75" customHeight="1" x14ac:dyDescent="0.2">
      <c r="C249" s="59" t="str">
        <f>IF(C248="E",IF(A249="P",IF(A248="I","p i","p"),IF(A248="I","i"," ")),"")</f>
        <v/>
      </c>
      <c r="E249" s="1"/>
    </row>
    <row r="250" spans="3:5" ht="12.75" customHeight="1" x14ac:dyDescent="0.2">
      <c r="C250" s="75"/>
      <c r="E250" s="1"/>
    </row>
    <row r="251" spans="3:5" ht="12.75" customHeight="1" x14ac:dyDescent="0.2">
      <c r="C251" s="75"/>
      <c r="E251" s="1"/>
    </row>
    <row r="252" spans="3:5" ht="12.75" customHeight="1" x14ac:dyDescent="0.2">
      <c r="C252" s="75"/>
      <c r="E252" s="1"/>
    </row>
    <row r="253" spans="3:5" ht="12.75" customHeight="1" x14ac:dyDescent="0.2">
      <c r="C253" s="75"/>
      <c r="E253" s="1"/>
    </row>
    <row r="254" spans="3:5" ht="24.95" customHeight="1" x14ac:dyDescent="0.2">
      <c r="C254" s="75"/>
      <c r="D254" s="89"/>
      <c r="E254" s="1"/>
    </row>
    <row r="255" spans="3:5" ht="24.95" customHeight="1" x14ac:dyDescent="0.2">
      <c r="C255" s="75"/>
      <c r="D255" s="177"/>
      <c r="E255" s="177"/>
    </row>
    <row r="256" spans="3:5" ht="12.75" customHeight="1" x14ac:dyDescent="0.2">
      <c r="C256" s="59" t="str">
        <f>IF(C255="E",IF(A256="P",IF(A255="I","p i","p"),IF(A255="I","i"," ")),"")</f>
        <v/>
      </c>
      <c r="E256" s="1"/>
    </row>
    <row r="257" spans="3:5" ht="12.75" customHeight="1" x14ac:dyDescent="0.2">
      <c r="C257" s="75"/>
      <c r="E257" s="1"/>
    </row>
    <row r="258" spans="3:5" ht="12.75" customHeight="1" x14ac:dyDescent="0.2">
      <c r="C258" s="75"/>
      <c r="E258" s="1"/>
    </row>
    <row r="259" spans="3:5" ht="12.75" customHeight="1" x14ac:dyDescent="0.2">
      <c r="C259" s="75"/>
      <c r="E259" s="1"/>
    </row>
    <row r="260" spans="3:5" ht="12.75" customHeight="1" x14ac:dyDescent="0.2">
      <c r="C260" s="75"/>
      <c r="E260" s="1"/>
    </row>
    <row r="261" spans="3:5" ht="24.95" customHeight="1" x14ac:dyDescent="0.2">
      <c r="C261" s="75"/>
      <c r="D261" s="89"/>
      <c r="E261" s="1"/>
    </row>
    <row r="262" spans="3:5" ht="24.95" customHeight="1" x14ac:dyDescent="0.2">
      <c r="C262" s="75"/>
      <c r="D262" s="177"/>
      <c r="E262" s="177"/>
    </row>
    <row r="263" spans="3:5" ht="12.75" customHeight="1" x14ac:dyDescent="0.2">
      <c r="C263" s="59" t="str">
        <f>IF(C262="E",IF(A263="P",IF(A262="I","p i","p"),IF(A262="I","i"," ")),"")</f>
        <v/>
      </c>
      <c r="E263" s="1"/>
    </row>
    <row r="264" spans="3:5" ht="12.75" customHeight="1" x14ac:dyDescent="0.2">
      <c r="C264" s="75"/>
      <c r="E264" s="1"/>
    </row>
    <row r="265" spans="3:5" ht="12.75" customHeight="1" x14ac:dyDescent="0.2">
      <c r="C265" s="75"/>
      <c r="E265" s="1"/>
    </row>
    <row r="266" spans="3:5" ht="12.75" customHeight="1" x14ac:dyDescent="0.2">
      <c r="C266" s="75"/>
      <c r="E266" s="1"/>
    </row>
    <row r="267" spans="3:5" ht="12.75" customHeight="1" x14ac:dyDescent="0.2">
      <c r="C267" s="75"/>
      <c r="E267" s="1"/>
    </row>
    <row r="268" spans="3:5" ht="24.95" customHeight="1" x14ac:dyDescent="0.2">
      <c r="C268" s="75"/>
      <c r="D268" s="89"/>
      <c r="E268" s="1"/>
    </row>
    <row r="269" spans="3:5" ht="24.95" customHeight="1" x14ac:dyDescent="0.2">
      <c r="C269" s="75"/>
      <c r="D269" s="177"/>
      <c r="E269" s="177"/>
    </row>
    <row r="270" spans="3:5" ht="12.75" customHeight="1" x14ac:dyDescent="0.2">
      <c r="C270" s="59" t="str">
        <f>IF(C269="E",IF(A270="P",IF(A269="I","p i","p"),IF(A269="I","i"," ")),"")</f>
        <v/>
      </c>
      <c r="E270" s="1"/>
    </row>
    <row r="271" spans="3:5" ht="12.75" customHeight="1" x14ac:dyDescent="0.2">
      <c r="C271" s="75"/>
      <c r="E271" s="1"/>
    </row>
    <row r="272" spans="3:5" ht="12.75" customHeight="1" x14ac:dyDescent="0.2">
      <c r="C272" s="75"/>
      <c r="E272" s="1"/>
    </row>
    <row r="273" spans="3:5" ht="12.75" customHeight="1" x14ac:dyDescent="0.2">
      <c r="C273" s="75"/>
      <c r="E273" s="1"/>
    </row>
    <row r="274" spans="3:5" ht="12.75" customHeight="1" x14ac:dyDescent="0.2">
      <c r="C274" s="75"/>
      <c r="E274" s="1"/>
    </row>
    <row r="275" spans="3:5" ht="24.95" customHeight="1" x14ac:dyDescent="0.2">
      <c r="C275" s="75"/>
      <c r="D275" s="89"/>
      <c r="E275" s="1"/>
    </row>
    <row r="276" spans="3:5" ht="24.95" customHeight="1" x14ac:dyDescent="0.2">
      <c r="C276" s="75"/>
      <c r="D276" s="177"/>
      <c r="E276" s="177"/>
    </row>
    <row r="277" spans="3:5" ht="12.75" customHeight="1" x14ac:dyDescent="0.2">
      <c r="C277" s="59" t="str">
        <f>IF(C276="E",IF(A277="P",IF(A276="I","p i","p"),IF(A276="I","i"," ")),"")</f>
        <v/>
      </c>
      <c r="E277" s="1"/>
    </row>
    <row r="278" spans="3:5" ht="12.75" customHeight="1" x14ac:dyDescent="0.2">
      <c r="C278" s="75"/>
      <c r="E278" s="1"/>
    </row>
    <row r="279" spans="3:5" ht="12.75" customHeight="1" x14ac:dyDescent="0.2">
      <c r="C279" s="75"/>
      <c r="E279" s="1"/>
    </row>
    <row r="280" spans="3:5" ht="12.75" customHeight="1" x14ac:dyDescent="0.2">
      <c r="C280" s="75"/>
      <c r="E280" s="1"/>
    </row>
    <row r="281" spans="3:5" ht="12.75" customHeight="1" x14ac:dyDescent="0.2">
      <c r="C281" s="75"/>
      <c r="E281" s="1"/>
    </row>
    <row r="282" spans="3:5" ht="24.95" customHeight="1" x14ac:dyDescent="0.2">
      <c r="C282" s="75"/>
      <c r="D282" s="89"/>
      <c r="E282" s="1"/>
    </row>
    <row r="283" spans="3:5" ht="24.95" customHeight="1" x14ac:dyDescent="0.2">
      <c r="C283" s="75"/>
      <c r="D283" s="177"/>
      <c r="E283" s="177"/>
    </row>
    <row r="284" spans="3:5" ht="12.75" customHeight="1" x14ac:dyDescent="0.2">
      <c r="C284" s="59" t="str">
        <f>IF(C283="E",IF(A284="P",IF(A283="I","p i","p"),IF(A283="I","i"," ")),"")</f>
        <v/>
      </c>
      <c r="E284" s="1"/>
    </row>
    <row r="285" spans="3:5" ht="12.75" customHeight="1" x14ac:dyDescent="0.2">
      <c r="C285" s="75"/>
      <c r="E285" s="1"/>
    </row>
    <row r="286" spans="3:5" ht="12.75" customHeight="1" x14ac:dyDescent="0.2">
      <c r="C286" s="75"/>
      <c r="E286" s="1"/>
    </row>
    <row r="287" spans="3:5" ht="12.75" customHeight="1" x14ac:dyDescent="0.2">
      <c r="C287" s="75"/>
      <c r="E287" s="1"/>
    </row>
    <row r="288" spans="3:5" ht="12.75" customHeight="1" x14ac:dyDescent="0.2">
      <c r="C288" s="75"/>
      <c r="E288" s="1"/>
    </row>
    <row r="289" spans="3:5" ht="24.95" customHeight="1" x14ac:dyDescent="0.2">
      <c r="C289" s="75"/>
      <c r="D289" s="89"/>
      <c r="E289" s="1"/>
    </row>
    <row r="290" spans="3:5" ht="24.95" customHeight="1" x14ac:dyDescent="0.2">
      <c r="C290" s="75"/>
      <c r="D290" s="181"/>
      <c r="E290" s="181"/>
    </row>
    <row r="291" spans="3:5" ht="12.75" customHeight="1" x14ac:dyDescent="0.2">
      <c r="C291" s="59" t="str">
        <f>IF(C290="E",IF(A291="P",IF(A290="I","p i","p"),IF(A290="I","i"," ")),"")</f>
        <v/>
      </c>
      <c r="E291" s="1"/>
    </row>
    <row r="292" spans="3:5" ht="12.75" customHeight="1" x14ac:dyDescent="0.2">
      <c r="C292" s="75"/>
      <c r="E292" s="1"/>
    </row>
    <row r="293" spans="3:5" ht="12.75" customHeight="1" x14ac:dyDescent="0.2">
      <c r="C293" s="75"/>
      <c r="E293" s="1"/>
    </row>
    <row r="294" spans="3:5" ht="12.75" customHeight="1" x14ac:dyDescent="0.2">
      <c r="C294" s="75"/>
      <c r="E294" s="1"/>
    </row>
    <row r="295" spans="3:5" ht="12.75" customHeight="1" x14ac:dyDescent="0.2">
      <c r="C295" s="75"/>
      <c r="E295" s="1"/>
    </row>
    <row r="296" spans="3:5" ht="24.95" customHeight="1" x14ac:dyDescent="0.2">
      <c r="C296" s="75"/>
      <c r="E296" s="1"/>
    </row>
    <row r="297" spans="3:5" ht="24.95" customHeight="1" x14ac:dyDescent="0.2">
      <c r="C297" s="75"/>
      <c r="D297" s="177"/>
      <c r="E297" s="177"/>
    </row>
    <row r="298" spans="3:5" ht="12.75" customHeight="1" x14ac:dyDescent="0.2">
      <c r="C298" s="59" t="str">
        <f>IF(C297="E",IF(A298="P",IF(A297="I","p i","p"),IF(A297="I","i"," ")),"")</f>
        <v/>
      </c>
      <c r="E298" s="1"/>
    </row>
    <row r="299" spans="3:5" ht="12.75" customHeight="1" x14ac:dyDescent="0.2">
      <c r="C299" s="75"/>
      <c r="E299" s="1"/>
    </row>
    <row r="300" spans="3:5" ht="12.75" customHeight="1" x14ac:dyDescent="0.2">
      <c r="C300" s="75"/>
      <c r="E300" s="1"/>
    </row>
    <row r="301" spans="3:5" ht="12.75" customHeight="1" x14ac:dyDescent="0.2">
      <c r="C301" s="75"/>
      <c r="E301" s="1"/>
    </row>
    <row r="302" spans="3:5" ht="12.75" customHeight="1" x14ac:dyDescent="0.2">
      <c r="C302" s="75"/>
      <c r="E302" s="1"/>
    </row>
    <row r="303" spans="3:5" ht="24.95" customHeight="1" x14ac:dyDescent="0.2">
      <c r="C303" s="75"/>
      <c r="E303" s="1"/>
    </row>
    <row r="304" spans="3:5" ht="24.95" customHeight="1" x14ac:dyDescent="0.2">
      <c r="C304" s="75"/>
      <c r="D304" s="177"/>
      <c r="E304" s="177"/>
    </row>
    <row r="305" spans="3:5" ht="12.75" customHeight="1" x14ac:dyDescent="0.2">
      <c r="C305" s="59" t="str">
        <f>IF(C304="E",IF(A305="P",IF(A304="I","p i","p"),IF(A304="I","i"," ")),"")</f>
        <v/>
      </c>
      <c r="E305" s="1"/>
    </row>
    <row r="306" spans="3:5" ht="12.75" customHeight="1" x14ac:dyDescent="0.2">
      <c r="C306" s="75"/>
      <c r="E306" s="1"/>
    </row>
    <row r="307" spans="3:5" ht="12.75" customHeight="1" x14ac:dyDescent="0.2">
      <c r="C307" s="75"/>
      <c r="E307" s="1"/>
    </row>
    <row r="308" spans="3:5" ht="12.75" customHeight="1" x14ac:dyDescent="0.2">
      <c r="C308" s="75"/>
      <c r="E308" s="1"/>
    </row>
    <row r="309" spans="3:5" ht="12.75" customHeight="1" x14ac:dyDescent="0.2">
      <c r="C309" s="75"/>
      <c r="E309" s="1"/>
    </row>
    <row r="310" spans="3:5" ht="24.95" customHeight="1" x14ac:dyDescent="0.2">
      <c r="C310" s="75"/>
      <c r="E310" s="1"/>
    </row>
    <row r="311" spans="3:5" ht="24.95" customHeight="1" x14ac:dyDescent="0.2">
      <c r="C311" s="75"/>
      <c r="D311" s="177"/>
      <c r="E311" s="177"/>
    </row>
    <row r="312" spans="3:5" ht="12.75" customHeight="1" x14ac:dyDescent="0.2">
      <c r="C312" s="59" t="str">
        <f>IF(C311="E",IF(A312="P",IF(A311="I","p i","p"),IF(A311="I","i"," ")),"")</f>
        <v/>
      </c>
      <c r="E312" s="1"/>
    </row>
    <row r="313" spans="3:5" ht="12.75" customHeight="1" x14ac:dyDescent="0.2">
      <c r="C313" s="75"/>
      <c r="E313" s="1"/>
    </row>
    <row r="314" spans="3:5" ht="12.75" customHeight="1" x14ac:dyDescent="0.2">
      <c r="C314" s="75"/>
      <c r="E314" s="1"/>
    </row>
    <row r="315" spans="3:5" ht="12.75" customHeight="1" x14ac:dyDescent="0.2">
      <c r="C315" s="75"/>
      <c r="E315" s="1"/>
    </row>
    <row r="316" spans="3:5" ht="12.75" customHeight="1" x14ac:dyDescent="0.2">
      <c r="C316" s="75"/>
      <c r="E316" s="1"/>
    </row>
    <row r="317" spans="3:5" ht="24.95" customHeight="1" x14ac:dyDescent="0.2">
      <c r="C317" s="75"/>
      <c r="E317" s="1"/>
    </row>
    <row r="318" spans="3:5" ht="24.95" customHeight="1" x14ac:dyDescent="0.2">
      <c r="C318" s="75"/>
      <c r="D318" s="177"/>
      <c r="E318" s="177"/>
    </row>
    <row r="319" spans="3:5" ht="12.75" customHeight="1" x14ac:dyDescent="0.2">
      <c r="C319" s="59" t="str">
        <f>IF(C318="E",IF(A319="P",IF(A318="I","p i","p"),IF(A318="I","i"," ")),"")</f>
        <v/>
      </c>
      <c r="E319" s="1"/>
    </row>
    <row r="320" spans="3:5" ht="12.75" customHeight="1" x14ac:dyDescent="0.2">
      <c r="C320" s="75"/>
      <c r="E320" s="1"/>
    </row>
    <row r="321" spans="3:5" ht="12.75" customHeight="1" x14ac:dyDescent="0.2">
      <c r="C321" s="75"/>
      <c r="E321" s="1"/>
    </row>
    <row r="322" spans="3:5" ht="12.75" customHeight="1" x14ac:dyDescent="0.2">
      <c r="C322" s="75"/>
      <c r="E322" s="1"/>
    </row>
    <row r="323" spans="3:5" ht="12.75" customHeight="1" x14ac:dyDescent="0.2">
      <c r="C323" s="75"/>
      <c r="E323" s="1"/>
    </row>
    <row r="324" spans="3:5" ht="24.95" customHeight="1" x14ac:dyDescent="0.2">
      <c r="C324" s="75"/>
      <c r="E324" s="1"/>
    </row>
    <row r="325" spans="3:5" ht="24.95" customHeight="1" x14ac:dyDescent="0.2">
      <c r="C325" s="75"/>
      <c r="D325" s="177"/>
      <c r="E325" s="177"/>
    </row>
    <row r="326" spans="3:5" ht="12.75" customHeight="1" x14ac:dyDescent="0.2">
      <c r="C326" s="59" t="str">
        <f>IF(C325="E",IF(A326="P",IF(A325="I","p i","p"),IF(A325="I","i"," ")),"")</f>
        <v/>
      </c>
      <c r="E326" s="1"/>
    </row>
    <row r="327" spans="3:5" ht="12.75" customHeight="1" x14ac:dyDescent="0.2">
      <c r="C327" s="75"/>
      <c r="E327" s="1"/>
    </row>
    <row r="328" spans="3:5" ht="12.75" customHeight="1" x14ac:dyDescent="0.2">
      <c r="C328" s="75"/>
      <c r="E328" s="1"/>
    </row>
    <row r="329" spans="3:5" ht="12.75" customHeight="1" x14ac:dyDescent="0.2">
      <c r="C329" s="75"/>
      <c r="E329" s="1"/>
    </row>
    <row r="330" spans="3:5" ht="12.75" customHeight="1" x14ac:dyDescent="0.2">
      <c r="C330" s="75"/>
      <c r="E330" s="1"/>
    </row>
    <row r="331" spans="3:5" ht="24.95" customHeight="1" x14ac:dyDescent="0.2">
      <c r="C331" s="75"/>
      <c r="E331" s="1"/>
    </row>
    <row r="332" spans="3:5" ht="24.95" customHeight="1" x14ac:dyDescent="0.2">
      <c r="C332" s="75"/>
      <c r="D332" s="177"/>
      <c r="E332" s="177"/>
    </row>
    <row r="333" spans="3:5" ht="12.75" customHeight="1" x14ac:dyDescent="0.2">
      <c r="C333" s="59" t="str">
        <f>IF(C332="E",IF(A333="P",IF(A332="I","p i","p"),IF(A332="I","i"," ")),"")</f>
        <v/>
      </c>
      <c r="E333" s="1"/>
    </row>
    <row r="334" spans="3:5" ht="12.75" customHeight="1" x14ac:dyDescent="0.2">
      <c r="C334" s="75"/>
      <c r="E334" s="1"/>
    </row>
    <row r="335" spans="3:5" ht="12.75" customHeight="1" x14ac:dyDescent="0.2">
      <c r="C335" s="75"/>
      <c r="E335" s="1"/>
    </row>
    <row r="336" spans="3:5" ht="12.75" customHeight="1" x14ac:dyDescent="0.2">
      <c r="C336" s="75"/>
      <c r="E336" s="1"/>
    </row>
    <row r="337" spans="3:5" ht="12.75" customHeight="1" x14ac:dyDescent="0.2">
      <c r="C337" s="75"/>
      <c r="E337" s="1"/>
    </row>
    <row r="338" spans="3:5" ht="24.95" customHeight="1" x14ac:dyDescent="0.2">
      <c r="C338" s="75"/>
      <c r="E338" s="1"/>
    </row>
    <row r="339" spans="3:5" ht="24.95" customHeight="1" x14ac:dyDescent="0.2">
      <c r="C339" s="75"/>
      <c r="D339" s="177"/>
      <c r="E339" s="177"/>
    </row>
    <row r="340" spans="3:5" ht="12.75" customHeight="1" x14ac:dyDescent="0.2">
      <c r="C340" s="59" t="str">
        <f>IF(C339="E",IF(A340="P",IF(A339="I","p i","p"),IF(A339="I","i"," ")),"")</f>
        <v/>
      </c>
      <c r="E340" s="1"/>
    </row>
    <row r="341" spans="3:5" ht="12.75" customHeight="1" x14ac:dyDescent="0.2">
      <c r="C341" s="75"/>
      <c r="E341" s="1"/>
    </row>
    <row r="342" spans="3:5" ht="12.75" customHeight="1" x14ac:dyDescent="0.2">
      <c r="C342" s="75"/>
      <c r="E342" s="1"/>
    </row>
    <row r="343" spans="3:5" ht="12.75" customHeight="1" x14ac:dyDescent="0.2">
      <c r="C343" s="75"/>
      <c r="E343" s="1"/>
    </row>
    <row r="344" spans="3:5" ht="12.75" customHeight="1" x14ac:dyDescent="0.2">
      <c r="C344" s="75"/>
      <c r="E344" s="1"/>
    </row>
    <row r="345" spans="3:5" ht="24.95" customHeight="1" x14ac:dyDescent="0.2">
      <c r="C345" s="75"/>
      <c r="E345" s="1"/>
    </row>
    <row r="346" spans="3:5" ht="24.95" customHeight="1" x14ac:dyDescent="0.2">
      <c r="C346" s="75"/>
      <c r="D346" s="177"/>
      <c r="E346" s="177"/>
    </row>
    <row r="347" spans="3:5" ht="12.75" customHeight="1" x14ac:dyDescent="0.2">
      <c r="C347" s="59" t="str">
        <f>IF(C346="E",IF(A347="P",IF(A346="I","p i","p"),IF(A346="I","i"," ")),"")</f>
        <v/>
      </c>
      <c r="E347" s="1"/>
    </row>
    <row r="348" spans="3:5" ht="12.75" customHeight="1" x14ac:dyDescent="0.2">
      <c r="C348" s="75"/>
      <c r="E348" s="1"/>
    </row>
    <row r="349" spans="3:5" ht="12.75" customHeight="1" x14ac:dyDescent="0.2">
      <c r="C349" s="75"/>
      <c r="E349" s="1"/>
    </row>
    <row r="350" spans="3:5" ht="12.75" customHeight="1" x14ac:dyDescent="0.2">
      <c r="C350" s="75"/>
      <c r="E350" s="1"/>
    </row>
    <row r="351" spans="3:5" ht="12.75" customHeight="1" x14ac:dyDescent="0.2">
      <c r="C351" s="75"/>
      <c r="E351" s="1"/>
    </row>
    <row r="352" spans="3:5" ht="24.95" customHeight="1" x14ac:dyDescent="0.2">
      <c r="C352" s="75"/>
      <c r="E352" s="1"/>
    </row>
    <row r="353" spans="3:5" ht="24.95" customHeight="1" x14ac:dyDescent="0.2">
      <c r="C353" s="75"/>
      <c r="D353" s="177"/>
      <c r="E353" s="177"/>
    </row>
    <row r="354" spans="3:5" ht="12.75" customHeight="1" x14ac:dyDescent="0.2">
      <c r="C354" s="59" t="str">
        <f>IF(C353="E",IF(A354="P",IF(A353="I","p i","p"),IF(A353="I","i"," ")),"")</f>
        <v/>
      </c>
      <c r="E354" s="1"/>
    </row>
    <row r="355" spans="3:5" ht="12.75" customHeight="1" x14ac:dyDescent="0.2">
      <c r="C355" s="75"/>
      <c r="E355" s="1"/>
    </row>
    <row r="356" spans="3:5" ht="12.75" customHeight="1" x14ac:dyDescent="0.2">
      <c r="C356" s="75"/>
      <c r="E356" s="1"/>
    </row>
    <row r="357" spans="3:5" ht="12.75" customHeight="1" x14ac:dyDescent="0.2">
      <c r="C357" s="75"/>
      <c r="E357" s="1"/>
    </row>
    <row r="358" spans="3:5" ht="12.75" customHeight="1" x14ac:dyDescent="0.2">
      <c r="C358" s="75"/>
      <c r="E358" s="1"/>
    </row>
    <row r="359" spans="3:5" ht="24.95" customHeight="1" x14ac:dyDescent="0.2">
      <c r="C359" s="75"/>
      <c r="E359" s="1"/>
    </row>
    <row r="360" spans="3:5" ht="24.95" customHeight="1" x14ac:dyDescent="0.2">
      <c r="C360" s="75"/>
      <c r="D360" s="177"/>
      <c r="E360" s="177"/>
    </row>
    <row r="361" spans="3:5" ht="12.75" customHeight="1" x14ac:dyDescent="0.2">
      <c r="C361" s="59" t="str">
        <f>IF(C360="E",IF(A361="P",IF(A360="I","p i","p"),IF(A360="I","i"," ")),"")</f>
        <v/>
      </c>
      <c r="E361" s="1"/>
    </row>
    <row r="362" spans="3:5" ht="12.75" customHeight="1" x14ac:dyDescent="0.2">
      <c r="C362" s="75"/>
      <c r="E362" s="1"/>
    </row>
    <row r="363" spans="3:5" ht="12.75" customHeight="1" x14ac:dyDescent="0.2">
      <c r="C363" s="75"/>
      <c r="E363" s="1"/>
    </row>
    <row r="364" spans="3:5" ht="12.75" customHeight="1" x14ac:dyDescent="0.2">
      <c r="C364" s="75"/>
      <c r="E364" s="1"/>
    </row>
    <row r="365" spans="3:5" ht="12.75" customHeight="1" x14ac:dyDescent="0.2">
      <c r="C365" s="75"/>
      <c r="E365" s="1"/>
    </row>
    <row r="366" spans="3:5" ht="24.95" customHeight="1" x14ac:dyDescent="0.2">
      <c r="C366" s="75"/>
      <c r="E366" s="1"/>
    </row>
    <row r="367" spans="3:5" ht="24.95" customHeight="1" x14ac:dyDescent="0.2">
      <c r="C367" s="75"/>
      <c r="D367" s="177"/>
      <c r="E367" s="177"/>
    </row>
    <row r="368" spans="3:5" ht="12.75" customHeight="1" x14ac:dyDescent="0.2">
      <c r="C368" s="59" t="str">
        <f>IF(C367="E",IF(A368="P",IF(A367="I","p i","p"),IF(A367="I","i"," ")),"")</f>
        <v/>
      </c>
      <c r="E368" s="1"/>
    </row>
    <row r="369" spans="3:5" ht="12.75" customHeight="1" x14ac:dyDescent="0.2">
      <c r="C369" s="75"/>
      <c r="E369" s="1"/>
    </row>
    <row r="370" spans="3:5" ht="12.75" customHeight="1" x14ac:dyDescent="0.2">
      <c r="C370" s="75"/>
      <c r="E370" s="1"/>
    </row>
    <row r="371" spans="3:5" ht="12.75" customHeight="1" x14ac:dyDescent="0.2">
      <c r="C371" s="75"/>
      <c r="E371" s="1"/>
    </row>
    <row r="372" spans="3:5" ht="12.75" customHeight="1" x14ac:dyDescent="0.2">
      <c r="C372" s="75"/>
      <c r="E372" s="1"/>
    </row>
    <row r="373" spans="3:5" ht="24.95" customHeight="1" x14ac:dyDescent="0.2">
      <c r="C373" s="75"/>
      <c r="E373" s="1"/>
    </row>
    <row r="374" spans="3:5" ht="24.95" customHeight="1" x14ac:dyDescent="0.2">
      <c r="C374" s="75"/>
      <c r="D374" s="177"/>
      <c r="E374" s="177"/>
    </row>
    <row r="375" spans="3:5" ht="12.75" customHeight="1" x14ac:dyDescent="0.2">
      <c r="C375" s="59" t="str">
        <f>IF(C374="E",IF(A375="P",IF(A374="I","p i","p"),IF(A374="I","i"," ")),"")</f>
        <v/>
      </c>
      <c r="E375" s="1"/>
    </row>
    <row r="376" spans="3:5" ht="12.75" customHeight="1" x14ac:dyDescent="0.2">
      <c r="C376" s="75"/>
      <c r="E376" s="1"/>
    </row>
    <row r="377" spans="3:5" ht="12.75" customHeight="1" x14ac:dyDescent="0.2">
      <c r="C377" s="75"/>
      <c r="E377" s="1"/>
    </row>
    <row r="378" spans="3:5" ht="12.75" customHeight="1" x14ac:dyDescent="0.2">
      <c r="C378" s="75"/>
      <c r="E378" s="1"/>
    </row>
    <row r="379" spans="3:5" ht="12.75" customHeight="1" x14ac:dyDescent="0.2">
      <c r="C379" s="75"/>
      <c r="E379" s="1"/>
    </row>
    <row r="380" spans="3:5" ht="24.95" customHeight="1" x14ac:dyDescent="0.2">
      <c r="C380" s="75"/>
      <c r="E380" s="1"/>
    </row>
    <row r="381" spans="3:5" ht="24.95" customHeight="1" x14ac:dyDescent="0.2">
      <c r="C381" s="75"/>
      <c r="D381" s="177"/>
      <c r="E381" s="177"/>
    </row>
    <row r="382" spans="3:5" ht="12.75" customHeight="1" x14ac:dyDescent="0.2">
      <c r="C382" s="59" t="str">
        <f>IF(C381="E",IF(A382="P",IF(A381="I","p i","p"),IF(A381="I","i"," ")),"")</f>
        <v/>
      </c>
      <c r="E382" s="1"/>
    </row>
    <row r="383" spans="3:5" ht="12.75" customHeight="1" x14ac:dyDescent="0.2">
      <c r="C383" s="75"/>
      <c r="E383" s="1"/>
    </row>
    <row r="384" spans="3:5" ht="12.75" customHeight="1" x14ac:dyDescent="0.2">
      <c r="C384" s="75"/>
      <c r="E384" s="1"/>
    </row>
    <row r="385" spans="3:5" ht="12.75" customHeight="1" x14ac:dyDescent="0.2">
      <c r="C385" s="75"/>
      <c r="E385" s="1"/>
    </row>
    <row r="386" spans="3:5" ht="12.75" customHeight="1" x14ac:dyDescent="0.2">
      <c r="C386" s="75"/>
      <c r="E386" s="1"/>
    </row>
    <row r="387" spans="3:5" ht="24.95" customHeight="1" x14ac:dyDescent="0.2">
      <c r="C387" s="75"/>
      <c r="E387" s="1"/>
    </row>
    <row r="388" spans="3:5" ht="24.95" customHeight="1" x14ac:dyDescent="0.2">
      <c r="C388" s="75"/>
      <c r="D388" s="177"/>
      <c r="E388" s="177"/>
    </row>
    <row r="389" spans="3:5" ht="12.75" customHeight="1" x14ac:dyDescent="0.2">
      <c r="C389" s="59" t="str">
        <f>IF(C388="E",IF(A389="P",IF(A388="I","p i","p"),IF(A388="I","i"," ")),"")</f>
        <v/>
      </c>
      <c r="E389" s="1"/>
    </row>
    <row r="390" spans="3:5" ht="12.75" customHeight="1" x14ac:dyDescent="0.2">
      <c r="C390" s="75"/>
      <c r="E390" s="1"/>
    </row>
    <row r="391" spans="3:5" ht="12.75" customHeight="1" x14ac:dyDescent="0.2">
      <c r="C391" s="75"/>
      <c r="E391" s="1"/>
    </row>
    <row r="392" spans="3:5" ht="12.75" customHeight="1" x14ac:dyDescent="0.2">
      <c r="C392" s="75"/>
      <c r="E392" s="1"/>
    </row>
    <row r="393" spans="3:5" ht="12.75" customHeight="1" x14ac:dyDescent="0.2">
      <c r="C393" s="75"/>
      <c r="E393" s="1"/>
    </row>
    <row r="394" spans="3:5" ht="24.95" customHeight="1" x14ac:dyDescent="0.2">
      <c r="C394" s="75"/>
      <c r="E394" s="1"/>
    </row>
    <row r="395" spans="3:5" ht="24.95" customHeight="1" x14ac:dyDescent="0.2">
      <c r="C395" s="75"/>
      <c r="D395" s="177"/>
      <c r="E395" s="177"/>
    </row>
    <row r="396" spans="3:5" ht="12.75" customHeight="1" x14ac:dyDescent="0.2">
      <c r="C396" s="59" t="str">
        <f>IF(C395="E",IF(A396="P",IF(A395="I","p i","p"),IF(A395="I","i"," ")),"")</f>
        <v/>
      </c>
      <c r="E396" s="1"/>
    </row>
    <row r="397" spans="3:5" ht="12.75" customHeight="1" x14ac:dyDescent="0.2">
      <c r="C397" s="75"/>
      <c r="E397" s="1"/>
    </row>
    <row r="398" spans="3:5" ht="12.75" customHeight="1" x14ac:dyDescent="0.2">
      <c r="C398" s="75"/>
      <c r="E398" s="1"/>
    </row>
    <row r="399" spans="3:5" ht="12.75" customHeight="1" x14ac:dyDescent="0.2">
      <c r="C399" s="75"/>
      <c r="E399" s="1"/>
    </row>
    <row r="400" spans="3:5" ht="12.75" customHeight="1" x14ac:dyDescent="0.2">
      <c r="C400" s="75"/>
      <c r="E400" s="1"/>
    </row>
    <row r="401" spans="3:5" ht="24.95" customHeight="1" x14ac:dyDescent="0.2">
      <c r="C401" s="75"/>
      <c r="E401" s="1"/>
    </row>
    <row r="402" spans="3:5" ht="24.95" customHeight="1" x14ac:dyDescent="0.2">
      <c r="C402" s="75"/>
      <c r="D402" s="177"/>
      <c r="E402" s="177"/>
    </row>
    <row r="403" spans="3:5" ht="12.75" customHeight="1" x14ac:dyDescent="0.2">
      <c r="C403" s="59" t="str">
        <f>IF(C402="E",IF(A403="P",IF(A402="I","p i","p"),IF(A402="I","i"," ")),"")</f>
        <v/>
      </c>
      <c r="E403" s="1"/>
    </row>
    <row r="404" spans="3:5" ht="12.75" customHeight="1" x14ac:dyDescent="0.2">
      <c r="C404" s="75"/>
      <c r="E404" s="1"/>
    </row>
    <row r="405" spans="3:5" ht="12.75" customHeight="1" x14ac:dyDescent="0.2">
      <c r="C405" s="75"/>
      <c r="E405" s="1"/>
    </row>
    <row r="406" spans="3:5" ht="12.75" customHeight="1" x14ac:dyDescent="0.2">
      <c r="C406" s="75"/>
      <c r="E406" s="1"/>
    </row>
    <row r="407" spans="3:5" ht="12.75" customHeight="1" x14ac:dyDescent="0.2">
      <c r="C407" s="75"/>
      <c r="E407" s="1"/>
    </row>
    <row r="408" spans="3:5" ht="24.95" customHeight="1" x14ac:dyDescent="0.2">
      <c r="C408" s="75"/>
      <c r="E408" s="1"/>
    </row>
    <row r="409" spans="3:5" ht="24.95" customHeight="1" x14ac:dyDescent="0.2">
      <c r="C409" s="75"/>
      <c r="D409" s="177"/>
      <c r="E409" s="177"/>
    </row>
    <row r="410" spans="3:5" ht="12.75" customHeight="1" x14ac:dyDescent="0.2">
      <c r="C410" s="59" t="str">
        <f>IF(C409="E",IF(A410="P",IF(A409="I","p i","p"),IF(A409="I","i"," ")),"")</f>
        <v/>
      </c>
      <c r="E410" s="1"/>
    </row>
    <row r="411" spans="3:5" ht="12.75" customHeight="1" x14ac:dyDescent="0.2">
      <c r="C411" s="75"/>
      <c r="E411" s="1"/>
    </row>
    <row r="412" spans="3:5" ht="12.75" customHeight="1" x14ac:dyDescent="0.2">
      <c r="C412" s="75"/>
      <c r="E412" s="1"/>
    </row>
    <row r="413" spans="3:5" ht="12.75" customHeight="1" x14ac:dyDescent="0.2">
      <c r="C413" s="75"/>
      <c r="E413" s="1"/>
    </row>
    <row r="414" spans="3:5" ht="12.75" customHeight="1" x14ac:dyDescent="0.2">
      <c r="C414" s="75"/>
      <c r="E414" s="1"/>
    </row>
    <row r="415" spans="3:5" ht="24.95" customHeight="1" x14ac:dyDescent="0.2">
      <c r="C415" s="75"/>
      <c r="E415" s="1"/>
    </row>
    <row r="416" spans="3:5" ht="24.95" customHeight="1" x14ac:dyDescent="0.2">
      <c r="C416" s="75"/>
      <c r="D416" s="177"/>
      <c r="E416" s="177"/>
    </row>
    <row r="417" spans="3:5" ht="12.75" customHeight="1" x14ac:dyDescent="0.2">
      <c r="C417" s="59" t="str">
        <f>IF(C416="E",IF(A417="P",IF(A416="I","p i","p"),IF(A416="I","i"," ")),"")</f>
        <v/>
      </c>
      <c r="E417" s="1"/>
    </row>
    <row r="418" spans="3:5" ht="12.75" customHeight="1" x14ac:dyDescent="0.2">
      <c r="C418" s="75"/>
      <c r="E418" s="1"/>
    </row>
    <row r="419" spans="3:5" ht="12.75" customHeight="1" x14ac:dyDescent="0.2">
      <c r="C419" s="75"/>
      <c r="E419" s="1"/>
    </row>
    <row r="420" spans="3:5" ht="12.75" customHeight="1" x14ac:dyDescent="0.2">
      <c r="C420" s="75"/>
      <c r="E420" s="1"/>
    </row>
    <row r="421" spans="3:5" ht="12.75" customHeight="1" x14ac:dyDescent="0.2">
      <c r="C421" s="75"/>
      <c r="E421" s="1"/>
    </row>
    <row r="422" spans="3:5" ht="24.95" customHeight="1" x14ac:dyDescent="0.2">
      <c r="C422" s="75"/>
      <c r="E422" s="1"/>
    </row>
    <row r="423" spans="3:5" ht="24.95" customHeight="1" x14ac:dyDescent="0.2">
      <c r="C423" s="75"/>
      <c r="D423" s="177"/>
      <c r="E423" s="177"/>
    </row>
    <row r="424" spans="3:5" ht="12.75" customHeight="1" x14ac:dyDescent="0.2">
      <c r="C424" s="59" t="str">
        <f>IF(C423="E",IF(A424="Prioritaire",IF(A423="I","p i","p"),IF(A423="I","i"," ")),"")</f>
        <v/>
      </c>
      <c r="E424" s="1"/>
    </row>
    <row r="425" spans="3:5" ht="12.75" customHeight="1" x14ac:dyDescent="0.2">
      <c r="C425" s="75"/>
      <c r="E425" s="1"/>
    </row>
    <row r="426" spans="3:5" ht="12.75" customHeight="1" x14ac:dyDescent="0.2">
      <c r="C426" s="75"/>
      <c r="E426" s="1"/>
    </row>
    <row r="427" spans="3:5" ht="12.75" customHeight="1" x14ac:dyDescent="0.2">
      <c r="C427" s="75"/>
      <c r="E427" s="1"/>
    </row>
    <row r="428" spans="3:5" ht="12.75" customHeight="1" x14ac:dyDescent="0.2">
      <c r="C428" s="75"/>
      <c r="E428" s="1"/>
    </row>
    <row r="429" spans="3:5" ht="24.95" customHeight="1" x14ac:dyDescent="0.2">
      <c r="C429" s="75"/>
      <c r="E429" s="1"/>
    </row>
    <row r="430" spans="3:5" ht="12.75" customHeight="1" x14ac:dyDescent="0.2">
      <c r="C430" s="75"/>
      <c r="D430" s="177"/>
      <c r="E430" s="177"/>
    </row>
    <row r="431" spans="3:5" ht="12.75" customHeight="1" x14ac:dyDescent="0.2">
      <c r="C431" s="59" t="str">
        <f>IF(C430="E",IF(A431="Prioritaire",IF(A430="I","p i","p"),IF(A430="I","i"," ")),"")</f>
        <v/>
      </c>
      <c r="E431" s="1"/>
    </row>
    <row r="436" ht="24.95" customHeight="1" x14ac:dyDescent="0.2"/>
    <row r="443" ht="24.95" customHeight="1" x14ac:dyDescent="0.2"/>
    <row r="450" ht="24.95" customHeight="1" x14ac:dyDescent="0.2"/>
    <row r="457" ht="24.95" customHeight="1" x14ac:dyDescent="0.2"/>
    <row r="464" ht="24.95" customHeight="1" x14ac:dyDescent="0.2"/>
    <row r="471" ht="24.95" customHeight="1" x14ac:dyDescent="0.2"/>
    <row r="478" ht="24.95" customHeight="1" x14ac:dyDescent="0.2"/>
    <row r="485" ht="24.95" customHeight="1" x14ac:dyDescent="0.2"/>
    <row r="492" ht="24.95" customHeight="1" x14ac:dyDescent="0.2"/>
    <row r="499" ht="24.95" customHeight="1" x14ac:dyDescent="0.2"/>
    <row r="506" ht="24.95" customHeight="1" x14ac:dyDescent="0.2"/>
    <row r="513" ht="24.95" customHeight="1" x14ac:dyDescent="0.2"/>
    <row r="520" ht="24.95" customHeight="1" x14ac:dyDescent="0.2"/>
    <row r="527" ht="24.95" customHeight="1" x14ac:dyDescent="0.2"/>
    <row r="534" ht="24.95" customHeight="1" x14ac:dyDescent="0.2"/>
    <row r="541" ht="24.95" customHeight="1" x14ac:dyDescent="0.2"/>
    <row r="548" ht="24.95" customHeight="1" x14ac:dyDescent="0.2"/>
    <row r="555" ht="24.95" customHeight="1" x14ac:dyDescent="0.2"/>
    <row r="562" ht="24.95" customHeight="1" x14ac:dyDescent="0.2"/>
    <row r="569" ht="24.95" customHeight="1" x14ac:dyDescent="0.2"/>
    <row r="576" ht="24.95" customHeight="1" x14ac:dyDescent="0.2"/>
    <row r="583" ht="24.95" customHeight="1" x14ac:dyDescent="0.2"/>
    <row r="590" ht="24.95" customHeight="1" x14ac:dyDescent="0.2"/>
    <row r="597" ht="24.95" customHeight="1" x14ac:dyDescent="0.2"/>
    <row r="604" ht="24.95" customHeight="1" x14ac:dyDescent="0.2"/>
    <row r="611" ht="24.95" customHeight="1" x14ac:dyDescent="0.2"/>
    <row r="618" ht="24.95" customHeight="1" x14ac:dyDescent="0.2"/>
    <row r="625" ht="24.95" customHeight="1" x14ac:dyDescent="0.2"/>
    <row r="632" ht="24.95" customHeight="1" x14ac:dyDescent="0.2"/>
    <row r="639" ht="24.95" customHeight="1" x14ac:dyDescent="0.2"/>
    <row r="646" ht="24.95" customHeight="1" x14ac:dyDescent="0.2"/>
    <row r="653" ht="24.95" customHeight="1" x14ac:dyDescent="0.2"/>
    <row r="660" ht="24.95" customHeight="1" x14ac:dyDescent="0.2"/>
  </sheetData>
  <sheetProtection selectLockedCells="1" selectUnlockedCells="1"/>
  <mergeCells count="61">
    <mergeCell ref="D63:E63"/>
    <mergeCell ref="D69:E69"/>
    <mergeCell ref="D34:E34"/>
    <mergeCell ref="D40:E40"/>
    <mergeCell ref="D45:E45"/>
    <mergeCell ref="D51:E51"/>
    <mergeCell ref="D8:E8"/>
    <mergeCell ref="D14:E14"/>
    <mergeCell ref="D20:E20"/>
    <mergeCell ref="D28:E28"/>
    <mergeCell ref="D57:E57"/>
    <mergeCell ref="D75:E75"/>
    <mergeCell ref="D81:E81"/>
    <mergeCell ref="D87:E87"/>
    <mergeCell ref="D93:E93"/>
    <mergeCell ref="D99:E99"/>
    <mergeCell ref="D105:E105"/>
    <mergeCell ref="D111:E111"/>
    <mergeCell ref="D117:E117"/>
    <mergeCell ref="D123:E123"/>
    <mergeCell ref="D129:E129"/>
    <mergeCell ref="D135:E135"/>
    <mergeCell ref="D141:E141"/>
    <mergeCell ref="D192:E192"/>
    <mergeCell ref="D198:V198"/>
    <mergeCell ref="D199:E199"/>
    <mergeCell ref="D148:E148"/>
    <mergeCell ref="D154:E154"/>
    <mergeCell ref="D206:E206"/>
    <mergeCell ref="D213:E213"/>
    <mergeCell ref="D220:E220"/>
    <mergeCell ref="D227:E227"/>
    <mergeCell ref="D234:E234"/>
    <mergeCell ref="D241:E241"/>
    <mergeCell ref="D248:E248"/>
    <mergeCell ref="D255:E255"/>
    <mergeCell ref="D262:E262"/>
    <mergeCell ref="D269:E269"/>
    <mergeCell ref="D276:E276"/>
    <mergeCell ref="D283:E283"/>
    <mergeCell ref="D290:E290"/>
    <mergeCell ref="D297:E297"/>
    <mergeCell ref="D304:E304"/>
    <mergeCell ref="D311:E311"/>
    <mergeCell ref="D318:E318"/>
    <mergeCell ref="D325:E325"/>
    <mergeCell ref="D332:E332"/>
    <mergeCell ref="D339:E339"/>
    <mergeCell ref="D346:E346"/>
    <mergeCell ref="D353:E353"/>
    <mergeCell ref="D360:E360"/>
    <mergeCell ref="D367:E367"/>
    <mergeCell ref="D374:E374"/>
    <mergeCell ref="D416:E416"/>
    <mergeCell ref="D423:E423"/>
    <mergeCell ref="D430:E430"/>
    <mergeCell ref="D381:E381"/>
    <mergeCell ref="D388:E388"/>
    <mergeCell ref="D395:E395"/>
    <mergeCell ref="D402:E402"/>
    <mergeCell ref="D409:E409"/>
  </mergeCells>
  <pageMargins left="0.27986111111111112" right="0.3" top="0.32013888888888886" bottom="0.3298611111111111" header="0.51180555555555551" footer="0.51180555555555551"/>
  <pageSetup paperSize="9" scale="40" firstPageNumber="0" orientation="portrait" horizontalDpi="300" verticalDpi="30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3"/>
    <pageSetUpPr fitToPage="1"/>
  </sheetPr>
  <dimension ref="A1:IV606"/>
  <sheetViews>
    <sheetView zoomScale="110" zoomScaleNormal="110" workbookViewId="0">
      <pane ySplit="7" topLeftCell="A8" activePane="bottomLeft" state="frozen"/>
      <selection activeCell="C1" sqref="C1"/>
      <selection pane="bottomLeft" activeCell="G11" sqref="G11"/>
    </sheetView>
  </sheetViews>
  <sheetFormatPr baseColWidth="10" defaultColWidth="11.42578125" defaultRowHeight="12.75" customHeight="1" x14ac:dyDescent="0.2"/>
  <cols>
    <col min="1" max="1" width="15.7109375" style="19" customWidth="1"/>
    <col min="2" max="2" width="7.85546875" style="38" customWidth="1"/>
    <col min="3" max="3" width="2.7109375" style="19" customWidth="1"/>
    <col min="4" max="4" width="3.140625" style="19" customWidth="1"/>
    <col min="5" max="5" width="2.7109375" style="19" customWidth="1"/>
    <col min="6" max="6" width="5.7109375" style="1" customWidth="1"/>
    <col min="7" max="7" width="90.7109375" style="20" customWidth="1"/>
    <col min="8" max="16384" width="11.42578125" style="1"/>
  </cols>
  <sheetData>
    <row r="1" spans="1:256" s="45" customFormat="1" ht="21.75" customHeight="1" x14ac:dyDescent="0.2">
      <c r="A1" s="40" t="str">
        <f>Bilan!B19</f>
        <v>2.6 Travaux sans tranchée</v>
      </c>
      <c r="B1" s="41"/>
      <c r="C1" s="135"/>
      <c r="D1" s="135"/>
      <c r="E1" s="135"/>
      <c r="G1" s="136"/>
    </row>
    <row r="2" spans="1:256" ht="12.75" customHeight="1" x14ac:dyDescent="0.2">
      <c r="G2" s="66"/>
    </row>
    <row r="3" spans="1:256" ht="12.75" customHeight="1" x14ac:dyDescent="0.2">
      <c r="A3" s="46"/>
      <c r="B3" s="47"/>
      <c r="C3" s="48" t="s">
        <v>36</v>
      </c>
      <c r="D3" s="48" t="s">
        <v>37</v>
      </c>
      <c r="E3" s="48" t="s">
        <v>38</v>
      </c>
      <c r="F3" s="48" t="s">
        <v>39</v>
      </c>
      <c r="G3" s="81"/>
    </row>
    <row r="4" spans="1:256" ht="12.75" customHeight="1" x14ac:dyDescent="0.2">
      <c r="A4" s="50"/>
      <c r="B4" s="51" t="s">
        <v>40</v>
      </c>
      <c r="C4" s="52">
        <f>COUNTIF(C8:C613,C3)</f>
        <v>1</v>
      </c>
      <c r="D4" s="52">
        <f>COUNTIF(D8:D613,D3)</f>
        <v>1</v>
      </c>
      <c r="E4" s="52">
        <f>COUNTIF(E8:E613,E3)</f>
        <v>1</v>
      </c>
      <c r="F4" s="53">
        <f>COUNTA(B8:B613)</f>
        <v>1</v>
      </c>
      <c r="G4" s="81"/>
    </row>
    <row r="5" spans="1:256" ht="12.75" customHeight="1" x14ac:dyDescent="0.2">
      <c r="A5" s="54"/>
      <c r="B5" s="51" t="s">
        <v>7</v>
      </c>
      <c r="C5" s="55">
        <f>COUNTIF(C8:C613,"i")+COUNTIF(C8:C613,"p i")</f>
        <v>1</v>
      </c>
      <c r="D5" s="55">
        <f>COUNTIF(D8:D613,"i")+COUNTIF(D8:D613,"p i")</f>
        <v>1</v>
      </c>
      <c r="E5" s="55">
        <f>COUNTIF(E8:E613,"i")+COUNTIF(E8:E613,"p i")</f>
        <v>1</v>
      </c>
      <c r="F5" s="53">
        <f>COUNTIF(A8:A613,"I")</f>
        <v>1</v>
      </c>
    </row>
    <row r="6" spans="1:256" ht="12.75" customHeight="1" x14ac:dyDescent="0.2">
      <c r="A6" s="54"/>
      <c r="B6" s="56" t="s">
        <v>41</v>
      </c>
      <c r="C6" s="55">
        <f>COUNTIF(C8:C613,"p")+COUNTIF(C8:C613,"p i")</f>
        <v>0</v>
      </c>
      <c r="D6" s="55">
        <f>COUNTIF(D8:D613,"p")+COUNTIF(D8:D613,"p i")</f>
        <v>0</v>
      </c>
      <c r="E6" s="55">
        <f>COUNTIF(E8:E613,"p")+COUNTIF(E8:E613,"p i")</f>
        <v>0</v>
      </c>
      <c r="F6" s="53">
        <f>COUNTIF(A8:A613,"P")</f>
        <v>0</v>
      </c>
    </row>
    <row r="8" spans="1:256" s="146" customFormat="1" ht="12.75" customHeight="1" x14ac:dyDescent="0.2">
      <c r="A8" s="8" t="s">
        <v>9</v>
      </c>
      <c r="B8" s="86" t="s">
        <v>515</v>
      </c>
      <c r="C8" s="137" t="s">
        <v>36</v>
      </c>
      <c r="D8" s="137" t="s">
        <v>37</v>
      </c>
      <c r="E8" s="137" t="s">
        <v>38</v>
      </c>
      <c r="F8" s="184" t="s">
        <v>516</v>
      </c>
      <c r="G8" s="184"/>
      <c r="H8" s="86"/>
    </row>
    <row r="9" spans="1:256" ht="12.75" customHeight="1" x14ac:dyDescent="0.2">
      <c r="C9" s="59" t="str">
        <f>IF(C8="C",IF(A9="P",IF(A8="I","p i","p"),IF(A8="I","i","")),"")</f>
        <v>i</v>
      </c>
      <c r="D9" s="59" t="str">
        <f>IF(D8="E",IF(A9="P",IF(A8="I","p i","p"),IF(A8="I","i"," ")),"")</f>
        <v>i</v>
      </c>
      <c r="E9" s="59" t="str">
        <f>IF(E8="O",IF(A9="P",IF(A8="I","p i","p"),IF(A8="I","i"," ")),"")</f>
        <v>i</v>
      </c>
      <c r="F9" s="81" t="s">
        <v>44</v>
      </c>
      <c r="G9" s="74" t="s">
        <v>517</v>
      </c>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ht="12.75" customHeight="1" x14ac:dyDescent="0.2">
      <c r="A10" s="139" t="s">
        <v>518</v>
      </c>
      <c r="F10" s="81" t="s">
        <v>47</v>
      </c>
      <c r="G10" s="74" t="s">
        <v>519</v>
      </c>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ht="12.75" customHeight="1" x14ac:dyDescent="0.2">
      <c r="F11" s="81" t="s">
        <v>36</v>
      </c>
      <c r="G11" s="74" t="s">
        <v>520</v>
      </c>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row>
    <row r="12" spans="1:256" ht="12.75" customHeight="1" x14ac:dyDescent="0.2">
      <c r="F12" s="81" t="s">
        <v>50</v>
      </c>
      <c r="G12" s="74" t="s">
        <v>51</v>
      </c>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row>
    <row r="13" spans="1:256" ht="12.75" customHeight="1" x14ac:dyDescent="0.2">
      <c r="A13"/>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row>
    <row r="14" spans="1:256" ht="12.75" customHeight="1" x14ac:dyDescent="0.2">
      <c r="A14"/>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row>
    <row r="15" spans="1:256" ht="12.75" customHeight="1" x14ac:dyDescent="0.2">
      <c r="A15"/>
      <c r="B15"/>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row>
    <row r="16" spans="1:256" ht="12.75" customHeight="1" x14ac:dyDescent="0.2">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row>
    <row r="17" spans="1:256" ht="24.95" customHeight="1" x14ac:dyDescent="0.2">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row>
    <row r="18" spans="1:256" ht="12.75" customHeight="1" x14ac:dyDescent="0.2">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row>
    <row r="19" spans="1:256" ht="12.75" customHeight="1" x14ac:dyDescent="0.2">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row>
    <row r="20" spans="1:256" ht="12.75" customHeight="1" x14ac:dyDescent="0.2">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row>
    <row r="21" spans="1:256" ht="12.75" customHeight="1" x14ac:dyDescent="0.2">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row>
    <row r="22" spans="1:256" ht="12.75" customHeight="1" x14ac:dyDescent="0.2">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row>
    <row r="23" spans="1:256" ht="12.75" customHeight="1" x14ac:dyDescent="0.2">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row>
    <row r="24" spans="1:256" ht="24.95" customHeight="1" x14ac:dyDescent="0.2">
      <c r="A2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row>
    <row r="25" spans="1:256" ht="12.75" customHeight="1" x14ac:dyDescent="0.2">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row>
    <row r="26" spans="1:256" ht="12.75" customHeight="1" x14ac:dyDescent="0.2">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row>
    <row r="27" spans="1:256" ht="12.75" customHeight="1" x14ac:dyDescent="0.2">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row>
    <row r="28" spans="1:256" ht="12.75" customHeight="1" x14ac:dyDescent="0.2">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row>
    <row r="29" spans="1:256" ht="12.75" customHeight="1" x14ac:dyDescent="0.2">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row>
    <row r="30" spans="1:256" ht="12.75" customHeight="1" x14ac:dyDescent="0.2">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row>
    <row r="31" spans="1:256" ht="24.95" customHeight="1" x14ac:dyDescent="0.2">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row>
    <row r="32" spans="1:256" ht="12.75" customHeight="1" x14ac:dyDescent="0.2">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row>
    <row r="33" spans="1:256" ht="12.75" customHeight="1" x14ac:dyDescent="0.2">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ht="12.75" customHeight="1" x14ac:dyDescent="0.2">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ht="12.75" customHeight="1" x14ac:dyDescent="0.2">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row>
    <row r="36" spans="1:256" ht="12.75" customHeight="1" x14ac:dyDescent="0.2">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ht="12.75" customHeight="1" x14ac:dyDescent="0.2">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row>
    <row r="38" spans="1:256" ht="24.95" customHeight="1" x14ac:dyDescent="0.2">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row>
    <row r="39" spans="1:256" ht="12.75" customHeight="1" x14ac:dyDescent="0.2">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row>
    <row r="40" spans="1:256" ht="12.75" customHeight="1" x14ac:dyDescent="0.2">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row>
    <row r="41" spans="1:256" ht="12.75" customHeight="1" x14ac:dyDescent="0.2">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row>
    <row r="42" spans="1:256" ht="12.75" customHeight="1" x14ac:dyDescent="0.2">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row>
    <row r="43" spans="1:256" ht="12.75" customHeight="1" x14ac:dyDescent="0.2">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row>
    <row r="44" spans="1:256" ht="12.75" customHeight="1" x14ac:dyDescent="0.2">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row>
    <row r="45" spans="1:256" ht="24.95" customHeight="1" x14ac:dyDescent="0.2">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row>
    <row r="46" spans="1:256" ht="12.75" customHeight="1" x14ac:dyDescent="0.2">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row>
    <row r="47" spans="1:256" ht="12.75" customHeight="1" x14ac:dyDescent="0.2">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row>
    <row r="48" spans="1:256" ht="12.75" customHeight="1" x14ac:dyDescent="0.2">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row>
    <row r="49" spans="1:256" ht="12.75" customHeight="1" x14ac:dyDescent="0.2">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row>
    <row r="50" spans="1:256" ht="12.75" customHeight="1" x14ac:dyDescent="0.2">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row>
    <row r="51" spans="1:256" ht="12.75" customHeight="1" x14ac:dyDescent="0.2">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row>
    <row r="52" spans="1:256" ht="24.95" customHeight="1" x14ac:dyDescent="0.2">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row>
    <row r="53" spans="1:256" ht="12.75" customHeight="1" x14ac:dyDescent="0.2">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row>
    <row r="54" spans="1:256" ht="12.75" customHeight="1" x14ac:dyDescent="0.2">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row>
    <row r="55" spans="1:256" ht="12.75" customHeight="1" x14ac:dyDescent="0.2">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row>
    <row r="56" spans="1:256" ht="12.75" customHeight="1" x14ac:dyDescent="0.2">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row>
    <row r="57" spans="1:256" ht="12.75" customHeight="1" x14ac:dyDescent="0.2">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row>
    <row r="58" spans="1:256" ht="12.75" customHeight="1" x14ac:dyDescent="0.2">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row>
    <row r="59" spans="1:256" ht="24.95" customHeight="1" x14ac:dyDescent="0.2">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row>
    <row r="60" spans="1:256" ht="12.75" customHeight="1" x14ac:dyDescent="0.2">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row>
    <row r="61" spans="1:256" ht="12.75" customHeight="1" x14ac:dyDescent="0.2">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row>
    <row r="62" spans="1:256" ht="12.75" customHeight="1" x14ac:dyDescent="0.2">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row>
    <row r="63" spans="1:256" ht="12.75" customHeight="1" x14ac:dyDescent="0.2">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row>
    <row r="64" spans="1:256" ht="12.75" customHeight="1" x14ac:dyDescent="0.2">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row>
    <row r="65" spans="1:256" ht="12.75" customHeight="1" x14ac:dyDescent="0.2">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row>
    <row r="66" spans="1:256" ht="24.95" customHeight="1" x14ac:dyDescent="0.2">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row>
    <row r="67" spans="1:256" ht="12.75" customHeight="1" x14ac:dyDescent="0.2">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row>
    <row r="68" spans="1:256" ht="12.75" customHeight="1" x14ac:dyDescent="0.2">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row>
    <row r="69" spans="1:256" ht="12.75" customHeight="1" x14ac:dyDescent="0.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row>
    <row r="70" spans="1:256" ht="12.75" customHeight="1" x14ac:dyDescent="0.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row>
    <row r="71" spans="1:256" ht="12.75" customHeight="1" x14ac:dyDescent="0.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row>
    <row r="72" spans="1:256" ht="12.75" customHeight="1" x14ac:dyDescent="0.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row>
    <row r="73" spans="1:256" ht="24.95" customHeight="1" x14ac:dyDescent="0.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row>
    <row r="74" spans="1:256" ht="12.75" customHeight="1" x14ac:dyDescent="0.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row>
    <row r="75" spans="1:256" ht="12.75" customHeight="1" x14ac:dyDescent="0.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row>
    <row r="76" spans="1:256" ht="12.75" customHeight="1" x14ac:dyDescent="0.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row>
    <row r="77" spans="1:256" ht="12.75" customHeight="1" x14ac:dyDescent="0.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row>
    <row r="78" spans="1:256" ht="12.75" customHeight="1" x14ac:dyDescent="0.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row>
    <row r="79" spans="1:256" ht="12.75" customHeight="1" x14ac:dyDescent="0.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row>
    <row r="80" spans="1:256" ht="24.95" customHeight="1" x14ac:dyDescent="0.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row>
    <row r="81" spans="1:256" ht="12.75" customHeight="1" x14ac:dyDescent="0.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row>
    <row r="82" spans="1:256" ht="12.75" customHeight="1" x14ac:dyDescent="0.2">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row>
    <row r="83" spans="1:256" ht="12.75" customHeight="1" x14ac:dyDescent="0.2">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row>
    <row r="84" spans="1:256" ht="12.75" customHeight="1" x14ac:dyDescent="0.2">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row>
    <row r="85" spans="1:256" ht="12.75" customHeight="1" x14ac:dyDescent="0.2">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row>
    <row r="86" spans="1:256" ht="12.75" customHeight="1" x14ac:dyDescent="0.2">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row>
    <row r="87" spans="1:256" ht="24.95" customHeight="1" x14ac:dyDescent="0.2">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row>
    <row r="88" spans="1:256" ht="12.75" customHeight="1" x14ac:dyDescent="0.2">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row>
    <row r="89" spans="1:256" ht="12.75" customHeight="1" x14ac:dyDescent="0.2">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row>
    <row r="90" spans="1:256" ht="12.75" customHeight="1" x14ac:dyDescent="0.2">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row>
    <row r="91" spans="1:256" ht="12.75" customHeight="1" x14ac:dyDescent="0.2">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row>
    <row r="92" spans="1:256" ht="12.75" customHeight="1" x14ac:dyDescent="0.2">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row>
    <row r="93" spans="1:256" ht="12.75" customHeight="1" x14ac:dyDescent="0.2">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row>
    <row r="94" spans="1:256" ht="24.95" customHeight="1" x14ac:dyDescent="0.2">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row>
    <row r="95" spans="1:256" ht="12.75" customHeight="1" x14ac:dyDescent="0.2">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row>
    <row r="96" spans="1:256" ht="12.75" customHeight="1" x14ac:dyDescent="0.2">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row>
    <row r="97" spans="1:256" ht="12.75" customHeight="1" x14ac:dyDescent="0.2">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row>
    <row r="98" spans="1:256" ht="12.75" customHeight="1" x14ac:dyDescent="0.2">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row>
    <row r="99" spans="1:256" ht="12.75" customHeight="1" x14ac:dyDescent="0.2">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row>
    <row r="100" spans="1:256" ht="12.75" customHeight="1" x14ac:dyDescent="0.2">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row>
    <row r="101" spans="1:256" ht="24.95" customHeight="1"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row>
    <row r="102" spans="1:256" ht="12.75" customHeight="1"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row>
    <row r="103" spans="1:256" ht="12.75" customHeight="1"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row>
    <row r="104" spans="1:256" ht="12.75" customHeight="1"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row>
    <row r="105" spans="1:256" ht="12.75" customHeight="1"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row>
    <row r="106" spans="1:256" ht="12.75" customHeight="1"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row>
    <row r="107" spans="1:256" ht="12.75" customHeight="1"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row>
    <row r="108" spans="1:256" ht="24.95" customHeight="1"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row>
    <row r="109" spans="1:256" ht="12.75" customHeight="1"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row>
    <row r="110" spans="1:256" ht="12.75" customHeight="1"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row>
    <row r="111" spans="1:256" ht="12.75" customHeight="1"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row>
    <row r="112" spans="1:256" ht="12.75" customHeight="1"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row>
    <row r="113" spans="1:256" ht="12.75" customHeight="1" x14ac:dyDescent="0.2">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row>
    <row r="114" spans="1:256" ht="24.95" customHeight="1" x14ac:dyDescent="0.2">
      <c r="C114" s="75"/>
      <c r="D114" s="75"/>
      <c r="E114" s="75"/>
      <c r="F114" s="178"/>
      <c r="G114" s="178"/>
      <c r="H114" s="178"/>
      <c r="I114" s="178"/>
      <c r="J114" s="178"/>
      <c r="K114" s="178"/>
      <c r="L114" s="178"/>
      <c r="M114" s="178"/>
      <c r="N114" s="178"/>
      <c r="O114" s="178"/>
      <c r="P114" s="178"/>
      <c r="Q114" s="178"/>
      <c r="R114" s="178"/>
      <c r="S114" s="178"/>
      <c r="T114" s="178"/>
      <c r="U114" s="178"/>
      <c r="V114" s="178"/>
      <c r="W114" s="178"/>
      <c r="X114" s="178"/>
    </row>
    <row r="115" spans="1:256" ht="24.95" customHeight="1" x14ac:dyDescent="0.2">
      <c r="C115" s="75"/>
      <c r="D115" s="75"/>
      <c r="E115" s="75"/>
      <c r="F115" s="177"/>
      <c r="G115" s="177"/>
      <c r="H115" s="72"/>
      <c r="I115" s="72"/>
      <c r="J115" s="72"/>
      <c r="K115" s="72"/>
      <c r="L115" s="72"/>
      <c r="M115" s="72"/>
      <c r="N115" s="72"/>
      <c r="O115" s="72"/>
      <c r="P115" s="72"/>
      <c r="Q115" s="72"/>
      <c r="R115" s="72"/>
      <c r="S115" s="72"/>
      <c r="T115" s="72"/>
      <c r="U115" s="72"/>
      <c r="V115" s="72"/>
      <c r="W115" s="72"/>
    </row>
    <row r="116" spans="1:256" ht="12.75" customHeight="1" x14ac:dyDescent="0.2">
      <c r="C116" s="59" t="str">
        <f>IF(C115="C",IF(A116="P",IF(A115="I","p i","p"),IF(A115="I","i","")),"")</f>
        <v/>
      </c>
      <c r="D116" s="59" t="str">
        <f>IF(D115="E",IF(A116="P",IF(A115="I","p i","p"),IF(A115="I","i"," ")),"")</f>
        <v/>
      </c>
      <c r="E116" s="59" t="str">
        <f>IF(E115="O",IF(A116="P",IF(A115="I","p i","p"),IF(A115="I","i"," ")),"")</f>
        <v/>
      </c>
      <c r="F116" s="2"/>
      <c r="G116" s="1"/>
    </row>
    <row r="117" spans="1:256" ht="12.75" customHeight="1" x14ac:dyDescent="0.2">
      <c r="C117" s="75"/>
      <c r="D117" s="75"/>
      <c r="E117" s="75"/>
      <c r="F117" s="2"/>
      <c r="G117" s="7"/>
    </row>
    <row r="118" spans="1:256" ht="12.75" customHeight="1" x14ac:dyDescent="0.2">
      <c r="C118" s="75"/>
      <c r="D118" s="75"/>
      <c r="E118" s="75"/>
      <c r="F118" s="2"/>
      <c r="G118" s="1"/>
    </row>
    <row r="119" spans="1:256" ht="12.75" customHeight="1" x14ac:dyDescent="0.2">
      <c r="C119" s="75"/>
      <c r="D119" s="75"/>
      <c r="E119" s="75"/>
      <c r="F119" s="2"/>
      <c r="G119" s="1"/>
    </row>
    <row r="120" spans="1:256" ht="12.75" customHeight="1" x14ac:dyDescent="0.2">
      <c r="C120" s="75"/>
      <c r="D120" s="75"/>
      <c r="E120" s="75"/>
      <c r="F120" s="2"/>
      <c r="G120" s="1"/>
    </row>
    <row r="121" spans="1:256" ht="24.95" customHeight="1" x14ac:dyDescent="0.2">
      <c r="C121" s="75"/>
      <c r="D121" s="75"/>
      <c r="E121" s="75"/>
      <c r="F121" s="178"/>
      <c r="G121" s="178"/>
      <c r="H121" s="178"/>
      <c r="I121" s="178"/>
      <c r="J121" s="178"/>
      <c r="K121" s="178"/>
      <c r="L121" s="178"/>
      <c r="M121" s="178"/>
      <c r="N121" s="178"/>
      <c r="O121" s="178"/>
      <c r="P121" s="178"/>
      <c r="Q121" s="178"/>
      <c r="R121" s="178"/>
      <c r="S121" s="178"/>
      <c r="T121" s="178"/>
      <c r="U121" s="178"/>
      <c r="V121" s="178"/>
      <c r="W121" s="178"/>
      <c r="X121" s="178"/>
    </row>
    <row r="122" spans="1:256" ht="24.95" customHeight="1" x14ac:dyDescent="0.2">
      <c r="C122" s="75"/>
      <c r="D122" s="75"/>
      <c r="E122" s="75"/>
      <c r="F122" s="177"/>
      <c r="G122" s="177"/>
    </row>
    <row r="123" spans="1:256" ht="12.75" customHeight="1" x14ac:dyDescent="0.2">
      <c r="C123" s="59" t="str">
        <f>IF(C122="C",IF(A123="P",IF(A122="I","p i","p"),IF(A122="I","i","")),"")</f>
        <v/>
      </c>
      <c r="D123" s="59" t="str">
        <f>IF(D122="E",IF(A123="P",IF(A122="I","p i","p"),IF(A122="I","i"," ")),"")</f>
        <v/>
      </c>
      <c r="E123" s="59" t="str">
        <f>IF(E122="O",IF(A123="P",IF(A122="I","p i","p"),IF(A122="I","i"," ")),"")</f>
        <v/>
      </c>
      <c r="F123" s="2"/>
      <c r="G123" s="1"/>
    </row>
    <row r="124" spans="1:256" ht="12.75" customHeight="1" x14ac:dyDescent="0.2">
      <c r="C124" s="75"/>
      <c r="D124" s="75"/>
      <c r="E124" s="75"/>
      <c r="F124" s="2"/>
      <c r="G124" s="7"/>
    </row>
    <row r="125" spans="1:256" ht="12.75" customHeight="1" x14ac:dyDescent="0.2">
      <c r="C125" s="75"/>
      <c r="D125" s="75"/>
      <c r="E125" s="75"/>
      <c r="F125" s="2"/>
      <c r="G125" s="1"/>
    </row>
    <row r="126" spans="1:256" ht="12.75" customHeight="1" x14ac:dyDescent="0.2">
      <c r="C126" s="75"/>
      <c r="D126" s="75"/>
      <c r="E126" s="75"/>
      <c r="F126" s="2"/>
      <c r="G126" s="1"/>
    </row>
    <row r="127" spans="1:256" ht="12.75" customHeight="1" x14ac:dyDescent="0.2">
      <c r="C127" s="75"/>
      <c r="D127" s="75"/>
      <c r="E127" s="75"/>
      <c r="F127" s="2"/>
      <c r="G127" s="1"/>
    </row>
    <row r="128" spans="1:256" ht="24.95" customHeight="1" x14ac:dyDescent="0.2">
      <c r="C128" s="75"/>
      <c r="D128" s="75"/>
      <c r="E128" s="75"/>
      <c r="F128" s="89"/>
      <c r="G128" s="1"/>
    </row>
    <row r="129" spans="3:7" ht="24.95" customHeight="1" x14ac:dyDescent="0.2">
      <c r="C129" s="75"/>
      <c r="D129" s="75"/>
      <c r="E129" s="75"/>
      <c r="F129" s="177"/>
      <c r="G129" s="177"/>
    </row>
    <row r="130" spans="3:7" ht="12.75" customHeight="1" x14ac:dyDescent="0.2">
      <c r="C130" s="59" t="str">
        <f>IF(C129="C",IF(A130="P",IF(A129="I","p i","p"),IF(A129="I","i","")),"")</f>
        <v/>
      </c>
      <c r="D130" s="59" t="str">
        <f>IF(D129="E",IF(A130="P",IF(A129="I","p i","p"),IF(A129="I","i"," ")),"")</f>
        <v/>
      </c>
      <c r="E130" s="59" t="str">
        <f>IF(E129="O",IF(A130="P",IF(A129="I","p i","p"),IF(A129="I","i"," ")),"")</f>
        <v/>
      </c>
      <c r="G130" s="1"/>
    </row>
    <row r="131" spans="3:7" ht="12.75" customHeight="1" x14ac:dyDescent="0.2">
      <c r="C131" s="75"/>
      <c r="D131" s="75"/>
      <c r="E131" s="75"/>
      <c r="G131" s="1"/>
    </row>
    <row r="132" spans="3:7" ht="12.75" customHeight="1" x14ac:dyDescent="0.2">
      <c r="C132" s="75"/>
      <c r="D132" s="75"/>
      <c r="E132" s="75"/>
      <c r="G132" s="1"/>
    </row>
    <row r="133" spans="3:7" ht="12.75" customHeight="1" x14ac:dyDescent="0.2">
      <c r="C133" s="75"/>
      <c r="D133" s="75"/>
      <c r="E133" s="75"/>
      <c r="G133" s="1"/>
    </row>
    <row r="134" spans="3:7" ht="12.75" customHeight="1" x14ac:dyDescent="0.2">
      <c r="C134" s="75"/>
      <c r="D134" s="75"/>
      <c r="E134" s="75"/>
      <c r="G134" s="1"/>
    </row>
    <row r="135" spans="3:7" ht="24.95" customHeight="1" x14ac:dyDescent="0.2">
      <c r="C135" s="75"/>
      <c r="D135" s="75"/>
      <c r="E135" s="75"/>
      <c r="F135" s="89"/>
      <c r="G135" s="1"/>
    </row>
    <row r="136" spans="3:7" ht="24.95" customHeight="1" x14ac:dyDescent="0.2">
      <c r="C136" s="75"/>
      <c r="D136" s="75"/>
      <c r="E136" s="75"/>
      <c r="F136" s="177"/>
      <c r="G136" s="177"/>
    </row>
    <row r="137" spans="3:7" ht="12.75" customHeight="1" x14ac:dyDescent="0.2">
      <c r="C137" s="59" t="str">
        <f>IF(C136="C",IF(A137="P",IF(A136="I","p i","p"),IF(A136="I","i","")),"")</f>
        <v/>
      </c>
      <c r="D137" s="59" t="str">
        <f>IF(D136="E",IF(A137="P",IF(A136="I","p i","p"),IF(A136="I","i"," ")),"")</f>
        <v/>
      </c>
      <c r="E137" s="59" t="str">
        <f>IF(E136="O",IF(A137="P",IF(A136="I","p i","p"),IF(A136="I","i"," ")),"")</f>
        <v/>
      </c>
      <c r="G137" s="1"/>
    </row>
    <row r="138" spans="3:7" ht="12.75" customHeight="1" x14ac:dyDescent="0.2">
      <c r="C138" s="75"/>
      <c r="D138" s="75"/>
      <c r="E138" s="75"/>
      <c r="G138" s="1"/>
    </row>
    <row r="139" spans="3:7" ht="12.75" customHeight="1" x14ac:dyDescent="0.2">
      <c r="C139" s="75"/>
      <c r="D139" s="75"/>
      <c r="E139" s="75"/>
      <c r="G139" s="1"/>
    </row>
    <row r="140" spans="3:7" ht="12.75" customHeight="1" x14ac:dyDescent="0.2">
      <c r="C140" s="75"/>
      <c r="D140" s="75"/>
      <c r="E140" s="75"/>
      <c r="G140" s="1"/>
    </row>
    <row r="141" spans="3:7" ht="12.75" customHeight="1" x14ac:dyDescent="0.2">
      <c r="C141" s="75"/>
      <c r="D141" s="75"/>
      <c r="E141" s="75"/>
      <c r="G141" s="1"/>
    </row>
    <row r="142" spans="3:7" ht="24.95" customHeight="1" x14ac:dyDescent="0.2">
      <c r="C142" s="75"/>
      <c r="D142" s="75"/>
      <c r="E142" s="75"/>
      <c r="F142" s="89"/>
      <c r="G142" s="1"/>
    </row>
    <row r="143" spans="3:7" ht="24.95" customHeight="1" x14ac:dyDescent="0.2">
      <c r="C143" s="75"/>
      <c r="D143" s="75"/>
      <c r="E143" s="75"/>
      <c r="F143" s="177"/>
      <c r="G143" s="177"/>
    </row>
    <row r="144" spans="3:7" ht="12.75" customHeight="1" x14ac:dyDescent="0.2">
      <c r="C144" s="59" t="str">
        <f>IF(C143="C",IF(A144="P",IF(A143="I","p i","p"),IF(A143="I","i","")),"")</f>
        <v/>
      </c>
      <c r="D144" s="59" t="str">
        <f>IF(D143="E",IF(A144="P",IF(A143="I","p i","p"),IF(A143="I","i"," ")),"")</f>
        <v/>
      </c>
      <c r="E144" s="59" t="str">
        <f>IF(E143="O",IF(A144="P",IF(A143="I","p i","p"),IF(A143="I","i"," ")),"")</f>
        <v/>
      </c>
      <c r="G144" s="1"/>
    </row>
    <row r="145" spans="3:7" ht="12.75" customHeight="1" x14ac:dyDescent="0.2">
      <c r="C145" s="59" t="str">
        <f>IF(C144="C",IF(A145="Prioritaire",IF(A144="I","p i","p"),IF(A144="I","i","")),"")</f>
        <v/>
      </c>
      <c r="D145" s="59" t="str">
        <f>IF(D144="E",IF(A145="Prioritaire",IF(A144="I","p i","p"),IF(A144="I","i"," ")),"")</f>
        <v/>
      </c>
      <c r="E145" s="59" t="str">
        <f>IF(E144="O",IF(A145="Prioritaire",IF(A144="I","p i","p"),IF(A144="I","i"," ")),"")</f>
        <v/>
      </c>
      <c r="G145" s="1"/>
    </row>
    <row r="146" spans="3:7" ht="12.75" customHeight="1" x14ac:dyDescent="0.2">
      <c r="C146" s="75"/>
      <c r="D146" s="75"/>
      <c r="E146" s="75"/>
      <c r="G146" s="1"/>
    </row>
    <row r="147" spans="3:7" ht="12.75" customHeight="1" x14ac:dyDescent="0.2">
      <c r="C147" s="75"/>
      <c r="D147" s="75"/>
      <c r="E147" s="75"/>
      <c r="G147" s="1"/>
    </row>
    <row r="148" spans="3:7" ht="12.75" customHeight="1" x14ac:dyDescent="0.2">
      <c r="C148" s="75"/>
      <c r="D148" s="75"/>
      <c r="E148" s="75"/>
      <c r="G148" s="1"/>
    </row>
    <row r="149" spans="3:7" ht="12.75" customHeight="1" x14ac:dyDescent="0.2">
      <c r="C149" s="75"/>
      <c r="D149" s="75"/>
      <c r="E149" s="75"/>
      <c r="G149" s="1"/>
    </row>
    <row r="150" spans="3:7" ht="24.95" customHeight="1" x14ac:dyDescent="0.2">
      <c r="C150" s="75"/>
      <c r="D150" s="75"/>
      <c r="E150" s="75"/>
      <c r="F150" s="181"/>
      <c r="G150" s="181"/>
    </row>
    <row r="151" spans="3:7" ht="12.75" customHeight="1" x14ac:dyDescent="0.2">
      <c r="C151" s="59" t="str">
        <f>IF(C150="C",IF(A151="P",IF(A150="I","p i","p"),IF(A150="I","i","")),"")</f>
        <v/>
      </c>
      <c r="D151" s="59" t="str">
        <f>IF(D150="E",IF(A151="P",IF(A150="I","p i","p"),IF(A150="I","i"," ")),"")</f>
        <v/>
      </c>
      <c r="E151" s="59" t="str">
        <f>IF(E150="O",IF(A151="P",IF(A150="I","p i","p"),IF(A150="I","i"," ")),"")</f>
        <v/>
      </c>
      <c r="G151" s="1"/>
    </row>
    <row r="152" spans="3:7" ht="12.75" customHeight="1" x14ac:dyDescent="0.2">
      <c r="C152" s="75"/>
      <c r="D152" s="75"/>
      <c r="E152" s="75"/>
      <c r="G152" s="1"/>
    </row>
    <row r="153" spans="3:7" ht="12.75" customHeight="1" x14ac:dyDescent="0.2">
      <c r="C153" s="75"/>
      <c r="D153" s="75"/>
      <c r="E153" s="75"/>
      <c r="G153" s="1"/>
    </row>
    <row r="154" spans="3:7" ht="12.75" customHeight="1" x14ac:dyDescent="0.2">
      <c r="C154" s="75"/>
      <c r="D154" s="75"/>
      <c r="E154" s="75"/>
      <c r="G154" s="1"/>
    </row>
    <row r="155" spans="3:7" ht="12.75" customHeight="1" x14ac:dyDescent="0.2">
      <c r="C155" s="75"/>
      <c r="D155" s="75"/>
      <c r="E155" s="75"/>
      <c r="G155" s="1"/>
    </row>
    <row r="156" spans="3:7" ht="24.95" customHeight="1" x14ac:dyDescent="0.2">
      <c r="C156" s="75"/>
      <c r="D156" s="75"/>
      <c r="E156" s="75"/>
      <c r="F156" s="89"/>
      <c r="G156" s="1"/>
    </row>
    <row r="157" spans="3:7" ht="24.95" customHeight="1" x14ac:dyDescent="0.2">
      <c r="C157" s="75"/>
      <c r="D157" s="75"/>
      <c r="E157" s="75"/>
      <c r="F157" s="181"/>
      <c r="G157" s="181"/>
    </row>
    <row r="158" spans="3:7" ht="12.75" customHeight="1" x14ac:dyDescent="0.2">
      <c r="C158" s="59" t="str">
        <f>IF(C157="C",IF(A158="P",IF(A157="I","p i","p"),IF(A157="I","i","")),"")</f>
        <v/>
      </c>
      <c r="D158" s="59" t="str">
        <f>IF(D157="E",IF(A158="P",IF(A157="I","p i","p"),IF(A157="I","i"," ")),"")</f>
        <v/>
      </c>
      <c r="E158" s="59" t="str">
        <f>IF(E157="O",IF(A158="P",IF(A157="I","p i","p"),IF(A157="I","i"," ")),"")</f>
        <v/>
      </c>
      <c r="G158" s="1"/>
    </row>
    <row r="159" spans="3:7" ht="12.75" customHeight="1" x14ac:dyDescent="0.2">
      <c r="C159" s="75"/>
      <c r="D159" s="75"/>
      <c r="E159" s="75"/>
      <c r="G159" s="1"/>
    </row>
    <row r="160" spans="3:7" ht="12.75" customHeight="1" x14ac:dyDescent="0.2">
      <c r="C160" s="75"/>
      <c r="D160" s="75"/>
      <c r="E160" s="75"/>
      <c r="G160" s="1"/>
    </row>
    <row r="161" spans="3:7" ht="12.75" customHeight="1" x14ac:dyDescent="0.2">
      <c r="C161" s="75"/>
      <c r="D161" s="75"/>
      <c r="E161" s="75"/>
      <c r="G161" s="1"/>
    </row>
    <row r="162" spans="3:7" ht="12.75" customHeight="1" x14ac:dyDescent="0.2">
      <c r="C162" s="75"/>
      <c r="D162" s="75"/>
      <c r="E162" s="75"/>
      <c r="G162" s="1"/>
    </row>
    <row r="163" spans="3:7" ht="24.95" customHeight="1" x14ac:dyDescent="0.2">
      <c r="C163" s="75"/>
      <c r="D163" s="75"/>
      <c r="E163" s="75"/>
      <c r="F163" s="89"/>
      <c r="G163" s="1"/>
    </row>
    <row r="164" spans="3:7" ht="24.95" customHeight="1" x14ac:dyDescent="0.2">
      <c r="C164" s="75"/>
      <c r="D164" s="75"/>
      <c r="E164" s="75"/>
      <c r="F164" s="177"/>
      <c r="G164" s="177"/>
    </row>
    <row r="165" spans="3:7" ht="12.75" customHeight="1" x14ac:dyDescent="0.2">
      <c r="C165" s="59" t="str">
        <f>IF(C164="C",IF(A165="P",IF(A164="I","p i","p"),IF(A164="I","i","")),"")</f>
        <v/>
      </c>
      <c r="D165" s="59" t="str">
        <f>IF(D164="E",IF(A165="P",IF(A164="I","p i","p"),IF(A164="I","i"," ")),"")</f>
        <v/>
      </c>
      <c r="E165" s="59" t="str">
        <f>IF(E164="O",IF(A165="P",IF(A164="I","p i","p"),IF(A164="I","i"," ")),"")</f>
        <v/>
      </c>
      <c r="G165" s="1"/>
    </row>
    <row r="166" spans="3:7" ht="12.75" customHeight="1" x14ac:dyDescent="0.2">
      <c r="C166" s="75"/>
      <c r="D166" s="75"/>
      <c r="E166" s="75"/>
      <c r="G166" s="1"/>
    </row>
    <row r="167" spans="3:7" ht="12.75" customHeight="1" x14ac:dyDescent="0.2">
      <c r="C167" s="75"/>
      <c r="D167" s="75"/>
      <c r="E167" s="75"/>
      <c r="G167" s="1"/>
    </row>
    <row r="168" spans="3:7" ht="12.75" customHeight="1" x14ac:dyDescent="0.2">
      <c r="C168" s="75"/>
      <c r="D168" s="75"/>
      <c r="E168" s="75"/>
      <c r="G168" s="1"/>
    </row>
    <row r="169" spans="3:7" ht="12.75" customHeight="1" x14ac:dyDescent="0.2">
      <c r="C169" s="75"/>
      <c r="D169" s="75"/>
      <c r="E169" s="75"/>
      <c r="G169" s="1"/>
    </row>
    <row r="170" spans="3:7" ht="24.95" customHeight="1" x14ac:dyDescent="0.2">
      <c r="C170" s="75"/>
      <c r="D170" s="75"/>
      <c r="E170" s="75"/>
      <c r="F170" s="89"/>
      <c r="G170" s="1"/>
    </row>
    <row r="171" spans="3:7" ht="24.95" customHeight="1" x14ac:dyDescent="0.2">
      <c r="C171" s="75"/>
      <c r="D171" s="75"/>
      <c r="E171" s="75"/>
      <c r="F171" s="177"/>
      <c r="G171" s="177"/>
    </row>
    <row r="172" spans="3:7" ht="12.75" customHeight="1" x14ac:dyDescent="0.2">
      <c r="C172" s="59" t="str">
        <f>IF(C171="C",IF(A172="P",IF(A171="I","p i","p"),IF(A171="I","i","")),"")</f>
        <v/>
      </c>
      <c r="D172" s="59" t="str">
        <f>IF(D171="E",IF(A172="P",IF(A171="I","p i","p"),IF(A171="I","i"," ")),"")</f>
        <v/>
      </c>
      <c r="E172" s="59" t="str">
        <f>IF(E171="O",IF(A172="P",IF(A171="I","p i","p"),IF(A171="I","i"," ")),"")</f>
        <v/>
      </c>
      <c r="G172" s="1"/>
    </row>
    <row r="173" spans="3:7" ht="12.75" customHeight="1" x14ac:dyDescent="0.2">
      <c r="C173" s="75"/>
      <c r="D173" s="75"/>
      <c r="E173" s="75"/>
      <c r="G173" s="1"/>
    </row>
    <row r="174" spans="3:7" ht="12.75" customHeight="1" x14ac:dyDescent="0.2">
      <c r="C174" s="75"/>
      <c r="D174" s="75"/>
      <c r="E174" s="75"/>
      <c r="G174" s="1"/>
    </row>
    <row r="175" spans="3:7" ht="12.75" customHeight="1" x14ac:dyDescent="0.2">
      <c r="C175" s="75"/>
      <c r="D175" s="75"/>
      <c r="E175" s="75"/>
      <c r="G175" s="1"/>
    </row>
    <row r="176" spans="3:7" ht="12.75" customHeight="1" x14ac:dyDescent="0.2">
      <c r="C176" s="75"/>
      <c r="D176" s="75"/>
      <c r="E176" s="75"/>
      <c r="G176" s="1"/>
    </row>
    <row r="177" spans="3:7" ht="24.95" customHeight="1" x14ac:dyDescent="0.2">
      <c r="C177" s="75"/>
      <c r="D177" s="75"/>
      <c r="E177" s="75"/>
      <c r="F177" s="89"/>
      <c r="G177" s="1"/>
    </row>
    <row r="178" spans="3:7" ht="24.95" customHeight="1" x14ac:dyDescent="0.2">
      <c r="C178" s="75"/>
      <c r="D178" s="75"/>
      <c r="E178" s="75"/>
      <c r="F178" s="177"/>
      <c r="G178" s="177"/>
    </row>
    <row r="179" spans="3:7" ht="12.75" customHeight="1" x14ac:dyDescent="0.2">
      <c r="C179" s="59" t="str">
        <f>IF(C178="C",IF(A179="P",IF(A178="I","p i","p"),IF(A178="I","i","")),"")</f>
        <v/>
      </c>
      <c r="D179" s="59" t="str">
        <f>IF(D178="E",IF(A179="P",IF(A178="I","p i","p"),IF(A178="I","i"," ")),"")</f>
        <v/>
      </c>
      <c r="E179" s="59" t="str">
        <f>IF(E178="O",IF(A179="P",IF(A178="I","p i","p"),IF(A178="I","i"," ")),"")</f>
        <v/>
      </c>
      <c r="G179" s="1"/>
    </row>
    <row r="180" spans="3:7" ht="12.75" customHeight="1" x14ac:dyDescent="0.2">
      <c r="C180" s="75"/>
      <c r="D180" s="75"/>
      <c r="E180" s="75"/>
      <c r="G180" s="1"/>
    </row>
    <row r="181" spans="3:7" ht="12.75" customHeight="1" x14ac:dyDescent="0.2">
      <c r="C181" s="75"/>
      <c r="D181" s="75"/>
      <c r="E181" s="75"/>
      <c r="G181" s="1"/>
    </row>
    <row r="182" spans="3:7" ht="12.75" customHeight="1" x14ac:dyDescent="0.2">
      <c r="C182" s="75"/>
      <c r="D182" s="75"/>
      <c r="E182" s="75"/>
      <c r="G182" s="1"/>
    </row>
    <row r="183" spans="3:7" ht="12.75" customHeight="1" x14ac:dyDescent="0.2">
      <c r="C183" s="75"/>
      <c r="D183" s="75"/>
      <c r="E183" s="75"/>
      <c r="G183" s="1"/>
    </row>
    <row r="184" spans="3:7" ht="24.95" customHeight="1" x14ac:dyDescent="0.2">
      <c r="C184" s="75"/>
      <c r="D184" s="75"/>
      <c r="E184" s="75"/>
      <c r="F184" s="89"/>
      <c r="G184" s="1"/>
    </row>
    <row r="185" spans="3:7" ht="24.95" customHeight="1" x14ac:dyDescent="0.2">
      <c r="C185" s="75"/>
      <c r="D185" s="75"/>
      <c r="E185" s="75"/>
      <c r="F185" s="177"/>
      <c r="G185" s="177"/>
    </row>
    <row r="186" spans="3:7" ht="12.75" customHeight="1" x14ac:dyDescent="0.2">
      <c r="C186" s="59" t="str">
        <f>IF(C185="C",IF(A186="P",IF(A185="I","p i","p"),IF(A185="I","i","")),"")</f>
        <v/>
      </c>
      <c r="D186" s="59" t="str">
        <f>IF(D185="E",IF(A186="P",IF(A185="I","p i","p"),IF(A185="I","i"," ")),"")</f>
        <v/>
      </c>
      <c r="E186" s="59" t="str">
        <f>IF(E185="O",IF(A186="P",IF(A185="I","p i","p"),IF(A185="I","i"," ")),"")</f>
        <v/>
      </c>
      <c r="G186" s="1"/>
    </row>
    <row r="187" spans="3:7" ht="12.75" customHeight="1" x14ac:dyDescent="0.2">
      <c r="C187" s="75"/>
      <c r="D187" s="75"/>
      <c r="E187" s="75"/>
      <c r="G187" s="1"/>
    </row>
    <row r="188" spans="3:7" ht="12.75" customHeight="1" x14ac:dyDescent="0.2">
      <c r="C188" s="75"/>
      <c r="D188" s="75"/>
      <c r="E188" s="75"/>
      <c r="G188" s="1"/>
    </row>
    <row r="189" spans="3:7" ht="12.75" customHeight="1" x14ac:dyDescent="0.2">
      <c r="C189" s="75"/>
      <c r="D189" s="75"/>
      <c r="E189" s="75"/>
      <c r="G189" s="1"/>
    </row>
    <row r="190" spans="3:7" ht="12.75" customHeight="1" x14ac:dyDescent="0.2">
      <c r="C190" s="75"/>
      <c r="D190" s="75"/>
      <c r="E190" s="75"/>
      <c r="G190" s="1"/>
    </row>
    <row r="191" spans="3:7" ht="24.95" customHeight="1" x14ac:dyDescent="0.2">
      <c r="C191" s="75"/>
      <c r="D191" s="75"/>
      <c r="E191" s="75"/>
      <c r="F191" s="89"/>
      <c r="G191" s="1"/>
    </row>
    <row r="192" spans="3:7" ht="24.95" customHeight="1" x14ac:dyDescent="0.2">
      <c r="C192" s="75"/>
      <c r="D192" s="75"/>
      <c r="E192" s="75"/>
      <c r="F192" s="177"/>
      <c r="G192" s="177"/>
    </row>
    <row r="193" spans="3:7" ht="12.75" customHeight="1" x14ac:dyDescent="0.2">
      <c r="C193" s="59" t="str">
        <f>IF(C192="C",IF(A193="P",IF(A192="I","p i","p"),IF(A192="I","i","")),"")</f>
        <v/>
      </c>
      <c r="D193" s="59" t="str">
        <f>IF(D192="E",IF(A193="P",IF(A192="I","p i","p"),IF(A192="I","i"," ")),"")</f>
        <v/>
      </c>
      <c r="E193" s="59" t="str">
        <f>IF(E192="O",IF(A193="P",IF(A192="I","p i","p"),IF(A192="I","i"," ")),"")</f>
        <v/>
      </c>
      <c r="G193" s="1"/>
    </row>
    <row r="194" spans="3:7" ht="12.75" customHeight="1" x14ac:dyDescent="0.2">
      <c r="C194" s="75"/>
      <c r="D194" s="75"/>
      <c r="E194" s="75"/>
      <c r="G194" s="1"/>
    </row>
    <row r="195" spans="3:7" ht="12.75" customHeight="1" x14ac:dyDescent="0.2">
      <c r="C195" s="75"/>
      <c r="D195" s="75"/>
      <c r="E195" s="75"/>
      <c r="G195" s="1"/>
    </row>
    <row r="196" spans="3:7" ht="12.75" customHeight="1" x14ac:dyDescent="0.2">
      <c r="C196" s="75"/>
      <c r="D196" s="75"/>
      <c r="E196" s="75"/>
      <c r="G196" s="1"/>
    </row>
    <row r="197" spans="3:7" ht="12.75" customHeight="1" x14ac:dyDescent="0.2">
      <c r="C197" s="75"/>
      <c r="D197" s="75"/>
      <c r="E197" s="75"/>
      <c r="G197" s="1"/>
    </row>
    <row r="198" spans="3:7" ht="24.95" customHeight="1" x14ac:dyDescent="0.2">
      <c r="C198" s="75"/>
      <c r="D198" s="75"/>
      <c r="E198" s="75"/>
      <c r="F198" s="89"/>
      <c r="G198" s="1"/>
    </row>
    <row r="199" spans="3:7" ht="24.95" customHeight="1" x14ac:dyDescent="0.2">
      <c r="C199" s="75"/>
      <c r="D199" s="75"/>
      <c r="E199" s="75"/>
      <c r="F199" s="177"/>
      <c r="G199" s="177"/>
    </row>
    <row r="200" spans="3:7" ht="12.75" customHeight="1" x14ac:dyDescent="0.2">
      <c r="C200" s="59" t="str">
        <f>IF(C199="C",IF(A200="P",IF(A199="I","p i","p"),IF(A199="I","i","")),"")</f>
        <v/>
      </c>
      <c r="D200" s="59" t="str">
        <f>IF(D199="E",IF(A200="P",IF(A199="I","p i","p"),IF(A199="I","i"," ")),"")</f>
        <v/>
      </c>
      <c r="E200" s="59" t="str">
        <f>IF(E199="O",IF(A200="P",IF(A199="I","p i","p"),IF(A199="I","i"," ")),"")</f>
        <v/>
      </c>
      <c r="G200" s="1"/>
    </row>
    <row r="201" spans="3:7" ht="12.75" customHeight="1" x14ac:dyDescent="0.2">
      <c r="C201" s="75"/>
      <c r="D201" s="75"/>
      <c r="E201" s="75"/>
      <c r="G201" s="1"/>
    </row>
    <row r="202" spans="3:7" ht="12.75" customHeight="1" x14ac:dyDescent="0.2">
      <c r="C202" s="75"/>
      <c r="D202" s="75"/>
      <c r="E202" s="75"/>
      <c r="G202" s="1"/>
    </row>
    <row r="203" spans="3:7" ht="12.75" customHeight="1" x14ac:dyDescent="0.2">
      <c r="C203" s="75"/>
      <c r="D203" s="75"/>
      <c r="E203" s="75"/>
      <c r="G203" s="1"/>
    </row>
    <row r="204" spans="3:7" ht="12.75" customHeight="1" x14ac:dyDescent="0.2">
      <c r="C204" s="75"/>
      <c r="D204" s="75"/>
      <c r="E204" s="75"/>
      <c r="G204" s="1"/>
    </row>
    <row r="205" spans="3:7" ht="24.95" customHeight="1" x14ac:dyDescent="0.2">
      <c r="C205" s="75"/>
      <c r="D205" s="75"/>
      <c r="E205" s="75"/>
      <c r="F205" s="89"/>
      <c r="G205" s="1"/>
    </row>
    <row r="206" spans="3:7" ht="24.95" customHeight="1" x14ac:dyDescent="0.2">
      <c r="C206" s="75"/>
      <c r="D206" s="75"/>
      <c r="E206" s="75"/>
      <c r="F206" s="177"/>
      <c r="G206" s="177"/>
    </row>
    <row r="207" spans="3:7" ht="12.75" customHeight="1" x14ac:dyDescent="0.2">
      <c r="C207" s="59" t="str">
        <f>IF(C206="C",IF(A207="P",IF(A206="I","p i","p"),IF(A206="I","i","")),"")</f>
        <v/>
      </c>
      <c r="D207" s="59" t="str">
        <f>IF(D206="E",IF(A207="P",IF(A206="I","p i","p"),IF(A206="I","i"," ")),"")</f>
        <v/>
      </c>
      <c r="E207" s="59" t="str">
        <f>IF(E206="O",IF(A207="P",IF(A206="I","p i","p"),IF(A206="I","i"," ")),"")</f>
        <v/>
      </c>
      <c r="G207" s="1"/>
    </row>
    <row r="208" spans="3:7" ht="12.75" customHeight="1" x14ac:dyDescent="0.2">
      <c r="C208" s="75"/>
      <c r="D208" s="75"/>
      <c r="E208" s="75"/>
      <c r="G208" s="1"/>
    </row>
    <row r="209" spans="3:7" ht="12.75" customHeight="1" x14ac:dyDescent="0.2">
      <c r="C209" s="75"/>
      <c r="D209" s="75"/>
      <c r="E209" s="75"/>
      <c r="G209" s="1"/>
    </row>
    <row r="210" spans="3:7" ht="12.75" customHeight="1" x14ac:dyDescent="0.2">
      <c r="C210" s="75"/>
      <c r="D210" s="75"/>
      <c r="E210" s="75"/>
      <c r="G210" s="1"/>
    </row>
    <row r="211" spans="3:7" ht="12.75" customHeight="1" x14ac:dyDescent="0.2">
      <c r="C211" s="75"/>
      <c r="D211" s="75"/>
      <c r="E211" s="75"/>
      <c r="G211" s="1"/>
    </row>
    <row r="212" spans="3:7" ht="24.95" customHeight="1" x14ac:dyDescent="0.2">
      <c r="C212" s="75"/>
      <c r="D212" s="75"/>
      <c r="E212" s="75"/>
      <c r="F212" s="89"/>
      <c r="G212" s="1"/>
    </row>
    <row r="213" spans="3:7" ht="24.95" customHeight="1" x14ac:dyDescent="0.2">
      <c r="C213" s="75"/>
      <c r="D213" s="75"/>
      <c r="E213" s="75"/>
      <c r="F213" s="181"/>
      <c r="G213" s="181"/>
    </row>
    <row r="214" spans="3:7" ht="12.75" customHeight="1" x14ac:dyDescent="0.2">
      <c r="C214" s="59" t="str">
        <f>IF(C213="C",IF(A214="P",IF(A213="I","p i","p"),IF(A213="I","i","")),"")</f>
        <v/>
      </c>
      <c r="D214" s="59" t="str">
        <f>IF(D213="E",IF(A214="P",IF(A213="I","p i","p"),IF(A213="I","i"," ")),"")</f>
        <v/>
      </c>
      <c r="E214" s="59" t="str">
        <f>IF(E213="O",IF(A214="P",IF(A213="I","p i","p"),IF(A213="I","i"," ")),"")</f>
        <v/>
      </c>
      <c r="G214" s="1"/>
    </row>
    <row r="215" spans="3:7" ht="12.75" customHeight="1" x14ac:dyDescent="0.2">
      <c r="C215" s="75"/>
      <c r="D215" s="75"/>
      <c r="E215" s="75"/>
      <c r="G215" s="1"/>
    </row>
    <row r="216" spans="3:7" ht="12.75" customHeight="1" x14ac:dyDescent="0.2">
      <c r="C216" s="75"/>
      <c r="D216" s="75"/>
      <c r="E216" s="75"/>
      <c r="G216" s="1"/>
    </row>
    <row r="217" spans="3:7" ht="12.75" customHeight="1" x14ac:dyDescent="0.2">
      <c r="C217" s="75"/>
      <c r="D217" s="75"/>
      <c r="E217" s="75"/>
      <c r="G217" s="1"/>
    </row>
    <row r="218" spans="3:7" ht="12.75" customHeight="1" x14ac:dyDescent="0.2">
      <c r="C218" s="75"/>
      <c r="D218" s="75"/>
      <c r="E218" s="75"/>
      <c r="G218" s="1"/>
    </row>
    <row r="219" spans="3:7" ht="24.95" customHeight="1" x14ac:dyDescent="0.2">
      <c r="C219" s="75"/>
      <c r="D219" s="75"/>
      <c r="E219" s="75"/>
      <c r="G219" s="1"/>
    </row>
    <row r="220" spans="3:7" ht="24.95" customHeight="1" x14ac:dyDescent="0.2">
      <c r="C220" s="75"/>
      <c r="D220" s="75"/>
      <c r="E220" s="75"/>
      <c r="F220" s="177"/>
      <c r="G220" s="177"/>
    </row>
    <row r="221" spans="3:7" ht="12.75" customHeight="1" x14ac:dyDescent="0.2">
      <c r="C221" s="59" t="str">
        <f>IF(C220="C",IF(A221="P",IF(A220="I","p i","p"),IF(A220="I","i","")),"")</f>
        <v/>
      </c>
      <c r="D221" s="59" t="str">
        <f>IF(D220="E",IF(A221="P",IF(A220="I","p i","p"),IF(A220="I","i"," ")),"")</f>
        <v/>
      </c>
      <c r="E221" s="59" t="str">
        <f>IF(E220="O",IF(A221="P",IF(A220="I","p i","p"),IF(A220="I","i"," ")),"")</f>
        <v/>
      </c>
      <c r="G221" s="1"/>
    </row>
    <row r="222" spans="3:7" ht="12.75" customHeight="1" x14ac:dyDescent="0.2">
      <c r="C222" s="75"/>
      <c r="D222" s="75"/>
      <c r="E222" s="75"/>
      <c r="G222" s="1"/>
    </row>
    <row r="223" spans="3:7" ht="12.75" customHeight="1" x14ac:dyDescent="0.2">
      <c r="C223" s="75"/>
      <c r="D223" s="75"/>
      <c r="E223" s="75"/>
      <c r="G223" s="1"/>
    </row>
    <row r="224" spans="3:7" ht="12.75" customHeight="1" x14ac:dyDescent="0.2">
      <c r="C224" s="75"/>
      <c r="D224" s="75"/>
      <c r="E224" s="75"/>
      <c r="G224" s="1"/>
    </row>
    <row r="225" spans="3:7" ht="12.75" customHeight="1" x14ac:dyDescent="0.2">
      <c r="C225" s="75"/>
      <c r="D225" s="75"/>
      <c r="E225" s="75"/>
      <c r="G225" s="1"/>
    </row>
    <row r="226" spans="3:7" ht="24.95" customHeight="1" x14ac:dyDescent="0.2">
      <c r="C226" s="75"/>
      <c r="D226" s="75"/>
      <c r="E226" s="75"/>
      <c r="G226" s="1"/>
    </row>
    <row r="227" spans="3:7" ht="24.95" customHeight="1" x14ac:dyDescent="0.2">
      <c r="C227" s="59"/>
      <c r="D227" s="59"/>
      <c r="E227" s="59"/>
      <c r="F227" s="177"/>
      <c r="G227" s="177"/>
    </row>
    <row r="228" spans="3:7" ht="12.75" customHeight="1" x14ac:dyDescent="0.2">
      <c r="C228" s="59" t="str">
        <f>IF(C227="C",IF(A228="P",IF(A227="I","p i","p"),IF(A227="I","i","")),"")</f>
        <v/>
      </c>
      <c r="D228" s="59" t="str">
        <f>IF(D227="E",IF(A228="P",IF(A227="I","p i","p"),IF(A227="I","i"," ")),"")</f>
        <v/>
      </c>
      <c r="E228" s="59" t="str">
        <f>IF(E227="O",IF(A228="P",IF(A227="I","p i","p"),IF(A227="I","i"," ")),"")</f>
        <v/>
      </c>
      <c r="G228" s="1"/>
    </row>
    <row r="229" spans="3:7" ht="12.75" customHeight="1" x14ac:dyDescent="0.2">
      <c r="C229" s="75"/>
      <c r="D229" s="75"/>
      <c r="E229" s="75"/>
      <c r="G229" s="1"/>
    </row>
    <row r="230" spans="3:7" ht="12.75" customHeight="1" x14ac:dyDescent="0.2">
      <c r="C230" s="75"/>
      <c r="D230" s="75"/>
      <c r="E230" s="75"/>
      <c r="G230" s="1"/>
    </row>
    <row r="231" spans="3:7" ht="12.75" customHeight="1" x14ac:dyDescent="0.2">
      <c r="C231" s="75"/>
      <c r="D231" s="75"/>
      <c r="E231" s="75"/>
      <c r="G231" s="1"/>
    </row>
    <row r="232" spans="3:7" ht="12.75" customHeight="1" x14ac:dyDescent="0.2">
      <c r="C232" s="75"/>
      <c r="D232" s="75"/>
      <c r="E232" s="75"/>
      <c r="G232" s="1"/>
    </row>
    <row r="233" spans="3:7" ht="24.95" customHeight="1" x14ac:dyDescent="0.2">
      <c r="C233" s="75"/>
      <c r="D233" s="75"/>
      <c r="E233" s="75"/>
      <c r="G233" s="1"/>
    </row>
    <row r="234" spans="3:7" ht="24.95" customHeight="1" x14ac:dyDescent="0.2">
      <c r="C234" s="75"/>
      <c r="D234" s="75"/>
      <c r="E234" s="75"/>
      <c r="F234" s="177"/>
      <c r="G234" s="177"/>
    </row>
    <row r="235" spans="3:7" ht="12.75" customHeight="1" x14ac:dyDescent="0.2">
      <c r="C235" s="59" t="str">
        <f>IF(C234="C",IF(A235="P",IF(A234="I","p i","p"),IF(A234="I","i","")),"")</f>
        <v/>
      </c>
      <c r="D235" s="59" t="str">
        <f>IF(D234="E",IF(A235="P",IF(A234="I","p i","p"),IF(A234="I","i"," ")),"")</f>
        <v/>
      </c>
      <c r="E235" s="59" t="str">
        <f>IF(E234="O",IF(A235="P",IF(A234="I","p i","p"),IF(A234="I","i"," ")),"")</f>
        <v/>
      </c>
      <c r="G235" s="1"/>
    </row>
    <row r="236" spans="3:7" ht="12.75" customHeight="1" x14ac:dyDescent="0.2">
      <c r="C236" s="75"/>
      <c r="D236" s="75"/>
      <c r="E236" s="75"/>
      <c r="G236" s="1"/>
    </row>
    <row r="237" spans="3:7" ht="12.75" customHeight="1" x14ac:dyDescent="0.2">
      <c r="C237" s="75"/>
      <c r="D237" s="75"/>
      <c r="E237" s="75"/>
      <c r="G237" s="1"/>
    </row>
    <row r="238" spans="3:7" ht="12.75" customHeight="1" x14ac:dyDescent="0.2">
      <c r="C238" s="75"/>
      <c r="D238" s="75"/>
      <c r="E238" s="75"/>
      <c r="G238" s="1"/>
    </row>
    <row r="239" spans="3:7" ht="12.75" customHeight="1" x14ac:dyDescent="0.2">
      <c r="C239" s="75"/>
      <c r="D239" s="75"/>
      <c r="E239" s="75"/>
      <c r="G239" s="1"/>
    </row>
    <row r="240" spans="3:7" ht="24.95" customHeight="1" x14ac:dyDescent="0.2">
      <c r="C240" s="75"/>
      <c r="D240" s="75"/>
      <c r="E240" s="75"/>
      <c r="G240" s="1"/>
    </row>
    <row r="241" spans="3:7" ht="24.95" customHeight="1" x14ac:dyDescent="0.2">
      <c r="C241" s="75"/>
      <c r="D241" s="75"/>
      <c r="E241" s="75"/>
      <c r="F241" s="177"/>
      <c r="G241" s="177"/>
    </row>
    <row r="242" spans="3:7" ht="12.75" customHeight="1" x14ac:dyDescent="0.2">
      <c r="C242" s="59" t="str">
        <f>IF(C241="C",IF(A242="P",IF(A241="I","p i","p"),IF(A241="I","i","")),"")</f>
        <v/>
      </c>
      <c r="D242" s="59" t="str">
        <f>IF(D241="E",IF(A242="P",IF(A241="I","p i","p"),IF(A241="I","i"," ")),"")</f>
        <v/>
      </c>
      <c r="E242" s="59" t="str">
        <f>IF(E241="O",IF(A242="P",IF(A241="I","p i","p"),IF(A241="I","i"," ")),"")</f>
        <v/>
      </c>
      <c r="G242" s="1"/>
    </row>
    <row r="243" spans="3:7" ht="12.75" customHeight="1" x14ac:dyDescent="0.2">
      <c r="C243" s="75"/>
      <c r="D243" s="75"/>
      <c r="E243" s="75"/>
      <c r="G243" s="1"/>
    </row>
    <row r="244" spans="3:7" ht="12.75" customHeight="1" x14ac:dyDescent="0.2">
      <c r="C244" s="75"/>
      <c r="D244" s="75"/>
      <c r="E244" s="75"/>
      <c r="G244" s="1"/>
    </row>
    <row r="245" spans="3:7" ht="12.75" customHeight="1" x14ac:dyDescent="0.2">
      <c r="C245" s="75"/>
      <c r="D245" s="75"/>
      <c r="E245" s="75"/>
      <c r="G245" s="1"/>
    </row>
    <row r="246" spans="3:7" ht="12.75" customHeight="1" x14ac:dyDescent="0.2">
      <c r="C246" s="75"/>
      <c r="D246" s="75"/>
      <c r="E246" s="75"/>
      <c r="G246" s="1"/>
    </row>
    <row r="247" spans="3:7" ht="24.95" customHeight="1" x14ac:dyDescent="0.2">
      <c r="C247" s="75"/>
      <c r="D247" s="75"/>
      <c r="E247" s="75"/>
      <c r="G247" s="1"/>
    </row>
    <row r="248" spans="3:7" ht="24.95" customHeight="1" x14ac:dyDescent="0.2">
      <c r="C248" s="75"/>
      <c r="D248" s="75"/>
      <c r="E248" s="75"/>
      <c r="F248" s="177"/>
      <c r="G248" s="177"/>
    </row>
    <row r="249" spans="3:7" ht="12.75" customHeight="1" x14ac:dyDescent="0.2">
      <c r="C249" s="59" t="str">
        <f>IF(C248="C",IF(A249="P",IF(A248="I","p i","p"),IF(A248="I","i","")),"")</f>
        <v/>
      </c>
      <c r="D249" s="59" t="str">
        <f>IF(D248="E",IF(A249="P",IF(A248="I","p i","p"),IF(A248="I","i"," ")),"")</f>
        <v/>
      </c>
      <c r="E249" s="59" t="str">
        <f>IF(E248="O",IF(A249="P",IF(A248="I","p i","p"),IF(A248="I","i"," ")),"")</f>
        <v/>
      </c>
      <c r="G249" s="1"/>
    </row>
    <row r="250" spans="3:7" ht="12.75" customHeight="1" x14ac:dyDescent="0.2">
      <c r="C250" s="75"/>
      <c r="D250" s="75"/>
      <c r="E250" s="75"/>
      <c r="G250" s="1"/>
    </row>
    <row r="251" spans="3:7" ht="12.75" customHeight="1" x14ac:dyDescent="0.2">
      <c r="C251" s="75"/>
      <c r="D251" s="75"/>
      <c r="E251" s="75"/>
      <c r="G251" s="1"/>
    </row>
    <row r="252" spans="3:7" ht="12.75" customHeight="1" x14ac:dyDescent="0.2">
      <c r="C252" s="75"/>
      <c r="D252" s="75"/>
      <c r="E252" s="75"/>
      <c r="G252" s="1"/>
    </row>
    <row r="253" spans="3:7" ht="12.75" customHeight="1" x14ac:dyDescent="0.2">
      <c r="C253" s="75"/>
      <c r="D253" s="75"/>
      <c r="E253" s="75"/>
      <c r="G253" s="1"/>
    </row>
    <row r="254" spans="3:7" ht="24.95" customHeight="1" x14ac:dyDescent="0.2">
      <c r="C254" s="75"/>
      <c r="D254" s="75"/>
      <c r="E254" s="75"/>
      <c r="G254" s="1"/>
    </row>
    <row r="255" spans="3:7" ht="24.95" customHeight="1" x14ac:dyDescent="0.2">
      <c r="C255" s="75"/>
      <c r="D255" s="75"/>
      <c r="E255" s="75"/>
      <c r="F255" s="177"/>
      <c r="G255" s="177"/>
    </row>
    <row r="256" spans="3:7" ht="12.75" customHeight="1" x14ac:dyDescent="0.2">
      <c r="C256" s="59" t="str">
        <f>IF(C255="C",IF(A256="P",IF(A255="I","p i","p"),IF(A255="I","i","")),"")</f>
        <v/>
      </c>
      <c r="D256" s="59" t="str">
        <f>IF(D255="E",IF(A256="P",IF(A255="I","p i","p"),IF(A255="I","i"," ")),"")</f>
        <v/>
      </c>
      <c r="E256" s="59" t="str">
        <f>IF(E255="O",IF(A256="P",IF(A255="I","p i","p"),IF(A255="I","i"," ")),"")</f>
        <v/>
      </c>
      <c r="G256" s="1"/>
    </row>
    <row r="257" spans="3:7" ht="12.75" customHeight="1" x14ac:dyDescent="0.2">
      <c r="C257" s="75"/>
      <c r="D257" s="75"/>
      <c r="E257" s="75"/>
      <c r="G257" s="1"/>
    </row>
    <row r="258" spans="3:7" ht="12.75" customHeight="1" x14ac:dyDescent="0.2">
      <c r="C258" s="75"/>
      <c r="D258" s="75"/>
      <c r="E258" s="75"/>
      <c r="G258" s="1"/>
    </row>
    <row r="259" spans="3:7" ht="12.75" customHeight="1" x14ac:dyDescent="0.2">
      <c r="C259" s="75"/>
      <c r="D259" s="75"/>
      <c r="E259" s="75"/>
      <c r="G259" s="1"/>
    </row>
    <row r="260" spans="3:7" ht="12.75" customHeight="1" x14ac:dyDescent="0.2">
      <c r="C260" s="75"/>
      <c r="D260" s="75"/>
      <c r="E260" s="75"/>
      <c r="G260" s="1"/>
    </row>
    <row r="261" spans="3:7" ht="24.95" customHeight="1" x14ac:dyDescent="0.2">
      <c r="C261" s="75"/>
      <c r="D261" s="75"/>
      <c r="E261" s="75"/>
      <c r="G261" s="1"/>
    </row>
    <row r="262" spans="3:7" ht="24.95" customHeight="1" x14ac:dyDescent="0.2">
      <c r="C262" s="75"/>
      <c r="D262" s="75"/>
      <c r="E262" s="75"/>
      <c r="F262" s="177"/>
      <c r="G262" s="177"/>
    </row>
    <row r="263" spans="3:7" ht="12.75" customHeight="1" x14ac:dyDescent="0.2">
      <c r="C263" s="59" t="str">
        <f>IF(C262="C",IF(A263="P",IF(A262="I","p i","p"),IF(A262="I","i","")),"")</f>
        <v/>
      </c>
      <c r="D263" s="59" t="str">
        <f>IF(D262="E",IF(A263="P",IF(A262="I","p i","p"),IF(A262="I","i"," ")),"")</f>
        <v/>
      </c>
      <c r="E263" s="59" t="str">
        <f>IF(E262="O",IF(A263="P",IF(A262="I","p i","p"),IF(A262="I","i"," ")),"")</f>
        <v/>
      </c>
      <c r="G263" s="1"/>
    </row>
    <row r="264" spans="3:7" ht="12.75" customHeight="1" x14ac:dyDescent="0.2">
      <c r="C264" s="75"/>
      <c r="D264" s="75"/>
      <c r="E264" s="75"/>
      <c r="G264" s="1"/>
    </row>
    <row r="265" spans="3:7" ht="12.75" customHeight="1" x14ac:dyDescent="0.2">
      <c r="C265" s="75"/>
      <c r="D265" s="75"/>
      <c r="E265" s="75"/>
      <c r="G265" s="1"/>
    </row>
    <row r="266" spans="3:7" ht="12.75" customHeight="1" x14ac:dyDescent="0.2">
      <c r="C266" s="75"/>
      <c r="D266" s="75"/>
      <c r="E266" s="75"/>
      <c r="G266" s="1"/>
    </row>
    <row r="267" spans="3:7" ht="12.75" customHeight="1" x14ac:dyDescent="0.2">
      <c r="C267" s="75"/>
      <c r="D267" s="75"/>
      <c r="E267" s="75"/>
      <c r="G267" s="1"/>
    </row>
    <row r="268" spans="3:7" ht="24.95" customHeight="1" x14ac:dyDescent="0.2">
      <c r="C268" s="75"/>
      <c r="D268" s="75"/>
      <c r="E268" s="75"/>
      <c r="G268" s="1"/>
    </row>
    <row r="269" spans="3:7" ht="24.95" customHeight="1" x14ac:dyDescent="0.2">
      <c r="C269" s="75"/>
      <c r="D269" s="75"/>
      <c r="E269" s="75"/>
      <c r="F269" s="177"/>
      <c r="G269" s="177"/>
    </row>
    <row r="270" spans="3:7" ht="12.75" customHeight="1" x14ac:dyDescent="0.2">
      <c r="C270" s="59" t="str">
        <f>IF(C269="C",IF(A270="P",IF(A269="I","p i","p"),IF(A269="I","i","")),"")</f>
        <v/>
      </c>
      <c r="D270" s="59" t="str">
        <f>IF(D269="E",IF(A270="P",IF(A269="I","p i","p"),IF(A269="I","i"," ")),"")</f>
        <v/>
      </c>
      <c r="E270" s="59" t="str">
        <f>IF(E269="O",IF(A270="P",IF(A269="I","p i","p"),IF(A269="I","i"," ")),"")</f>
        <v/>
      </c>
      <c r="G270" s="1"/>
    </row>
    <row r="271" spans="3:7" ht="12.75" customHeight="1" x14ac:dyDescent="0.2">
      <c r="C271" s="75"/>
      <c r="D271" s="75"/>
      <c r="E271" s="75"/>
      <c r="G271" s="1"/>
    </row>
    <row r="272" spans="3:7" ht="12.75" customHeight="1" x14ac:dyDescent="0.2">
      <c r="C272" s="75"/>
      <c r="D272" s="75"/>
      <c r="E272" s="75"/>
      <c r="G272" s="1"/>
    </row>
    <row r="273" spans="3:7" ht="12.75" customHeight="1" x14ac:dyDescent="0.2">
      <c r="C273" s="75"/>
      <c r="D273" s="75"/>
      <c r="E273" s="75"/>
      <c r="G273" s="1"/>
    </row>
    <row r="274" spans="3:7" ht="12.75" customHeight="1" x14ac:dyDescent="0.2">
      <c r="C274" s="75"/>
      <c r="D274" s="75"/>
      <c r="E274" s="75"/>
      <c r="G274" s="1"/>
    </row>
    <row r="275" spans="3:7" ht="24.95" customHeight="1" x14ac:dyDescent="0.2">
      <c r="C275" s="75"/>
      <c r="D275" s="75"/>
      <c r="E275" s="75"/>
      <c r="G275" s="1"/>
    </row>
    <row r="276" spans="3:7" ht="24.95" customHeight="1" x14ac:dyDescent="0.2">
      <c r="C276" s="75"/>
      <c r="D276" s="75"/>
      <c r="E276" s="75"/>
      <c r="F276" s="177"/>
      <c r="G276" s="177"/>
    </row>
    <row r="277" spans="3:7" ht="12.75" customHeight="1" x14ac:dyDescent="0.2">
      <c r="C277" s="59" t="str">
        <f>IF(C276="C",IF(A277="P",IF(A276="I","p i","p"),IF(A276="I","i","")),"")</f>
        <v/>
      </c>
      <c r="D277" s="59" t="str">
        <f>IF(D276="E",IF(A277="P",IF(A276="I","p i","p"),IF(A276="I","i"," ")),"")</f>
        <v/>
      </c>
      <c r="E277" s="59" t="str">
        <f>IF(E276="O",IF(A277="P",IF(A276="I","p i","p"),IF(A276="I","i"," ")),"")</f>
        <v/>
      </c>
      <c r="G277" s="1"/>
    </row>
    <row r="278" spans="3:7" ht="12.75" customHeight="1" x14ac:dyDescent="0.2">
      <c r="C278" s="75"/>
      <c r="D278" s="75"/>
      <c r="E278" s="75"/>
      <c r="G278" s="1"/>
    </row>
    <row r="279" spans="3:7" ht="12.75" customHeight="1" x14ac:dyDescent="0.2">
      <c r="C279" s="75"/>
      <c r="D279" s="75"/>
      <c r="E279" s="75"/>
      <c r="G279" s="1"/>
    </row>
    <row r="280" spans="3:7" ht="12.75" customHeight="1" x14ac:dyDescent="0.2">
      <c r="C280" s="75"/>
      <c r="D280" s="75"/>
      <c r="E280" s="75"/>
      <c r="G280" s="1"/>
    </row>
    <row r="281" spans="3:7" ht="12.75" customHeight="1" x14ac:dyDescent="0.2">
      <c r="C281" s="75"/>
      <c r="D281" s="75"/>
      <c r="E281" s="75"/>
      <c r="G281" s="1"/>
    </row>
    <row r="282" spans="3:7" ht="24.95" customHeight="1" x14ac:dyDescent="0.2">
      <c r="C282" s="75"/>
      <c r="D282" s="75"/>
      <c r="E282" s="75"/>
      <c r="G282" s="1"/>
    </row>
    <row r="283" spans="3:7" ht="24.95" customHeight="1" x14ac:dyDescent="0.2">
      <c r="C283" s="75"/>
      <c r="D283" s="75"/>
      <c r="E283" s="75"/>
      <c r="F283" s="177"/>
      <c r="G283" s="177"/>
    </row>
    <row r="284" spans="3:7" ht="12.75" customHeight="1" x14ac:dyDescent="0.2">
      <c r="C284" s="59" t="str">
        <f>IF(C283="C",IF(A284="P",IF(A283="I","p i","p"),IF(A283="I","i","")),"")</f>
        <v/>
      </c>
      <c r="D284" s="59" t="str">
        <f>IF(D283="E",IF(A284="P",IF(A283="I","p i","p"),IF(A283="I","i"," ")),"")</f>
        <v/>
      </c>
      <c r="E284" s="59" t="str">
        <f>IF(E283="O",IF(A284="P",IF(A283="I","p i","p"),IF(A283="I","i"," ")),"")</f>
        <v/>
      </c>
      <c r="G284" s="1"/>
    </row>
    <row r="285" spans="3:7" ht="12.75" customHeight="1" x14ac:dyDescent="0.2">
      <c r="C285" s="75"/>
      <c r="D285" s="75"/>
      <c r="E285" s="75"/>
      <c r="G285" s="1"/>
    </row>
    <row r="286" spans="3:7" ht="12.75" customHeight="1" x14ac:dyDescent="0.2">
      <c r="C286" s="75"/>
      <c r="D286" s="75"/>
      <c r="E286" s="75"/>
      <c r="G286" s="1"/>
    </row>
    <row r="287" spans="3:7" ht="12.75" customHeight="1" x14ac:dyDescent="0.2">
      <c r="C287" s="75"/>
      <c r="D287" s="75"/>
      <c r="E287" s="75"/>
      <c r="G287" s="1"/>
    </row>
    <row r="288" spans="3:7" ht="12.75" customHeight="1" x14ac:dyDescent="0.2">
      <c r="C288" s="75"/>
      <c r="D288" s="75"/>
      <c r="E288" s="75"/>
      <c r="G288" s="1"/>
    </row>
    <row r="289" spans="3:7" ht="24.95" customHeight="1" x14ac:dyDescent="0.2">
      <c r="C289" s="75"/>
      <c r="D289" s="75"/>
      <c r="E289" s="75"/>
      <c r="G289" s="1"/>
    </row>
    <row r="290" spans="3:7" ht="24.95" customHeight="1" x14ac:dyDescent="0.2">
      <c r="C290" s="75"/>
      <c r="D290" s="75"/>
      <c r="E290" s="75"/>
      <c r="F290" s="177"/>
      <c r="G290" s="177"/>
    </row>
    <row r="291" spans="3:7" ht="12.75" customHeight="1" x14ac:dyDescent="0.2">
      <c r="C291" s="59" t="str">
        <f>IF(C290="C",IF(A291="P",IF(A290="I","p i","p"),IF(A290="I","i","")),"")</f>
        <v/>
      </c>
      <c r="D291" s="59" t="str">
        <f>IF(D290="E",IF(A291="P",IF(A290="I","p i","p"),IF(A290="I","i"," ")),"")</f>
        <v/>
      </c>
      <c r="E291" s="59" t="str">
        <f>IF(E290="O",IF(A291="P",IF(A290="I","p i","p"),IF(A290="I","i"," ")),"")</f>
        <v/>
      </c>
      <c r="G291" s="1"/>
    </row>
    <row r="292" spans="3:7" ht="12.75" customHeight="1" x14ac:dyDescent="0.2">
      <c r="C292" s="75"/>
      <c r="D292" s="75"/>
      <c r="E292" s="75"/>
      <c r="G292" s="1"/>
    </row>
    <row r="293" spans="3:7" ht="12.75" customHeight="1" x14ac:dyDescent="0.2">
      <c r="C293" s="75"/>
      <c r="D293" s="75"/>
      <c r="E293" s="75"/>
      <c r="G293" s="1"/>
    </row>
    <row r="294" spans="3:7" ht="12.75" customHeight="1" x14ac:dyDescent="0.2">
      <c r="C294" s="75"/>
      <c r="D294" s="75"/>
      <c r="E294" s="75"/>
      <c r="G294" s="1"/>
    </row>
    <row r="295" spans="3:7" ht="12.75" customHeight="1" x14ac:dyDescent="0.2">
      <c r="C295" s="75"/>
      <c r="D295" s="75"/>
      <c r="E295" s="75"/>
      <c r="G295" s="1"/>
    </row>
    <row r="296" spans="3:7" ht="24.95" customHeight="1" x14ac:dyDescent="0.2">
      <c r="C296" s="75"/>
      <c r="D296" s="75"/>
      <c r="E296" s="75"/>
      <c r="G296" s="1"/>
    </row>
    <row r="297" spans="3:7" ht="24.95" customHeight="1" x14ac:dyDescent="0.2">
      <c r="C297" s="75"/>
      <c r="D297" s="75"/>
      <c r="E297" s="75"/>
      <c r="F297" s="177"/>
      <c r="G297" s="177"/>
    </row>
    <row r="298" spans="3:7" ht="12.75" customHeight="1" x14ac:dyDescent="0.2">
      <c r="C298" s="59" t="str">
        <f>IF(C297="C",IF(A298="P",IF(A297="I","p i","p"),IF(A297="I","i","")),"")</f>
        <v/>
      </c>
      <c r="D298" s="59" t="str">
        <f>IF(D297="E",IF(A298="P",IF(A297="I","p i","p"),IF(A297="I","i"," ")),"")</f>
        <v/>
      </c>
      <c r="E298" s="59" t="str">
        <f>IF(E297="O",IF(A298="P",IF(A297="I","p i","p"),IF(A297="I","i"," ")),"")</f>
        <v/>
      </c>
      <c r="G298" s="1"/>
    </row>
    <row r="299" spans="3:7" ht="12.75" customHeight="1" x14ac:dyDescent="0.2">
      <c r="C299" s="75"/>
      <c r="D299" s="75"/>
      <c r="E299" s="75"/>
      <c r="G299" s="1"/>
    </row>
    <row r="300" spans="3:7" ht="12.75" customHeight="1" x14ac:dyDescent="0.2">
      <c r="C300" s="75"/>
      <c r="D300" s="75"/>
      <c r="E300" s="75"/>
      <c r="G300" s="1"/>
    </row>
    <row r="301" spans="3:7" ht="12.75" customHeight="1" x14ac:dyDescent="0.2">
      <c r="C301" s="75"/>
      <c r="D301" s="75"/>
      <c r="E301" s="75"/>
      <c r="G301" s="1"/>
    </row>
    <row r="302" spans="3:7" ht="12.75" customHeight="1" x14ac:dyDescent="0.2">
      <c r="C302" s="75"/>
      <c r="D302" s="75"/>
      <c r="E302" s="75"/>
      <c r="G302" s="1"/>
    </row>
    <row r="303" spans="3:7" ht="24.95" customHeight="1" x14ac:dyDescent="0.2">
      <c r="C303" s="75"/>
      <c r="D303" s="75"/>
      <c r="E303" s="75"/>
      <c r="G303" s="1"/>
    </row>
    <row r="304" spans="3:7" ht="24.95" customHeight="1" x14ac:dyDescent="0.2">
      <c r="C304" s="75"/>
      <c r="D304" s="75"/>
      <c r="E304" s="75"/>
      <c r="F304" s="177"/>
      <c r="G304" s="177"/>
    </row>
    <row r="305" spans="3:7" ht="12.75" customHeight="1" x14ac:dyDescent="0.2">
      <c r="C305" s="59" t="str">
        <f>IF(C304="C",IF(A305="P",IF(A304="I","p i","p"),IF(A304="I","i","")),"")</f>
        <v/>
      </c>
      <c r="D305" s="59" t="str">
        <f>IF(D304="E",IF(A305="P",IF(A304="I","p i","p"),IF(A304="I","i"," ")),"")</f>
        <v/>
      </c>
      <c r="E305" s="59" t="str">
        <f>IF(E304="O",IF(A305="P",IF(A304="I","p i","p"),IF(A304="I","i"," ")),"")</f>
        <v/>
      </c>
      <c r="G305" s="1"/>
    </row>
    <row r="306" spans="3:7" ht="12.75" customHeight="1" x14ac:dyDescent="0.2">
      <c r="C306" s="75"/>
      <c r="D306" s="75"/>
      <c r="E306" s="75"/>
      <c r="G306" s="1"/>
    </row>
    <row r="307" spans="3:7" ht="12.75" customHeight="1" x14ac:dyDescent="0.2">
      <c r="C307" s="75"/>
      <c r="D307" s="75"/>
      <c r="E307" s="75"/>
      <c r="G307" s="1"/>
    </row>
    <row r="308" spans="3:7" ht="12.75" customHeight="1" x14ac:dyDescent="0.2">
      <c r="C308" s="75"/>
      <c r="D308" s="75"/>
      <c r="E308" s="75"/>
      <c r="G308" s="1"/>
    </row>
    <row r="309" spans="3:7" ht="12.75" customHeight="1" x14ac:dyDescent="0.2">
      <c r="C309" s="75"/>
      <c r="D309" s="75"/>
      <c r="E309" s="75"/>
      <c r="G309" s="1"/>
    </row>
    <row r="310" spans="3:7" ht="24.95" customHeight="1" x14ac:dyDescent="0.2">
      <c r="C310" s="75"/>
      <c r="D310" s="75"/>
      <c r="E310" s="75"/>
      <c r="G310" s="1"/>
    </row>
    <row r="311" spans="3:7" ht="24.95" customHeight="1" x14ac:dyDescent="0.2">
      <c r="C311" s="75"/>
      <c r="D311" s="75"/>
      <c r="E311" s="75"/>
      <c r="F311" s="177"/>
      <c r="G311" s="177"/>
    </row>
    <row r="312" spans="3:7" ht="12.75" customHeight="1" x14ac:dyDescent="0.2">
      <c r="C312" s="59" t="str">
        <f>IF(C311="C",IF(A312="P",IF(A311="I","p i","p"),IF(A311="I","i","")),"")</f>
        <v/>
      </c>
      <c r="D312" s="59" t="str">
        <f>IF(D311="E",IF(A312="P",IF(A311="I","p i","p"),IF(A311="I","i"," ")),"")</f>
        <v/>
      </c>
      <c r="E312" s="59" t="str">
        <f>IF(E311="O",IF(A312="P",IF(A311="I","p i","p"),IF(A311="I","i"," ")),"")</f>
        <v/>
      </c>
      <c r="G312" s="1"/>
    </row>
    <row r="313" spans="3:7" ht="12.75" customHeight="1" x14ac:dyDescent="0.2">
      <c r="C313" s="75"/>
      <c r="D313" s="75"/>
      <c r="E313" s="75"/>
      <c r="G313" s="1"/>
    </row>
    <row r="314" spans="3:7" ht="12.75" customHeight="1" x14ac:dyDescent="0.2">
      <c r="C314" s="75"/>
      <c r="D314" s="75"/>
      <c r="E314" s="75"/>
      <c r="G314" s="1"/>
    </row>
    <row r="315" spans="3:7" ht="12.75" customHeight="1" x14ac:dyDescent="0.2">
      <c r="C315" s="75"/>
      <c r="D315" s="75"/>
      <c r="E315" s="75"/>
      <c r="G315" s="1"/>
    </row>
    <row r="316" spans="3:7" ht="12.75" customHeight="1" x14ac:dyDescent="0.2">
      <c r="C316" s="75"/>
      <c r="D316" s="75"/>
      <c r="E316" s="75"/>
      <c r="G316" s="1"/>
    </row>
    <row r="317" spans="3:7" ht="24.95" customHeight="1" x14ac:dyDescent="0.2">
      <c r="C317" s="75"/>
      <c r="D317" s="75"/>
      <c r="E317" s="75"/>
      <c r="G317" s="1"/>
    </row>
    <row r="318" spans="3:7" ht="24.95" customHeight="1" x14ac:dyDescent="0.2">
      <c r="C318" s="75"/>
      <c r="D318" s="75"/>
      <c r="E318" s="75"/>
      <c r="F318" s="177"/>
      <c r="G318" s="177"/>
    </row>
    <row r="319" spans="3:7" ht="12.75" customHeight="1" x14ac:dyDescent="0.2">
      <c r="C319" s="59" t="str">
        <f>IF(C318="C",IF(A319="P",IF(A318="I","p i","p"),IF(A318="I","i","")),"")</f>
        <v/>
      </c>
      <c r="D319" s="59" t="str">
        <f>IF(D318="E",IF(A319="P",IF(A318="I","p i","p"),IF(A318="I","i"," ")),"")</f>
        <v/>
      </c>
      <c r="E319" s="59" t="str">
        <f>IF(E318="O",IF(A319="P",IF(A318="I","p i","p"),IF(A318="I","i"," ")),"")</f>
        <v/>
      </c>
      <c r="G319" s="1"/>
    </row>
    <row r="320" spans="3:7" ht="12.75" customHeight="1" x14ac:dyDescent="0.2">
      <c r="C320" s="75"/>
      <c r="D320" s="75"/>
      <c r="E320" s="75"/>
      <c r="G320" s="1"/>
    </row>
    <row r="321" spans="3:7" ht="12.75" customHeight="1" x14ac:dyDescent="0.2">
      <c r="C321" s="75"/>
      <c r="D321" s="75"/>
      <c r="E321" s="75"/>
      <c r="G321" s="1"/>
    </row>
    <row r="322" spans="3:7" ht="12.75" customHeight="1" x14ac:dyDescent="0.2">
      <c r="C322" s="75"/>
      <c r="D322" s="75"/>
      <c r="E322" s="75"/>
      <c r="G322" s="1"/>
    </row>
    <row r="323" spans="3:7" ht="12.75" customHeight="1" x14ac:dyDescent="0.2">
      <c r="C323" s="75"/>
      <c r="D323" s="75"/>
      <c r="E323" s="75"/>
      <c r="G323" s="1"/>
    </row>
    <row r="324" spans="3:7" ht="24.95" customHeight="1" x14ac:dyDescent="0.2">
      <c r="C324" s="75"/>
      <c r="D324" s="75"/>
      <c r="E324" s="75"/>
      <c r="G324" s="1"/>
    </row>
    <row r="325" spans="3:7" ht="24.95" customHeight="1" x14ac:dyDescent="0.2">
      <c r="C325" s="75"/>
      <c r="D325" s="75"/>
      <c r="E325" s="75"/>
      <c r="F325" s="177"/>
      <c r="G325" s="177"/>
    </row>
    <row r="326" spans="3:7" ht="12.75" customHeight="1" x14ac:dyDescent="0.2">
      <c r="C326" s="59" t="str">
        <f>IF(C325="C",IF(A326="P",IF(A325="I","p i","p"),IF(A325="I","i","")),"")</f>
        <v/>
      </c>
      <c r="D326" s="59" t="str">
        <f>IF(D325="E",IF(A326="P",IF(A325="I","p i","p"),IF(A325="I","i"," ")),"")</f>
        <v/>
      </c>
      <c r="E326" s="59" t="str">
        <f>IF(E325="O",IF(A326="P",IF(A325="I","p i","p"),IF(A325="I","i"," ")),"")</f>
        <v/>
      </c>
      <c r="G326" s="1"/>
    </row>
    <row r="327" spans="3:7" ht="12.75" customHeight="1" x14ac:dyDescent="0.2">
      <c r="C327" s="75"/>
      <c r="D327" s="75"/>
      <c r="E327" s="75"/>
      <c r="G327" s="1"/>
    </row>
    <row r="328" spans="3:7" ht="12.75" customHeight="1" x14ac:dyDescent="0.2">
      <c r="C328" s="75"/>
      <c r="D328" s="75"/>
      <c r="E328" s="75"/>
      <c r="G328" s="1"/>
    </row>
    <row r="329" spans="3:7" ht="12.75" customHeight="1" x14ac:dyDescent="0.2">
      <c r="C329" s="75"/>
      <c r="D329" s="75"/>
      <c r="E329" s="75"/>
      <c r="G329" s="1"/>
    </row>
    <row r="330" spans="3:7" ht="12.75" customHeight="1" x14ac:dyDescent="0.2">
      <c r="C330" s="75"/>
      <c r="D330" s="75"/>
      <c r="E330" s="75"/>
      <c r="G330" s="1"/>
    </row>
    <row r="331" spans="3:7" ht="24.95" customHeight="1" x14ac:dyDescent="0.2">
      <c r="C331" s="75"/>
      <c r="D331" s="75"/>
      <c r="E331" s="75"/>
      <c r="G331" s="1"/>
    </row>
    <row r="332" spans="3:7" ht="24.95" customHeight="1" x14ac:dyDescent="0.2">
      <c r="C332" s="75"/>
      <c r="D332" s="75"/>
      <c r="E332" s="75"/>
      <c r="F332" s="177"/>
      <c r="G332" s="177"/>
    </row>
    <row r="333" spans="3:7" ht="12.75" customHeight="1" x14ac:dyDescent="0.2">
      <c r="C333" s="59" t="str">
        <f>IF(C332="C",IF(A333="P",IF(A332="I","p i","p"),IF(A332="I","i","")),"")</f>
        <v/>
      </c>
      <c r="D333" s="59" t="str">
        <f>IF(D332="E",IF(A333="P",IF(A332="I","p i","p"),IF(A332="I","i"," ")),"")</f>
        <v/>
      </c>
      <c r="E333" s="59" t="str">
        <f>IF(E332="O",IF(A333="P",IF(A332="I","p i","p"),IF(A332="I","i"," ")),"")</f>
        <v/>
      </c>
      <c r="G333" s="1"/>
    </row>
    <row r="334" spans="3:7" ht="12.75" customHeight="1" x14ac:dyDescent="0.2">
      <c r="C334" s="75"/>
      <c r="D334" s="75"/>
      <c r="E334" s="75"/>
      <c r="G334" s="1"/>
    </row>
    <row r="335" spans="3:7" ht="12.75" customHeight="1" x14ac:dyDescent="0.2">
      <c r="C335" s="75"/>
      <c r="D335" s="75"/>
      <c r="E335" s="75"/>
      <c r="G335" s="1"/>
    </row>
    <row r="336" spans="3:7" ht="12.75" customHeight="1" x14ac:dyDescent="0.2">
      <c r="C336" s="75"/>
      <c r="D336" s="75"/>
      <c r="E336" s="75"/>
      <c r="G336" s="1"/>
    </row>
    <row r="337" spans="3:7" ht="12.75" customHeight="1" x14ac:dyDescent="0.2">
      <c r="C337" s="75"/>
      <c r="D337" s="75"/>
      <c r="E337" s="75"/>
      <c r="G337" s="1"/>
    </row>
    <row r="338" spans="3:7" ht="24.95" customHeight="1" x14ac:dyDescent="0.2">
      <c r="C338" s="75"/>
      <c r="D338" s="75"/>
      <c r="E338" s="75"/>
      <c r="G338" s="1"/>
    </row>
    <row r="339" spans="3:7" ht="24.95" customHeight="1" x14ac:dyDescent="0.2">
      <c r="C339" s="75"/>
      <c r="D339" s="75"/>
      <c r="E339" s="75"/>
      <c r="F339" s="177"/>
      <c r="G339" s="177"/>
    </row>
    <row r="340" spans="3:7" ht="12.75" customHeight="1" x14ac:dyDescent="0.2">
      <c r="C340" s="59" t="str">
        <f>IF(C339="C",IF(A340="P",IF(A339="I","p i","p"),IF(A339="I","i","")),"")</f>
        <v/>
      </c>
      <c r="D340" s="59" t="str">
        <f>IF(D339="E",IF(A340="P",IF(A339="I","p i","p"),IF(A339="I","i"," ")),"")</f>
        <v/>
      </c>
      <c r="E340" s="59" t="str">
        <f>IF(E339="O",IF(A340="P",IF(A339="I","p i","p"),IF(A339="I","i"," ")),"")</f>
        <v/>
      </c>
      <c r="G340" s="1"/>
    </row>
    <row r="341" spans="3:7" ht="12.75" customHeight="1" x14ac:dyDescent="0.2">
      <c r="C341" s="75"/>
      <c r="D341" s="75"/>
      <c r="E341" s="75"/>
      <c r="G341" s="1"/>
    </row>
    <row r="342" spans="3:7" ht="12.75" customHeight="1" x14ac:dyDescent="0.2">
      <c r="C342" s="75"/>
      <c r="D342" s="75"/>
      <c r="E342" s="75"/>
      <c r="G342" s="1"/>
    </row>
    <row r="343" spans="3:7" ht="12.75" customHeight="1" x14ac:dyDescent="0.2">
      <c r="C343" s="75"/>
      <c r="D343" s="75"/>
      <c r="E343" s="75"/>
      <c r="G343" s="1"/>
    </row>
    <row r="344" spans="3:7" ht="12.75" customHeight="1" x14ac:dyDescent="0.2">
      <c r="C344" s="75"/>
      <c r="D344" s="75"/>
      <c r="E344" s="75"/>
      <c r="G344" s="1"/>
    </row>
    <row r="345" spans="3:7" ht="24.95" customHeight="1" x14ac:dyDescent="0.2">
      <c r="C345" s="75"/>
      <c r="D345" s="75"/>
      <c r="E345" s="75"/>
      <c r="G345" s="1"/>
    </row>
    <row r="346" spans="3:7" ht="24.95" customHeight="1" x14ac:dyDescent="0.2">
      <c r="C346" s="75"/>
      <c r="D346" s="75"/>
      <c r="E346" s="75"/>
      <c r="F346" s="177"/>
      <c r="G346" s="177"/>
    </row>
    <row r="347" spans="3:7" ht="12.75" customHeight="1" x14ac:dyDescent="0.2">
      <c r="C347" s="59" t="str">
        <f>IF(C346="C",IF(A347="P",IF(A346="I","p i","p"),IF(A346="I","i","")),"")</f>
        <v/>
      </c>
      <c r="D347" s="59" t="str">
        <f>IF(D346="E",IF(A347="P",IF(A346="I","p i","p"),IF(A346="I","i"," ")),"")</f>
        <v/>
      </c>
      <c r="E347" s="59" t="str">
        <f>IF(E346="O",IF(A347="P",IF(A346="I","p i","p"),IF(A346="I","i"," ")),"")</f>
        <v/>
      </c>
      <c r="G347" s="1"/>
    </row>
    <row r="348" spans="3:7" ht="12.75" customHeight="1" x14ac:dyDescent="0.2">
      <c r="C348" s="75"/>
      <c r="D348" s="75"/>
      <c r="E348" s="75"/>
      <c r="G348" s="1"/>
    </row>
    <row r="349" spans="3:7" ht="12.75" customHeight="1" x14ac:dyDescent="0.2">
      <c r="C349" s="75"/>
      <c r="D349" s="75"/>
      <c r="E349" s="75"/>
      <c r="G349" s="1"/>
    </row>
    <row r="350" spans="3:7" ht="12.75" customHeight="1" x14ac:dyDescent="0.2">
      <c r="C350" s="75"/>
      <c r="D350" s="75"/>
      <c r="E350" s="75"/>
      <c r="G350" s="1"/>
    </row>
    <row r="351" spans="3:7" ht="12.75" customHeight="1" x14ac:dyDescent="0.2">
      <c r="C351" s="75"/>
      <c r="D351" s="75"/>
      <c r="E351" s="75"/>
      <c r="G351" s="1"/>
    </row>
    <row r="352" spans="3:7" ht="24.95" customHeight="1" x14ac:dyDescent="0.2">
      <c r="C352" s="75"/>
      <c r="D352" s="75"/>
      <c r="E352" s="75"/>
      <c r="G352" s="1"/>
    </row>
    <row r="353" spans="3:7" ht="24.95" customHeight="1" x14ac:dyDescent="0.2">
      <c r="C353" s="75"/>
      <c r="D353" s="75"/>
      <c r="E353" s="75"/>
      <c r="F353" s="177"/>
      <c r="G353" s="177"/>
    </row>
    <row r="354" spans="3:7" ht="12.75" customHeight="1" x14ac:dyDescent="0.2">
      <c r="C354" s="59" t="str">
        <f>IF(C353="C",IF(A354="P",IF(A353="I","p i","p"),IF(A353="I","i","")),"")</f>
        <v/>
      </c>
      <c r="D354" s="59" t="str">
        <f>IF(D353="E",IF(A354="P",IF(A353="I","p i","p"),IF(A353="I","i"," ")),"")</f>
        <v/>
      </c>
      <c r="E354" s="59" t="str">
        <f>IF(E353="O",IF(A354="P",IF(A353="I","p i","p"),IF(A353="I","i"," ")),"")</f>
        <v/>
      </c>
      <c r="G354" s="1"/>
    </row>
    <row r="355" spans="3:7" ht="12.75" customHeight="1" x14ac:dyDescent="0.2">
      <c r="C355" s="75"/>
      <c r="D355" s="75"/>
      <c r="E355" s="75"/>
      <c r="G355" s="1"/>
    </row>
    <row r="356" spans="3:7" ht="12.75" customHeight="1" x14ac:dyDescent="0.2">
      <c r="C356" s="75"/>
      <c r="D356" s="75"/>
      <c r="E356" s="75"/>
      <c r="G356" s="1"/>
    </row>
    <row r="357" spans="3:7" ht="12.75" customHeight="1" x14ac:dyDescent="0.2">
      <c r="C357" s="75"/>
      <c r="D357" s="75"/>
      <c r="E357" s="75"/>
      <c r="G357" s="1"/>
    </row>
    <row r="358" spans="3:7" ht="12.75" customHeight="1" x14ac:dyDescent="0.2">
      <c r="C358" s="75"/>
      <c r="D358" s="75"/>
      <c r="E358" s="75"/>
      <c r="G358" s="1"/>
    </row>
    <row r="359" spans="3:7" ht="24.95" customHeight="1" x14ac:dyDescent="0.2">
      <c r="C359" s="75"/>
      <c r="D359" s="75"/>
      <c r="E359" s="75"/>
      <c r="G359" s="1"/>
    </row>
    <row r="360" spans="3:7" ht="24.95" customHeight="1" x14ac:dyDescent="0.2">
      <c r="C360" s="75"/>
      <c r="D360" s="75"/>
      <c r="E360" s="75"/>
      <c r="F360" s="177"/>
      <c r="G360" s="177"/>
    </row>
    <row r="361" spans="3:7" ht="12.75" customHeight="1" x14ac:dyDescent="0.2">
      <c r="C361" s="59" t="str">
        <f>IF(C360="C",IF(A361="P",IF(A360="I","p i","p"),IF(A360="I","i","")),"")</f>
        <v/>
      </c>
      <c r="D361" s="59" t="str">
        <f>IF(D360="E",IF(A361="P",IF(A360="I","p i","p"),IF(A360="I","i"," ")),"")</f>
        <v/>
      </c>
      <c r="E361" s="59" t="str">
        <f>IF(E360="O",IF(A361="P",IF(A360="I","p i","p"),IF(A360="I","i"," ")),"")</f>
        <v/>
      </c>
      <c r="G361" s="1"/>
    </row>
    <row r="362" spans="3:7" ht="12.75" customHeight="1" x14ac:dyDescent="0.2">
      <c r="C362" s="75"/>
      <c r="D362" s="75"/>
      <c r="E362" s="75"/>
      <c r="G362" s="1"/>
    </row>
    <row r="363" spans="3:7" ht="12.75" customHeight="1" x14ac:dyDescent="0.2">
      <c r="C363" s="75"/>
      <c r="D363" s="75"/>
      <c r="E363" s="75"/>
      <c r="G363" s="1"/>
    </row>
    <row r="364" spans="3:7" ht="12.75" customHeight="1" x14ac:dyDescent="0.2">
      <c r="C364" s="75"/>
      <c r="D364" s="75"/>
      <c r="E364" s="75"/>
      <c r="G364" s="1"/>
    </row>
    <row r="365" spans="3:7" ht="12.75" customHeight="1" x14ac:dyDescent="0.2">
      <c r="C365" s="75"/>
      <c r="D365" s="75"/>
      <c r="E365" s="75"/>
      <c r="G365" s="1"/>
    </row>
    <row r="366" spans="3:7" ht="24.95" customHeight="1" x14ac:dyDescent="0.2">
      <c r="C366" s="75"/>
      <c r="D366" s="75"/>
      <c r="E366" s="75"/>
      <c r="G366" s="1"/>
    </row>
    <row r="367" spans="3:7" ht="24.95" customHeight="1" x14ac:dyDescent="0.2">
      <c r="C367" s="75"/>
      <c r="D367" s="75"/>
      <c r="E367" s="75"/>
      <c r="F367" s="177"/>
      <c r="G367" s="177"/>
    </row>
    <row r="368" spans="3:7" ht="12.75" customHeight="1" x14ac:dyDescent="0.2">
      <c r="C368" s="59" t="str">
        <f>IF(C367="C",IF(A368="P",IF(A367="I","p i","p"),IF(A367="I","i","")),"")</f>
        <v/>
      </c>
      <c r="D368" s="59" t="str">
        <f>IF(D367="E",IF(A368="P",IF(A367="I","p i","p"),IF(A367="I","i"," ")),"")</f>
        <v/>
      </c>
      <c r="E368" s="59" t="str">
        <f>IF(E367="O",IF(A368="P",IF(A367="I","p i","p"),IF(A367="I","i"," ")),"")</f>
        <v/>
      </c>
      <c r="G368" s="1"/>
    </row>
    <row r="369" spans="3:7" ht="12.75" customHeight="1" x14ac:dyDescent="0.2">
      <c r="C369" s="75"/>
      <c r="D369" s="75"/>
      <c r="E369" s="75"/>
      <c r="G369" s="1"/>
    </row>
    <row r="370" spans="3:7" ht="12.75" customHeight="1" x14ac:dyDescent="0.2">
      <c r="C370" s="75"/>
      <c r="D370" s="75"/>
      <c r="E370" s="75"/>
      <c r="G370" s="1"/>
    </row>
    <row r="371" spans="3:7" ht="12.75" customHeight="1" x14ac:dyDescent="0.2">
      <c r="C371" s="75"/>
      <c r="D371" s="75"/>
      <c r="E371" s="75"/>
      <c r="G371" s="1"/>
    </row>
    <row r="372" spans="3:7" ht="12.75" customHeight="1" x14ac:dyDescent="0.2">
      <c r="C372" s="75"/>
      <c r="D372" s="75"/>
      <c r="E372" s="75"/>
      <c r="G372" s="1"/>
    </row>
    <row r="373" spans="3:7" ht="24.95" customHeight="1" x14ac:dyDescent="0.2">
      <c r="C373" s="75"/>
      <c r="D373" s="75"/>
      <c r="E373" s="75"/>
      <c r="G373" s="1"/>
    </row>
    <row r="374" spans="3:7" ht="24.95" customHeight="1" x14ac:dyDescent="0.2">
      <c r="C374" s="75"/>
      <c r="D374" s="75"/>
      <c r="E374" s="75"/>
      <c r="F374" s="177"/>
      <c r="G374" s="177"/>
    </row>
    <row r="375" spans="3:7" ht="12.75" customHeight="1" x14ac:dyDescent="0.2">
      <c r="C375" s="59" t="str">
        <f>IF(C374="C",IF(A375="P",IF(A374="I","p i","p"),IF(A374="I","i","")),"")</f>
        <v/>
      </c>
      <c r="D375" s="59" t="str">
        <f>IF(D374="E",IF(A375="P",IF(A374="I","p i","p"),IF(A374="I","i"," ")),"")</f>
        <v/>
      </c>
      <c r="E375" s="59" t="str">
        <f>IF(E374="O",IF(A375="P",IF(A374="I","p i","p"),IF(A374="I","i"," ")),"")</f>
        <v/>
      </c>
      <c r="G375" s="1"/>
    </row>
    <row r="376" spans="3:7" ht="12.75" customHeight="1" x14ac:dyDescent="0.2">
      <c r="C376" s="75"/>
      <c r="D376" s="75"/>
      <c r="E376" s="75"/>
      <c r="G376" s="1"/>
    </row>
    <row r="377" spans="3:7" ht="12.75" customHeight="1" x14ac:dyDescent="0.2">
      <c r="C377" s="75"/>
      <c r="D377" s="75"/>
      <c r="E377" s="75"/>
      <c r="G377" s="1"/>
    </row>
    <row r="378" spans="3:7" ht="12.75" customHeight="1" x14ac:dyDescent="0.2">
      <c r="C378" s="75"/>
      <c r="D378" s="75"/>
      <c r="E378" s="75"/>
      <c r="G378" s="1"/>
    </row>
    <row r="379" spans="3:7" ht="12.75" customHeight="1" x14ac:dyDescent="0.2">
      <c r="C379" s="75"/>
      <c r="D379" s="75"/>
      <c r="E379" s="75"/>
      <c r="G379" s="1"/>
    </row>
    <row r="380" spans="3:7" ht="24.95" customHeight="1" x14ac:dyDescent="0.2">
      <c r="C380" s="75"/>
      <c r="D380" s="75"/>
      <c r="E380" s="75"/>
      <c r="G380" s="1"/>
    </row>
    <row r="381" spans="3:7" ht="24.95" customHeight="1" x14ac:dyDescent="0.2">
      <c r="C381" s="75"/>
      <c r="D381" s="75"/>
      <c r="E381" s="75"/>
      <c r="F381" s="177"/>
      <c r="G381" s="177"/>
    </row>
    <row r="382" spans="3:7" ht="12.75" customHeight="1" x14ac:dyDescent="0.2">
      <c r="C382" s="59" t="str">
        <f>IF(C381="C",IF(A382="P",IF(A381="I","p i","p"),IF(A381="I","i","")),"")</f>
        <v/>
      </c>
      <c r="D382" s="59" t="str">
        <f>IF(D381="E",IF(A382="P",IF(A381="I","p i","p"),IF(A381="I","i"," ")),"")</f>
        <v/>
      </c>
      <c r="E382" s="59" t="str">
        <f>IF(E381="O",IF(A382="P",IF(A381="I","p i","p"),IF(A381="I","i"," ")),"")</f>
        <v/>
      </c>
      <c r="G382" s="1"/>
    </row>
    <row r="383" spans="3:7" ht="12.75" customHeight="1" x14ac:dyDescent="0.2">
      <c r="C383" s="75"/>
      <c r="D383" s="75"/>
      <c r="E383" s="75"/>
      <c r="G383" s="1"/>
    </row>
    <row r="384" spans="3:7" ht="12.75" customHeight="1" x14ac:dyDescent="0.2">
      <c r="C384" s="75"/>
      <c r="D384" s="75"/>
      <c r="E384" s="75"/>
      <c r="G384" s="1"/>
    </row>
    <row r="385" spans="3:7" ht="12.75" customHeight="1" x14ac:dyDescent="0.2">
      <c r="C385" s="75"/>
      <c r="D385" s="75"/>
      <c r="E385" s="75"/>
      <c r="G385" s="1"/>
    </row>
    <row r="386" spans="3:7" ht="12.75" customHeight="1" x14ac:dyDescent="0.2">
      <c r="C386" s="75"/>
      <c r="D386" s="75"/>
      <c r="E386" s="75"/>
      <c r="G386" s="1"/>
    </row>
    <row r="387" spans="3:7" ht="24.95" customHeight="1" x14ac:dyDescent="0.2">
      <c r="C387" s="75"/>
      <c r="D387" s="75"/>
      <c r="E387" s="75"/>
      <c r="G387" s="1"/>
    </row>
    <row r="388" spans="3:7" ht="24.95" customHeight="1" x14ac:dyDescent="0.2">
      <c r="C388" s="75"/>
      <c r="D388" s="75"/>
      <c r="E388" s="75"/>
      <c r="F388" s="177"/>
      <c r="G388" s="177"/>
    </row>
    <row r="389" spans="3:7" ht="12.75" customHeight="1" x14ac:dyDescent="0.2">
      <c r="C389" s="59" t="str">
        <f>IF(C388="C",IF(A389="P",IF(A388="I","p i","p"),IF(A388="I","i","")),"")</f>
        <v/>
      </c>
      <c r="D389" s="59" t="str">
        <f>IF(D388="E",IF(A389="P",IF(A388="I","p i","p"),IF(A388="I","i"," ")),"")</f>
        <v/>
      </c>
      <c r="E389" s="59" t="str">
        <f>IF(E388="O",IF(A389="P",IF(A388="I","p i","p"),IF(A388="I","i"," ")),"")</f>
        <v/>
      </c>
      <c r="G389" s="1"/>
    </row>
    <row r="390" spans="3:7" ht="12.75" customHeight="1" x14ac:dyDescent="0.2">
      <c r="C390" s="75"/>
      <c r="D390" s="75"/>
      <c r="E390" s="75"/>
      <c r="G390" s="1"/>
    </row>
    <row r="391" spans="3:7" ht="12.75" customHeight="1" x14ac:dyDescent="0.2">
      <c r="C391" s="75"/>
      <c r="D391" s="75"/>
      <c r="E391" s="75"/>
      <c r="G391" s="1"/>
    </row>
    <row r="392" spans="3:7" ht="12.75" customHeight="1" x14ac:dyDescent="0.2">
      <c r="C392" s="75"/>
      <c r="D392" s="75"/>
      <c r="E392" s="75"/>
      <c r="G392" s="1"/>
    </row>
    <row r="393" spans="3:7" ht="12.75" customHeight="1" x14ac:dyDescent="0.2">
      <c r="C393" s="75"/>
      <c r="D393" s="75"/>
      <c r="E393" s="75"/>
      <c r="G393" s="1"/>
    </row>
    <row r="394" spans="3:7" ht="24.95" customHeight="1" x14ac:dyDescent="0.2">
      <c r="C394" s="75"/>
      <c r="D394" s="75"/>
      <c r="E394" s="75"/>
      <c r="G394" s="1"/>
    </row>
    <row r="395" spans="3:7" ht="24.95" customHeight="1" x14ac:dyDescent="0.2">
      <c r="C395" s="75"/>
      <c r="D395" s="75"/>
      <c r="E395" s="75"/>
      <c r="F395" s="177"/>
      <c r="G395" s="177"/>
    </row>
    <row r="396" spans="3:7" ht="12.75" customHeight="1" x14ac:dyDescent="0.2">
      <c r="C396" s="59" t="str">
        <f>IF(C395="C",IF(A396="P",IF(A395="I","p i","p"),IF(A395="I","i","")),"")</f>
        <v/>
      </c>
      <c r="D396" s="59" t="str">
        <f>IF(D395="E",IF(A396="P",IF(A395="I","p i","p"),IF(A395="I","i"," ")),"")</f>
        <v/>
      </c>
      <c r="E396" s="59" t="str">
        <f>IF(E395="O",IF(A396="P",IF(A395="I","p i","p"),IF(A395="I","i"," ")),"")</f>
        <v/>
      </c>
      <c r="G396" s="1"/>
    </row>
    <row r="397" spans="3:7" ht="12.75" customHeight="1" x14ac:dyDescent="0.2">
      <c r="C397" s="75"/>
      <c r="D397" s="75"/>
      <c r="E397" s="75"/>
      <c r="G397" s="1"/>
    </row>
    <row r="398" spans="3:7" ht="12.75" customHeight="1" x14ac:dyDescent="0.2">
      <c r="C398" s="75"/>
      <c r="D398" s="75"/>
      <c r="E398" s="75"/>
      <c r="G398" s="1"/>
    </row>
    <row r="399" spans="3:7" ht="12.75" customHeight="1" x14ac:dyDescent="0.2">
      <c r="C399" s="75"/>
      <c r="D399" s="75"/>
      <c r="E399" s="75"/>
      <c r="G399" s="1"/>
    </row>
    <row r="400" spans="3:7" ht="12.75" customHeight="1" x14ac:dyDescent="0.2">
      <c r="C400" s="75"/>
      <c r="D400" s="75"/>
      <c r="E400" s="75"/>
      <c r="G400" s="1"/>
    </row>
    <row r="401" spans="3:7" ht="24.95" customHeight="1" x14ac:dyDescent="0.2">
      <c r="C401" s="75"/>
      <c r="D401" s="75"/>
      <c r="E401" s="75"/>
      <c r="G401" s="1"/>
    </row>
    <row r="402" spans="3:7" ht="24.95" customHeight="1" x14ac:dyDescent="0.2">
      <c r="C402" s="75"/>
      <c r="D402" s="75"/>
      <c r="E402" s="75"/>
      <c r="F402" s="177"/>
      <c r="G402" s="177"/>
    </row>
    <row r="403" spans="3:7" ht="12.75" customHeight="1" x14ac:dyDescent="0.2">
      <c r="C403" s="59" t="str">
        <f>IF(C402="C",IF(A403="P",IF(A402="I","p i","p"),IF(A402="I","i","")),"")</f>
        <v/>
      </c>
      <c r="D403" s="59" t="str">
        <f>IF(D402="E",IF(A403="P",IF(A402="I","p i","p"),IF(A402="I","i"," ")),"")</f>
        <v/>
      </c>
      <c r="E403" s="59" t="str">
        <f>IF(E402="O",IF(A403="P",IF(A402="I","p i","p"),IF(A402="I","i"," ")),"")</f>
        <v/>
      </c>
      <c r="G403" s="1"/>
    </row>
    <row r="404" spans="3:7" ht="12.75" customHeight="1" x14ac:dyDescent="0.2">
      <c r="C404" s="75"/>
      <c r="D404" s="75"/>
      <c r="E404" s="75"/>
      <c r="G404" s="1"/>
    </row>
    <row r="405" spans="3:7" ht="12.75" customHeight="1" x14ac:dyDescent="0.2">
      <c r="C405" s="75"/>
      <c r="D405" s="75"/>
      <c r="E405" s="75"/>
      <c r="G405" s="1"/>
    </row>
    <row r="406" spans="3:7" ht="12.75" customHeight="1" x14ac:dyDescent="0.2">
      <c r="C406" s="75"/>
      <c r="D406" s="75"/>
      <c r="E406" s="75"/>
      <c r="G406" s="1"/>
    </row>
    <row r="407" spans="3:7" ht="12.75" customHeight="1" x14ac:dyDescent="0.2">
      <c r="C407" s="75"/>
      <c r="D407" s="75"/>
      <c r="E407" s="75"/>
      <c r="G407" s="1"/>
    </row>
    <row r="408" spans="3:7" ht="24.95" customHeight="1" x14ac:dyDescent="0.2">
      <c r="C408" s="75"/>
      <c r="D408" s="75"/>
      <c r="E408" s="75"/>
      <c r="G408" s="1"/>
    </row>
    <row r="409" spans="3:7" ht="24.95" customHeight="1" x14ac:dyDescent="0.2">
      <c r="C409" s="75"/>
      <c r="D409" s="75"/>
      <c r="E409" s="75"/>
      <c r="F409" s="177"/>
      <c r="G409" s="177"/>
    </row>
    <row r="410" spans="3:7" ht="12.75" customHeight="1" x14ac:dyDescent="0.2">
      <c r="C410" s="59" t="str">
        <f>IF(C409="C",IF(A410="P",IF(A409="I","p i","p"),IF(A409="I","i","")),"")</f>
        <v/>
      </c>
      <c r="D410" s="59" t="str">
        <f>IF(D409="E",IF(A410="P",IF(A409="I","p i","p"),IF(A409="I","i"," ")),"")</f>
        <v/>
      </c>
      <c r="E410" s="59" t="str">
        <f>IF(E409="O",IF(A410="P",IF(A409="I","p i","p"),IF(A409="I","i"," ")),"")</f>
        <v/>
      </c>
      <c r="G410" s="1"/>
    </row>
    <row r="411" spans="3:7" ht="12.75" customHeight="1" x14ac:dyDescent="0.2">
      <c r="C411" s="75"/>
      <c r="D411" s="75"/>
      <c r="E411" s="75"/>
      <c r="G411" s="1"/>
    </row>
    <row r="412" spans="3:7" ht="12.75" customHeight="1" x14ac:dyDescent="0.2">
      <c r="C412" s="75"/>
      <c r="D412" s="75"/>
      <c r="E412" s="75"/>
      <c r="G412" s="1"/>
    </row>
    <row r="413" spans="3:7" ht="12.75" customHeight="1" x14ac:dyDescent="0.2">
      <c r="C413" s="75"/>
      <c r="D413" s="75"/>
      <c r="E413" s="75"/>
      <c r="G413" s="1"/>
    </row>
    <row r="414" spans="3:7" ht="12.75" customHeight="1" x14ac:dyDescent="0.2">
      <c r="C414" s="75"/>
      <c r="D414" s="75"/>
      <c r="E414" s="75"/>
      <c r="G414" s="1"/>
    </row>
    <row r="415" spans="3:7" ht="24.95" customHeight="1" x14ac:dyDescent="0.2">
      <c r="C415" s="75"/>
      <c r="D415" s="75"/>
      <c r="E415" s="75"/>
      <c r="G415" s="1"/>
    </row>
    <row r="416" spans="3:7" ht="24.95" customHeight="1" x14ac:dyDescent="0.2">
      <c r="C416" s="75"/>
      <c r="D416" s="75"/>
      <c r="E416" s="75"/>
      <c r="F416" s="177"/>
      <c r="G416" s="177"/>
    </row>
    <row r="417" spans="3:7" ht="12.75" customHeight="1" x14ac:dyDescent="0.2">
      <c r="C417" s="59" t="str">
        <f>IF(C416="C",IF(A417="P",IF(A416="I","p i","p"),IF(A416="I","i","")),"")</f>
        <v/>
      </c>
      <c r="D417" s="59" t="str">
        <f>IF(D416="E",IF(A417="P",IF(A416="I","p i","p"),IF(A416="I","i"," ")),"")</f>
        <v/>
      </c>
      <c r="E417" s="59" t="str">
        <f>IF(E416="O",IF(A417="P",IF(A416="I","p i","p"),IF(A416="I","i"," ")),"")</f>
        <v/>
      </c>
      <c r="G417" s="1"/>
    </row>
    <row r="418" spans="3:7" ht="12.75" customHeight="1" x14ac:dyDescent="0.2">
      <c r="C418" s="75"/>
      <c r="D418" s="75"/>
      <c r="E418" s="75"/>
      <c r="G418" s="1"/>
    </row>
    <row r="419" spans="3:7" ht="12.75" customHeight="1" x14ac:dyDescent="0.2">
      <c r="C419" s="75"/>
      <c r="D419" s="75"/>
      <c r="E419" s="75"/>
      <c r="G419" s="1"/>
    </row>
    <row r="420" spans="3:7" ht="12.75" customHeight="1" x14ac:dyDescent="0.2">
      <c r="C420" s="75"/>
      <c r="D420" s="75"/>
      <c r="E420" s="75"/>
      <c r="G420" s="1"/>
    </row>
    <row r="421" spans="3:7" ht="12.75" customHeight="1" x14ac:dyDescent="0.2">
      <c r="C421" s="75"/>
      <c r="D421" s="75"/>
      <c r="E421" s="75"/>
      <c r="G421" s="1"/>
    </row>
    <row r="422" spans="3:7" ht="24.95" customHeight="1" x14ac:dyDescent="0.2">
      <c r="C422" s="75"/>
      <c r="D422" s="75"/>
      <c r="E422" s="75"/>
      <c r="G422" s="1"/>
    </row>
    <row r="423" spans="3:7" ht="24.95" customHeight="1" x14ac:dyDescent="0.2">
      <c r="C423" s="75"/>
      <c r="D423" s="75"/>
      <c r="E423" s="75"/>
      <c r="F423" s="177"/>
      <c r="G423" s="177"/>
    </row>
    <row r="424" spans="3:7" ht="12.75" customHeight="1" x14ac:dyDescent="0.2">
      <c r="C424" s="59" t="str">
        <f>IF(C423="C",IF(A424="P",IF(A423="I","p i","p"),IF(A423="I","i","")),"")</f>
        <v/>
      </c>
      <c r="D424" s="59" t="str">
        <f>IF(D423="E",IF(A424="P",IF(A423="I","p i","p"),IF(A423="I","i"," ")),"")</f>
        <v/>
      </c>
      <c r="E424" s="59" t="str">
        <f>IF(E423="O",IF(A424="P",IF(A423="I","p i","p"),IF(A423="I","i"," ")),"")</f>
        <v/>
      </c>
      <c r="G424" s="1"/>
    </row>
    <row r="425" spans="3:7" ht="12.75" customHeight="1" x14ac:dyDescent="0.2">
      <c r="C425" s="75"/>
      <c r="D425" s="75"/>
      <c r="E425" s="75"/>
      <c r="G425" s="1"/>
    </row>
    <row r="426" spans="3:7" ht="12.75" customHeight="1" x14ac:dyDescent="0.2">
      <c r="C426" s="75"/>
      <c r="D426" s="75"/>
      <c r="E426" s="75"/>
      <c r="G426" s="1"/>
    </row>
    <row r="427" spans="3:7" ht="12.75" customHeight="1" x14ac:dyDescent="0.2">
      <c r="C427" s="75"/>
      <c r="D427" s="75"/>
      <c r="E427" s="75"/>
      <c r="G427" s="1"/>
    </row>
    <row r="428" spans="3:7" ht="12.75" customHeight="1" x14ac:dyDescent="0.2">
      <c r="C428" s="75"/>
      <c r="D428" s="75"/>
      <c r="E428" s="75"/>
      <c r="G428" s="1"/>
    </row>
    <row r="429" spans="3:7" ht="24.95" customHeight="1" x14ac:dyDescent="0.2">
      <c r="C429" s="75"/>
      <c r="D429" s="75"/>
      <c r="E429" s="75"/>
      <c r="G429" s="1"/>
    </row>
    <row r="430" spans="3:7" ht="12.75" customHeight="1" x14ac:dyDescent="0.2">
      <c r="C430" s="59" t="str">
        <f>IF(C429="C",IF(A430="P",IF(A429="I","p i","p"),IF(A429="I","i","")),"")</f>
        <v/>
      </c>
      <c r="D430" s="59" t="str">
        <f>IF(D429="E",IF(A430="P",IF(A429="I","p i","p"),IF(A429="I","i"," ")),"")</f>
        <v/>
      </c>
      <c r="E430" s="59" t="str">
        <f>IF(E429="O",IF(A430="P",IF(A429="I","p i","p"),IF(A429="I","i"," ")),"")</f>
        <v/>
      </c>
      <c r="F430" s="177"/>
      <c r="G430" s="177"/>
    </row>
    <row r="431" spans="3:7" ht="12.75" customHeight="1" x14ac:dyDescent="0.2">
      <c r="C431" s="59" t="str">
        <f>IF(C430="C",IF(A431="Prioritaire",IF(A430="I","p i","p"),IF(A430="I","i","")),"")</f>
        <v/>
      </c>
      <c r="D431" s="59" t="str">
        <f>IF(D430="E",IF(A431="Prioritaire",IF(A430="I","p i","p"),IF(A430="I","i"," ")),"")</f>
        <v/>
      </c>
      <c r="E431" s="59" t="str">
        <f>IF(E430="O",IF(A431="Prioritaire",IF(A430="I","p i","p"),IF(A430="I","i"," ")),"")</f>
        <v/>
      </c>
      <c r="G431" s="1"/>
    </row>
    <row r="436" ht="24.95" customHeight="1" x14ac:dyDescent="0.2"/>
    <row r="443" ht="24.95" customHeight="1" x14ac:dyDescent="0.2"/>
    <row r="450" ht="24.95" customHeight="1" x14ac:dyDescent="0.2"/>
    <row r="457" ht="24.95" customHeight="1" x14ac:dyDescent="0.2"/>
    <row r="464" ht="24.95" customHeight="1" x14ac:dyDescent="0.2"/>
    <row r="471" ht="24.95" customHeight="1" x14ac:dyDescent="0.2"/>
    <row r="478" ht="24.95" customHeight="1" x14ac:dyDescent="0.2"/>
    <row r="485" ht="24.95" customHeight="1" x14ac:dyDescent="0.2"/>
    <row r="492" ht="24.95" customHeight="1" x14ac:dyDescent="0.2"/>
    <row r="499" ht="24.95" customHeight="1" x14ac:dyDescent="0.2"/>
    <row r="506" ht="24.95" customHeight="1" x14ac:dyDescent="0.2"/>
    <row r="513" ht="24.95" customHeight="1" x14ac:dyDescent="0.2"/>
    <row r="520" ht="24.95" customHeight="1" x14ac:dyDescent="0.2"/>
    <row r="527" ht="24.95" customHeight="1" x14ac:dyDescent="0.2"/>
    <row r="534" ht="24.95" customHeight="1" x14ac:dyDescent="0.2"/>
    <row r="541" ht="24.95" customHeight="1" x14ac:dyDescent="0.2"/>
    <row r="548" ht="24.95" customHeight="1" x14ac:dyDescent="0.2"/>
    <row r="555" ht="24.95" customHeight="1" x14ac:dyDescent="0.2"/>
    <row r="562" ht="24.95" customHeight="1" x14ac:dyDescent="0.2"/>
    <row r="569" ht="24.95" customHeight="1" x14ac:dyDescent="0.2"/>
    <row r="576" ht="24.95" customHeight="1" x14ac:dyDescent="0.2"/>
    <row r="583" ht="24.95" customHeight="1" x14ac:dyDescent="0.2"/>
    <row r="594" ht="24.95" customHeight="1" x14ac:dyDescent="0.2"/>
    <row r="600" ht="24.95" customHeight="1" x14ac:dyDescent="0.2"/>
    <row r="606" ht="24.95" customHeight="1" x14ac:dyDescent="0.2"/>
  </sheetData>
  <sheetProtection selectLockedCells="1" selectUnlockedCells="1"/>
  <mergeCells count="49">
    <mergeCell ref="F8:G8"/>
    <mergeCell ref="F114:X114"/>
    <mergeCell ref="F115:G115"/>
    <mergeCell ref="F121:X121"/>
    <mergeCell ref="F122:G122"/>
    <mergeCell ref="F129:G129"/>
    <mergeCell ref="F136:G136"/>
    <mergeCell ref="F143:G143"/>
    <mergeCell ref="F150:G150"/>
    <mergeCell ref="F157:G157"/>
    <mergeCell ref="F164:G164"/>
    <mergeCell ref="F171:G171"/>
    <mergeCell ref="F178:G178"/>
    <mergeCell ref="F185:G185"/>
    <mergeCell ref="F192:G192"/>
    <mergeCell ref="F199:G199"/>
    <mergeCell ref="F206:G206"/>
    <mergeCell ref="F213:G213"/>
    <mergeCell ref="F220:G220"/>
    <mergeCell ref="F227:G227"/>
    <mergeCell ref="F234:G234"/>
    <mergeCell ref="F241:G241"/>
    <mergeCell ref="F248:G248"/>
    <mergeCell ref="F255:G255"/>
    <mergeCell ref="F262:G262"/>
    <mergeCell ref="F269:G269"/>
    <mergeCell ref="F276:G276"/>
    <mergeCell ref="F283:G283"/>
    <mergeCell ref="F290:G290"/>
    <mergeCell ref="F297:G297"/>
    <mergeCell ref="F304:G304"/>
    <mergeCell ref="F311:G311"/>
    <mergeCell ref="F318:G318"/>
    <mergeCell ref="F325:G325"/>
    <mergeCell ref="F332:G332"/>
    <mergeCell ref="F339:G339"/>
    <mergeCell ref="F346:G346"/>
    <mergeCell ref="F353:G353"/>
    <mergeCell ref="F360:G360"/>
    <mergeCell ref="F367:G367"/>
    <mergeCell ref="F374:G374"/>
    <mergeCell ref="F381:G381"/>
    <mergeCell ref="F430:G430"/>
    <mergeCell ref="F388:G388"/>
    <mergeCell ref="F395:G395"/>
    <mergeCell ref="F402:G402"/>
    <mergeCell ref="F409:G409"/>
    <mergeCell ref="F416:G416"/>
    <mergeCell ref="F423:G423"/>
  </mergeCells>
  <pageMargins left="0.2902777777777778" right="0.32013888888888886" top="0.5" bottom="0.37013888888888891" header="0.51180555555555551" footer="0.51180555555555551"/>
  <pageSetup paperSize="9" scale="84" firstPageNumber="0" orientation="portrait" horizontalDpi="300" verticalDpi="300"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5"/>
    <pageSetUpPr fitToPage="1"/>
  </sheetPr>
  <dimension ref="A1:IT496"/>
  <sheetViews>
    <sheetView zoomScale="110" zoomScaleNormal="110" workbookViewId="0">
      <pane ySplit="7" topLeftCell="A29" activePane="bottomLeft" state="frozen"/>
      <selection activeCell="E1" sqref="E1"/>
      <selection pane="bottomLeft" activeCell="A19" sqref="A19:XFD24"/>
    </sheetView>
  </sheetViews>
  <sheetFormatPr baseColWidth="10" defaultColWidth="11.42578125" defaultRowHeight="12.75" customHeight="1" x14ac:dyDescent="0.2"/>
  <cols>
    <col min="1" max="1" width="15.7109375" style="19" customWidth="1"/>
    <col min="2" max="2" width="8.7109375" style="38" customWidth="1"/>
    <col min="3" max="3" width="3.140625" style="19" customWidth="1"/>
    <col min="4" max="4" width="5.7109375" style="1" customWidth="1"/>
    <col min="5" max="5" width="90.7109375" style="20" customWidth="1"/>
    <col min="6" max="23" width="11.42578125" style="1" customWidth="1"/>
    <col min="24" max="24" width="14.28515625" style="1" customWidth="1"/>
    <col min="25" max="16384" width="11.42578125" style="1"/>
  </cols>
  <sheetData>
    <row r="1" spans="1:254" s="45" customFormat="1" ht="21.75" customHeight="1" x14ac:dyDescent="0.2">
      <c r="A1" s="40" t="str">
        <f>Bilan!B21</f>
        <v>3.1 Constat d'arrêt ou de sursis</v>
      </c>
      <c r="B1" s="41"/>
      <c r="C1" s="135"/>
      <c r="E1" s="136"/>
    </row>
    <row r="2" spans="1:254" ht="12.75" customHeight="1" x14ac:dyDescent="0.2">
      <c r="E2" s="126"/>
    </row>
    <row r="3" spans="1:254" ht="12.75" customHeight="1" x14ac:dyDescent="0.2">
      <c r="A3" s="46"/>
      <c r="B3" s="47"/>
      <c r="C3" s="48" t="s">
        <v>37</v>
      </c>
      <c r="D3" s="48" t="s">
        <v>39</v>
      </c>
      <c r="E3" s="150"/>
    </row>
    <row r="4" spans="1:254" ht="12.75" customHeight="1" x14ac:dyDescent="0.2">
      <c r="A4" s="50"/>
      <c r="B4" s="51" t="s">
        <v>40</v>
      </c>
      <c r="C4" s="52">
        <f>COUNTIF(C8:C547,C3)</f>
        <v>7</v>
      </c>
      <c r="D4" s="53">
        <f>COUNTA(B8:B547)</f>
        <v>7</v>
      </c>
      <c r="E4" s="81"/>
    </row>
    <row r="5" spans="1:254" ht="12.75" customHeight="1" x14ac:dyDescent="0.2">
      <c r="A5" s="54"/>
      <c r="B5" s="51" t="s">
        <v>7</v>
      </c>
      <c r="C5" s="55">
        <f>COUNTIF(C8:C547,"i")+COUNTIF(C8:C547,"p i")</f>
        <v>5</v>
      </c>
      <c r="D5" s="53">
        <f>COUNTIF(A8:A547,"I")</f>
        <v>5</v>
      </c>
    </row>
    <row r="6" spans="1:254" ht="12.75" customHeight="1" x14ac:dyDescent="0.2">
      <c r="A6" s="54"/>
      <c r="B6" s="56" t="s">
        <v>41</v>
      </c>
      <c r="C6" s="55">
        <f>COUNTIF(C8:C547,"p")+COUNTIF(C8:C547,"p i")</f>
        <v>1</v>
      </c>
      <c r="D6" s="53">
        <f>COUNTIF(A8:A547,"P")</f>
        <v>1</v>
      </c>
    </row>
    <row r="8" spans="1:254" s="146" customFormat="1" ht="30" customHeight="1" x14ac:dyDescent="0.2">
      <c r="A8" s="67" t="s">
        <v>9</v>
      </c>
      <c r="B8" s="38" t="s">
        <v>521</v>
      </c>
      <c r="C8" s="57" t="s">
        <v>37</v>
      </c>
      <c r="D8" s="180" t="s">
        <v>522</v>
      </c>
      <c r="E8" s="180"/>
    </row>
    <row r="9" spans="1:254" ht="12.75" customHeight="1" x14ac:dyDescent="0.2">
      <c r="A9" s="13" t="s">
        <v>12</v>
      </c>
      <c r="C9" s="59" t="str">
        <f>IF(C8="E",IF(A9="P",IF(A8="I","p i","p"),IF(A8="I","i"," ")),"")</f>
        <v>p i</v>
      </c>
      <c r="D9" s="73" t="s">
        <v>44</v>
      </c>
      <c r="E9" s="94" t="s">
        <v>523</v>
      </c>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row>
    <row r="10" spans="1:254" ht="12.75" customHeight="1" x14ac:dyDescent="0.2">
      <c r="A10" s="19" t="s">
        <v>524</v>
      </c>
      <c r="D10" s="73" t="s">
        <v>47</v>
      </c>
      <c r="E10" s="84" t="s">
        <v>525</v>
      </c>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row>
    <row r="11" spans="1:254" ht="12.75" customHeight="1" x14ac:dyDescent="0.2">
      <c r="D11" s="73" t="s">
        <v>36</v>
      </c>
      <c r="E11" s="84" t="s">
        <v>526</v>
      </c>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row>
    <row r="12" spans="1:254" ht="12.75" customHeight="1" x14ac:dyDescent="0.2">
      <c r="D12" s="73" t="s">
        <v>50</v>
      </c>
      <c r="E12" s="93" t="s">
        <v>51</v>
      </c>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row>
    <row r="13" spans="1:254" ht="12.75" customHeight="1" x14ac:dyDescent="0.2">
      <c r="D13" s="73"/>
      <c r="E13" s="9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row>
    <row r="14" spans="1:254" ht="24.75" customHeight="1" x14ac:dyDescent="0.2">
      <c r="B14" s="38" t="s">
        <v>527</v>
      </c>
      <c r="C14" s="57" t="s">
        <v>37</v>
      </c>
      <c r="D14" s="179" t="s">
        <v>528</v>
      </c>
      <c r="E14" s="179"/>
      <c r="F14" s="151"/>
      <c r="G14" s="151"/>
      <c r="H14" s="151"/>
      <c r="I14" s="151"/>
      <c r="J14" s="151"/>
      <c r="K14" s="151"/>
      <c r="L14" s="151"/>
      <c r="M14" s="151"/>
      <c r="N14" s="151"/>
      <c r="O14" s="151"/>
      <c r="P14" s="151"/>
      <c r="Q14" s="151"/>
      <c r="R14" s="151"/>
      <c r="S14" s="151"/>
      <c r="T14" s="151"/>
      <c r="U14" s="151"/>
      <c r="V14" s="151"/>
    </row>
    <row r="15" spans="1:254" ht="12.75" customHeight="1" x14ac:dyDescent="0.2">
      <c r="C15" s="59" t="str">
        <f>IF(C14="E",IF(A15="P",IF(A14="I","p i","p"),IF(A14="I","i"," ")),"")</f>
        <v xml:space="preserve"> </v>
      </c>
      <c r="D15" s="73" t="s">
        <v>44</v>
      </c>
      <c r="E15" s="74" t="s">
        <v>123</v>
      </c>
      <c r="F15" s="72"/>
      <c r="T15" s="140"/>
    </row>
    <row r="16" spans="1:254" ht="12.75" customHeight="1" x14ac:dyDescent="0.2">
      <c r="A16" s="103" t="s">
        <v>529</v>
      </c>
      <c r="D16" s="73" t="s">
        <v>47</v>
      </c>
      <c r="E16" s="101" t="s">
        <v>54</v>
      </c>
      <c r="F16" s="72"/>
      <c r="T16"/>
    </row>
    <row r="17" spans="1:254" ht="12.75" customHeight="1" x14ac:dyDescent="0.2">
      <c r="D17" s="73" t="s">
        <v>36</v>
      </c>
      <c r="E17" s="74" t="s">
        <v>530</v>
      </c>
      <c r="F17" s="72"/>
    </row>
    <row r="18" spans="1:254" ht="12.75" customHeight="1" x14ac:dyDescent="0.2">
      <c r="D18" s="73" t="s">
        <v>50</v>
      </c>
      <c r="E18" s="74" t="s">
        <v>51</v>
      </c>
      <c r="F18" s="72"/>
    </row>
    <row r="19" spans="1:254" ht="12.75" customHeight="1" x14ac:dyDescent="0.2">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row>
    <row r="20" spans="1:254" s="146" customFormat="1" ht="12.75" customHeight="1" x14ac:dyDescent="0.2">
      <c r="A20" s="8" t="s">
        <v>9</v>
      </c>
      <c r="B20" s="86" t="s">
        <v>531</v>
      </c>
      <c r="C20" s="137" t="s">
        <v>37</v>
      </c>
      <c r="D20" s="184" t="s">
        <v>532</v>
      </c>
      <c r="E20" s="184"/>
    </row>
    <row r="21" spans="1:254" ht="12.75" customHeight="1" x14ac:dyDescent="0.2">
      <c r="C21" s="59" t="str">
        <f>IF(C20="E",IF(A21="P",IF(A20="I","p i","p"),IF(A20="I","i"," ")),"")</f>
        <v>i</v>
      </c>
      <c r="D21" s="73" t="s">
        <v>44</v>
      </c>
      <c r="E21" s="85" t="s">
        <v>533</v>
      </c>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row>
    <row r="22" spans="1:254" ht="12.75" customHeight="1" x14ac:dyDescent="0.2">
      <c r="A22" s="19" t="s">
        <v>524</v>
      </c>
      <c r="D22" s="73" t="s">
        <v>47</v>
      </c>
      <c r="E22" s="84" t="s">
        <v>534</v>
      </c>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row>
    <row r="23" spans="1:254" ht="12.75" customHeight="1" x14ac:dyDescent="0.2">
      <c r="D23" s="73" t="s">
        <v>36</v>
      </c>
      <c r="E23" s="84" t="s">
        <v>535</v>
      </c>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row>
    <row r="24" spans="1:254" ht="12.75" customHeight="1" x14ac:dyDescent="0.2">
      <c r="D24" s="73" t="s">
        <v>50</v>
      </c>
      <c r="E24" s="93" t="s">
        <v>51</v>
      </c>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row>
    <row r="25" spans="1:254" ht="12.75" customHeight="1" x14ac:dyDescent="0.2">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row>
    <row r="26" spans="1:254" ht="30" customHeight="1" x14ac:dyDescent="0.2">
      <c r="B26" s="38" t="s">
        <v>536</v>
      </c>
      <c r="C26" s="57" t="s">
        <v>37</v>
      </c>
      <c r="D26" s="179" t="s">
        <v>755</v>
      </c>
      <c r="E26" s="179"/>
      <c r="F26" s="69"/>
      <c r="G26" s="58"/>
      <c r="H26" s="58"/>
      <c r="I26" s="58"/>
      <c r="J26" s="58"/>
      <c r="K26" s="58"/>
      <c r="L26" s="58"/>
      <c r="M26" s="58"/>
      <c r="N26" s="58"/>
      <c r="O26" s="58"/>
      <c r="P26" s="58"/>
      <c r="Q26" s="58"/>
      <c r="R26" s="58"/>
      <c r="S26" s="58"/>
      <c r="T26" s="58"/>
      <c r="U26" s="58"/>
      <c r="V26" s="58"/>
    </row>
    <row r="27" spans="1:254" ht="25.5" customHeight="1" x14ac:dyDescent="0.2">
      <c r="C27" s="59" t="str">
        <f>IF(C26="E",IF(A27="P",IF(A26="I","p i","p"),IF(A26="I","i"," ")),"")</f>
        <v xml:space="preserve"> </v>
      </c>
      <c r="D27" s="73" t="s">
        <v>44</v>
      </c>
      <c r="E27" s="61" t="s">
        <v>756</v>
      </c>
      <c r="F27" s="61"/>
      <c r="G27" s="74"/>
      <c r="H27" s="74"/>
      <c r="I27" s="74"/>
      <c r="J27" s="74"/>
      <c r="K27" s="74"/>
      <c r="L27" s="74"/>
      <c r="M27" s="74"/>
      <c r="N27" s="74"/>
      <c r="O27" s="74"/>
      <c r="P27" s="74"/>
      <c r="Q27" s="74"/>
      <c r="R27" s="74"/>
      <c r="S27" s="74"/>
      <c r="T27" s="74"/>
      <c r="U27" s="74"/>
      <c r="V27" s="74"/>
    </row>
    <row r="28" spans="1:254" ht="25.5" customHeight="1" x14ac:dyDescent="0.2">
      <c r="A28" s="19" t="s">
        <v>524</v>
      </c>
      <c r="D28" s="73" t="s">
        <v>47</v>
      </c>
      <c r="E28" s="62" t="s">
        <v>757</v>
      </c>
      <c r="F28" s="61"/>
      <c r="G28" s="74"/>
      <c r="H28" s="74"/>
      <c r="I28" s="74"/>
      <c r="J28" s="74"/>
      <c r="K28" s="74"/>
      <c r="L28" s="74"/>
      <c r="M28" s="74"/>
      <c r="N28" s="74"/>
      <c r="O28" s="74"/>
      <c r="P28" s="74"/>
      <c r="Q28" s="74"/>
    </row>
    <row r="29" spans="1:254" ht="25.5" customHeight="1" x14ac:dyDescent="0.2">
      <c r="D29" s="73" t="s">
        <v>36</v>
      </c>
      <c r="E29" s="61" t="s">
        <v>758</v>
      </c>
      <c r="F29" s="72"/>
    </row>
    <row r="30" spans="1:254" ht="12.75" customHeight="1" x14ac:dyDescent="0.2">
      <c r="D30" s="73" t="s">
        <v>50</v>
      </c>
      <c r="E30" s="74" t="s">
        <v>51</v>
      </c>
      <c r="F30" s="72"/>
      <c r="N30" s="140"/>
    </row>
    <row r="31" spans="1:254" ht="12.75" customHeight="1" x14ac:dyDescent="0.2">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row>
    <row r="32" spans="1:254" ht="12.75" customHeight="1" x14ac:dyDescent="0.2">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row>
    <row r="33" spans="1:254" s="146" customFormat="1" ht="12.75" customHeight="1" x14ac:dyDescent="0.2">
      <c r="A33" s="8" t="s">
        <v>9</v>
      </c>
      <c r="B33" s="86" t="s">
        <v>938</v>
      </c>
      <c r="C33" s="137" t="s">
        <v>37</v>
      </c>
      <c r="D33" s="188" t="s">
        <v>933</v>
      </c>
      <c r="E33" s="188"/>
    </row>
    <row r="34" spans="1:254" ht="12.75" customHeight="1" x14ac:dyDescent="0.2">
      <c r="C34" s="59" t="str">
        <f>IF(C33="E",IF(A34="P",IF(A33="I","p i","p"),IF(A33="I","i"," ")),"")</f>
        <v>i</v>
      </c>
      <c r="D34" s="73" t="s">
        <v>44</v>
      </c>
      <c r="E34" s="93" t="s">
        <v>934</v>
      </c>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row>
    <row r="35" spans="1:254" ht="12.75" customHeight="1" x14ac:dyDescent="0.2">
      <c r="D35" s="73" t="s">
        <v>47</v>
      </c>
      <c r="E35" s="94" t="s">
        <v>935</v>
      </c>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row>
    <row r="36" spans="1:254" ht="12.75" customHeight="1" x14ac:dyDescent="0.2">
      <c r="D36" s="73" t="s">
        <v>36</v>
      </c>
      <c r="E36" s="93" t="s">
        <v>936</v>
      </c>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row>
    <row r="37" spans="1:254" ht="12.75" customHeight="1" x14ac:dyDescent="0.2">
      <c r="D37" s="73" t="s">
        <v>50</v>
      </c>
      <c r="E37" s="74" t="s">
        <v>51</v>
      </c>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row>
    <row r="38" spans="1:254" ht="24.95" customHeight="1" x14ac:dyDescent="0.2">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row>
    <row r="39" spans="1:254" s="146" customFormat="1" ht="27" customHeight="1" x14ac:dyDescent="0.2">
      <c r="A39" s="8" t="s">
        <v>9</v>
      </c>
      <c r="B39" s="86" t="s">
        <v>953</v>
      </c>
      <c r="C39" s="137" t="s">
        <v>37</v>
      </c>
      <c r="D39" s="184" t="s">
        <v>954</v>
      </c>
      <c r="E39" s="184"/>
    </row>
    <row r="40" spans="1:254" ht="12.75" customHeight="1" x14ac:dyDescent="0.2">
      <c r="C40" s="59" t="str">
        <f>IF(C39="E",IF(A40="P",IF(A39="I","p i","p"),IF(A39="I","i"," ")),"")</f>
        <v>i</v>
      </c>
      <c r="D40" s="73" t="s">
        <v>44</v>
      </c>
      <c r="E40" s="93" t="s">
        <v>955</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row>
    <row r="41" spans="1:254" ht="12.75" customHeight="1" x14ac:dyDescent="0.2">
      <c r="A41" s="38" t="s">
        <v>946</v>
      </c>
      <c r="D41" s="73" t="s">
        <v>47</v>
      </c>
      <c r="E41" s="94" t="s">
        <v>956</v>
      </c>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row>
    <row r="42" spans="1:254" ht="12.75" customHeight="1" x14ac:dyDescent="0.2">
      <c r="D42" s="73" t="s">
        <v>36</v>
      </c>
      <c r="E42" s="93" t="s">
        <v>957</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row>
    <row r="43" spans="1:254" ht="12.75" customHeight="1" x14ac:dyDescent="0.2">
      <c r="D43" s="73" t="s">
        <v>50</v>
      </c>
      <c r="E43" s="74" t="s">
        <v>51</v>
      </c>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row>
    <row r="44" spans="1:254" ht="12.75" customHeight="1" x14ac:dyDescent="0.2">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row>
    <row r="45" spans="1:254" s="146" customFormat="1" ht="27" customHeight="1" x14ac:dyDescent="0.2">
      <c r="A45" s="8" t="s">
        <v>9</v>
      </c>
      <c r="B45" s="86" t="s">
        <v>974</v>
      </c>
      <c r="C45" s="137" t="s">
        <v>37</v>
      </c>
      <c r="D45" s="184" t="s">
        <v>975</v>
      </c>
      <c r="E45" s="184"/>
    </row>
    <row r="46" spans="1:254" ht="12.75" customHeight="1" x14ac:dyDescent="0.2">
      <c r="C46" s="59" t="str">
        <f>IF(C45="E",IF(A46="P",IF(A45="I","p i","p"),IF(A45="I","i"," ")),"")</f>
        <v>i</v>
      </c>
      <c r="D46" s="73" t="s">
        <v>44</v>
      </c>
      <c r="E46" s="93" t="s">
        <v>976</v>
      </c>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row>
    <row r="47" spans="1:254" ht="12.75" customHeight="1" x14ac:dyDescent="0.2">
      <c r="A47" s="38" t="s">
        <v>946</v>
      </c>
      <c r="D47" s="73" t="s">
        <v>47</v>
      </c>
      <c r="E47" s="93" t="s">
        <v>977</v>
      </c>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row>
    <row r="48" spans="1:254" ht="12.75" customHeight="1" x14ac:dyDescent="0.2">
      <c r="D48" s="73" t="s">
        <v>36</v>
      </c>
      <c r="E48" s="94" t="s">
        <v>978</v>
      </c>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row>
    <row r="49" spans="1:254" ht="12.75" customHeight="1" x14ac:dyDescent="0.2">
      <c r="D49" s="73" t="s">
        <v>50</v>
      </c>
      <c r="E49" s="74" t="s">
        <v>51</v>
      </c>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row>
    <row r="50" spans="1:254" ht="12.75" customHeight="1" x14ac:dyDescent="0.2">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row>
    <row r="51" spans="1:254" ht="12.75" customHeight="1" x14ac:dyDescent="0.2">
      <c r="C51" s="75"/>
      <c r="E51" s="1"/>
    </row>
    <row r="52" spans="1:254" ht="12.75" customHeight="1" x14ac:dyDescent="0.2">
      <c r="C52" s="75"/>
      <c r="E52" s="1"/>
    </row>
    <row r="53" spans="1:254" ht="12.75" customHeight="1" x14ac:dyDescent="0.2">
      <c r="C53" s="75"/>
      <c r="E53" s="1"/>
    </row>
    <row r="54" spans="1:254" ht="12.75" customHeight="1" x14ac:dyDescent="0.2">
      <c r="C54" s="75"/>
      <c r="E54" s="1"/>
    </row>
    <row r="55" spans="1:254" ht="24.95" customHeight="1" x14ac:dyDescent="0.2">
      <c r="C55" s="75"/>
      <c r="D55" s="89"/>
      <c r="E55" s="1"/>
    </row>
    <row r="56" spans="1:254" ht="24.95" customHeight="1" x14ac:dyDescent="0.2">
      <c r="C56" s="75"/>
      <c r="D56" s="177"/>
      <c r="E56" s="177"/>
    </row>
    <row r="57" spans="1:254" ht="12.75" customHeight="1" x14ac:dyDescent="0.2">
      <c r="C57" s="59" t="str">
        <f>IF(C56="E",IF(A57="P",IF(A56="I","p i","p"),IF(A56="I","i"," ")),"")</f>
        <v/>
      </c>
      <c r="E57" s="1"/>
    </row>
    <row r="58" spans="1:254" ht="12.75" customHeight="1" x14ac:dyDescent="0.2">
      <c r="C58" s="75"/>
      <c r="E58" s="1"/>
    </row>
    <row r="59" spans="1:254" ht="12.75" customHeight="1" x14ac:dyDescent="0.2">
      <c r="C59" s="75"/>
      <c r="E59" s="1"/>
    </row>
    <row r="60" spans="1:254" ht="12.75" customHeight="1" x14ac:dyDescent="0.2">
      <c r="C60" s="75"/>
      <c r="E60" s="1"/>
    </row>
    <row r="61" spans="1:254" ht="12.75" customHeight="1" x14ac:dyDescent="0.2">
      <c r="C61" s="75"/>
      <c r="E61" s="1"/>
    </row>
    <row r="62" spans="1:254" ht="12.75" customHeight="1" x14ac:dyDescent="0.2">
      <c r="C62" s="75"/>
      <c r="E62" s="1"/>
    </row>
    <row r="63" spans="1:254" ht="24.95" customHeight="1" x14ac:dyDescent="0.2">
      <c r="C63" s="75"/>
      <c r="D63" s="181"/>
      <c r="E63" s="181"/>
    </row>
    <row r="64" spans="1:254" ht="12.75" customHeight="1" x14ac:dyDescent="0.2">
      <c r="C64" s="59" t="str">
        <f>IF(C63="E",IF(A64="P",IF(A63="I","p i","p"),IF(A63="I","i"," ")),"")</f>
        <v/>
      </c>
      <c r="E64" s="1"/>
    </row>
    <row r="65" spans="3:5" ht="12.75" customHeight="1" x14ac:dyDescent="0.2">
      <c r="C65" s="75"/>
      <c r="E65" s="1"/>
    </row>
    <row r="66" spans="3:5" ht="12.75" customHeight="1" x14ac:dyDescent="0.2">
      <c r="C66" s="75"/>
      <c r="E66" s="1"/>
    </row>
    <row r="67" spans="3:5" ht="12.75" customHeight="1" x14ac:dyDescent="0.2">
      <c r="C67" s="75"/>
      <c r="E67" s="1"/>
    </row>
    <row r="68" spans="3:5" ht="12.75" customHeight="1" x14ac:dyDescent="0.2">
      <c r="C68" s="75"/>
      <c r="E68" s="1"/>
    </row>
    <row r="69" spans="3:5" ht="24.95" customHeight="1" x14ac:dyDescent="0.2">
      <c r="C69" s="75"/>
      <c r="D69" s="89"/>
      <c r="E69" s="1"/>
    </row>
    <row r="70" spans="3:5" ht="24.95" customHeight="1" x14ac:dyDescent="0.2">
      <c r="C70" s="75"/>
      <c r="D70" s="181"/>
      <c r="E70" s="181"/>
    </row>
    <row r="71" spans="3:5" ht="12.75" customHeight="1" x14ac:dyDescent="0.2">
      <c r="C71" s="59" t="str">
        <f>IF(C70="E",IF(A71="P",IF(A70="I","p i","p"),IF(A70="I","i"," ")),"")</f>
        <v/>
      </c>
      <c r="E71" s="1"/>
    </row>
    <row r="72" spans="3:5" ht="12.75" customHeight="1" x14ac:dyDescent="0.2">
      <c r="C72" s="75"/>
      <c r="E72" s="1"/>
    </row>
    <row r="73" spans="3:5" ht="12.75" customHeight="1" x14ac:dyDescent="0.2">
      <c r="C73" s="75"/>
      <c r="E73" s="1"/>
    </row>
    <row r="74" spans="3:5" ht="12.75" customHeight="1" x14ac:dyDescent="0.2">
      <c r="C74" s="75"/>
      <c r="E74" s="1"/>
    </row>
    <row r="75" spans="3:5" ht="12.75" customHeight="1" x14ac:dyDescent="0.2">
      <c r="C75" s="75"/>
      <c r="E75" s="1"/>
    </row>
    <row r="76" spans="3:5" ht="24.95" customHeight="1" x14ac:dyDescent="0.2">
      <c r="C76" s="75"/>
      <c r="D76" s="89"/>
      <c r="E76" s="1"/>
    </row>
    <row r="77" spans="3:5" ht="24.95" customHeight="1" x14ac:dyDescent="0.2">
      <c r="C77" s="75"/>
      <c r="D77" s="177"/>
      <c r="E77" s="177"/>
    </row>
    <row r="78" spans="3:5" ht="12.75" customHeight="1" x14ac:dyDescent="0.2">
      <c r="C78" s="59" t="str">
        <f>IF(C77="E",IF(A78="P",IF(A77="I","p i","p"),IF(A77="I","i"," ")),"")</f>
        <v/>
      </c>
      <c r="E78" s="1"/>
    </row>
    <row r="79" spans="3:5" ht="12.75" customHeight="1" x14ac:dyDescent="0.2">
      <c r="C79" s="59" t="str">
        <f>IF(C78="E",IF(A79="Prioritaire",IF(A78="I","p i","p"),IF(A78="I","i"," ")),"")</f>
        <v/>
      </c>
      <c r="E79" s="1"/>
    </row>
    <row r="80" spans="3:5" ht="12.75" customHeight="1" x14ac:dyDescent="0.2">
      <c r="C80" s="75"/>
      <c r="E80" s="1"/>
    </row>
    <row r="81" spans="3:5" ht="12.75" customHeight="1" x14ac:dyDescent="0.2">
      <c r="C81" s="75"/>
      <c r="E81" s="1"/>
    </row>
    <row r="82" spans="3:5" ht="12.75" customHeight="1" x14ac:dyDescent="0.2">
      <c r="C82" s="75"/>
      <c r="E82" s="1"/>
    </row>
    <row r="83" spans="3:5" ht="24.95" customHeight="1" x14ac:dyDescent="0.2">
      <c r="C83" s="75"/>
      <c r="D83" s="89"/>
      <c r="E83" s="1"/>
    </row>
    <row r="84" spans="3:5" ht="24.95" customHeight="1" x14ac:dyDescent="0.2">
      <c r="C84" s="75"/>
      <c r="D84" s="177"/>
      <c r="E84" s="177"/>
    </row>
    <row r="85" spans="3:5" ht="12.75" customHeight="1" x14ac:dyDescent="0.2">
      <c r="C85" s="59" t="str">
        <f>IF(C84="E",IF(A85="P",IF(A84="I","p i","p"),IF(A84="I","i"," ")),"")</f>
        <v/>
      </c>
      <c r="E85" s="1"/>
    </row>
    <row r="86" spans="3:5" ht="12.75" customHeight="1" x14ac:dyDescent="0.2">
      <c r="C86" s="75"/>
      <c r="E86" s="1"/>
    </row>
    <row r="87" spans="3:5" ht="12.75" customHeight="1" x14ac:dyDescent="0.2">
      <c r="C87" s="75"/>
      <c r="E87" s="1"/>
    </row>
    <row r="88" spans="3:5" ht="12.75" customHeight="1" x14ac:dyDescent="0.2">
      <c r="C88" s="75"/>
      <c r="E88" s="1"/>
    </row>
    <row r="89" spans="3:5" ht="12.75" customHeight="1" x14ac:dyDescent="0.2">
      <c r="C89" s="75"/>
      <c r="E89" s="1"/>
    </row>
    <row r="90" spans="3:5" ht="24.95" customHeight="1" x14ac:dyDescent="0.2">
      <c r="C90" s="75"/>
      <c r="D90" s="89"/>
      <c r="E90" s="1"/>
    </row>
    <row r="91" spans="3:5" ht="24.95" customHeight="1" x14ac:dyDescent="0.2">
      <c r="C91" s="75"/>
      <c r="D91" s="177"/>
      <c r="E91" s="177"/>
    </row>
    <row r="92" spans="3:5" ht="12.75" customHeight="1" x14ac:dyDescent="0.2">
      <c r="C92" s="59" t="str">
        <f>IF(C91="E",IF(A92="P",IF(A91="I","p i","p"),IF(A91="I","i"," ")),"")</f>
        <v/>
      </c>
      <c r="E92" s="1"/>
    </row>
    <row r="93" spans="3:5" ht="12.75" customHeight="1" x14ac:dyDescent="0.2">
      <c r="C93" s="75"/>
      <c r="E93" s="1"/>
    </row>
    <row r="94" spans="3:5" ht="12.75" customHeight="1" x14ac:dyDescent="0.2">
      <c r="C94" s="75"/>
      <c r="E94" s="1"/>
    </row>
    <row r="95" spans="3:5" ht="12.75" customHeight="1" x14ac:dyDescent="0.2">
      <c r="C95" s="75"/>
      <c r="E95" s="1"/>
    </row>
    <row r="96" spans="3:5" ht="12.75" customHeight="1" x14ac:dyDescent="0.2">
      <c r="C96" s="75"/>
      <c r="E96" s="1"/>
    </row>
    <row r="97" spans="3:5" ht="24.95" customHeight="1" x14ac:dyDescent="0.2">
      <c r="C97" s="75"/>
      <c r="D97" s="89"/>
      <c r="E97" s="1"/>
    </row>
    <row r="98" spans="3:5" ht="24.95" customHeight="1" x14ac:dyDescent="0.2">
      <c r="C98" s="75"/>
      <c r="D98" s="177"/>
      <c r="E98" s="177"/>
    </row>
    <row r="99" spans="3:5" ht="12.75" customHeight="1" x14ac:dyDescent="0.2">
      <c r="C99" s="59" t="str">
        <f>IF(C98="E",IF(A99="P",IF(A98="I","p i","p"),IF(A98="I","i"," ")),"")</f>
        <v/>
      </c>
      <c r="E99" s="1"/>
    </row>
    <row r="100" spans="3:5" ht="12.75" customHeight="1" x14ac:dyDescent="0.2">
      <c r="C100" s="75"/>
      <c r="E100" s="1"/>
    </row>
    <row r="101" spans="3:5" ht="12.75" customHeight="1" x14ac:dyDescent="0.2">
      <c r="C101" s="75"/>
      <c r="E101" s="1"/>
    </row>
    <row r="102" spans="3:5" ht="12.75" customHeight="1" x14ac:dyDescent="0.2">
      <c r="C102" s="75"/>
      <c r="E102" s="1"/>
    </row>
    <row r="103" spans="3:5" ht="12.75" customHeight="1" x14ac:dyDescent="0.2">
      <c r="C103" s="75"/>
      <c r="E103" s="1"/>
    </row>
    <row r="104" spans="3:5" ht="24.95" customHeight="1" x14ac:dyDescent="0.2">
      <c r="C104" s="75"/>
      <c r="D104" s="89"/>
      <c r="E104" s="1"/>
    </row>
    <row r="105" spans="3:5" ht="24.95" customHeight="1" x14ac:dyDescent="0.2">
      <c r="C105" s="75"/>
      <c r="D105" s="177"/>
      <c r="E105" s="177"/>
    </row>
    <row r="106" spans="3:5" ht="12.75" customHeight="1" x14ac:dyDescent="0.2">
      <c r="C106" s="59" t="str">
        <f>IF(C105="E",IF(A106="P",IF(A105="I","p i","p"),IF(A105="I","i"," ")),"")</f>
        <v/>
      </c>
      <c r="E106" s="1"/>
    </row>
    <row r="107" spans="3:5" ht="12.75" customHeight="1" x14ac:dyDescent="0.2">
      <c r="C107" s="75"/>
      <c r="E107" s="1"/>
    </row>
    <row r="108" spans="3:5" ht="12.75" customHeight="1" x14ac:dyDescent="0.2">
      <c r="C108" s="75"/>
      <c r="E108" s="1"/>
    </row>
    <row r="109" spans="3:5" ht="12.75" customHeight="1" x14ac:dyDescent="0.2">
      <c r="C109" s="75"/>
      <c r="E109" s="1"/>
    </row>
    <row r="110" spans="3:5" ht="12.75" customHeight="1" x14ac:dyDescent="0.2">
      <c r="C110" s="75"/>
      <c r="E110" s="1"/>
    </row>
    <row r="111" spans="3:5" ht="24.95" customHeight="1" x14ac:dyDescent="0.2">
      <c r="C111" s="75"/>
      <c r="D111" s="89"/>
      <c r="E111" s="1"/>
    </row>
    <row r="112" spans="3:5" ht="24.95" customHeight="1" x14ac:dyDescent="0.2">
      <c r="C112" s="75"/>
      <c r="D112" s="177"/>
      <c r="E112" s="177"/>
    </row>
    <row r="113" spans="3:5" ht="12.75" customHeight="1" x14ac:dyDescent="0.2">
      <c r="C113" s="59" t="str">
        <f>IF(C112="E",IF(A113="P",IF(A112="I","p i","p"),IF(A112="I","i"," ")),"")</f>
        <v/>
      </c>
      <c r="E113" s="1"/>
    </row>
    <row r="114" spans="3:5" ht="12.75" customHeight="1" x14ac:dyDescent="0.2">
      <c r="C114" s="75"/>
      <c r="E114" s="1"/>
    </row>
    <row r="115" spans="3:5" ht="12.75" customHeight="1" x14ac:dyDescent="0.2">
      <c r="C115" s="75"/>
      <c r="E115" s="1"/>
    </row>
    <row r="116" spans="3:5" ht="12.75" customHeight="1" x14ac:dyDescent="0.2">
      <c r="C116" s="75"/>
      <c r="E116" s="1"/>
    </row>
    <row r="117" spans="3:5" ht="12.75" customHeight="1" x14ac:dyDescent="0.2">
      <c r="C117" s="75"/>
      <c r="E117" s="1"/>
    </row>
    <row r="118" spans="3:5" ht="24.95" customHeight="1" x14ac:dyDescent="0.2">
      <c r="C118" s="75"/>
      <c r="D118" s="89"/>
      <c r="E118" s="1"/>
    </row>
    <row r="119" spans="3:5" ht="24.95" customHeight="1" x14ac:dyDescent="0.2">
      <c r="C119" s="75"/>
      <c r="D119" s="177"/>
      <c r="E119" s="177"/>
    </row>
    <row r="120" spans="3:5" ht="12.75" customHeight="1" x14ac:dyDescent="0.2">
      <c r="C120" s="59" t="str">
        <f>IF(C119="E",IF(A120="P",IF(A119="I","p i","p"),IF(A119="I","i"," ")),"")</f>
        <v/>
      </c>
      <c r="E120" s="1"/>
    </row>
    <row r="121" spans="3:5" ht="12.75" customHeight="1" x14ac:dyDescent="0.2">
      <c r="C121" s="75"/>
      <c r="E121" s="1"/>
    </row>
    <row r="122" spans="3:5" ht="12.75" customHeight="1" x14ac:dyDescent="0.2">
      <c r="C122" s="75"/>
      <c r="E122" s="1"/>
    </row>
    <row r="123" spans="3:5" ht="12.75" customHeight="1" x14ac:dyDescent="0.2">
      <c r="C123" s="75"/>
      <c r="E123" s="1"/>
    </row>
    <row r="124" spans="3:5" ht="12.75" customHeight="1" x14ac:dyDescent="0.2">
      <c r="C124" s="75"/>
      <c r="E124" s="1"/>
    </row>
    <row r="125" spans="3:5" ht="24.95" customHeight="1" x14ac:dyDescent="0.2">
      <c r="C125" s="75"/>
      <c r="D125" s="89"/>
      <c r="E125" s="1"/>
    </row>
    <row r="126" spans="3:5" ht="24.95" customHeight="1" x14ac:dyDescent="0.2">
      <c r="C126" s="75"/>
      <c r="D126" s="181"/>
      <c r="E126" s="181"/>
    </row>
    <row r="127" spans="3:5" ht="12.75" customHeight="1" x14ac:dyDescent="0.2">
      <c r="C127" s="59" t="str">
        <f>IF(C126="E",IF(A127="P",IF(A126="I","p i","p"),IF(A126="I","i"," ")),"")</f>
        <v/>
      </c>
      <c r="E127" s="1"/>
    </row>
    <row r="128" spans="3:5" ht="12.75" customHeight="1" x14ac:dyDescent="0.2">
      <c r="C128" s="75"/>
      <c r="E128" s="1"/>
    </row>
    <row r="129" spans="3:5" ht="12.75" customHeight="1" x14ac:dyDescent="0.2">
      <c r="C129" s="75"/>
      <c r="E129" s="1"/>
    </row>
    <row r="130" spans="3:5" ht="12.75" customHeight="1" x14ac:dyDescent="0.2">
      <c r="C130" s="75"/>
      <c r="E130" s="1"/>
    </row>
    <row r="131" spans="3:5" ht="12.75" customHeight="1" x14ac:dyDescent="0.2">
      <c r="C131" s="75"/>
      <c r="E131" s="1"/>
    </row>
    <row r="132" spans="3:5" ht="24.95" customHeight="1" x14ac:dyDescent="0.2">
      <c r="C132" s="75"/>
      <c r="E132" s="1"/>
    </row>
    <row r="133" spans="3:5" ht="24.95" customHeight="1" x14ac:dyDescent="0.2">
      <c r="C133" s="75"/>
      <c r="D133" s="177"/>
      <c r="E133" s="177"/>
    </row>
    <row r="134" spans="3:5" ht="12.75" customHeight="1" x14ac:dyDescent="0.2">
      <c r="C134" s="59" t="str">
        <f>IF(C133="E",IF(A134="P",IF(A133="I","p i","p"),IF(A133="I","i"," ")),"")</f>
        <v/>
      </c>
      <c r="E134" s="1"/>
    </row>
    <row r="135" spans="3:5" ht="12.75" customHeight="1" x14ac:dyDescent="0.2">
      <c r="C135" s="75"/>
      <c r="E135" s="1"/>
    </row>
    <row r="136" spans="3:5" ht="12.75" customHeight="1" x14ac:dyDescent="0.2">
      <c r="C136" s="75"/>
      <c r="E136" s="1"/>
    </row>
    <row r="137" spans="3:5" ht="12.75" customHeight="1" x14ac:dyDescent="0.2">
      <c r="C137" s="75"/>
      <c r="E137" s="1"/>
    </row>
    <row r="138" spans="3:5" ht="12.75" customHeight="1" x14ac:dyDescent="0.2">
      <c r="C138" s="75"/>
      <c r="E138" s="1"/>
    </row>
    <row r="139" spans="3:5" ht="24.95" customHeight="1" x14ac:dyDescent="0.2">
      <c r="C139" s="75"/>
      <c r="E139" s="1"/>
    </row>
    <row r="140" spans="3:5" ht="24.95" customHeight="1" x14ac:dyDescent="0.2">
      <c r="C140" s="75"/>
      <c r="D140" s="177"/>
      <c r="E140" s="177"/>
    </row>
    <row r="141" spans="3:5" ht="12.75" customHeight="1" x14ac:dyDescent="0.2">
      <c r="C141" s="59" t="str">
        <f>IF(C140="E",IF(A141="P",IF(A140="I","p i","p"),IF(A140="I","i"," ")),"")</f>
        <v/>
      </c>
      <c r="E141" s="1"/>
    </row>
    <row r="142" spans="3:5" ht="12.75" customHeight="1" x14ac:dyDescent="0.2">
      <c r="C142" s="75"/>
      <c r="E142" s="1"/>
    </row>
    <row r="143" spans="3:5" ht="12.75" customHeight="1" x14ac:dyDescent="0.2">
      <c r="C143" s="75"/>
      <c r="E143" s="1"/>
    </row>
    <row r="144" spans="3:5" ht="12.75" customHeight="1" x14ac:dyDescent="0.2">
      <c r="C144" s="75"/>
      <c r="E144" s="1"/>
    </row>
    <row r="145" spans="3:5" ht="12.75" customHeight="1" x14ac:dyDescent="0.2">
      <c r="C145" s="75"/>
      <c r="E145" s="1"/>
    </row>
    <row r="146" spans="3:5" ht="24.95" customHeight="1" x14ac:dyDescent="0.2">
      <c r="C146" s="75"/>
      <c r="E146" s="1"/>
    </row>
    <row r="147" spans="3:5" ht="24.95" customHeight="1" x14ac:dyDescent="0.2">
      <c r="C147" s="75"/>
      <c r="D147" s="177"/>
      <c r="E147" s="177"/>
    </row>
    <row r="148" spans="3:5" ht="12.75" customHeight="1" x14ac:dyDescent="0.2">
      <c r="C148" s="59" t="str">
        <f>IF(C147="E",IF(A148="P",IF(A147="I","p i","p"),IF(A147="I","i"," ")),"")</f>
        <v/>
      </c>
      <c r="E148" s="1"/>
    </row>
    <row r="149" spans="3:5" ht="12.75" customHeight="1" x14ac:dyDescent="0.2">
      <c r="C149" s="75"/>
      <c r="E149" s="1"/>
    </row>
    <row r="150" spans="3:5" ht="12.75" customHeight="1" x14ac:dyDescent="0.2">
      <c r="C150" s="75"/>
      <c r="E150" s="1"/>
    </row>
    <row r="151" spans="3:5" ht="12.75" customHeight="1" x14ac:dyDescent="0.2">
      <c r="C151" s="75"/>
      <c r="E151" s="1"/>
    </row>
    <row r="152" spans="3:5" ht="12.75" customHeight="1" x14ac:dyDescent="0.2">
      <c r="C152" s="75"/>
      <c r="E152" s="1"/>
    </row>
    <row r="153" spans="3:5" ht="24.95" customHeight="1" x14ac:dyDescent="0.2">
      <c r="C153" s="75"/>
      <c r="E153" s="1"/>
    </row>
    <row r="154" spans="3:5" ht="24.95" customHeight="1" x14ac:dyDescent="0.2">
      <c r="C154" s="75"/>
      <c r="D154" s="177"/>
      <c r="E154" s="177"/>
    </row>
    <row r="155" spans="3:5" ht="12.75" customHeight="1" x14ac:dyDescent="0.2">
      <c r="C155" s="59" t="str">
        <f>IF(C154="E",IF(A155="P",IF(A154="I","p i","p"),IF(A154="I","i"," ")),"")</f>
        <v/>
      </c>
      <c r="E155" s="1"/>
    </row>
    <row r="156" spans="3:5" ht="12.75" customHeight="1" x14ac:dyDescent="0.2">
      <c r="C156" s="75"/>
      <c r="E156" s="1"/>
    </row>
    <row r="157" spans="3:5" ht="12.75" customHeight="1" x14ac:dyDescent="0.2">
      <c r="C157" s="75"/>
      <c r="E157" s="1"/>
    </row>
    <row r="158" spans="3:5" ht="12.75" customHeight="1" x14ac:dyDescent="0.2">
      <c r="C158" s="75"/>
      <c r="E158" s="1"/>
    </row>
    <row r="159" spans="3:5" ht="12.75" customHeight="1" x14ac:dyDescent="0.2">
      <c r="C159" s="75"/>
      <c r="E159" s="1"/>
    </row>
    <row r="160" spans="3:5" ht="24.95" customHeight="1" x14ac:dyDescent="0.2">
      <c r="C160" s="75"/>
      <c r="E160" s="1"/>
    </row>
    <row r="161" spans="3:5" ht="24.95" customHeight="1" x14ac:dyDescent="0.2">
      <c r="C161" s="59"/>
      <c r="D161" s="177"/>
      <c r="E161" s="177"/>
    </row>
    <row r="162" spans="3:5" ht="12.75" customHeight="1" x14ac:dyDescent="0.2">
      <c r="C162" s="59" t="str">
        <f>IF(C161="E",IF(A162="P",IF(A161="I","p i","p"),IF(A161="I","i"," ")),"")</f>
        <v/>
      </c>
      <c r="E162" s="1"/>
    </row>
    <row r="163" spans="3:5" ht="12.75" customHeight="1" x14ac:dyDescent="0.2">
      <c r="C163" s="75"/>
      <c r="E163" s="1"/>
    </row>
    <row r="164" spans="3:5" ht="12.75" customHeight="1" x14ac:dyDescent="0.2">
      <c r="C164" s="75"/>
      <c r="E164" s="1"/>
    </row>
    <row r="165" spans="3:5" ht="12.75" customHeight="1" x14ac:dyDescent="0.2">
      <c r="C165" s="75"/>
      <c r="E165" s="1"/>
    </row>
    <row r="166" spans="3:5" ht="12.75" customHeight="1" x14ac:dyDescent="0.2">
      <c r="C166" s="75"/>
      <c r="E166" s="1"/>
    </row>
    <row r="167" spans="3:5" ht="24.95" customHeight="1" x14ac:dyDescent="0.2">
      <c r="C167" s="75"/>
      <c r="E167" s="1"/>
    </row>
    <row r="168" spans="3:5" ht="24.95" customHeight="1" x14ac:dyDescent="0.2">
      <c r="C168" s="75"/>
      <c r="D168" s="177"/>
      <c r="E168" s="177"/>
    </row>
    <row r="169" spans="3:5" ht="12.75" customHeight="1" x14ac:dyDescent="0.2">
      <c r="C169" s="59" t="str">
        <f>IF(C168="E",IF(A169="P",IF(A168="I","p i","p"),IF(A168="I","i"," ")),"")</f>
        <v/>
      </c>
      <c r="E169" s="1"/>
    </row>
    <row r="170" spans="3:5" ht="12.75" customHeight="1" x14ac:dyDescent="0.2">
      <c r="C170" s="75"/>
      <c r="E170" s="1"/>
    </row>
    <row r="171" spans="3:5" ht="12.75" customHeight="1" x14ac:dyDescent="0.2">
      <c r="C171" s="75"/>
      <c r="E171" s="1"/>
    </row>
    <row r="172" spans="3:5" ht="12.75" customHeight="1" x14ac:dyDescent="0.2">
      <c r="C172" s="75"/>
      <c r="E172" s="1"/>
    </row>
    <row r="173" spans="3:5" ht="12.75" customHeight="1" x14ac:dyDescent="0.2">
      <c r="C173" s="75"/>
      <c r="E173" s="1"/>
    </row>
    <row r="174" spans="3:5" ht="24.95" customHeight="1" x14ac:dyDescent="0.2">
      <c r="C174" s="75"/>
      <c r="E174" s="1"/>
    </row>
    <row r="175" spans="3:5" ht="24.95" customHeight="1" x14ac:dyDescent="0.2">
      <c r="C175" s="75"/>
      <c r="D175" s="177"/>
      <c r="E175" s="177"/>
    </row>
    <row r="176" spans="3:5" ht="12.75" customHeight="1" x14ac:dyDescent="0.2">
      <c r="C176" s="59" t="str">
        <f>IF(C175="E",IF(A176="P",IF(A175="I","p i","p"),IF(A175="I","i"," ")),"")</f>
        <v/>
      </c>
      <c r="E176" s="1"/>
    </row>
    <row r="177" spans="3:5" ht="12.75" customHeight="1" x14ac:dyDescent="0.2">
      <c r="C177" s="75"/>
      <c r="E177" s="1"/>
    </row>
    <row r="178" spans="3:5" ht="12.75" customHeight="1" x14ac:dyDescent="0.2">
      <c r="C178" s="75"/>
      <c r="E178" s="1"/>
    </row>
    <row r="179" spans="3:5" ht="12.75" customHeight="1" x14ac:dyDescent="0.2">
      <c r="C179" s="75"/>
      <c r="E179" s="1"/>
    </row>
    <row r="180" spans="3:5" ht="12.75" customHeight="1" x14ac:dyDescent="0.2">
      <c r="C180" s="75"/>
      <c r="E180" s="1"/>
    </row>
    <row r="181" spans="3:5" ht="24.95" customHeight="1" x14ac:dyDescent="0.2">
      <c r="C181" s="75"/>
      <c r="E181" s="1"/>
    </row>
    <row r="182" spans="3:5" ht="24.95" customHeight="1" x14ac:dyDescent="0.2">
      <c r="C182" s="75"/>
      <c r="D182" s="177"/>
      <c r="E182" s="177"/>
    </row>
    <row r="183" spans="3:5" ht="12.75" customHeight="1" x14ac:dyDescent="0.2">
      <c r="C183" s="59" t="str">
        <f>IF(C182="E",IF(A183="P",IF(A182="I","p i","p"),IF(A182="I","i"," ")),"")</f>
        <v/>
      </c>
      <c r="E183" s="1"/>
    </row>
    <row r="184" spans="3:5" ht="12.75" customHeight="1" x14ac:dyDescent="0.2">
      <c r="C184" s="75"/>
      <c r="E184" s="1"/>
    </row>
    <row r="185" spans="3:5" ht="12.75" customHeight="1" x14ac:dyDescent="0.2">
      <c r="C185" s="75"/>
      <c r="E185" s="1"/>
    </row>
    <row r="186" spans="3:5" ht="12.75" customHeight="1" x14ac:dyDescent="0.2">
      <c r="C186" s="75"/>
      <c r="E186" s="1"/>
    </row>
    <row r="187" spans="3:5" ht="12.75" customHeight="1" x14ac:dyDescent="0.2">
      <c r="C187" s="75"/>
      <c r="E187" s="1"/>
    </row>
    <row r="188" spans="3:5" ht="24.95" customHeight="1" x14ac:dyDescent="0.2">
      <c r="C188" s="75"/>
      <c r="E188" s="1"/>
    </row>
    <row r="189" spans="3:5" ht="24.95" customHeight="1" x14ac:dyDescent="0.2">
      <c r="C189" s="75"/>
      <c r="D189" s="177"/>
      <c r="E189" s="177"/>
    </row>
    <row r="190" spans="3:5" ht="12.75" customHeight="1" x14ac:dyDescent="0.2">
      <c r="C190" s="59" t="str">
        <f>IF(C189="E",IF(A190="P",IF(A189="I","p i","p"),IF(A189="I","i"," ")),"")</f>
        <v/>
      </c>
      <c r="E190" s="1"/>
    </row>
    <row r="191" spans="3:5" ht="12.75" customHeight="1" x14ac:dyDescent="0.2">
      <c r="C191" s="75"/>
      <c r="E191" s="1"/>
    </row>
    <row r="192" spans="3:5" ht="12.75" customHeight="1" x14ac:dyDescent="0.2">
      <c r="C192" s="75"/>
      <c r="E192" s="1"/>
    </row>
    <row r="193" spans="3:5" ht="12.75" customHeight="1" x14ac:dyDescent="0.2">
      <c r="C193" s="75"/>
      <c r="E193" s="1"/>
    </row>
    <row r="194" spans="3:5" ht="12.75" customHeight="1" x14ac:dyDescent="0.2">
      <c r="C194" s="75"/>
      <c r="E194" s="1"/>
    </row>
    <row r="195" spans="3:5" ht="24.95" customHeight="1" x14ac:dyDescent="0.2">
      <c r="C195" s="75"/>
      <c r="E195" s="1"/>
    </row>
    <row r="196" spans="3:5" ht="24.95" customHeight="1" x14ac:dyDescent="0.2">
      <c r="C196" s="75"/>
      <c r="D196" s="177"/>
      <c r="E196" s="177"/>
    </row>
    <row r="197" spans="3:5" ht="12.75" customHeight="1" x14ac:dyDescent="0.2">
      <c r="C197" s="59" t="str">
        <f>IF(C196="E",IF(A197="P",IF(A196="I","p i","p"),IF(A196="I","i"," ")),"")</f>
        <v/>
      </c>
      <c r="E197" s="1"/>
    </row>
    <row r="198" spans="3:5" ht="12.75" customHeight="1" x14ac:dyDescent="0.2">
      <c r="C198" s="75"/>
      <c r="E198" s="1"/>
    </row>
    <row r="199" spans="3:5" ht="12.75" customHeight="1" x14ac:dyDescent="0.2">
      <c r="C199" s="75"/>
      <c r="E199" s="1"/>
    </row>
    <row r="200" spans="3:5" ht="12.75" customHeight="1" x14ac:dyDescent="0.2">
      <c r="C200" s="75"/>
      <c r="E200" s="1"/>
    </row>
    <row r="201" spans="3:5" ht="12.75" customHeight="1" x14ac:dyDescent="0.2">
      <c r="C201" s="75"/>
      <c r="E201" s="1"/>
    </row>
    <row r="202" spans="3:5" ht="24.95" customHeight="1" x14ac:dyDescent="0.2">
      <c r="C202" s="75"/>
      <c r="E202" s="1"/>
    </row>
    <row r="203" spans="3:5" ht="24.95" customHeight="1" x14ac:dyDescent="0.2">
      <c r="C203" s="75"/>
      <c r="D203" s="177"/>
      <c r="E203" s="177"/>
    </row>
    <row r="204" spans="3:5" ht="12.75" customHeight="1" x14ac:dyDescent="0.2">
      <c r="C204" s="59" t="str">
        <f>IF(C203="E",IF(A204="P",IF(A203="I","p i","p"),IF(A203="I","i"," ")),"")</f>
        <v/>
      </c>
      <c r="E204" s="1"/>
    </row>
    <row r="205" spans="3:5" ht="12.75" customHeight="1" x14ac:dyDescent="0.2">
      <c r="C205" s="75"/>
      <c r="E205" s="1"/>
    </row>
    <row r="206" spans="3:5" ht="12.75" customHeight="1" x14ac:dyDescent="0.2">
      <c r="C206" s="75"/>
      <c r="E206" s="1"/>
    </row>
    <row r="207" spans="3:5" ht="12.75" customHeight="1" x14ac:dyDescent="0.2">
      <c r="C207" s="75"/>
      <c r="E207" s="1"/>
    </row>
    <row r="208" spans="3:5" ht="12.75" customHeight="1" x14ac:dyDescent="0.2">
      <c r="C208" s="75"/>
      <c r="E208" s="1"/>
    </row>
    <row r="209" spans="3:5" ht="24.95" customHeight="1" x14ac:dyDescent="0.2">
      <c r="C209" s="75"/>
      <c r="E209" s="1"/>
    </row>
    <row r="210" spans="3:5" ht="24.95" customHeight="1" x14ac:dyDescent="0.2">
      <c r="C210" s="75"/>
      <c r="D210" s="177"/>
      <c r="E210" s="177"/>
    </row>
    <row r="211" spans="3:5" ht="12.75" customHeight="1" x14ac:dyDescent="0.2">
      <c r="C211" s="59" t="str">
        <f>IF(C210="E",IF(A211="P",IF(A210="I","p i","p"),IF(A210="I","i"," ")),"")</f>
        <v/>
      </c>
      <c r="E211" s="1"/>
    </row>
    <row r="212" spans="3:5" ht="12.75" customHeight="1" x14ac:dyDescent="0.2">
      <c r="C212" s="75"/>
      <c r="E212" s="1"/>
    </row>
    <row r="213" spans="3:5" ht="12.75" customHeight="1" x14ac:dyDescent="0.2">
      <c r="C213" s="75"/>
      <c r="E213" s="1"/>
    </row>
    <row r="214" spans="3:5" ht="12.75" customHeight="1" x14ac:dyDescent="0.2">
      <c r="C214" s="75"/>
      <c r="E214" s="1"/>
    </row>
    <row r="215" spans="3:5" ht="12.75" customHeight="1" x14ac:dyDescent="0.2">
      <c r="C215" s="75"/>
      <c r="E215" s="1"/>
    </row>
    <row r="216" spans="3:5" ht="24.95" customHeight="1" x14ac:dyDescent="0.2">
      <c r="C216" s="75"/>
      <c r="E216" s="1"/>
    </row>
    <row r="217" spans="3:5" ht="24.95" customHeight="1" x14ac:dyDescent="0.2">
      <c r="C217" s="75"/>
      <c r="D217" s="177"/>
      <c r="E217" s="177"/>
    </row>
    <row r="218" spans="3:5" ht="12.75" customHeight="1" x14ac:dyDescent="0.2">
      <c r="C218" s="59" t="str">
        <f>IF(C217="E",IF(A218="P",IF(A217="I","p i","p"),IF(A217="I","i"," ")),"")</f>
        <v/>
      </c>
      <c r="E218" s="1"/>
    </row>
    <row r="219" spans="3:5" ht="12.75" customHeight="1" x14ac:dyDescent="0.2">
      <c r="C219" s="75"/>
      <c r="E219" s="1"/>
    </row>
    <row r="220" spans="3:5" ht="12.75" customHeight="1" x14ac:dyDescent="0.2">
      <c r="C220" s="75"/>
      <c r="E220" s="1"/>
    </row>
    <row r="221" spans="3:5" ht="12.75" customHeight="1" x14ac:dyDescent="0.2">
      <c r="C221" s="75"/>
      <c r="E221" s="1"/>
    </row>
    <row r="222" spans="3:5" ht="12.75" customHeight="1" x14ac:dyDescent="0.2">
      <c r="C222" s="75"/>
      <c r="E222" s="1"/>
    </row>
    <row r="223" spans="3:5" ht="24.95" customHeight="1" x14ac:dyDescent="0.2">
      <c r="C223" s="75"/>
      <c r="E223" s="1"/>
    </row>
    <row r="224" spans="3:5" ht="24.95" customHeight="1" x14ac:dyDescent="0.2">
      <c r="C224" s="75"/>
      <c r="D224" s="177"/>
      <c r="E224" s="177"/>
    </row>
    <row r="225" spans="3:5" ht="12.75" customHeight="1" x14ac:dyDescent="0.2">
      <c r="C225" s="59" t="str">
        <f>IF(C224="E",IF(A225="P",IF(A224="I","p i","p"),IF(A224="I","i"," ")),"")</f>
        <v/>
      </c>
      <c r="E225" s="1"/>
    </row>
    <row r="226" spans="3:5" ht="12.75" customHeight="1" x14ac:dyDescent="0.2">
      <c r="C226" s="75"/>
      <c r="E226" s="1"/>
    </row>
    <row r="227" spans="3:5" ht="12.75" customHeight="1" x14ac:dyDescent="0.2">
      <c r="C227" s="75"/>
      <c r="E227" s="1"/>
    </row>
    <row r="228" spans="3:5" ht="12.75" customHeight="1" x14ac:dyDescent="0.2">
      <c r="C228" s="75"/>
      <c r="E228" s="1"/>
    </row>
    <row r="229" spans="3:5" ht="12.75" customHeight="1" x14ac:dyDescent="0.2">
      <c r="C229" s="75"/>
      <c r="E229" s="1"/>
    </row>
    <row r="230" spans="3:5" ht="24.95" customHeight="1" x14ac:dyDescent="0.2">
      <c r="C230" s="75"/>
      <c r="E230" s="1"/>
    </row>
    <row r="231" spans="3:5" ht="24.95" customHeight="1" x14ac:dyDescent="0.2">
      <c r="C231" s="75"/>
      <c r="D231" s="177"/>
      <c r="E231" s="177"/>
    </row>
    <row r="232" spans="3:5" ht="12.75" customHeight="1" x14ac:dyDescent="0.2">
      <c r="C232" s="59" t="str">
        <f>IF(C231="E",IF(A232="P",IF(A231="I","p i","p"),IF(A231="I","i"," ")),"")</f>
        <v/>
      </c>
      <c r="E232" s="1"/>
    </row>
    <row r="233" spans="3:5" ht="12.75" customHeight="1" x14ac:dyDescent="0.2">
      <c r="C233" s="75"/>
      <c r="E233" s="1"/>
    </row>
    <row r="234" spans="3:5" ht="12.75" customHeight="1" x14ac:dyDescent="0.2">
      <c r="C234" s="75"/>
      <c r="E234" s="1"/>
    </row>
    <row r="235" spans="3:5" ht="12.75" customHeight="1" x14ac:dyDescent="0.2">
      <c r="C235" s="75"/>
      <c r="E235" s="1"/>
    </row>
    <row r="236" spans="3:5" ht="12.75" customHeight="1" x14ac:dyDescent="0.2">
      <c r="C236" s="75"/>
      <c r="E236" s="1"/>
    </row>
    <row r="237" spans="3:5" ht="24.95" customHeight="1" x14ac:dyDescent="0.2">
      <c r="C237" s="75"/>
      <c r="E237" s="1"/>
    </row>
    <row r="238" spans="3:5" ht="24.95" customHeight="1" x14ac:dyDescent="0.2">
      <c r="C238" s="75"/>
      <c r="D238" s="177"/>
      <c r="E238" s="177"/>
    </row>
    <row r="239" spans="3:5" ht="12.75" customHeight="1" x14ac:dyDescent="0.2">
      <c r="C239" s="59" t="str">
        <f>IF(C238="E",IF(A239="P",IF(A238="I","p i","p"),IF(A238="I","i"," ")),"")</f>
        <v/>
      </c>
      <c r="E239" s="1"/>
    </row>
    <row r="240" spans="3:5" ht="12.75" customHeight="1" x14ac:dyDescent="0.2">
      <c r="C240" s="75"/>
      <c r="E240" s="1"/>
    </row>
    <row r="241" spans="3:5" ht="12.75" customHeight="1" x14ac:dyDescent="0.2">
      <c r="C241" s="75"/>
      <c r="E241" s="1"/>
    </row>
    <row r="242" spans="3:5" ht="12.75" customHeight="1" x14ac:dyDescent="0.2">
      <c r="C242" s="75"/>
      <c r="E242" s="1"/>
    </row>
    <row r="243" spans="3:5" ht="12.75" customHeight="1" x14ac:dyDescent="0.2">
      <c r="C243" s="75"/>
      <c r="E243" s="1"/>
    </row>
    <row r="244" spans="3:5" ht="24.95" customHeight="1" x14ac:dyDescent="0.2">
      <c r="C244" s="75"/>
      <c r="E244" s="1"/>
    </row>
    <row r="245" spans="3:5" ht="24.95" customHeight="1" x14ac:dyDescent="0.2">
      <c r="C245" s="75"/>
      <c r="D245" s="177"/>
      <c r="E245" s="177"/>
    </row>
    <row r="246" spans="3:5" ht="12.75" customHeight="1" x14ac:dyDescent="0.2">
      <c r="C246" s="59" t="str">
        <f>IF(C245="E",IF(A246="P",IF(A245="I","p i","p"),IF(A245="I","i"," ")),"")</f>
        <v/>
      </c>
      <c r="E246" s="1"/>
    </row>
    <row r="247" spans="3:5" ht="12.75" customHeight="1" x14ac:dyDescent="0.2">
      <c r="C247" s="75"/>
      <c r="E247" s="1"/>
    </row>
    <row r="248" spans="3:5" ht="12.75" customHeight="1" x14ac:dyDescent="0.2">
      <c r="C248" s="75"/>
      <c r="E248" s="1"/>
    </row>
    <row r="249" spans="3:5" ht="12.75" customHeight="1" x14ac:dyDescent="0.2">
      <c r="C249" s="75"/>
      <c r="E249" s="1"/>
    </row>
    <row r="250" spans="3:5" ht="12.75" customHeight="1" x14ac:dyDescent="0.2">
      <c r="C250" s="75"/>
      <c r="E250" s="1"/>
    </row>
    <row r="251" spans="3:5" ht="24.95" customHeight="1" x14ac:dyDescent="0.2">
      <c r="C251" s="75"/>
      <c r="E251" s="1"/>
    </row>
    <row r="252" spans="3:5" ht="24.95" customHeight="1" x14ac:dyDescent="0.2">
      <c r="C252" s="75"/>
      <c r="D252" s="177"/>
      <c r="E252" s="177"/>
    </row>
    <row r="253" spans="3:5" ht="12.75" customHeight="1" x14ac:dyDescent="0.2">
      <c r="C253" s="59" t="str">
        <f>IF(C252="E",IF(A253="P",IF(A252="I","p i","p"),IF(A252="I","i"," ")),"")</f>
        <v/>
      </c>
      <c r="E253" s="1"/>
    </row>
    <row r="254" spans="3:5" ht="12.75" customHeight="1" x14ac:dyDescent="0.2">
      <c r="C254" s="75"/>
      <c r="E254" s="1"/>
    </row>
    <row r="255" spans="3:5" ht="12.75" customHeight="1" x14ac:dyDescent="0.2">
      <c r="C255" s="75"/>
      <c r="E255" s="1"/>
    </row>
    <row r="256" spans="3:5" ht="12.75" customHeight="1" x14ac:dyDescent="0.2">
      <c r="C256" s="75"/>
      <c r="E256" s="1"/>
    </row>
    <row r="257" spans="3:5" ht="12.75" customHeight="1" x14ac:dyDescent="0.2">
      <c r="C257" s="75"/>
      <c r="E257" s="1"/>
    </row>
    <row r="258" spans="3:5" ht="24.95" customHeight="1" x14ac:dyDescent="0.2">
      <c r="C258" s="75"/>
      <c r="E258" s="1"/>
    </row>
    <row r="259" spans="3:5" ht="24.95" customHeight="1" x14ac:dyDescent="0.2">
      <c r="C259" s="75"/>
      <c r="D259" s="177"/>
      <c r="E259" s="177"/>
    </row>
    <row r="260" spans="3:5" ht="12.75" customHeight="1" x14ac:dyDescent="0.2">
      <c r="C260" s="59" t="str">
        <f>IF(C259="E",IF(A260="P",IF(A259="I","p i","p"),IF(A259="I","i"," ")),"")</f>
        <v/>
      </c>
      <c r="E260" s="1"/>
    </row>
    <row r="261" spans="3:5" ht="12.75" customHeight="1" x14ac:dyDescent="0.2">
      <c r="C261" s="75"/>
      <c r="E261" s="1"/>
    </row>
    <row r="262" spans="3:5" ht="12.75" customHeight="1" x14ac:dyDescent="0.2">
      <c r="C262" s="75"/>
      <c r="E262" s="1"/>
    </row>
    <row r="263" spans="3:5" ht="12.75" customHeight="1" x14ac:dyDescent="0.2">
      <c r="C263" s="75"/>
      <c r="E263" s="1"/>
    </row>
    <row r="264" spans="3:5" ht="12.75" customHeight="1" x14ac:dyDescent="0.2">
      <c r="C264" s="75"/>
      <c r="E264" s="1"/>
    </row>
    <row r="265" spans="3:5" ht="24.95" customHeight="1" x14ac:dyDescent="0.2">
      <c r="C265" s="75"/>
      <c r="E265" s="1"/>
    </row>
    <row r="266" spans="3:5" ht="24.95" customHeight="1" x14ac:dyDescent="0.2">
      <c r="C266" s="75"/>
      <c r="D266" s="177"/>
      <c r="E266" s="177"/>
    </row>
    <row r="267" spans="3:5" ht="12.75" customHeight="1" x14ac:dyDescent="0.2">
      <c r="C267" s="59" t="str">
        <f>IF(C266="E",IF(A267="P",IF(A266="I","p i","p"),IF(A266="I","i"," ")),"")</f>
        <v/>
      </c>
      <c r="E267" s="1"/>
    </row>
    <row r="268" spans="3:5" ht="12.75" customHeight="1" x14ac:dyDescent="0.2">
      <c r="C268" s="75"/>
      <c r="E268" s="1"/>
    </row>
    <row r="269" spans="3:5" ht="12.75" customHeight="1" x14ac:dyDescent="0.2">
      <c r="C269" s="75"/>
      <c r="E269" s="1"/>
    </row>
    <row r="270" spans="3:5" ht="12.75" customHeight="1" x14ac:dyDescent="0.2">
      <c r="C270" s="75"/>
      <c r="E270" s="1"/>
    </row>
    <row r="271" spans="3:5" ht="12.75" customHeight="1" x14ac:dyDescent="0.2">
      <c r="C271" s="75"/>
      <c r="E271" s="1"/>
    </row>
    <row r="272" spans="3:5" ht="24.95" customHeight="1" x14ac:dyDescent="0.2">
      <c r="C272" s="75"/>
      <c r="E272" s="1"/>
    </row>
    <row r="273" spans="3:5" ht="24.95" customHeight="1" x14ac:dyDescent="0.2">
      <c r="C273" s="75"/>
      <c r="D273" s="177"/>
      <c r="E273" s="177"/>
    </row>
    <row r="274" spans="3:5" ht="12.75" customHeight="1" x14ac:dyDescent="0.2">
      <c r="C274" s="59" t="str">
        <f>IF(C273="E",IF(A274="P",IF(A273="I","p i","p"),IF(A273="I","i"," ")),"")</f>
        <v/>
      </c>
      <c r="E274" s="1"/>
    </row>
    <row r="275" spans="3:5" ht="12.75" customHeight="1" x14ac:dyDescent="0.2">
      <c r="C275" s="75"/>
      <c r="E275" s="1"/>
    </row>
    <row r="276" spans="3:5" ht="12.75" customHeight="1" x14ac:dyDescent="0.2">
      <c r="C276" s="75"/>
      <c r="E276" s="1"/>
    </row>
    <row r="277" spans="3:5" ht="12.75" customHeight="1" x14ac:dyDescent="0.2">
      <c r="C277" s="75"/>
      <c r="E277" s="1"/>
    </row>
    <row r="278" spans="3:5" ht="12.75" customHeight="1" x14ac:dyDescent="0.2">
      <c r="C278" s="75"/>
      <c r="E278" s="1"/>
    </row>
    <row r="279" spans="3:5" ht="24.95" customHeight="1" x14ac:dyDescent="0.2">
      <c r="C279" s="75"/>
      <c r="E279" s="1"/>
    </row>
    <row r="280" spans="3:5" ht="24.95" customHeight="1" x14ac:dyDescent="0.2">
      <c r="C280" s="75"/>
      <c r="D280" s="177"/>
      <c r="E280" s="177"/>
    </row>
    <row r="281" spans="3:5" ht="12.75" customHeight="1" x14ac:dyDescent="0.2">
      <c r="C281" s="59" t="str">
        <f>IF(C280="E",IF(A281="P",IF(A280="I","p i","p"),IF(A280="I","i"," ")),"")</f>
        <v/>
      </c>
      <c r="E281" s="1"/>
    </row>
    <row r="282" spans="3:5" ht="12.75" customHeight="1" x14ac:dyDescent="0.2">
      <c r="C282" s="75"/>
      <c r="E282" s="1"/>
    </row>
    <row r="283" spans="3:5" ht="12.75" customHeight="1" x14ac:dyDescent="0.2">
      <c r="C283" s="75"/>
      <c r="E283" s="1"/>
    </row>
    <row r="284" spans="3:5" ht="12.75" customHeight="1" x14ac:dyDescent="0.2">
      <c r="C284" s="75"/>
      <c r="E284" s="1"/>
    </row>
    <row r="285" spans="3:5" ht="12.75" customHeight="1" x14ac:dyDescent="0.2">
      <c r="C285" s="75"/>
      <c r="E285" s="1"/>
    </row>
    <row r="286" spans="3:5" ht="24.95" customHeight="1" x14ac:dyDescent="0.2">
      <c r="C286" s="75"/>
      <c r="E286" s="1"/>
    </row>
    <row r="287" spans="3:5" ht="24.95" customHeight="1" x14ac:dyDescent="0.2">
      <c r="C287" s="75"/>
      <c r="D287" s="177"/>
      <c r="E287" s="177"/>
    </row>
    <row r="288" spans="3:5" ht="12.75" customHeight="1" x14ac:dyDescent="0.2">
      <c r="C288" s="59" t="str">
        <f>IF(C287="E",IF(A288="P",IF(A287="I","p i","p"),IF(A287="I","i"," ")),"")</f>
        <v/>
      </c>
      <c r="E288" s="1"/>
    </row>
    <row r="289" spans="3:5" ht="12.75" customHeight="1" x14ac:dyDescent="0.2">
      <c r="C289" s="75"/>
      <c r="E289" s="1"/>
    </row>
    <row r="290" spans="3:5" ht="12.75" customHeight="1" x14ac:dyDescent="0.2">
      <c r="C290" s="75"/>
      <c r="E290" s="1"/>
    </row>
    <row r="291" spans="3:5" ht="12.75" customHeight="1" x14ac:dyDescent="0.2">
      <c r="C291" s="75"/>
      <c r="E291" s="1"/>
    </row>
    <row r="292" spans="3:5" ht="12.75" customHeight="1" x14ac:dyDescent="0.2">
      <c r="C292" s="75"/>
      <c r="E292" s="1"/>
    </row>
    <row r="293" spans="3:5" ht="24.95" customHeight="1" x14ac:dyDescent="0.2">
      <c r="C293" s="75"/>
      <c r="E293" s="1"/>
    </row>
    <row r="294" spans="3:5" ht="24.95" customHeight="1" x14ac:dyDescent="0.2">
      <c r="C294" s="75"/>
      <c r="D294" s="177"/>
      <c r="E294" s="177"/>
    </row>
    <row r="295" spans="3:5" ht="12.75" customHeight="1" x14ac:dyDescent="0.2">
      <c r="C295" s="59" t="str">
        <f>IF(C294="E",IF(A295="P",IF(A294="I","p i","p"),IF(A294="I","i"," ")),"")</f>
        <v/>
      </c>
      <c r="E295" s="1"/>
    </row>
    <row r="296" spans="3:5" ht="12.75" customHeight="1" x14ac:dyDescent="0.2">
      <c r="C296" s="75"/>
      <c r="E296" s="1"/>
    </row>
    <row r="297" spans="3:5" ht="12.75" customHeight="1" x14ac:dyDescent="0.2">
      <c r="C297" s="75"/>
      <c r="E297" s="1"/>
    </row>
    <row r="298" spans="3:5" ht="12.75" customHeight="1" x14ac:dyDescent="0.2">
      <c r="C298" s="75"/>
      <c r="E298" s="1"/>
    </row>
    <row r="299" spans="3:5" ht="12.75" customHeight="1" x14ac:dyDescent="0.2">
      <c r="C299" s="75"/>
      <c r="E299" s="1"/>
    </row>
    <row r="300" spans="3:5" ht="24.95" customHeight="1" x14ac:dyDescent="0.2">
      <c r="C300" s="75"/>
      <c r="E300" s="1"/>
    </row>
    <row r="301" spans="3:5" ht="24.95" customHeight="1" x14ac:dyDescent="0.2">
      <c r="C301" s="75"/>
      <c r="D301" s="177"/>
      <c r="E301" s="177"/>
    </row>
    <row r="302" spans="3:5" ht="12.75" customHeight="1" x14ac:dyDescent="0.2">
      <c r="C302" s="59" t="str">
        <f>IF(C301="E",IF(A302="P",IF(A301="I","p i","p"),IF(A301="I","i"," ")),"")</f>
        <v/>
      </c>
      <c r="E302" s="1"/>
    </row>
    <row r="303" spans="3:5" ht="12.75" customHeight="1" x14ac:dyDescent="0.2">
      <c r="C303" s="75"/>
      <c r="E303" s="1"/>
    </row>
    <row r="304" spans="3:5" ht="12.75" customHeight="1" x14ac:dyDescent="0.2">
      <c r="C304" s="75"/>
      <c r="E304" s="1"/>
    </row>
    <row r="305" spans="3:5" ht="12.75" customHeight="1" x14ac:dyDescent="0.2">
      <c r="C305" s="75"/>
      <c r="E305" s="1"/>
    </row>
    <row r="306" spans="3:5" ht="12.75" customHeight="1" x14ac:dyDescent="0.2">
      <c r="C306" s="75"/>
      <c r="E306" s="1"/>
    </row>
    <row r="307" spans="3:5" ht="24.95" customHeight="1" x14ac:dyDescent="0.2">
      <c r="C307" s="75"/>
      <c r="E307" s="1"/>
    </row>
    <row r="308" spans="3:5" ht="24.95" customHeight="1" x14ac:dyDescent="0.2">
      <c r="C308" s="75"/>
      <c r="D308" s="177"/>
      <c r="E308" s="177"/>
    </row>
    <row r="309" spans="3:5" ht="12.75" customHeight="1" x14ac:dyDescent="0.2">
      <c r="C309" s="59" t="str">
        <f>IF(C308="E",IF(A309="P",IF(A308="I","p i","p"),IF(A308="I","i"," ")),"")</f>
        <v/>
      </c>
      <c r="E309" s="1"/>
    </row>
    <row r="310" spans="3:5" ht="12.75" customHeight="1" x14ac:dyDescent="0.2">
      <c r="C310" s="75"/>
      <c r="E310" s="1"/>
    </row>
    <row r="311" spans="3:5" ht="12.75" customHeight="1" x14ac:dyDescent="0.2">
      <c r="C311" s="75"/>
      <c r="E311" s="1"/>
    </row>
    <row r="312" spans="3:5" ht="12.75" customHeight="1" x14ac:dyDescent="0.2">
      <c r="C312" s="75"/>
      <c r="E312" s="1"/>
    </row>
    <row r="313" spans="3:5" ht="12.75" customHeight="1" x14ac:dyDescent="0.2">
      <c r="C313" s="75"/>
      <c r="E313" s="1"/>
    </row>
    <row r="314" spans="3:5" ht="24.95" customHeight="1" x14ac:dyDescent="0.2">
      <c r="C314" s="75"/>
      <c r="E314" s="1"/>
    </row>
    <row r="315" spans="3:5" ht="24.95" customHeight="1" x14ac:dyDescent="0.2">
      <c r="C315" s="75"/>
      <c r="D315" s="177"/>
      <c r="E315" s="177"/>
    </row>
    <row r="316" spans="3:5" ht="12.75" customHeight="1" x14ac:dyDescent="0.2">
      <c r="C316" s="59" t="str">
        <f>IF(C315="E",IF(A316="P",IF(A315="I","p i","p"),IF(A315="I","i"," ")),"")</f>
        <v/>
      </c>
      <c r="E316" s="1"/>
    </row>
    <row r="317" spans="3:5" ht="12.75" customHeight="1" x14ac:dyDescent="0.2">
      <c r="C317" s="75"/>
      <c r="E317" s="1"/>
    </row>
    <row r="318" spans="3:5" ht="12.75" customHeight="1" x14ac:dyDescent="0.2">
      <c r="C318" s="75"/>
      <c r="E318" s="1"/>
    </row>
    <row r="319" spans="3:5" ht="12.75" customHeight="1" x14ac:dyDescent="0.2">
      <c r="C319" s="75"/>
      <c r="E319" s="1"/>
    </row>
    <row r="320" spans="3:5" ht="12.75" customHeight="1" x14ac:dyDescent="0.2">
      <c r="C320" s="75"/>
      <c r="E320" s="1"/>
    </row>
    <row r="321" spans="3:5" ht="24.95" customHeight="1" x14ac:dyDescent="0.2">
      <c r="C321" s="75"/>
      <c r="E321" s="1"/>
    </row>
    <row r="322" spans="3:5" ht="24.95" customHeight="1" x14ac:dyDescent="0.2">
      <c r="C322" s="75"/>
      <c r="D322" s="177"/>
      <c r="E322" s="177"/>
    </row>
    <row r="323" spans="3:5" ht="12.75" customHeight="1" x14ac:dyDescent="0.2">
      <c r="C323" s="59" t="str">
        <f>IF(C322="E",IF(A323="P",IF(A322="I","p i","p"),IF(A322="I","i"," ")),"")</f>
        <v/>
      </c>
      <c r="E323" s="1"/>
    </row>
    <row r="324" spans="3:5" ht="12.75" customHeight="1" x14ac:dyDescent="0.2">
      <c r="C324" s="75"/>
      <c r="E324" s="1"/>
    </row>
    <row r="325" spans="3:5" ht="12.75" customHeight="1" x14ac:dyDescent="0.2">
      <c r="C325" s="75"/>
      <c r="E325" s="1"/>
    </row>
    <row r="326" spans="3:5" ht="12.75" customHeight="1" x14ac:dyDescent="0.2">
      <c r="C326" s="75"/>
      <c r="E326" s="1"/>
    </row>
    <row r="327" spans="3:5" ht="12.75" customHeight="1" x14ac:dyDescent="0.2">
      <c r="C327" s="75"/>
      <c r="E327" s="1"/>
    </row>
    <row r="328" spans="3:5" ht="24.95" customHeight="1" x14ac:dyDescent="0.2">
      <c r="C328" s="75"/>
      <c r="E328" s="1"/>
    </row>
    <row r="329" spans="3:5" ht="24.95" customHeight="1" x14ac:dyDescent="0.2">
      <c r="C329" s="75"/>
      <c r="D329" s="177"/>
      <c r="E329" s="177"/>
    </row>
    <row r="330" spans="3:5" ht="12.75" customHeight="1" x14ac:dyDescent="0.2">
      <c r="C330" s="59" t="str">
        <f>IF(C329="E",IF(A330="P",IF(A329="I","p i","p"),IF(A329="I","i"," ")),"")</f>
        <v/>
      </c>
      <c r="E330" s="1"/>
    </row>
    <row r="331" spans="3:5" ht="12.75" customHeight="1" x14ac:dyDescent="0.2">
      <c r="C331" s="75"/>
      <c r="E331" s="1"/>
    </row>
    <row r="332" spans="3:5" ht="12.75" customHeight="1" x14ac:dyDescent="0.2">
      <c r="C332" s="75"/>
      <c r="E332" s="1"/>
    </row>
    <row r="333" spans="3:5" ht="12.75" customHeight="1" x14ac:dyDescent="0.2">
      <c r="C333" s="75"/>
      <c r="E333" s="1"/>
    </row>
    <row r="334" spans="3:5" ht="12.75" customHeight="1" x14ac:dyDescent="0.2">
      <c r="C334" s="75"/>
      <c r="E334" s="1"/>
    </row>
    <row r="335" spans="3:5" ht="24.95" customHeight="1" x14ac:dyDescent="0.2">
      <c r="C335" s="75"/>
      <c r="E335" s="1"/>
    </row>
    <row r="336" spans="3:5" ht="24.95" customHeight="1" x14ac:dyDescent="0.2">
      <c r="C336" s="75"/>
      <c r="D336" s="177"/>
      <c r="E336" s="177"/>
    </row>
    <row r="337" spans="3:5" ht="12.75" customHeight="1" x14ac:dyDescent="0.2">
      <c r="C337" s="59" t="str">
        <f>IF(C336="E",IF(A337="P",IF(A336="I","p i","p"),IF(A336="I","i"," ")),"")</f>
        <v/>
      </c>
      <c r="E337" s="1"/>
    </row>
    <row r="338" spans="3:5" ht="12.75" customHeight="1" x14ac:dyDescent="0.2">
      <c r="C338" s="75"/>
      <c r="E338" s="1"/>
    </row>
    <row r="339" spans="3:5" ht="12.75" customHeight="1" x14ac:dyDescent="0.2">
      <c r="C339" s="75"/>
      <c r="E339" s="1"/>
    </row>
    <row r="340" spans="3:5" ht="12.75" customHeight="1" x14ac:dyDescent="0.2">
      <c r="C340" s="75"/>
      <c r="E340" s="1"/>
    </row>
    <row r="341" spans="3:5" ht="12.75" customHeight="1" x14ac:dyDescent="0.2">
      <c r="C341" s="75"/>
      <c r="E341" s="1"/>
    </row>
    <row r="342" spans="3:5" ht="24.95" customHeight="1" x14ac:dyDescent="0.2">
      <c r="C342" s="75"/>
      <c r="E342" s="1"/>
    </row>
    <row r="343" spans="3:5" ht="24.95" customHeight="1" x14ac:dyDescent="0.2">
      <c r="C343" s="75"/>
      <c r="D343" s="177"/>
      <c r="E343" s="177"/>
    </row>
    <row r="344" spans="3:5" ht="12.75" customHeight="1" x14ac:dyDescent="0.2">
      <c r="C344" s="59" t="str">
        <f>IF(C343="E",IF(A344="P",IF(A343="I","p i","p"),IF(A343="I","i"," ")),"")</f>
        <v/>
      </c>
      <c r="E344" s="1"/>
    </row>
    <row r="345" spans="3:5" ht="12.75" customHeight="1" x14ac:dyDescent="0.2">
      <c r="C345" s="75"/>
      <c r="E345" s="1"/>
    </row>
    <row r="346" spans="3:5" ht="12.75" customHeight="1" x14ac:dyDescent="0.2">
      <c r="C346" s="75"/>
      <c r="E346" s="1"/>
    </row>
    <row r="347" spans="3:5" ht="12.75" customHeight="1" x14ac:dyDescent="0.2">
      <c r="C347" s="75"/>
      <c r="E347" s="1"/>
    </row>
    <row r="348" spans="3:5" ht="12.75" customHeight="1" x14ac:dyDescent="0.2">
      <c r="C348" s="75"/>
      <c r="E348" s="1"/>
    </row>
    <row r="349" spans="3:5" ht="24.95" customHeight="1" x14ac:dyDescent="0.2">
      <c r="C349" s="75"/>
      <c r="E349" s="1"/>
    </row>
    <row r="350" spans="3:5" ht="24.95" customHeight="1" x14ac:dyDescent="0.2">
      <c r="C350" s="75"/>
      <c r="D350" s="177"/>
      <c r="E350" s="177"/>
    </row>
    <row r="351" spans="3:5" ht="12.75" customHeight="1" x14ac:dyDescent="0.2">
      <c r="C351" s="59" t="str">
        <f>IF(C350="E",IF(A351="P",IF(A350="I","p i","p"),IF(A350="I","i"," ")),"")</f>
        <v/>
      </c>
      <c r="E351" s="1"/>
    </row>
    <row r="352" spans="3:5" ht="12.75" customHeight="1" x14ac:dyDescent="0.2">
      <c r="C352" s="75"/>
      <c r="E352" s="1"/>
    </row>
    <row r="353" spans="3:5" ht="12.75" customHeight="1" x14ac:dyDescent="0.2">
      <c r="C353" s="75"/>
      <c r="E353" s="1"/>
    </row>
    <row r="354" spans="3:5" ht="12.75" customHeight="1" x14ac:dyDescent="0.2">
      <c r="C354" s="75"/>
      <c r="E354" s="1"/>
    </row>
    <row r="355" spans="3:5" ht="12.75" customHeight="1" x14ac:dyDescent="0.2">
      <c r="C355" s="75"/>
      <c r="E355" s="1"/>
    </row>
    <row r="356" spans="3:5" ht="24.95" customHeight="1" x14ac:dyDescent="0.2">
      <c r="C356" s="75"/>
      <c r="E356" s="1"/>
    </row>
    <row r="357" spans="3:5" ht="24.95" customHeight="1" x14ac:dyDescent="0.2">
      <c r="C357" s="75"/>
      <c r="D357" s="177"/>
      <c r="E357" s="177"/>
    </row>
    <row r="358" spans="3:5" ht="12.75" customHeight="1" x14ac:dyDescent="0.2">
      <c r="C358" s="59" t="str">
        <f>IF(C357="E",IF(A358="P",IF(A357="I","p i","p"),IF(A357="I","i"," ")),"")</f>
        <v/>
      </c>
      <c r="E358" s="1"/>
    </row>
    <row r="359" spans="3:5" ht="12.75" customHeight="1" x14ac:dyDescent="0.2">
      <c r="C359" s="75"/>
      <c r="E359" s="1"/>
    </row>
    <row r="360" spans="3:5" ht="12.75" customHeight="1" x14ac:dyDescent="0.2">
      <c r="C360" s="75"/>
      <c r="E360" s="1"/>
    </row>
    <row r="361" spans="3:5" ht="12.75" customHeight="1" x14ac:dyDescent="0.2">
      <c r="C361" s="75"/>
      <c r="E361" s="1"/>
    </row>
    <row r="362" spans="3:5" ht="12.75" customHeight="1" x14ac:dyDescent="0.2">
      <c r="C362" s="75"/>
      <c r="E362" s="1"/>
    </row>
    <row r="363" spans="3:5" ht="24.95" customHeight="1" x14ac:dyDescent="0.2">
      <c r="C363" s="75"/>
      <c r="E363" s="1"/>
    </row>
    <row r="364" spans="3:5" ht="12.75" customHeight="1" x14ac:dyDescent="0.2">
      <c r="C364" s="59" t="str">
        <f>IF(C363="E",IF(A364="P",IF(A363="I","p i","p"),IF(A363="I","i"," ")),"")</f>
        <v/>
      </c>
      <c r="D364" s="177"/>
      <c r="E364" s="177"/>
    </row>
    <row r="365" spans="3:5" ht="12.75" customHeight="1" x14ac:dyDescent="0.2">
      <c r="C365" s="59" t="str">
        <f>IF(C364="E",IF(A365="Prioritaire",IF(A364="I","p i","p"),IF(A364="I","i"," ")),"")</f>
        <v/>
      </c>
      <c r="E365" s="1"/>
    </row>
    <row r="370" ht="24.95" customHeight="1" x14ac:dyDescent="0.2"/>
    <row r="377" ht="24.95" customHeight="1" x14ac:dyDescent="0.2"/>
    <row r="384" ht="24.95" customHeight="1" x14ac:dyDescent="0.2"/>
    <row r="391" ht="24.95" customHeight="1" x14ac:dyDescent="0.2"/>
    <row r="398" ht="24.95" customHeight="1" x14ac:dyDescent="0.2"/>
    <row r="405" ht="24.95" customHeight="1" x14ac:dyDescent="0.2"/>
    <row r="412" ht="24.95" customHeight="1" x14ac:dyDescent="0.2"/>
    <row r="419" ht="24.95" customHeight="1" x14ac:dyDescent="0.2"/>
    <row r="426" ht="24.95" customHeight="1" x14ac:dyDescent="0.2"/>
    <row r="433" ht="24.95" customHeight="1" x14ac:dyDescent="0.2"/>
    <row r="440" ht="24.95" customHeight="1" x14ac:dyDescent="0.2"/>
    <row r="447" ht="24.95" customHeight="1" x14ac:dyDescent="0.2"/>
    <row r="454" ht="24.95" customHeight="1" x14ac:dyDescent="0.2"/>
    <row r="461" ht="24.95" customHeight="1" x14ac:dyDescent="0.2"/>
    <row r="468" ht="24.95" customHeight="1" x14ac:dyDescent="0.2"/>
    <row r="475" ht="24.95" customHeight="1" x14ac:dyDescent="0.2"/>
    <row r="482" ht="24.95" customHeight="1" x14ac:dyDescent="0.2"/>
    <row r="489" ht="24.95" customHeight="1" x14ac:dyDescent="0.2"/>
    <row r="496" ht="24.95" customHeight="1" x14ac:dyDescent="0.2"/>
  </sheetData>
  <sheetProtection selectLockedCells="1" selectUnlockedCells="1"/>
  <mergeCells count="52">
    <mergeCell ref="D39:E39"/>
    <mergeCell ref="D45:E45"/>
    <mergeCell ref="D8:E8"/>
    <mergeCell ref="D14:E14"/>
    <mergeCell ref="D20:E20"/>
    <mergeCell ref="D26:E26"/>
    <mergeCell ref="D33:E33"/>
    <mergeCell ref="D84:E84"/>
    <mergeCell ref="D91:E91"/>
    <mergeCell ref="D98:E98"/>
    <mergeCell ref="D105:E105"/>
    <mergeCell ref="D56:E56"/>
    <mergeCell ref="D63:E63"/>
    <mergeCell ref="D70:E70"/>
    <mergeCell ref="D77:E77"/>
    <mergeCell ref="D112:E112"/>
    <mergeCell ref="D119:E119"/>
    <mergeCell ref="D126:E126"/>
    <mergeCell ref="D133:E133"/>
    <mergeCell ref="D140:E140"/>
    <mergeCell ref="D147:E147"/>
    <mergeCell ref="D154:E154"/>
    <mergeCell ref="D161:E161"/>
    <mergeCell ref="D168:E168"/>
    <mergeCell ref="D175:E175"/>
    <mergeCell ref="D182:E182"/>
    <mergeCell ref="D189:E189"/>
    <mergeCell ref="D196:E196"/>
    <mergeCell ref="D203:E203"/>
    <mergeCell ref="D210:E210"/>
    <mergeCell ref="D217:E217"/>
    <mergeCell ref="D224:E224"/>
    <mergeCell ref="D231:E231"/>
    <mergeCell ref="D238:E238"/>
    <mergeCell ref="D245:E245"/>
    <mergeCell ref="D252:E252"/>
    <mergeCell ref="D259:E259"/>
    <mergeCell ref="D266:E266"/>
    <mergeCell ref="D273:E273"/>
    <mergeCell ref="D280:E280"/>
    <mergeCell ref="D287:E287"/>
    <mergeCell ref="D294:E294"/>
    <mergeCell ref="D343:E343"/>
    <mergeCell ref="D350:E350"/>
    <mergeCell ref="D357:E357"/>
    <mergeCell ref="D364:E364"/>
    <mergeCell ref="D301:E301"/>
    <mergeCell ref="D308:E308"/>
    <mergeCell ref="D315:E315"/>
    <mergeCell ref="D322:E322"/>
    <mergeCell ref="D329:E329"/>
    <mergeCell ref="D336:E336"/>
  </mergeCells>
  <pageMargins left="0.30972222222222223" right="0.30972222222222223" top="0.40972222222222221" bottom="0.4" header="0.51180555555555551" footer="0.51180555555555551"/>
  <pageSetup paperSize="9" scale="87" firstPageNumber="0"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5"/>
    <pageSetUpPr fitToPage="1"/>
  </sheetPr>
  <dimension ref="A1:IT658"/>
  <sheetViews>
    <sheetView zoomScale="110" zoomScaleNormal="110" workbookViewId="0">
      <pane ySplit="7" topLeftCell="A86" activePane="bottomLeft" state="frozen"/>
      <selection activeCell="F1" sqref="F1"/>
      <selection pane="bottomLeft" activeCell="A98" sqref="A98:XFD105"/>
    </sheetView>
  </sheetViews>
  <sheetFormatPr baseColWidth="10" defaultColWidth="11.42578125" defaultRowHeight="12.75" customHeight="1" x14ac:dyDescent="0.2"/>
  <cols>
    <col min="1" max="1" width="15.7109375" style="19" customWidth="1"/>
    <col min="2" max="2" width="10.7109375" style="38" customWidth="1"/>
    <col min="3" max="3" width="3.140625" style="19" customWidth="1"/>
    <col min="4" max="4" width="5.7109375" style="1" customWidth="1"/>
    <col min="5" max="5" width="90.7109375" style="20" customWidth="1"/>
    <col min="6" max="6" width="28.7109375" style="1" customWidth="1"/>
    <col min="7" max="10" width="11.42578125" style="1" customWidth="1"/>
    <col min="11" max="11" width="11.42578125" style="90" customWidth="1"/>
    <col min="12" max="16384" width="11.42578125" style="1"/>
  </cols>
  <sheetData>
    <row r="1" spans="1:254" s="45" customFormat="1" ht="21.75" customHeight="1" x14ac:dyDescent="0.2">
      <c r="A1" s="40" t="str">
        <f>Bilan!B22</f>
        <v>3.2 Constat de dommage</v>
      </c>
      <c r="B1" s="41"/>
      <c r="C1" s="135"/>
      <c r="E1" s="136"/>
      <c r="K1" s="91"/>
    </row>
    <row r="2" spans="1:254" ht="12.75" customHeight="1" x14ac:dyDescent="0.2">
      <c r="E2" s="150"/>
    </row>
    <row r="3" spans="1:254" ht="12.75" customHeight="1" x14ac:dyDescent="0.2">
      <c r="A3" s="46"/>
      <c r="B3" s="47"/>
      <c r="C3" s="48" t="s">
        <v>37</v>
      </c>
      <c r="D3" s="48" t="s">
        <v>39</v>
      </c>
      <c r="E3" s="81"/>
    </row>
    <row r="4" spans="1:254" ht="12.75" customHeight="1" x14ac:dyDescent="0.2">
      <c r="A4" s="50"/>
      <c r="B4" s="51" t="s">
        <v>40</v>
      </c>
      <c r="C4" s="52">
        <f>COUNTIF(C8:C607,C3)</f>
        <v>14</v>
      </c>
      <c r="D4" s="53">
        <f>COUNTA(B8:B638)</f>
        <v>15</v>
      </c>
      <c r="E4" s="81"/>
    </row>
    <row r="5" spans="1:254" ht="12.75" customHeight="1" x14ac:dyDescent="0.2">
      <c r="A5" s="54"/>
      <c r="B5" s="51" t="s">
        <v>7</v>
      </c>
      <c r="C5" s="55">
        <f>COUNTIF(C8:C607,"i")+COUNTIF(C8:C607,"p i")</f>
        <v>9</v>
      </c>
      <c r="D5" s="53">
        <f>COUNTIF(A8:A638,"I")</f>
        <v>10</v>
      </c>
    </row>
    <row r="6" spans="1:254" ht="12.75" customHeight="1" x14ac:dyDescent="0.2">
      <c r="A6" s="54"/>
      <c r="B6" s="56" t="s">
        <v>41</v>
      </c>
      <c r="C6" s="55">
        <f>COUNTIF(C8:C607,"p")+COUNTIF(C8:C607,"p i")</f>
        <v>3</v>
      </c>
      <c r="D6" s="53">
        <f>COUNTIF(A8:A638,"P")</f>
        <v>3</v>
      </c>
    </row>
    <row r="8" spans="1:254" ht="12.75" customHeight="1" x14ac:dyDescent="0.2">
      <c r="B8" s="38" t="s">
        <v>537</v>
      </c>
      <c r="C8" s="57" t="s">
        <v>37</v>
      </c>
      <c r="D8" s="179" t="s">
        <v>538</v>
      </c>
      <c r="E8" s="179"/>
      <c r="F8" s="187"/>
      <c r="G8" s="187"/>
      <c r="H8" s="187"/>
      <c r="I8" s="58"/>
      <c r="J8" s="58"/>
      <c r="K8" s="58"/>
      <c r="L8" s="58"/>
      <c r="M8" s="58"/>
      <c r="N8" s="58"/>
      <c r="O8" s="58"/>
      <c r="P8" s="58"/>
      <c r="Q8" s="58"/>
      <c r="R8" s="58"/>
      <c r="S8" s="58"/>
      <c r="T8" s="58"/>
      <c r="U8" s="58"/>
      <c r="V8" s="58"/>
      <c r="W8" s="74"/>
    </row>
    <row r="9" spans="1:254" ht="12.75" customHeight="1" x14ac:dyDescent="0.2">
      <c r="C9" s="59" t="str">
        <f>IF(C8="E",IF(A9="P",IF(A8="I","p i","p"),IF(A8="I","i"," ")),"")</f>
        <v xml:space="preserve"> </v>
      </c>
      <c r="D9" s="73" t="s">
        <v>44</v>
      </c>
      <c r="E9" s="94" t="s">
        <v>539</v>
      </c>
      <c r="F9" s="61"/>
      <c r="G9" s="61"/>
      <c r="H9" s="61"/>
      <c r="I9" s="74"/>
      <c r="J9" s="74"/>
      <c r="K9" s="78"/>
      <c r="L9" s="74"/>
      <c r="M9" s="74"/>
      <c r="N9" s="143"/>
      <c r="O9" s="74"/>
      <c r="P9" s="74"/>
      <c r="Q9" s="74"/>
      <c r="R9" s="74"/>
      <c r="S9" s="74"/>
      <c r="T9" s="74"/>
      <c r="U9" s="74"/>
      <c r="V9" s="74"/>
      <c r="W9" s="74"/>
    </row>
    <row r="10" spans="1:254" ht="12.75" customHeight="1" x14ac:dyDescent="0.2">
      <c r="A10" s="103" t="s">
        <v>540</v>
      </c>
      <c r="D10" s="73" t="s">
        <v>47</v>
      </c>
      <c r="E10" s="74" t="s">
        <v>541</v>
      </c>
      <c r="F10" s="61"/>
      <c r="G10" s="61"/>
      <c r="H10" s="61"/>
      <c r="I10" s="74"/>
      <c r="J10" s="74"/>
      <c r="K10" s="78"/>
      <c r="L10" s="74"/>
      <c r="M10" s="74"/>
      <c r="N10" s="74"/>
      <c r="O10" s="74"/>
      <c r="P10" s="74"/>
      <c r="Q10" s="74"/>
      <c r="R10" s="74"/>
      <c r="S10" s="74"/>
      <c r="T10" s="74"/>
      <c r="U10" s="74"/>
      <c r="V10" s="74"/>
      <c r="W10" s="74"/>
    </row>
    <row r="11" spans="1:254" ht="12.75" customHeight="1" x14ac:dyDescent="0.2">
      <c r="D11" s="73" t="s">
        <v>36</v>
      </c>
      <c r="E11" s="74" t="s">
        <v>542</v>
      </c>
      <c r="F11" s="61"/>
      <c r="G11" s="61"/>
      <c r="H11" s="61"/>
      <c r="I11" s="74"/>
      <c r="J11" s="74"/>
      <c r="K11" s="78"/>
      <c r="L11" s="74"/>
      <c r="M11" s="74"/>
      <c r="N11" s="74"/>
      <c r="O11" s="74"/>
      <c r="P11" s="74"/>
      <c r="Q11" s="74"/>
      <c r="R11" s="74"/>
      <c r="S11" s="74"/>
      <c r="T11" s="74"/>
      <c r="U11" s="74"/>
      <c r="V11" s="74"/>
      <c r="W11" s="74"/>
    </row>
    <row r="12" spans="1:254" ht="12.75" customHeight="1" x14ac:dyDescent="0.2">
      <c r="D12" s="73" t="s">
        <v>50</v>
      </c>
      <c r="E12" s="74" t="s">
        <v>51</v>
      </c>
      <c r="F12" s="61"/>
      <c r="G12" s="61"/>
      <c r="H12" s="61"/>
      <c r="I12" s="74"/>
      <c r="J12" s="74"/>
      <c r="K12" s="78"/>
      <c r="L12" s="74"/>
      <c r="M12" s="74"/>
      <c r="N12" s="74"/>
      <c r="O12" s="74"/>
      <c r="P12" s="74"/>
      <c r="Q12" s="74"/>
      <c r="R12" s="74"/>
      <c r="S12" s="74"/>
      <c r="T12" s="74"/>
      <c r="U12" s="74"/>
      <c r="V12" s="74"/>
      <c r="W12" s="74"/>
    </row>
    <row r="13" spans="1:254" ht="12.75" customHeight="1" x14ac:dyDescent="0.2">
      <c r="D13" s="73"/>
      <c r="E13" s="61"/>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row>
    <row r="14" spans="1:254" s="146" customFormat="1" ht="30" customHeight="1" x14ac:dyDescent="0.2">
      <c r="A14" s="19"/>
      <c r="B14" s="38" t="s">
        <v>543</v>
      </c>
      <c r="C14" s="57" t="s">
        <v>37</v>
      </c>
      <c r="D14" s="179" t="s">
        <v>544</v>
      </c>
      <c r="E14" s="179"/>
    </row>
    <row r="15" spans="1:254" ht="12.75" customHeight="1" x14ac:dyDescent="0.2">
      <c r="C15" s="59" t="str">
        <f>IF(C14="E",IF(A15="P",IF(A14="I","p i","p"),IF(A14="I","i"," ")),"")</f>
        <v xml:space="preserve"> </v>
      </c>
      <c r="D15" s="73" t="s">
        <v>44</v>
      </c>
      <c r="E15" s="61" t="s">
        <v>545</v>
      </c>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row>
    <row r="16" spans="1:254" ht="12.75" customHeight="1" x14ac:dyDescent="0.2">
      <c r="A16" s="38" t="s">
        <v>546</v>
      </c>
      <c r="D16" s="73" t="s">
        <v>47</v>
      </c>
      <c r="E16" s="61" t="s">
        <v>547</v>
      </c>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row>
    <row r="17" spans="1:254" ht="12.75" customHeight="1" x14ac:dyDescent="0.2">
      <c r="D17" s="38" t="s">
        <v>36</v>
      </c>
      <c r="E17" s="62" t="s">
        <v>548</v>
      </c>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row>
    <row r="18" spans="1:254" ht="12.75" customHeight="1" x14ac:dyDescent="0.2">
      <c r="D18" s="73" t="s">
        <v>50</v>
      </c>
      <c r="E18" s="61" t="s">
        <v>51</v>
      </c>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row>
    <row r="19" spans="1:254" ht="12.75" customHeight="1" x14ac:dyDescent="0.2">
      <c r="D19" s="73"/>
      <c r="E19" s="93"/>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row>
    <row r="20" spans="1:254" ht="30" customHeight="1" x14ac:dyDescent="0.2">
      <c r="B20" s="38" t="s">
        <v>549</v>
      </c>
      <c r="C20" s="57" t="s">
        <v>37</v>
      </c>
      <c r="D20" s="180" t="s">
        <v>550</v>
      </c>
      <c r="E20" s="180"/>
      <c r="F20" s="187"/>
      <c r="G20" s="187"/>
      <c r="H20" s="187"/>
      <c r="I20" s="58"/>
      <c r="J20" s="58"/>
      <c r="K20" s="58"/>
      <c r="L20" s="58"/>
      <c r="M20" s="58"/>
      <c r="N20" s="58"/>
      <c r="O20" s="58"/>
      <c r="P20" s="58"/>
      <c r="Q20" s="58"/>
      <c r="R20" s="58"/>
      <c r="S20" s="58"/>
      <c r="T20" s="58"/>
      <c r="U20" s="58"/>
      <c r="V20" s="58"/>
      <c r="W20" s="74"/>
    </row>
    <row r="21" spans="1:254" ht="12.75" customHeight="1" x14ac:dyDescent="0.2">
      <c r="A21" s="13" t="s">
        <v>12</v>
      </c>
      <c r="C21" s="59" t="str">
        <f>IF(C20="E",IF(A21="P",IF(A20="I","p i","p"),IF(A20="I","i"," ")),"")</f>
        <v>p</v>
      </c>
      <c r="D21" s="73" t="s">
        <v>44</v>
      </c>
      <c r="E21" s="74" t="s">
        <v>551</v>
      </c>
      <c r="F21" s="61"/>
      <c r="G21" s="61"/>
      <c r="H21" s="61"/>
      <c r="I21" s="74"/>
      <c r="J21" s="74"/>
      <c r="K21" s="78"/>
      <c r="L21" s="74"/>
      <c r="M21" s="74"/>
      <c r="N21" s="143"/>
      <c r="O21" s="74"/>
      <c r="P21" s="74"/>
      <c r="Q21" s="74"/>
      <c r="R21" s="74"/>
      <c r="S21" s="74"/>
      <c r="T21" s="74"/>
      <c r="U21" s="74"/>
      <c r="V21" s="74"/>
      <c r="W21" s="74"/>
    </row>
    <row r="22" spans="1:254" ht="25.5" customHeight="1" x14ac:dyDescent="0.2">
      <c r="A22" s="19" t="s">
        <v>269</v>
      </c>
      <c r="C22" s="152"/>
      <c r="D22" s="38" t="s">
        <v>47</v>
      </c>
      <c r="E22" s="85" t="s">
        <v>552</v>
      </c>
      <c r="F22" s="61"/>
      <c r="G22" s="61"/>
      <c r="H22" s="61"/>
      <c r="I22" s="74"/>
      <c r="J22" s="74"/>
      <c r="K22" s="78"/>
      <c r="L22" s="74"/>
      <c r="M22" s="74"/>
      <c r="N22" s="74"/>
      <c r="O22" s="74"/>
      <c r="P22" s="74"/>
      <c r="Q22" s="74"/>
      <c r="R22" s="74"/>
      <c r="S22" s="74"/>
      <c r="T22" s="74"/>
      <c r="U22" s="74"/>
      <c r="V22" s="74"/>
      <c r="W22" s="74"/>
      <c r="X22" s="74"/>
      <c r="Y22" s="74"/>
      <c r="Z22" s="74"/>
    </row>
    <row r="23" spans="1:254" ht="12.75" customHeight="1" x14ac:dyDescent="0.2">
      <c r="D23" s="73" t="s">
        <v>36</v>
      </c>
      <c r="E23" s="74" t="s">
        <v>553</v>
      </c>
      <c r="F23" s="72"/>
      <c r="G23" s="72"/>
      <c r="H23" s="72"/>
    </row>
    <row r="24" spans="1:254" ht="12.75" customHeight="1" x14ac:dyDescent="0.2">
      <c r="D24" s="73" t="s">
        <v>50</v>
      </c>
      <c r="E24" s="74" t="s">
        <v>554</v>
      </c>
      <c r="F24" s="72"/>
      <c r="G24" s="72"/>
      <c r="H24" s="72"/>
    </row>
    <row r="25" spans="1:254" ht="12.75" customHeight="1" x14ac:dyDescent="0.2">
      <c r="D25" s="73"/>
      <c r="E25" s="61"/>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row>
    <row r="26" spans="1:254" ht="30" customHeight="1" x14ac:dyDescent="0.2">
      <c r="B26" s="38" t="s">
        <v>555</v>
      </c>
      <c r="C26" s="57" t="s">
        <v>37</v>
      </c>
      <c r="D26" s="179" t="s">
        <v>556</v>
      </c>
      <c r="E26" s="179"/>
      <c r="F26" s="187"/>
      <c r="G26" s="187"/>
      <c r="H26" s="187"/>
      <c r="I26" s="58"/>
      <c r="J26" s="58"/>
      <c r="K26" s="58"/>
      <c r="L26" s="58"/>
      <c r="M26" s="58"/>
      <c r="N26" s="58"/>
      <c r="O26" s="58"/>
      <c r="P26" s="58"/>
      <c r="Q26" s="58"/>
      <c r="R26" s="58"/>
      <c r="S26" s="58"/>
      <c r="T26" s="58"/>
      <c r="U26" s="58"/>
      <c r="V26" s="58"/>
      <c r="W26" s="74"/>
      <c r="X26" s="74"/>
      <c r="Y26" s="74"/>
    </row>
    <row r="27" spans="1:254" ht="12.75" customHeight="1" x14ac:dyDescent="0.2">
      <c r="C27" s="59" t="str">
        <f>IF(C26="E",IF(A27="P",IF(A26="I","p i","p"),IF(A26="I","i"," ")),"")</f>
        <v xml:space="preserve"> </v>
      </c>
      <c r="D27" s="73" t="s">
        <v>44</v>
      </c>
      <c r="E27" s="94" t="s">
        <v>557</v>
      </c>
      <c r="F27" s="61"/>
      <c r="G27" s="61"/>
      <c r="H27" s="61"/>
      <c r="I27" s="74"/>
      <c r="J27" s="74"/>
      <c r="K27" s="78"/>
      <c r="L27" s="74"/>
      <c r="M27" s="74"/>
      <c r="N27" s="74"/>
      <c r="O27" s="74"/>
      <c r="P27" s="74"/>
      <c r="Q27" s="74"/>
      <c r="R27" s="74"/>
      <c r="S27" s="74"/>
      <c r="T27" s="74"/>
      <c r="U27" s="74"/>
      <c r="V27" s="74"/>
    </row>
    <row r="28" spans="1:254" ht="12.75" customHeight="1" x14ac:dyDescent="0.2">
      <c r="A28" s="19" t="s">
        <v>269</v>
      </c>
      <c r="D28" s="73" t="s">
        <v>47</v>
      </c>
      <c r="E28" s="93" t="s">
        <v>558</v>
      </c>
      <c r="F28" s="61"/>
      <c r="G28" s="61"/>
      <c r="H28" s="61"/>
      <c r="I28" s="74"/>
      <c r="J28" s="74"/>
      <c r="K28" s="78"/>
      <c r="L28" s="74"/>
      <c r="M28" s="74"/>
      <c r="N28" s="74"/>
      <c r="O28" s="74"/>
      <c r="P28" s="74"/>
      <c r="Q28" s="74"/>
      <c r="R28" s="74"/>
      <c r="S28" s="74"/>
      <c r="T28" s="74"/>
      <c r="U28" s="74"/>
      <c r="V28" s="74"/>
    </row>
    <row r="29" spans="1:254" ht="12.75" customHeight="1" x14ac:dyDescent="0.2">
      <c r="D29" s="73" t="s">
        <v>36</v>
      </c>
      <c r="E29" s="93" t="s">
        <v>559</v>
      </c>
      <c r="F29" s="61"/>
      <c r="G29" s="61"/>
      <c r="H29" s="61"/>
      <c r="I29" s="74"/>
      <c r="J29" s="74"/>
      <c r="K29" s="78"/>
      <c r="L29" s="74"/>
      <c r="M29" s="74"/>
      <c r="N29" s="74"/>
      <c r="O29" s="74"/>
      <c r="P29" s="74"/>
      <c r="Q29" s="74"/>
      <c r="R29" s="74"/>
      <c r="S29" s="74"/>
      <c r="T29" s="74"/>
      <c r="U29" s="74"/>
      <c r="V29" s="74"/>
    </row>
    <row r="30" spans="1:254" ht="12.75" customHeight="1" x14ac:dyDescent="0.2">
      <c r="D30" s="73" t="s">
        <v>50</v>
      </c>
      <c r="E30" s="93" t="s">
        <v>554</v>
      </c>
      <c r="F30" s="61"/>
      <c r="G30" s="61"/>
      <c r="H30" s="61"/>
      <c r="I30" s="74"/>
      <c r="J30" s="74"/>
      <c r="K30" s="78"/>
      <c r="L30" s="74"/>
      <c r="M30" s="74"/>
      <c r="N30" s="74"/>
      <c r="O30" s="74"/>
      <c r="P30" s="74"/>
      <c r="Q30" s="74"/>
      <c r="R30" s="74"/>
      <c r="S30" s="74"/>
      <c r="T30" s="74"/>
      <c r="U30" s="74"/>
      <c r="V30" s="74"/>
    </row>
    <row r="31" spans="1:254" ht="12.75" customHeight="1" x14ac:dyDescent="0.2">
      <c r="D31" s="73"/>
      <c r="E31" s="93"/>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row>
    <row r="32" spans="1:254" s="70" customFormat="1" ht="12.75" customHeight="1" x14ac:dyDescent="0.2">
      <c r="A32" s="8" t="s">
        <v>9</v>
      </c>
      <c r="B32" s="86" t="s">
        <v>760</v>
      </c>
      <c r="C32" s="137" t="s">
        <v>37</v>
      </c>
      <c r="D32" s="184" t="s">
        <v>761</v>
      </c>
      <c r="E32" s="184"/>
    </row>
    <row r="33" spans="1:254" ht="12.75" customHeight="1" x14ac:dyDescent="0.2">
      <c r="C33" s="59" t="str">
        <f>IF(C32="E",IF(A33="P",IF(A32="I","p i","p"),IF(A32="I","i"," ")),"")</f>
        <v>i</v>
      </c>
      <c r="D33" s="73" t="s">
        <v>44</v>
      </c>
      <c r="E33" s="84" t="s">
        <v>762</v>
      </c>
      <c r="K33" s="1"/>
    </row>
    <row r="34" spans="1:254" ht="12.75" customHeight="1" x14ac:dyDescent="0.2">
      <c r="A34" s="38" t="s">
        <v>546</v>
      </c>
      <c r="D34" s="73" t="s">
        <v>47</v>
      </c>
      <c r="E34" s="84" t="s">
        <v>763</v>
      </c>
      <c r="K34" s="1"/>
    </row>
    <row r="35" spans="1:254" ht="12.75" customHeight="1" x14ac:dyDescent="0.2">
      <c r="D35" s="73" t="s">
        <v>36</v>
      </c>
      <c r="E35" s="85" t="s">
        <v>764</v>
      </c>
      <c r="K35" s="1"/>
    </row>
    <row r="36" spans="1:254" ht="12.75" customHeight="1" x14ac:dyDescent="0.2">
      <c r="D36" s="73" t="s">
        <v>50</v>
      </c>
      <c r="E36" s="93" t="s">
        <v>51</v>
      </c>
      <c r="K36" s="1"/>
    </row>
    <row r="37" spans="1:254" ht="12.75" customHeight="1" x14ac:dyDescent="0.2">
      <c r="D37" s="73"/>
      <c r="E37" s="93"/>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row>
    <row r="38" spans="1:254" ht="12.75" customHeight="1" x14ac:dyDescent="0.2">
      <c r="A38" s="8" t="s">
        <v>9</v>
      </c>
      <c r="B38" s="86" t="s">
        <v>898</v>
      </c>
      <c r="C38" s="137" t="s">
        <v>37</v>
      </c>
      <c r="D38" s="184" t="s">
        <v>899</v>
      </c>
      <c r="E38" s="184"/>
      <c r="F38" s="86"/>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row>
    <row r="39" spans="1:254" ht="12.75" customHeight="1" x14ac:dyDescent="0.2">
      <c r="A39" s="38"/>
      <c r="C39" s="59" t="str">
        <f>IF(C38="E",IF(A39="P",IF(A38="I","p i","p"),IF(A38="I","i"," ")),"")</f>
        <v>i</v>
      </c>
      <c r="D39" s="73" t="s">
        <v>44</v>
      </c>
      <c r="E39" s="84" t="s">
        <v>900</v>
      </c>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row>
    <row r="40" spans="1:254" ht="12.75" customHeight="1" x14ac:dyDescent="0.2">
      <c r="A40" s="38" t="s">
        <v>546</v>
      </c>
      <c r="C40" s="83"/>
      <c r="D40" s="73" t="s">
        <v>47</v>
      </c>
      <c r="E40" s="84" t="s">
        <v>901</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row>
    <row r="41" spans="1:254" ht="12.75" customHeight="1" x14ac:dyDescent="0.2">
      <c r="A41" s="38"/>
      <c r="C41" s="83"/>
      <c r="D41" s="73" t="s">
        <v>36</v>
      </c>
      <c r="E41" s="85" t="s">
        <v>902</v>
      </c>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row>
    <row r="42" spans="1:254" ht="12.75" customHeight="1" x14ac:dyDescent="0.2">
      <c r="A42" s="38"/>
      <c r="C42" s="83"/>
      <c r="D42" s="73" t="s">
        <v>50</v>
      </c>
      <c r="E42" s="61" t="s">
        <v>51</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row>
    <row r="43" spans="1:254" ht="12.75" customHeight="1" x14ac:dyDescent="0.2">
      <c r="A43" s="38"/>
      <c r="C43" s="83"/>
      <c r="D43" s="73"/>
      <c r="E43" s="61"/>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row>
    <row r="44" spans="1:254" s="70" customFormat="1" ht="30" customHeight="1" x14ac:dyDescent="0.2">
      <c r="A44" s="67" t="s">
        <v>9</v>
      </c>
      <c r="B44" s="38" t="s">
        <v>562</v>
      </c>
      <c r="C44" s="57" t="s">
        <v>37</v>
      </c>
      <c r="D44" s="184" t="s">
        <v>563</v>
      </c>
      <c r="E44" s="184"/>
      <c r="F44" s="70" t="s">
        <v>725</v>
      </c>
    </row>
    <row r="45" spans="1:254" ht="12.75" customHeight="1" x14ac:dyDescent="0.2">
      <c r="C45" s="59" t="str">
        <f>IF(C44="E",IF(A45="P",IF(A44="I","p i","p"),IF(A44="I","i"," ")),"")</f>
        <v>i</v>
      </c>
      <c r="D45" s="73" t="s">
        <v>44</v>
      </c>
      <c r="E45" s="85" t="s">
        <v>560</v>
      </c>
      <c r="K45" s="1"/>
    </row>
    <row r="46" spans="1:254" ht="12.75" customHeight="1" x14ac:dyDescent="0.2">
      <c r="A46" s="38" t="s">
        <v>546</v>
      </c>
      <c r="D46" s="73" t="s">
        <v>47</v>
      </c>
      <c r="E46" s="84" t="s">
        <v>561</v>
      </c>
      <c r="K46" s="1"/>
    </row>
    <row r="47" spans="1:254" ht="12.75" customHeight="1" x14ac:dyDescent="0.2">
      <c r="D47" s="73" t="s">
        <v>36</v>
      </c>
      <c r="E47" s="84" t="s">
        <v>564</v>
      </c>
      <c r="K47" s="1"/>
    </row>
    <row r="48" spans="1:254" ht="12.75" customHeight="1" x14ac:dyDescent="0.2">
      <c r="D48" s="73" t="s">
        <v>50</v>
      </c>
      <c r="E48" s="93" t="s">
        <v>51</v>
      </c>
      <c r="K48" s="1"/>
    </row>
    <row r="49" spans="1:254" ht="12.75" customHeight="1" x14ac:dyDescent="0.2">
      <c r="D49" s="73"/>
      <c r="E49" s="93"/>
      <c r="K49" s="1"/>
    </row>
    <row r="50" spans="1:254" s="70" customFormat="1" ht="12.75" customHeight="1" x14ac:dyDescent="0.2">
      <c r="A50" s="8" t="s">
        <v>9</v>
      </c>
      <c r="B50" s="86" t="s">
        <v>565</v>
      </c>
      <c r="C50" s="137"/>
      <c r="D50" s="184" t="s">
        <v>566</v>
      </c>
      <c r="E50" s="184"/>
    </row>
    <row r="51" spans="1:254" ht="12.75" customHeight="1" x14ac:dyDescent="0.2">
      <c r="C51" s="59" t="str">
        <f>IF(C50="E",IF(A51="P",IF(A50="I","p i","p"),IF(A50="I","i"," ")),"")</f>
        <v/>
      </c>
      <c r="D51" s="73" t="s">
        <v>44</v>
      </c>
      <c r="E51" s="84" t="s">
        <v>567</v>
      </c>
      <c r="K51" s="1"/>
    </row>
    <row r="52" spans="1:254" ht="12.75" customHeight="1" x14ac:dyDescent="0.2">
      <c r="A52" s="38" t="s">
        <v>546</v>
      </c>
      <c r="D52" s="73" t="s">
        <v>47</v>
      </c>
      <c r="E52" s="84" t="s">
        <v>568</v>
      </c>
      <c r="K52" s="1"/>
    </row>
    <row r="53" spans="1:254" ht="12.75" customHeight="1" x14ac:dyDescent="0.2">
      <c r="D53" s="73" t="s">
        <v>36</v>
      </c>
      <c r="E53" s="85" t="s">
        <v>759</v>
      </c>
      <c r="K53" s="1"/>
    </row>
    <row r="54" spans="1:254" ht="12.75" customHeight="1" x14ac:dyDescent="0.2">
      <c r="D54" s="73" t="s">
        <v>50</v>
      </c>
      <c r="E54" s="93" t="s">
        <v>51</v>
      </c>
      <c r="K54" s="1"/>
    </row>
    <row r="55" spans="1:254" ht="12.75" customHeight="1" x14ac:dyDescent="0.2">
      <c r="D55" s="73"/>
      <c r="E55" s="93"/>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row>
    <row r="56" spans="1:254" ht="12.75" customHeight="1" x14ac:dyDescent="0.2">
      <c r="A56" s="8" t="s">
        <v>9</v>
      </c>
      <c r="B56" s="86" t="s">
        <v>569</v>
      </c>
      <c r="C56" s="137" t="s">
        <v>37</v>
      </c>
      <c r="D56" s="183" t="s">
        <v>570</v>
      </c>
      <c r="E56" s="183"/>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row>
    <row r="57" spans="1:254" ht="12.75" customHeight="1" x14ac:dyDescent="0.2">
      <c r="A57" s="13" t="s">
        <v>12</v>
      </c>
      <c r="C57" s="59" t="str">
        <f>IF(C56="E",IF(A57="P",IF(A56="I","p i","p"),IF(A56="I","i"," ")),"")</f>
        <v>p i</v>
      </c>
      <c r="D57" s="73" t="s">
        <v>44</v>
      </c>
      <c r="E57" s="93" t="s">
        <v>571</v>
      </c>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row>
    <row r="58" spans="1:254" ht="12.75" customHeight="1" x14ac:dyDescent="0.2">
      <c r="A58" s="38" t="s">
        <v>546</v>
      </c>
      <c r="D58" s="73" t="s">
        <v>47</v>
      </c>
      <c r="E58" s="93" t="s">
        <v>572</v>
      </c>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row>
    <row r="59" spans="1:254" ht="12.75" customHeight="1" x14ac:dyDescent="0.2">
      <c r="D59" s="73" t="s">
        <v>36</v>
      </c>
      <c r="E59" s="94" t="s">
        <v>573</v>
      </c>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row>
    <row r="60" spans="1:254" ht="12.75" customHeight="1" x14ac:dyDescent="0.2">
      <c r="D60" s="73" t="s">
        <v>37</v>
      </c>
      <c r="E60" s="93" t="s">
        <v>554</v>
      </c>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row>
    <row r="61" spans="1:254" ht="12.75" customHeight="1" x14ac:dyDescent="0.2">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row>
    <row r="62" spans="1:254" s="146" customFormat="1" ht="12.75" customHeight="1" x14ac:dyDescent="0.2">
      <c r="A62" s="8" t="s">
        <v>9</v>
      </c>
      <c r="B62" s="86" t="s">
        <v>574</v>
      </c>
      <c r="C62" s="137" t="s">
        <v>37</v>
      </c>
      <c r="D62" s="184" t="s">
        <v>575</v>
      </c>
      <c r="E62" s="184"/>
      <c r="F62" s="86"/>
    </row>
    <row r="63" spans="1:254" ht="12.75" customHeight="1" x14ac:dyDescent="0.2">
      <c r="C63" s="59" t="str">
        <f>IF(C62="E",IF(A63="P",IF(A62="I","p i","p"),IF(A62="I","i"," ")),"")</f>
        <v>i</v>
      </c>
      <c r="D63" s="73" t="s">
        <v>44</v>
      </c>
      <c r="E63" s="85" t="s">
        <v>576</v>
      </c>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row>
    <row r="64" spans="1:254" ht="12.75" customHeight="1" x14ac:dyDescent="0.2">
      <c r="A64" s="38" t="s">
        <v>546</v>
      </c>
      <c r="D64" s="73" t="s">
        <v>47</v>
      </c>
      <c r="E64" s="84" t="s">
        <v>577</v>
      </c>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row>
    <row r="65" spans="1:254" ht="12.75" customHeight="1" x14ac:dyDescent="0.2">
      <c r="D65" s="73" t="s">
        <v>36</v>
      </c>
      <c r="E65" s="84" t="s">
        <v>578</v>
      </c>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row>
    <row r="66" spans="1:254" ht="12.75" customHeight="1" x14ac:dyDescent="0.2">
      <c r="D66" s="73" t="s">
        <v>50</v>
      </c>
      <c r="E66" s="84" t="s">
        <v>554</v>
      </c>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row>
    <row r="67" spans="1:254" ht="12.75" customHeight="1" x14ac:dyDescent="0.2">
      <c r="D67" s="73"/>
      <c r="E67" s="84"/>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row>
    <row r="68" spans="1:254" ht="25.5" customHeight="1" x14ac:dyDescent="0.2">
      <c r="A68" s="67" t="s">
        <v>9</v>
      </c>
      <c r="B68" s="86" t="s">
        <v>579</v>
      </c>
      <c r="C68" s="57" t="s">
        <v>37</v>
      </c>
      <c r="D68" s="184" t="s">
        <v>765</v>
      </c>
      <c r="E68" s="184"/>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row>
    <row r="69" spans="1:254" ht="12.75" customHeight="1" x14ac:dyDescent="0.2">
      <c r="C69" s="59" t="str">
        <f>IF(C68="E",IF(A69="P",IF(A68="I","p i","p"),IF(A68="I","i"," ")),"")</f>
        <v>i</v>
      </c>
      <c r="D69" s="73" t="s">
        <v>44</v>
      </c>
      <c r="E69" s="84" t="s">
        <v>580</v>
      </c>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row>
    <row r="70" spans="1:254" ht="12.75" customHeight="1" x14ac:dyDescent="0.2">
      <c r="A70" s="38" t="s">
        <v>546</v>
      </c>
      <c r="D70" s="73" t="s">
        <v>47</v>
      </c>
      <c r="E70" s="84" t="s">
        <v>581</v>
      </c>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row>
    <row r="71" spans="1:254" ht="12.75" customHeight="1" x14ac:dyDescent="0.2">
      <c r="D71" s="73" t="s">
        <v>36</v>
      </c>
      <c r="E71" s="85" t="s">
        <v>582</v>
      </c>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row>
    <row r="72" spans="1:254" ht="12.75" customHeight="1" x14ac:dyDescent="0.2">
      <c r="D72" s="73" t="s">
        <v>50</v>
      </c>
      <c r="E72" s="93" t="s">
        <v>51</v>
      </c>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row>
    <row r="73" spans="1:254" ht="12.75" customHeight="1" x14ac:dyDescent="0.2">
      <c r="D73" s="73"/>
      <c r="E73" s="84"/>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row>
    <row r="74" spans="1:254" ht="12.75" customHeight="1" x14ac:dyDescent="0.2">
      <c r="A74" s="67" t="s">
        <v>9</v>
      </c>
      <c r="B74" s="38" t="s">
        <v>584</v>
      </c>
      <c r="C74" s="57" t="s">
        <v>37</v>
      </c>
      <c r="D74" s="184" t="s">
        <v>585</v>
      </c>
      <c r="E74" s="184"/>
      <c r="K74" s="1"/>
    </row>
    <row r="75" spans="1:254" ht="12.75" customHeight="1" x14ac:dyDescent="0.2">
      <c r="C75" s="59" t="str">
        <f>IF(C74="E",IF(A75="P",IF(A74="I","p i","p"),IF(A74="I","i"," ")),"")</f>
        <v>i</v>
      </c>
      <c r="D75" s="73" t="s">
        <v>44</v>
      </c>
      <c r="E75" s="85" t="s">
        <v>586</v>
      </c>
      <c r="K75" s="1"/>
    </row>
    <row r="76" spans="1:254" ht="12.75" customHeight="1" x14ac:dyDescent="0.2">
      <c r="A76" s="19" t="s">
        <v>587</v>
      </c>
      <c r="D76" s="73" t="s">
        <v>47</v>
      </c>
      <c r="E76" s="84" t="s">
        <v>588</v>
      </c>
      <c r="K76" s="1"/>
    </row>
    <row r="77" spans="1:254" ht="12.75" customHeight="1" x14ac:dyDescent="0.2">
      <c r="D77" s="73" t="s">
        <v>36</v>
      </c>
      <c r="E77" s="84" t="s">
        <v>589</v>
      </c>
      <c r="K77" s="1"/>
    </row>
    <row r="78" spans="1:254" ht="12.75" customHeight="1" x14ac:dyDescent="0.2">
      <c r="D78" s="73" t="s">
        <v>50</v>
      </c>
      <c r="E78" s="93" t="s">
        <v>51</v>
      </c>
      <c r="K78" s="1"/>
    </row>
    <row r="79" spans="1:254" ht="12.75" customHeight="1" x14ac:dyDescent="0.2">
      <c r="D79" s="73"/>
      <c r="E79" s="93"/>
      <c r="K79" s="1"/>
    </row>
    <row r="80" spans="1:254" ht="20.100000000000001" customHeight="1" x14ac:dyDescent="0.2">
      <c r="B80" s="38" t="s">
        <v>590</v>
      </c>
      <c r="C80" s="57" t="s">
        <v>37</v>
      </c>
      <c r="D80" s="179" t="s">
        <v>591</v>
      </c>
      <c r="E80" s="179"/>
      <c r="F80" s="58"/>
      <c r="G80" s="58"/>
      <c r="H80" s="58"/>
      <c r="I80" s="58"/>
      <c r="J80" s="58"/>
      <c r="K80" s="58"/>
      <c r="L80" s="58"/>
      <c r="M80" s="58"/>
      <c r="N80" s="58"/>
      <c r="O80" s="58"/>
      <c r="P80" s="58"/>
      <c r="Q80" s="58"/>
      <c r="R80" s="58"/>
      <c r="S80" s="58"/>
      <c r="T80" s="58"/>
      <c r="U80" s="58"/>
      <c r="V80" s="58"/>
    </row>
    <row r="81" spans="1:254" ht="12.75" customHeight="1" x14ac:dyDescent="0.2">
      <c r="A81" s="19" t="s">
        <v>269</v>
      </c>
      <c r="D81" s="73" t="s">
        <v>44</v>
      </c>
      <c r="E81" s="93" t="s">
        <v>592</v>
      </c>
    </row>
    <row r="82" spans="1:254" ht="12.75" customHeight="1" x14ac:dyDescent="0.2">
      <c r="D82" s="73" t="s">
        <v>47</v>
      </c>
      <c r="E82" s="93" t="s">
        <v>593</v>
      </c>
    </row>
    <row r="83" spans="1:254" ht="12.75" customHeight="1" x14ac:dyDescent="0.2">
      <c r="D83" s="73" t="s">
        <v>36</v>
      </c>
      <c r="E83" s="94" t="s">
        <v>594</v>
      </c>
    </row>
    <row r="84" spans="1:254" ht="13.5" customHeight="1" x14ac:dyDescent="0.2">
      <c r="D84" s="73" t="s">
        <v>50</v>
      </c>
      <c r="E84" s="93" t="s">
        <v>51</v>
      </c>
    </row>
    <row r="85" spans="1:254" ht="12.75" customHeight="1" x14ac:dyDescent="0.2">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row>
    <row r="86" spans="1:254" s="146" customFormat="1" ht="12.75" customHeight="1" x14ac:dyDescent="0.2">
      <c r="A86" s="8" t="s">
        <v>9</v>
      </c>
      <c r="B86" s="86" t="s">
        <v>595</v>
      </c>
      <c r="C86" s="137" t="s">
        <v>37</v>
      </c>
      <c r="D86" s="184" t="s">
        <v>596</v>
      </c>
      <c r="E86" s="184"/>
    </row>
    <row r="87" spans="1:254" ht="12.75" customHeight="1" x14ac:dyDescent="0.2">
      <c r="C87" s="59" t="str">
        <f>IF(C86="E",IF(A87="P",IF(A86="I","p i","p"),IF(A86="I","i"," ")),"")</f>
        <v>i</v>
      </c>
      <c r="D87" s="73" t="s">
        <v>44</v>
      </c>
      <c r="E87" s="84" t="s">
        <v>597</v>
      </c>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row>
    <row r="88" spans="1:254" ht="12.75" customHeight="1" x14ac:dyDescent="0.2">
      <c r="A88" s="19" t="s">
        <v>269</v>
      </c>
      <c r="D88" s="73" t="s">
        <v>47</v>
      </c>
      <c r="E88" s="84" t="s">
        <v>598</v>
      </c>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row>
    <row r="89" spans="1:254" ht="12.75" customHeight="1" x14ac:dyDescent="0.2">
      <c r="D89" s="73" t="s">
        <v>36</v>
      </c>
      <c r="E89" s="85" t="s">
        <v>599</v>
      </c>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row>
    <row r="90" spans="1:254" ht="12.75" customHeight="1" x14ac:dyDescent="0.2">
      <c r="D90" s="73" t="s">
        <v>50</v>
      </c>
      <c r="E90" s="93" t="s">
        <v>51</v>
      </c>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row>
    <row r="91" spans="1:254" ht="12.75" customHeight="1" x14ac:dyDescent="0.2">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row>
    <row r="92" spans="1:254" ht="12.75" customHeight="1" x14ac:dyDescent="0.2">
      <c r="A92" s="8" t="s">
        <v>9</v>
      </c>
      <c r="B92" s="86" t="s">
        <v>958</v>
      </c>
      <c r="C92" s="137" t="s">
        <v>37</v>
      </c>
      <c r="D92" s="183" t="s">
        <v>959</v>
      </c>
      <c r="E92" s="183"/>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row>
    <row r="93" spans="1:254" ht="12.75" customHeight="1" x14ac:dyDescent="0.2">
      <c r="A93" s="13" t="s">
        <v>12</v>
      </c>
      <c r="C93" s="59" t="str">
        <f>IF(C92="E",IF(A93="P",IF(A92="I","p i","p"),IF(A92="I","i"," ")),"")</f>
        <v>p i</v>
      </c>
      <c r="D93" s="73" t="s">
        <v>44</v>
      </c>
      <c r="E93" s="93" t="s">
        <v>960</v>
      </c>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row>
    <row r="94" spans="1:254" ht="12.75" customHeight="1" x14ac:dyDescent="0.2">
      <c r="A94" s="38" t="s">
        <v>946</v>
      </c>
      <c r="D94" s="73" t="s">
        <v>47</v>
      </c>
      <c r="E94" s="94" t="s">
        <v>961</v>
      </c>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row>
    <row r="95" spans="1:254" ht="12.75" customHeight="1" x14ac:dyDescent="0.2">
      <c r="A95" s="169"/>
      <c r="D95" s="73" t="s">
        <v>36</v>
      </c>
      <c r="E95" s="93" t="s">
        <v>962</v>
      </c>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row>
    <row r="96" spans="1:254" ht="12.75" customHeight="1" x14ac:dyDescent="0.2">
      <c r="D96" s="73" t="s">
        <v>37</v>
      </c>
      <c r="E96" s="74" t="s">
        <v>51</v>
      </c>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row>
    <row r="97" spans="1:254" ht="12.75" customHeight="1" x14ac:dyDescent="0.2">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row>
    <row r="98" spans="1:254" ht="24.95" customHeight="1" x14ac:dyDescent="0.2">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row>
    <row r="99" spans="1:254" ht="12.75" customHeight="1" x14ac:dyDescent="0.2">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row>
    <row r="100" spans="1:254" ht="12.75" customHeight="1" x14ac:dyDescent="0.2">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row>
    <row r="101" spans="1:254" ht="12.75" customHeight="1"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row>
    <row r="102" spans="1:254" ht="12.75" customHeight="1"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row>
    <row r="103" spans="1:254" ht="12.75" customHeight="1"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row>
    <row r="104" spans="1:254" ht="12.75" customHeight="1"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row>
    <row r="105" spans="1:254" ht="24.95" customHeight="1"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row>
    <row r="106" spans="1:254" ht="12.75" customHeight="1"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row>
    <row r="107" spans="1:254" ht="12.75" customHeight="1"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row>
    <row r="108" spans="1:254" ht="12.75" customHeight="1"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row>
    <row r="109" spans="1:254" ht="12.75" customHeight="1"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row>
    <row r="110" spans="1:254" ht="12.75" customHeight="1"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row>
    <row r="111" spans="1:254" ht="12.75" customHeight="1"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row>
    <row r="112" spans="1:254" ht="24.95" customHeight="1"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row>
    <row r="113" spans="1:254" ht="12.75" customHeight="1" x14ac:dyDescent="0.2">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row>
    <row r="114" spans="1:254" ht="12.75" customHeight="1" x14ac:dyDescent="0.2">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row>
    <row r="115" spans="1:254" ht="12.75" customHeight="1" x14ac:dyDescent="0.2">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row>
    <row r="116" spans="1:254" ht="12.75" customHeight="1" x14ac:dyDescent="0.2">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row>
    <row r="117" spans="1:254" ht="12.75" customHeight="1" x14ac:dyDescent="0.2">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row>
    <row r="118" spans="1:254" ht="12.75" customHeight="1" x14ac:dyDescent="0.2">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row>
    <row r="119" spans="1:254" ht="24.95" customHeight="1" x14ac:dyDescent="0.2">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row>
    <row r="120" spans="1:254" ht="12.75" customHeight="1" x14ac:dyDescent="0.2">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row>
    <row r="121" spans="1:254" ht="12.75" customHeight="1" x14ac:dyDescent="0.2">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row>
    <row r="122" spans="1:254" ht="12.75" customHeight="1" x14ac:dyDescent="0.2">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row>
    <row r="123" spans="1:254" ht="12.75" customHeight="1" x14ac:dyDescent="0.2">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row>
    <row r="124" spans="1:254" ht="12.75" customHeight="1" x14ac:dyDescent="0.2">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row>
    <row r="125" spans="1:254" ht="12.75" customHeight="1" x14ac:dyDescent="0.2">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row>
    <row r="126" spans="1:254" ht="24.95" customHeight="1" x14ac:dyDescent="0.2">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row>
    <row r="127" spans="1:254" ht="12.75" customHeight="1" x14ac:dyDescent="0.2">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row>
    <row r="128" spans="1:254" ht="12.75" customHeight="1" x14ac:dyDescent="0.2">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row>
    <row r="129" spans="1:254" ht="12.75" customHeight="1" x14ac:dyDescent="0.2">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row>
    <row r="130" spans="1:254" ht="12.75" customHeight="1" x14ac:dyDescent="0.2">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row>
    <row r="131" spans="1:254" ht="12.75" customHeight="1" x14ac:dyDescent="0.2">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row>
    <row r="132" spans="1:254" ht="12.75" customHeight="1" x14ac:dyDescent="0.2">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row>
    <row r="133" spans="1:254" ht="24.95" customHeight="1" x14ac:dyDescent="0.2">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row>
    <row r="134" spans="1:254" ht="12.75" customHeight="1" x14ac:dyDescent="0.2">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row>
    <row r="135" spans="1:254" ht="12.75" customHeight="1" x14ac:dyDescent="0.2">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row>
    <row r="136" spans="1:254" ht="12.75" customHeight="1" x14ac:dyDescent="0.2">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row>
    <row r="137" spans="1:254" ht="12.75" customHeight="1" x14ac:dyDescent="0.2">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row>
    <row r="138" spans="1:254" ht="12.75" customHeight="1" x14ac:dyDescent="0.2">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row>
    <row r="139" spans="1:254" ht="12.75" customHeight="1" x14ac:dyDescent="0.2">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row>
    <row r="140" spans="1:254" ht="24.95" customHeight="1" x14ac:dyDescent="0.2">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row>
    <row r="141" spans="1:254" ht="12.75" customHeight="1" x14ac:dyDescent="0.2">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row>
    <row r="142" spans="1:254" ht="12.75" customHeight="1" x14ac:dyDescent="0.2">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row>
    <row r="143" spans="1:254" ht="12.75" customHeight="1" x14ac:dyDescent="0.2">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row>
    <row r="144" spans="1:254" ht="12.75" customHeight="1" x14ac:dyDescent="0.2">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row>
    <row r="145" spans="1:254" ht="12.75" customHeight="1" x14ac:dyDescent="0.2">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row>
    <row r="146" spans="1:254" ht="12.75" customHeight="1" x14ac:dyDescent="0.2">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row>
    <row r="147" spans="1:254" ht="24.95" customHeight="1" x14ac:dyDescent="0.2">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row>
    <row r="148" spans="1:254" ht="12.75" customHeight="1" x14ac:dyDescent="0.2">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row>
    <row r="149" spans="1:254" ht="12.75" customHeight="1" x14ac:dyDescent="0.2">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row>
    <row r="150" spans="1:254" ht="12.75" customHeight="1" x14ac:dyDescent="0.2">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row>
    <row r="151" spans="1:254" ht="12.75" customHeight="1" x14ac:dyDescent="0.2">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row>
    <row r="152" spans="1:254" ht="12.75" customHeight="1" x14ac:dyDescent="0.2">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row>
    <row r="153" spans="1:254" ht="12.75" customHeight="1" x14ac:dyDescent="0.2">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row>
    <row r="154" spans="1:254" ht="24.95" customHeight="1" x14ac:dyDescent="0.2">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row>
    <row r="155" spans="1:254" ht="12.75" customHeight="1" x14ac:dyDescent="0.2">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row>
    <row r="156" spans="1:254" ht="12.75" customHeight="1" x14ac:dyDescent="0.2">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row>
    <row r="157" spans="1:254" ht="12.75" customHeight="1" x14ac:dyDescent="0.2">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row>
    <row r="158" spans="1:254" ht="12.75" customHeight="1" x14ac:dyDescent="0.2">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row>
    <row r="159" spans="1:254" ht="12.75" customHeight="1" x14ac:dyDescent="0.2">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row>
    <row r="160" spans="1:254" ht="12.75" customHeight="1" x14ac:dyDescent="0.2">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row>
    <row r="161" spans="1:254" ht="24.95" customHeight="1" x14ac:dyDescent="0.2">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row>
    <row r="162" spans="1:254" ht="12.75" customHeight="1" x14ac:dyDescent="0.2">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row>
    <row r="163" spans="1:254" ht="12.75" customHeight="1" x14ac:dyDescent="0.2">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row>
    <row r="164" spans="1:254" ht="12.75" customHeight="1" x14ac:dyDescent="0.2">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row>
    <row r="165" spans="1:254" ht="12.75" customHeight="1" x14ac:dyDescent="0.2">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row>
    <row r="166" spans="1:254" ht="12.75" customHeight="1" x14ac:dyDescent="0.2">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row>
    <row r="167" spans="1:254" ht="12.75" customHeight="1" x14ac:dyDescent="0.2">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row>
    <row r="168" spans="1:254" ht="24.95" customHeight="1" x14ac:dyDescent="0.2">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row>
    <row r="169" spans="1:254" ht="12.75" customHeight="1" x14ac:dyDescent="0.2">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row>
    <row r="170" spans="1:254" ht="12.75" customHeight="1" x14ac:dyDescent="0.2">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row>
    <row r="171" spans="1:254" ht="12.75" customHeight="1" x14ac:dyDescent="0.2">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row>
    <row r="172" spans="1:254" ht="12.75" customHeight="1" x14ac:dyDescent="0.2">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row>
    <row r="173" spans="1:254" ht="13.5" customHeight="1" x14ac:dyDescent="0.2">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row>
    <row r="174" spans="1:254" ht="13.5" customHeight="1" x14ac:dyDescent="0.2">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row>
    <row r="175" spans="1:254" ht="24.95" customHeight="1" x14ac:dyDescent="0.2">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row>
    <row r="176" spans="1:254" ht="12.75" customHeight="1" x14ac:dyDescent="0.2">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row>
    <row r="177" spans="1:254" ht="12.75" customHeight="1" x14ac:dyDescent="0.2">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row>
    <row r="178" spans="1:254" ht="12.75" customHeight="1" x14ac:dyDescent="0.2">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row>
    <row r="179" spans="1:254" ht="12.75" customHeight="1" x14ac:dyDescent="0.2">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row>
    <row r="180" spans="1:254" ht="13.5" customHeight="1" x14ac:dyDescent="0.2">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row>
    <row r="181" spans="1:254" ht="13.5" customHeight="1" x14ac:dyDescent="0.2">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row>
    <row r="182" spans="1:254" ht="24.95" customHeight="1" x14ac:dyDescent="0.2">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row>
    <row r="183" spans="1:254" ht="12.75" customHeight="1" x14ac:dyDescent="0.2">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row>
    <row r="184" spans="1:254" ht="12.75" customHeight="1" x14ac:dyDescent="0.2">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row>
    <row r="185" spans="1:254" ht="12.75" customHeight="1" x14ac:dyDescent="0.2">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row>
    <row r="186" spans="1:254" ht="12.75" customHeight="1" x14ac:dyDescent="0.2">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row>
    <row r="187" spans="1:254" ht="12.75" customHeight="1" x14ac:dyDescent="0.2">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row>
    <row r="188" spans="1:254" ht="12.75" customHeight="1" x14ac:dyDescent="0.2">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row>
    <row r="189" spans="1:254" ht="24.95" customHeight="1" x14ac:dyDescent="0.2">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row>
    <row r="190" spans="1:254" ht="12.75" customHeight="1" x14ac:dyDescent="0.2">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row>
    <row r="191" spans="1:254" ht="12.75" customHeight="1" x14ac:dyDescent="0.2">
      <c r="C191" s="68"/>
      <c r="D191" s="153"/>
      <c r="E191" s="154"/>
      <c r="F191" s="155"/>
      <c r="G191" s="155"/>
      <c r="H191" s="155"/>
      <c r="I191" s="155"/>
      <c r="J191" s="155"/>
      <c r="K191" s="156"/>
      <c r="L191" s="155"/>
      <c r="M191" s="155"/>
      <c r="N191" s="155"/>
      <c r="O191" s="155"/>
      <c r="P191" s="155"/>
      <c r="Q191" s="155"/>
      <c r="R191" s="155"/>
      <c r="S191" s="155"/>
      <c r="T191" s="155"/>
      <c r="U191" s="155"/>
      <c r="V191" s="155"/>
    </row>
    <row r="192" spans="1:254" ht="12.75" customHeight="1" x14ac:dyDescent="0.2">
      <c r="C192" s="68"/>
      <c r="D192" s="153"/>
      <c r="E192" s="157"/>
      <c r="F192" s="155"/>
      <c r="G192" s="155"/>
      <c r="H192" s="155"/>
      <c r="I192" s="155"/>
      <c r="J192" s="155"/>
      <c r="K192" s="156"/>
      <c r="L192" s="155"/>
      <c r="M192" s="155"/>
      <c r="N192" s="155"/>
      <c r="O192" s="155"/>
      <c r="P192" s="155"/>
      <c r="Q192" s="155"/>
      <c r="R192" s="155"/>
      <c r="S192" s="155"/>
      <c r="T192" s="155"/>
      <c r="U192" s="155"/>
      <c r="V192" s="155"/>
    </row>
    <row r="193" spans="3:22" ht="12.75" customHeight="1" x14ac:dyDescent="0.2">
      <c r="C193" s="68"/>
      <c r="D193" s="153"/>
      <c r="E193" s="154"/>
      <c r="F193" s="155"/>
      <c r="G193" s="155"/>
      <c r="H193" s="155"/>
      <c r="I193" s="155"/>
      <c r="J193" s="155"/>
      <c r="K193" s="156"/>
      <c r="L193" s="155"/>
      <c r="M193" s="155"/>
      <c r="N193" s="155"/>
      <c r="O193" s="155"/>
      <c r="P193" s="155"/>
      <c r="Q193" s="155"/>
      <c r="R193" s="155"/>
      <c r="S193" s="155"/>
      <c r="T193" s="155"/>
      <c r="U193" s="155"/>
      <c r="V193" s="155"/>
    </row>
    <row r="194" spans="3:22" ht="12.75" customHeight="1" x14ac:dyDescent="0.2">
      <c r="C194" s="68"/>
      <c r="D194" s="153"/>
      <c r="E194" s="154"/>
      <c r="F194" s="155"/>
      <c r="G194" s="155"/>
      <c r="H194" s="155"/>
      <c r="I194" s="155"/>
      <c r="J194" s="155"/>
      <c r="K194" s="156"/>
      <c r="L194" s="155"/>
      <c r="M194" s="155"/>
      <c r="N194" s="155"/>
      <c r="O194" s="155"/>
      <c r="P194" s="155"/>
      <c r="Q194" s="155"/>
      <c r="R194" s="155"/>
      <c r="S194" s="155"/>
      <c r="T194" s="155"/>
      <c r="U194" s="155"/>
      <c r="V194" s="155"/>
    </row>
    <row r="195" spans="3:22" ht="12.75" customHeight="1" x14ac:dyDescent="0.2">
      <c r="C195" s="75"/>
      <c r="D195" s="2"/>
      <c r="E195" s="1"/>
      <c r="K195" s="1"/>
    </row>
    <row r="196" spans="3:22" ht="24.95" customHeight="1" x14ac:dyDescent="0.2">
      <c r="C196" s="75"/>
      <c r="D196" s="178"/>
      <c r="E196" s="178"/>
      <c r="F196" s="65"/>
      <c r="G196" s="65"/>
      <c r="H196" s="65"/>
      <c r="I196" s="65"/>
      <c r="J196" s="65"/>
      <c r="K196" s="65"/>
      <c r="L196" s="65"/>
      <c r="M196" s="65"/>
      <c r="N196" s="65"/>
      <c r="O196" s="65"/>
      <c r="P196" s="65"/>
      <c r="Q196" s="65"/>
      <c r="R196" s="65"/>
      <c r="S196" s="65"/>
      <c r="T196" s="65"/>
      <c r="U196" s="65"/>
      <c r="V196" s="65"/>
    </row>
    <row r="197" spans="3:22" ht="12.75" customHeight="1" x14ac:dyDescent="0.2">
      <c r="C197" s="59" t="str">
        <f>IF(C196="E",IF(A197="P",IF(A196="I","p i","p"),IF(A196="I","i"," ")),"")</f>
        <v/>
      </c>
      <c r="D197" s="2"/>
      <c r="E197" s="1"/>
      <c r="K197" s="1"/>
    </row>
    <row r="198" spans="3:22" ht="12.75" customHeight="1" x14ac:dyDescent="0.2">
      <c r="C198" s="75"/>
      <c r="D198" s="2"/>
      <c r="E198" s="1"/>
      <c r="K198" s="1"/>
    </row>
    <row r="199" spans="3:22" ht="12.75" customHeight="1" x14ac:dyDescent="0.2">
      <c r="C199" s="75"/>
      <c r="D199" s="2"/>
      <c r="E199" s="7"/>
      <c r="K199" s="1"/>
    </row>
    <row r="200" spans="3:22" ht="12.75" customHeight="1" x14ac:dyDescent="0.2">
      <c r="C200" s="75"/>
      <c r="D200" s="2"/>
      <c r="E200" s="1"/>
      <c r="K200" s="1"/>
    </row>
    <row r="201" spans="3:22" ht="12.75" customHeight="1" x14ac:dyDescent="0.2">
      <c r="C201" s="75"/>
      <c r="D201" s="2"/>
      <c r="E201" s="1"/>
      <c r="K201" s="1"/>
    </row>
    <row r="202" spans="3:22" ht="12.75" customHeight="1" x14ac:dyDescent="0.2">
      <c r="C202" s="75"/>
      <c r="D202" s="2"/>
      <c r="E202" s="1"/>
      <c r="K202" s="1"/>
    </row>
    <row r="203" spans="3:22" ht="24.95" customHeight="1" x14ac:dyDescent="0.2">
      <c r="C203" s="75"/>
      <c r="D203" s="181"/>
      <c r="E203" s="181"/>
      <c r="K203" s="1"/>
    </row>
    <row r="204" spans="3:22" ht="12.75" customHeight="1" x14ac:dyDescent="0.2">
      <c r="C204" s="59" t="str">
        <f>IF(C203="E",IF(A204="P",IF(A203="I","p i","p"),IF(A203="I","i"," ")),"")</f>
        <v/>
      </c>
      <c r="E204" s="1"/>
      <c r="K204" s="1"/>
    </row>
    <row r="205" spans="3:22" ht="12.75" customHeight="1" x14ac:dyDescent="0.2">
      <c r="C205" s="75"/>
      <c r="E205" s="1"/>
      <c r="K205" s="1"/>
    </row>
    <row r="206" spans="3:22" ht="12.75" customHeight="1" x14ac:dyDescent="0.2">
      <c r="C206" s="75"/>
      <c r="E206" s="1"/>
      <c r="K206" s="1"/>
    </row>
    <row r="207" spans="3:22" ht="12.75" customHeight="1" x14ac:dyDescent="0.2">
      <c r="C207" s="75"/>
      <c r="E207" s="1"/>
      <c r="K207" s="1"/>
    </row>
    <row r="208" spans="3:22" ht="12.75" customHeight="1" x14ac:dyDescent="0.2">
      <c r="C208" s="75"/>
      <c r="E208" s="1"/>
      <c r="K208" s="1"/>
    </row>
    <row r="209" spans="3:11" ht="12.75" customHeight="1" x14ac:dyDescent="0.2">
      <c r="C209" s="75"/>
      <c r="E209" s="1"/>
      <c r="K209" s="1"/>
    </row>
    <row r="210" spans="3:11" ht="24.95" customHeight="1" x14ac:dyDescent="0.2">
      <c r="C210" s="75"/>
      <c r="D210" s="181"/>
      <c r="E210" s="181"/>
      <c r="K210" s="1"/>
    </row>
    <row r="211" spans="3:11" ht="12.75" customHeight="1" x14ac:dyDescent="0.2">
      <c r="C211" s="59" t="str">
        <f>IF(C210="E",IF(A211="P",IF(A210="I","p i","p"),IF(A210="I","i"," ")),"")</f>
        <v/>
      </c>
      <c r="E211" s="1"/>
      <c r="K211" s="1"/>
    </row>
    <row r="212" spans="3:11" ht="12.75" customHeight="1" x14ac:dyDescent="0.2">
      <c r="C212" s="75"/>
      <c r="E212" s="1"/>
      <c r="K212" s="1"/>
    </row>
    <row r="213" spans="3:11" ht="12.75" customHeight="1" x14ac:dyDescent="0.2">
      <c r="C213" s="75"/>
      <c r="E213" s="1"/>
      <c r="K213" s="1"/>
    </row>
    <row r="214" spans="3:11" ht="12.75" customHeight="1" x14ac:dyDescent="0.2">
      <c r="C214" s="75"/>
      <c r="E214" s="1"/>
      <c r="K214" s="1"/>
    </row>
    <row r="215" spans="3:11" ht="12.75" customHeight="1" x14ac:dyDescent="0.2">
      <c r="C215" s="75"/>
      <c r="E215" s="1"/>
      <c r="K215" s="1"/>
    </row>
    <row r="216" spans="3:11" ht="12.75" customHeight="1" x14ac:dyDescent="0.2">
      <c r="C216" s="75"/>
      <c r="E216" s="1"/>
      <c r="K216" s="1"/>
    </row>
    <row r="217" spans="3:11" ht="24.95" customHeight="1" x14ac:dyDescent="0.2">
      <c r="C217" s="75"/>
      <c r="D217" s="181"/>
      <c r="E217" s="181"/>
      <c r="K217" s="1"/>
    </row>
    <row r="218" spans="3:11" ht="12.75" customHeight="1" x14ac:dyDescent="0.2">
      <c r="C218" s="59" t="str">
        <f>IF(C217="E",IF(A218="P",IF(A217="I","p i","p"),IF(A217="I","i"," ")),"")</f>
        <v/>
      </c>
      <c r="E218" s="1"/>
      <c r="K218" s="1"/>
    </row>
    <row r="219" spans="3:11" ht="12.75" customHeight="1" x14ac:dyDescent="0.2">
      <c r="C219" s="75"/>
      <c r="E219" s="1"/>
      <c r="K219" s="1"/>
    </row>
    <row r="220" spans="3:11" ht="12.75" customHeight="1" x14ac:dyDescent="0.2">
      <c r="C220" s="75"/>
      <c r="E220" s="1"/>
      <c r="K220" s="1"/>
    </row>
    <row r="221" spans="3:11" ht="12.75" customHeight="1" x14ac:dyDescent="0.2">
      <c r="C221" s="75"/>
      <c r="E221" s="1"/>
      <c r="K221" s="1"/>
    </row>
    <row r="222" spans="3:11" ht="12.75" customHeight="1" x14ac:dyDescent="0.2">
      <c r="C222" s="75"/>
      <c r="E222" s="1"/>
      <c r="K222" s="1"/>
    </row>
    <row r="223" spans="3:11" ht="12.75" customHeight="1" x14ac:dyDescent="0.2">
      <c r="C223" s="75"/>
      <c r="E223" s="1"/>
      <c r="K223" s="1"/>
    </row>
    <row r="224" spans="3:11" ht="24.95" customHeight="1" x14ac:dyDescent="0.2">
      <c r="C224" s="75"/>
      <c r="D224" s="177"/>
      <c r="E224" s="177"/>
      <c r="K224" s="1"/>
    </row>
    <row r="225" spans="3:11" ht="24.95" customHeight="1" x14ac:dyDescent="0.2">
      <c r="C225" s="59" t="str">
        <f>IF(C224="E",IF(A225="P",IF(A224="I","p i","p"),IF(A224="I","i"," ")),"")</f>
        <v/>
      </c>
      <c r="D225" s="89"/>
      <c r="E225" s="1"/>
      <c r="K225" s="1"/>
    </row>
    <row r="226" spans="3:11" ht="12.75" customHeight="1" x14ac:dyDescent="0.2">
      <c r="C226" s="75"/>
      <c r="E226" s="1"/>
      <c r="K226" s="1"/>
    </row>
    <row r="227" spans="3:11" ht="12.75" customHeight="1" x14ac:dyDescent="0.2">
      <c r="C227" s="75"/>
      <c r="E227" s="1"/>
      <c r="K227" s="1"/>
    </row>
    <row r="228" spans="3:11" ht="12.75" customHeight="1" x14ac:dyDescent="0.2">
      <c r="C228" s="75"/>
      <c r="E228" s="1"/>
      <c r="K228" s="1"/>
    </row>
    <row r="229" spans="3:11" ht="12.75" customHeight="1" x14ac:dyDescent="0.2">
      <c r="C229" s="75"/>
      <c r="E229" s="1"/>
      <c r="K229" s="1"/>
    </row>
    <row r="230" spans="3:11" ht="12.75" customHeight="1" x14ac:dyDescent="0.2">
      <c r="C230" s="75"/>
      <c r="E230" s="1"/>
      <c r="K230" s="1"/>
    </row>
    <row r="231" spans="3:11" ht="24.95" customHeight="1" x14ac:dyDescent="0.2">
      <c r="C231" s="75"/>
      <c r="D231" s="181"/>
      <c r="E231" s="181"/>
      <c r="K231" s="1"/>
    </row>
    <row r="232" spans="3:11" ht="24.95" customHeight="1" x14ac:dyDescent="0.2">
      <c r="C232" s="59" t="str">
        <f>IF(C231="E",IF(A232="P",IF(A231="I","p i","p"),IF(A231="I","i"," ")),"")</f>
        <v/>
      </c>
      <c r="D232" s="89"/>
      <c r="E232" s="1"/>
      <c r="K232" s="1"/>
    </row>
    <row r="233" spans="3:11" ht="12.75" customHeight="1" x14ac:dyDescent="0.2">
      <c r="C233" s="75"/>
      <c r="E233" s="1"/>
      <c r="K233" s="1"/>
    </row>
    <row r="234" spans="3:11" ht="12.75" customHeight="1" x14ac:dyDescent="0.2">
      <c r="C234" s="75"/>
      <c r="E234" s="1"/>
      <c r="K234" s="1"/>
    </row>
    <row r="235" spans="3:11" ht="12.75" customHeight="1" x14ac:dyDescent="0.2">
      <c r="C235" s="75"/>
      <c r="E235" s="1"/>
      <c r="K235" s="1"/>
    </row>
    <row r="236" spans="3:11" ht="12.75" customHeight="1" x14ac:dyDescent="0.2">
      <c r="C236" s="75"/>
      <c r="E236" s="1"/>
      <c r="K236" s="1"/>
    </row>
    <row r="237" spans="3:11" ht="12.75" customHeight="1" x14ac:dyDescent="0.2">
      <c r="C237" s="75"/>
      <c r="E237" s="1"/>
      <c r="K237" s="1"/>
    </row>
    <row r="238" spans="3:11" ht="24.95" customHeight="1" x14ac:dyDescent="0.2">
      <c r="C238" s="75"/>
      <c r="D238" s="181"/>
      <c r="E238" s="181"/>
      <c r="K238" s="1"/>
    </row>
    <row r="239" spans="3:11" ht="12.75" customHeight="1" x14ac:dyDescent="0.2">
      <c r="C239" s="59" t="str">
        <f>IF(C238="E",IF(A239="P",IF(A238="I","p i","p"),IF(A238="I","i"," ")),"")</f>
        <v/>
      </c>
      <c r="E239" s="1"/>
      <c r="K239" s="1"/>
    </row>
    <row r="240" spans="3:11" ht="12.75" customHeight="1" x14ac:dyDescent="0.2">
      <c r="C240" s="75"/>
      <c r="E240" s="1"/>
      <c r="K240" s="1"/>
    </row>
    <row r="241" spans="3:11" ht="12.75" customHeight="1" x14ac:dyDescent="0.2">
      <c r="C241" s="75"/>
      <c r="E241" s="1"/>
      <c r="K241" s="1"/>
    </row>
    <row r="242" spans="3:11" ht="12.75" customHeight="1" x14ac:dyDescent="0.2">
      <c r="C242" s="75"/>
      <c r="E242" s="1"/>
      <c r="K242" s="1"/>
    </row>
    <row r="243" spans="3:11" ht="12.75" customHeight="1" x14ac:dyDescent="0.2">
      <c r="C243" s="75"/>
      <c r="E243" s="1"/>
      <c r="K243" s="1"/>
    </row>
    <row r="244" spans="3:11" ht="12.75" customHeight="1" x14ac:dyDescent="0.2">
      <c r="C244" s="75"/>
      <c r="E244" s="1"/>
      <c r="K244" s="1"/>
    </row>
    <row r="245" spans="3:11" ht="24.95" customHeight="1" x14ac:dyDescent="0.2">
      <c r="C245" s="75"/>
      <c r="D245" s="181"/>
      <c r="E245" s="181"/>
      <c r="K245" s="1"/>
    </row>
    <row r="246" spans="3:11" ht="12.75" customHeight="1" x14ac:dyDescent="0.2">
      <c r="C246" s="59" t="str">
        <f>IF(C245="E",IF(A246="P",IF(A245="I","p i","p"),IF(A245="I","i"," ")),"")</f>
        <v/>
      </c>
      <c r="E246" s="1"/>
      <c r="K246" s="1"/>
    </row>
    <row r="247" spans="3:11" ht="12.75" customHeight="1" x14ac:dyDescent="0.2">
      <c r="C247" s="75"/>
      <c r="E247" s="1"/>
      <c r="K247" s="1"/>
    </row>
    <row r="248" spans="3:11" ht="12.75" customHeight="1" x14ac:dyDescent="0.2">
      <c r="C248" s="75"/>
      <c r="E248" s="1"/>
      <c r="K248" s="1"/>
    </row>
    <row r="249" spans="3:11" ht="12.75" customHeight="1" x14ac:dyDescent="0.2">
      <c r="C249" s="75"/>
      <c r="E249" s="1"/>
      <c r="K249" s="1"/>
    </row>
    <row r="250" spans="3:11" ht="12.75" customHeight="1" x14ac:dyDescent="0.2">
      <c r="C250" s="75"/>
      <c r="E250" s="1"/>
      <c r="K250" s="1"/>
    </row>
    <row r="251" spans="3:11" ht="12.75" customHeight="1" x14ac:dyDescent="0.2">
      <c r="C251" s="75"/>
      <c r="E251" s="1"/>
      <c r="K251" s="1"/>
    </row>
    <row r="252" spans="3:11" ht="24.95" customHeight="1" x14ac:dyDescent="0.2">
      <c r="C252" s="59"/>
      <c r="D252" s="181"/>
      <c r="E252" s="181"/>
      <c r="K252" s="1"/>
    </row>
    <row r="253" spans="3:11" ht="12.75" customHeight="1" x14ac:dyDescent="0.2">
      <c r="C253" s="59" t="str">
        <f>IF(C252="E",IF(A253="P",IF(A252="I","p i","p"),IF(A252="I","i"," ")),"")</f>
        <v/>
      </c>
      <c r="E253" s="1"/>
      <c r="K253" s="1"/>
    </row>
    <row r="254" spans="3:11" ht="12.75" customHeight="1" x14ac:dyDescent="0.2">
      <c r="C254" s="75"/>
      <c r="E254" s="1"/>
      <c r="K254" s="1"/>
    </row>
    <row r="255" spans="3:11" ht="12.75" customHeight="1" x14ac:dyDescent="0.2">
      <c r="C255" s="75"/>
      <c r="E255" s="1"/>
      <c r="K255" s="1"/>
    </row>
    <row r="256" spans="3:11" ht="12.75" customHeight="1" x14ac:dyDescent="0.2">
      <c r="C256" s="75"/>
      <c r="E256" s="1"/>
      <c r="K256" s="1"/>
    </row>
    <row r="257" spans="3:11" ht="12.75" customHeight="1" x14ac:dyDescent="0.2">
      <c r="C257" s="75"/>
      <c r="E257" s="1"/>
      <c r="K257" s="1"/>
    </row>
    <row r="258" spans="3:11" ht="12.75" customHeight="1" x14ac:dyDescent="0.2">
      <c r="C258" s="75"/>
      <c r="E258" s="1"/>
      <c r="K258" s="1"/>
    </row>
    <row r="259" spans="3:11" ht="24.95" customHeight="1" x14ac:dyDescent="0.2">
      <c r="C259" s="75"/>
      <c r="D259" s="181"/>
      <c r="E259" s="181"/>
      <c r="K259" s="1"/>
    </row>
    <row r="260" spans="3:11" ht="12.75" customHeight="1" x14ac:dyDescent="0.2">
      <c r="C260" s="59" t="str">
        <f>IF(C259="E",IF(A260="P",IF(A259="I","p i","p"),IF(A259="I","i"," ")),"")</f>
        <v/>
      </c>
      <c r="E260" s="1"/>
      <c r="K260" s="1"/>
    </row>
    <row r="261" spans="3:11" ht="12.75" customHeight="1" x14ac:dyDescent="0.2">
      <c r="C261" s="75"/>
      <c r="E261" s="1"/>
      <c r="K261" s="1"/>
    </row>
    <row r="262" spans="3:11" ht="12.75" customHeight="1" x14ac:dyDescent="0.2">
      <c r="C262" s="75"/>
      <c r="E262" s="1"/>
      <c r="K262" s="1"/>
    </row>
    <row r="263" spans="3:11" ht="12.75" customHeight="1" x14ac:dyDescent="0.2">
      <c r="C263" s="75"/>
      <c r="E263" s="1"/>
      <c r="K263" s="1"/>
    </row>
    <row r="264" spans="3:11" ht="12.75" customHeight="1" x14ac:dyDescent="0.2">
      <c r="C264" s="75"/>
      <c r="E264" s="1"/>
      <c r="K264" s="1"/>
    </row>
    <row r="265" spans="3:11" ht="12.75" customHeight="1" x14ac:dyDescent="0.2">
      <c r="C265" s="75"/>
      <c r="E265" s="1"/>
      <c r="K265" s="1"/>
    </row>
    <row r="266" spans="3:11" ht="24.95" customHeight="1" x14ac:dyDescent="0.2">
      <c r="C266" s="75"/>
      <c r="D266" s="181"/>
      <c r="E266" s="181"/>
      <c r="K266" s="1"/>
    </row>
    <row r="267" spans="3:11" ht="12.75" customHeight="1" x14ac:dyDescent="0.2">
      <c r="C267" s="59" t="str">
        <f>IF(C266="E",IF(A267="P",IF(A266="I","p i","p"),IF(A266="I","i"," ")),"")</f>
        <v/>
      </c>
      <c r="E267" s="1"/>
      <c r="K267" s="1"/>
    </row>
    <row r="268" spans="3:11" ht="12.75" customHeight="1" x14ac:dyDescent="0.2">
      <c r="C268" s="75"/>
      <c r="E268" s="1"/>
      <c r="K268" s="1"/>
    </row>
    <row r="269" spans="3:11" ht="12.75" customHeight="1" x14ac:dyDescent="0.2">
      <c r="C269" s="75"/>
      <c r="E269" s="1"/>
      <c r="K269" s="1"/>
    </row>
    <row r="270" spans="3:11" ht="12.75" customHeight="1" x14ac:dyDescent="0.2">
      <c r="C270" s="75"/>
      <c r="E270" s="1"/>
      <c r="K270" s="1"/>
    </row>
    <row r="271" spans="3:11" ht="12.75" customHeight="1" x14ac:dyDescent="0.2">
      <c r="C271" s="75"/>
      <c r="E271" s="1"/>
      <c r="K271" s="1"/>
    </row>
    <row r="272" spans="3:11" ht="12.75" customHeight="1" x14ac:dyDescent="0.2">
      <c r="C272" s="75"/>
      <c r="E272" s="1"/>
      <c r="K272" s="1"/>
    </row>
    <row r="273" spans="3:11" ht="24.95" customHeight="1" x14ac:dyDescent="0.2">
      <c r="C273" s="75"/>
      <c r="D273" s="181"/>
      <c r="E273" s="181"/>
      <c r="K273" s="1"/>
    </row>
    <row r="274" spans="3:11" ht="12.75" customHeight="1" x14ac:dyDescent="0.2">
      <c r="C274" s="59" t="str">
        <f>IF(C273="E",IF(A274="P",IF(A273="I","p i","p"),IF(A273="I","i"," ")),"")</f>
        <v/>
      </c>
      <c r="E274" s="1"/>
      <c r="K274" s="1"/>
    </row>
    <row r="275" spans="3:11" ht="12.75" customHeight="1" x14ac:dyDescent="0.2">
      <c r="C275" s="75"/>
      <c r="E275" s="1"/>
      <c r="K275" s="1"/>
    </row>
    <row r="276" spans="3:11" ht="12.75" customHeight="1" x14ac:dyDescent="0.2">
      <c r="C276" s="75"/>
      <c r="E276" s="1"/>
      <c r="K276" s="1"/>
    </row>
    <row r="277" spans="3:11" ht="12.75" customHeight="1" x14ac:dyDescent="0.2">
      <c r="C277" s="75"/>
      <c r="E277" s="1"/>
      <c r="K277" s="1"/>
    </row>
    <row r="278" spans="3:11" ht="12.75" customHeight="1" x14ac:dyDescent="0.2">
      <c r="C278" s="75"/>
      <c r="E278" s="1"/>
      <c r="K278" s="1"/>
    </row>
    <row r="279" spans="3:11" ht="12.75" customHeight="1" x14ac:dyDescent="0.2">
      <c r="C279" s="75"/>
      <c r="E279" s="1"/>
      <c r="K279" s="1"/>
    </row>
    <row r="280" spans="3:11" ht="24.95" customHeight="1" x14ac:dyDescent="0.2">
      <c r="C280" s="75"/>
      <c r="D280" s="181"/>
      <c r="E280" s="181"/>
      <c r="K280" s="1"/>
    </row>
    <row r="281" spans="3:11" ht="12.75" customHeight="1" x14ac:dyDescent="0.2">
      <c r="C281" s="59" t="str">
        <f>IF(C280="E",IF(A281="P",IF(A280="I","p i","p"),IF(A280="I","i"," ")),"")</f>
        <v/>
      </c>
      <c r="E281" s="1"/>
      <c r="K281" s="1"/>
    </row>
    <row r="282" spans="3:11" ht="12.75" customHeight="1" x14ac:dyDescent="0.2">
      <c r="C282" s="75"/>
      <c r="E282" s="1"/>
      <c r="K282" s="1"/>
    </row>
    <row r="283" spans="3:11" ht="12.75" customHeight="1" x14ac:dyDescent="0.2">
      <c r="C283" s="75"/>
      <c r="E283" s="1"/>
      <c r="K283" s="1"/>
    </row>
    <row r="284" spans="3:11" ht="12.75" customHeight="1" x14ac:dyDescent="0.2">
      <c r="C284" s="75"/>
      <c r="E284" s="1"/>
      <c r="K284" s="1"/>
    </row>
    <row r="285" spans="3:11" ht="12.75" customHeight="1" x14ac:dyDescent="0.2">
      <c r="C285" s="75"/>
      <c r="E285" s="1"/>
      <c r="K285" s="1"/>
    </row>
    <row r="286" spans="3:11" ht="12.75" customHeight="1" x14ac:dyDescent="0.2">
      <c r="C286" s="75"/>
      <c r="E286" s="1"/>
      <c r="K286" s="1"/>
    </row>
    <row r="287" spans="3:11" ht="24.95" customHeight="1" x14ac:dyDescent="0.2">
      <c r="C287" s="75"/>
      <c r="D287" s="181"/>
      <c r="E287" s="181"/>
      <c r="K287" s="1"/>
    </row>
    <row r="288" spans="3:11" ht="24.95" customHeight="1" x14ac:dyDescent="0.2">
      <c r="C288" s="59" t="str">
        <f>IF(C287="E",IF(A288="P",IF(A287="I","p i","p"),IF(A287="I","i"," ")),"")</f>
        <v/>
      </c>
      <c r="D288" s="89"/>
      <c r="E288" s="1"/>
      <c r="K288" s="1"/>
    </row>
    <row r="289" spans="3:11" ht="12.75" customHeight="1" x14ac:dyDescent="0.2">
      <c r="C289" s="75"/>
      <c r="E289" s="1"/>
      <c r="K289" s="1"/>
    </row>
    <row r="290" spans="3:11" ht="12.75" customHeight="1" x14ac:dyDescent="0.2">
      <c r="C290" s="75"/>
      <c r="E290" s="1"/>
      <c r="K290" s="1"/>
    </row>
    <row r="291" spans="3:11" ht="12.75" customHeight="1" x14ac:dyDescent="0.2">
      <c r="C291" s="75"/>
      <c r="E291" s="1"/>
      <c r="K291" s="1"/>
    </row>
    <row r="292" spans="3:11" ht="12.75" customHeight="1" x14ac:dyDescent="0.2">
      <c r="C292" s="75"/>
      <c r="E292" s="1"/>
      <c r="K292" s="1"/>
    </row>
    <row r="293" spans="3:11" ht="12.75" customHeight="1" x14ac:dyDescent="0.2">
      <c r="C293" s="75"/>
      <c r="E293" s="1"/>
      <c r="K293" s="1"/>
    </row>
    <row r="294" spans="3:11" ht="24.95" customHeight="1" x14ac:dyDescent="0.2">
      <c r="C294" s="75"/>
      <c r="D294" s="177"/>
      <c r="E294" s="177"/>
      <c r="K294" s="1"/>
    </row>
    <row r="295" spans="3:11" ht="24.95" customHeight="1" x14ac:dyDescent="0.2">
      <c r="C295" s="59" t="str">
        <f>IF(C294="E",IF(A295="P",IF(A294="I","p i","p"),IF(A294="I","i"," ")),"")</f>
        <v/>
      </c>
      <c r="E295" s="1"/>
      <c r="K295" s="1"/>
    </row>
    <row r="296" spans="3:11" ht="12.75" customHeight="1" x14ac:dyDescent="0.2">
      <c r="C296" s="75"/>
      <c r="E296" s="1"/>
      <c r="K296" s="1"/>
    </row>
    <row r="297" spans="3:11" ht="12.75" customHeight="1" x14ac:dyDescent="0.2">
      <c r="C297" s="75"/>
      <c r="E297" s="1"/>
      <c r="K297" s="1"/>
    </row>
    <row r="298" spans="3:11" ht="12.75" customHeight="1" x14ac:dyDescent="0.2">
      <c r="C298" s="75"/>
      <c r="E298" s="1"/>
      <c r="K298" s="1"/>
    </row>
    <row r="299" spans="3:11" ht="12.75" customHeight="1" x14ac:dyDescent="0.2">
      <c r="C299" s="75"/>
      <c r="E299" s="1"/>
      <c r="K299" s="1"/>
    </row>
    <row r="300" spans="3:11" ht="12.75" customHeight="1" x14ac:dyDescent="0.2">
      <c r="C300" s="75"/>
      <c r="E300" s="1"/>
      <c r="K300" s="1"/>
    </row>
    <row r="301" spans="3:11" ht="24.95" customHeight="1" x14ac:dyDescent="0.2">
      <c r="C301" s="75"/>
      <c r="D301" s="177"/>
      <c r="E301" s="177"/>
      <c r="K301" s="1"/>
    </row>
    <row r="302" spans="3:11" ht="12.75" customHeight="1" x14ac:dyDescent="0.2">
      <c r="C302" s="59" t="str">
        <f>IF(C301="E",IF(A302="P",IF(A301="I","p i","p"),IF(A301="I","i"," ")),"")</f>
        <v/>
      </c>
      <c r="E302" s="1"/>
      <c r="K302" s="1"/>
    </row>
    <row r="303" spans="3:11" ht="12.75" customHeight="1" x14ac:dyDescent="0.2">
      <c r="C303" s="75"/>
      <c r="E303" s="1"/>
      <c r="K303" s="1"/>
    </row>
    <row r="304" spans="3:11" ht="12.75" customHeight="1" x14ac:dyDescent="0.2">
      <c r="C304" s="75"/>
      <c r="E304" s="1"/>
      <c r="K304" s="1"/>
    </row>
    <row r="305" spans="3:11" ht="12.75" customHeight="1" x14ac:dyDescent="0.2">
      <c r="C305" s="75"/>
      <c r="E305" s="1"/>
      <c r="K305" s="1"/>
    </row>
    <row r="306" spans="3:11" ht="12.75" customHeight="1" x14ac:dyDescent="0.2">
      <c r="C306" s="75"/>
      <c r="E306" s="1"/>
      <c r="K306" s="1"/>
    </row>
    <row r="307" spans="3:11" ht="12.75" customHeight="1" x14ac:dyDescent="0.2">
      <c r="C307" s="75"/>
      <c r="E307" s="1"/>
      <c r="K307" s="1"/>
    </row>
    <row r="308" spans="3:11" ht="24.95" customHeight="1" x14ac:dyDescent="0.2">
      <c r="C308" s="75"/>
      <c r="D308" s="177"/>
      <c r="E308" s="177"/>
      <c r="K308" s="1"/>
    </row>
    <row r="309" spans="3:11" ht="12.75" customHeight="1" x14ac:dyDescent="0.2">
      <c r="C309" s="59" t="str">
        <f>IF(C308="E",IF(A309="P",IF(A308="I","p i","p"),IF(A308="I","i"," ")),"")</f>
        <v/>
      </c>
      <c r="E309" s="1"/>
      <c r="K309" s="1"/>
    </row>
    <row r="310" spans="3:11" ht="12.75" customHeight="1" x14ac:dyDescent="0.2">
      <c r="C310" s="75"/>
      <c r="E310" s="1"/>
      <c r="K310" s="1"/>
    </row>
    <row r="311" spans="3:11" ht="12.75" customHeight="1" x14ac:dyDescent="0.2">
      <c r="C311" s="75"/>
      <c r="E311" s="1"/>
      <c r="K311" s="1"/>
    </row>
    <row r="312" spans="3:11" ht="12.75" customHeight="1" x14ac:dyDescent="0.2">
      <c r="C312" s="75"/>
      <c r="E312" s="1"/>
      <c r="K312" s="1"/>
    </row>
    <row r="313" spans="3:11" ht="12.75" customHeight="1" x14ac:dyDescent="0.2">
      <c r="C313" s="75"/>
      <c r="E313" s="1"/>
      <c r="K313" s="1"/>
    </row>
    <row r="314" spans="3:11" ht="12.75" customHeight="1" x14ac:dyDescent="0.2">
      <c r="C314" s="75"/>
      <c r="E314" s="1"/>
      <c r="K314" s="1"/>
    </row>
    <row r="315" spans="3:11" ht="24.95" customHeight="1" x14ac:dyDescent="0.2">
      <c r="C315" s="75"/>
      <c r="D315" s="177"/>
      <c r="E315" s="177"/>
      <c r="K315" s="1"/>
    </row>
    <row r="316" spans="3:11" ht="12.75" customHeight="1" x14ac:dyDescent="0.2">
      <c r="C316" s="59" t="str">
        <f>IF(C315="E",IF(A316="P",IF(A315="I","p i","p"),IF(A315="I","i"," ")),"")</f>
        <v/>
      </c>
      <c r="E316" s="1"/>
      <c r="K316" s="1"/>
    </row>
    <row r="317" spans="3:11" ht="12.75" customHeight="1" x14ac:dyDescent="0.2">
      <c r="C317" s="75"/>
      <c r="E317" s="1"/>
      <c r="K317" s="1"/>
    </row>
    <row r="318" spans="3:11" ht="12.75" customHeight="1" x14ac:dyDescent="0.2">
      <c r="C318" s="75"/>
      <c r="E318" s="1"/>
      <c r="K318" s="1"/>
    </row>
    <row r="319" spans="3:11" ht="12.75" customHeight="1" x14ac:dyDescent="0.2">
      <c r="C319" s="75"/>
      <c r="E319" s="1"/>
      <c r="K319" s="1"/>
    </row>
    <row r="320" spans="3:11" ht="12.75" customHeight="1" x14ac:dyDescent="0.2">
      <c r="C320" s="75"/>
      <c r="E320" s="1"/>
      <c r="K320" s="1"/>
    </row>
    <row r="321" spans="3:11" ht="12.75" customHeight="1" x14ac:dyDescent="0.2">
      <c r="C321" s="75"/>
      <c r="E321" s="1"/>
      <c r="K321" s="1"/>
    </row>
    <row r="322" spans="3:11" ht="24.95" customHeight="1" x14ac:dyDescent="0.2">
      <c r="C322" s="75"/>
      <c r="D322" s="177"/>
      <c r="E322" s="177"/>
      <c r="K322" s="1"/>
    </row>
    <row r="323" spans="3:11" ht="12.75" customHeight="1" x14ac:dyDescent="0.2">
      <c r="C323" s="59" t="str">
        <f>IF(C322="E",IF(A323="P",IF(A322="I","p i","p"),IF(A322="I","i"," ")),"")</f>
        <v/>
      </c>
      <c r="E323" s="1"/>
      <c r="K323" s="1"/>
    </row>
    <row r="324" spans="3:11" ht="12.75" customHeight="1" x14ac:dyDescent="0.2">
      <c r="C324" s="75"/>
      <c r="E324" s="1"/>
      <c r="K324" s="1"/>
    </row>
    <row r="325" spans="3:11" ht="12.75" customHeight="1" x14ac:dyDescent="0.2">
      <c r="C325" s="75"/>
      <c r="E325" s="1"/>
      <c r="K325" s="1"/>
    </row>
    <row r="326" spans="3:11" ht="12.75" customHeight="1" x14ac:dyDescent="0.2">
      <c r="C326" s="75"/>
      <c r="E326" s="1"/>
      <c r="K326" s="1"/>
    </row>
    <row r="327" spans="3:11" ht="12.75" customHeight="1" x14ac:dyDescent="0.2">
      <c r="C327" s="75"/>
      <c r="E327" s="1"/>
      <c r="K327" s="1"/>
    </row>
    <row r="328" spans="3:11" ht="12.75" customHeight="1" x14ac:dyDescent="0.2">
      <c r="C328" s="75"/>
      <c r="E328" s="1"/>
      <c r="K328" s="1"/>
    </row>
    <row r="329" spans="3:11" ht="24.95" customHeight="1" x14ac:dyDescent="0.2">
      <c r="C329" s="75"/>
      <c r="D329" s="177"/>
      <c r="E329" s="177"/>
      <c r="K329" s="1"/>
    </row>
    <row r="330" spans="3:11" ht="12.75" customHeight="1" x14ac:dyDescent="0.2">
      <c r="C330" s="59" t="str">
        <f>IF(C329="E",IF(A330="P",IF(A329="I","p i","p"),IF(A329="I","i"," ")),"")</f>
        <v/>
      </c>
      <c r="E330" s="1"/>
      <c r="K330" s="1"/>
    </row>
    <row r="331" spans="3:11" ht="12.75" customHeight="1" x14ac:dyDescent="0.2">
      <c r="C331" s="75"/>
      <c r="E331" s="1"/>
      <c r="K331" s="1"/>
    </row>
    <row r="332" spans="3:11" ht="12.75" customHeight="1" x14ac:dyDescent="0.2">
      <c r="C332" s="75"/>
      <c r="E332" s="1"/>
      <c r="K332" s="1"/>
    </row>
    <row r="333" spans="3:11" ht="12.75" customHeight="1" x14ac:dyDescent="0.2">
      <c r="C333" s="75"/>
      <c r="E333" s="1"/>
      <c r="K333" s="1"/>
    </row>
    <row r="334" spans="3:11" ht="12.75" customHeight="1" x14ac:dyDescent="0.2">
      <c r="C334" s="75"/>
      <c r="E334" s="1"/>
      <c r="K334" s="1"/>
    </row>
    <row r="335" spans="3:11" ht="12.75" customHeight="1" x14ac:dyDescent="0.2">
      <c r="C335" s="75"/>
      <c r="E335" s="1"/>
      <c r="K335" s="1"/>
    </row>
    <row r="336" spans="3:11" ht="24.95" customHeight="1" x14ac:dyDescent="0.2">
      <c r="C336" s="75"/>
      <c r="D336" s="177"/>
      <c r="E336" s="177"/>
      <c r="K336" s="1"/>
    </row>
    <row r="337" spans="3:11" ht="12.75" customHeight="1" x14ac:dyDescent="0.2">
      <c r="C337" s="59" t="str">
        <f>IF(C336="E",IF(A337="P",IF(A336="I","p i","p"),IF(A336="I","i"," ")),"")</f>
        <v/>
      </c>
      <c r="E337" s="1"/>
      <c r="K337" s="1"/>
    </row>
    <row r="338" spans="3:11" ht="12.75" customHeight="1" x14ac:dyDescent="0.2">
      <c r="C338" s="75"/>
      <c r="E338" s="1"/>
      <c r="K338" s="1"/>
    </row>
    <row r="339" spans="3:11" ht="12.75" customHeight="1" x14ac:dyDescent="0.2">
      <c r="C339" s="75"/>
      <c r="E339" s="1"/>
      <c r="K339" s="1"/>
    </row>
    <row r="340" spans="3:11" ht="12.75" customHeight="1" x14ac:dyDescent="0.2">
      <c r="C340" s="75"/>
      <c r="E340" s="1"/>
      <c r="K340" s="1"/>
    </row>
    <row r="341" spans="3:11" ht="12.75" customHeight="1" x14ac:dyDescent="0.2">
      <c r="C341" s="75"/>
      <c r="E341" s="1"/>
      <c r="K341" s="1"/>
    </row>
    <row r="342" spans="3:11" ht="12.75" customHeight="1" x14ac:dyDescent="0.2">
      <c r="C342" s="75"/>
      <c r="E342" s="1"/>
      <c r="K342" s="1"/>
    </row>
    <row r="343" spans="3:11" ht="24.95" customHeight="1" x14ac:dyDescent="0.2">
      <c r="C343" s="75"/>
      <c r="D343" s="177"/>
      <c r="E343" s="177"/>
      <c r="K343" s="1"/>
    </row>
    <row r="344" spans="3:11" ht="12.75" customHeight="1" x14ac:dyDescent="0.2">
      <c r="C344" s="59" t="str">
        <f>IF(C343="E",IF(A344="P",IF(A343="I","p i","p"),IF(A343="I","i"," ")),"")</f>
        <v/>
      </c>
      <c r="E344" s="1"/>
      <c r="K344" s="1"/>
    </row>
    <row r="345" spans="3:11" ht="12.75" customHeight="1" x14ac:dyDescent="0.2">
      <c r="C345" s="75"/>
      <c r="E345" s="1"/>
      <c r="K345" s="1"/>
    </row>
    <row r="346" spans="3:11" ht="12.75" customHeight="1" x14ac:dyDescent="0.2">
      <c r="C346" s="75"/>
      <c r="E346" s="1"/>
      <c r="K346" s="1"/>
    </row>
    <row r="347" spans="3:11" ht="12.75" customHeight="1" x14ac:dyDescent="0.2">
      <c r="C347" s="75"/>
      <c r="E347" s="1"/>
      <c r="K347" s="1"/>
    </row>
    <row r="348" spans="3:11" ht="12.75" customHeight="1" x14ac:dyDescent="0.2">
      <c r="C348" s="75"/>
      <c r="E348" s="1"/>
      <c r="K348" s="1"/>
    </row>
    <row r="349" spans="3:11" ht="12.75" customHeight="1" x14ac:dyDescent="0.2">
      <c r="C349" s="75"/>
      <c r="E349" s="1"/>
      <c r="K349" s="1"/>
    </row>
    <row r="350" spans="3:11" ht="24.95" customHeight="1" x14ac:dyDescent="0.2">
      <c r="C350" s="75"/>
      <c r="D350" s="177"/>
      <c r="E350" s="177"/>
      <c r="K350" s="1"/>
    </row>
    <row r="351" spans="3:11" ht="12.75" customHeight="1" x14ac:dyDescent="0.2">
      <c r="C351" s="59" t="str">
        <f>IF(C350="E",IF(A351="P",IF(A350="I","p i","p"),IF(A350="I","i"," ")),"")</f>
        <v/>
      </c>
      <c r="E351" s="1"/>
      <c r="K351" s="1"/>
    </row>
    <row r="352" spans="3:11" ht="12.75" customHeight="1" x14ac:dyDescent="0.2">
      <c r="C352" s="75"/>
      <c r="E352" s="1"/>
      <c r="K352" s="1"/>
    </row>
    <row r="353" spans="3:11" ht="12.75" customHeight="1" x14ac:dyDescent="0.2">
      <c r="C353" s="75"/>
      <c r="E353" s="1"/>
      <c r="K353" s="1"/>
    </row>
    <row r="354" spans="3:11" ht="12.75" customHeight="1" x14ac:dyDescent="0.2">
      <c r="C354" s="75"/>
      <c r="E354" s="1"/>
      <c r="K354" s="1"/>
    </row>
    <row r="355" spans="3:11" ht="12.75" customHeight="1" x14ac:dyDescent="0.2">
      <c r="C355" s="75"/>
      <c r="E355" s="1"/>
      <c r="K355" s="1"/>
    </row>
    <row r="356" spans="3:11" ht="12.75" customHeight="1" x14ac:dyDescent="0.2">
      <c r="C356" s="75"/>
      <c r="E356" s="1"/>
      <c r="K356" s="1"/>
    </row>
    <row r="357" spans="3:11" ht="24.95" customHeight="1" x14ac:dyDescent="0.2">
      <c r="C357" s="75"/>
      <c r="D357" s="177"/>
      <c r="E357" s="177"/>
      <c r="K357" s="1"/>
    </row>
    <row r="358" spans="3:11" ht="12.75" customHeight="1" x14ac:dyDescent="0.2">
      <c r="C358" s="59" t="str">
        <f>IF(C357="E",IF(A358="P",IF(A357="I","p i","p"),IF(A357="I","i"," ")),"")</f>
        <v/>
      </c>
      <c r="E358" s="1"/>
      <c r="K358" s="1"/>
    </row>
    <row r="359" spans="3:11" ht="12.75" customHeight="1" x14ac:dyDescent="0.2">
      <c r="C359" s="75"/>
      <c r="E359" s="1"/>
      <c r="K359" s="1"/>
    </row>
    <row r="360" spans="3:11" ht="12.75" customHeight="1" x14ac:dyDescent="0.2">
      <c r="C360" s="75"/>
      <c r="E360" s="1"/>
      <c r="K360" s="1"/>
    </row>
    <row r="361" spans="3:11" ht="12.75" customHeight="1" x14ac:dyDescent="0.2">
      <c r="C361" s="75"/>
      <c r="E361" s="1"/>
      <c r="K361" s="1"/>
    </row>
    <row r="362" spans="3:11" ht="12.75" customHeight="1" x14ac:dyDescent="0.2">
      <c r="C362" s="75"/>
      <c r="E362" s="1"/>
      <c r="K362" s="1"/>
    </row>
    <row r="363" spans="3:11" ht="12.75" customHeight="1" x14ac:dyDescent="0.2">
      <c r="C363" s="75"/>
      <c r="E363" s="1"/>
      <c r="K363" s="1"/>
    </row>
    <row r="364" spans="3:11" ht="24.95" customHeight="1" x14ac:dyDescent="0.2">
      <c r="C364" s="75"/>
      <c r="D364" s="177"/>
      <c r="E364" s="177"/>
      <c r="K364" s="1"/>
    </row>
    <row r="365" spans="3:11" ht="12.75" customHeight="1" x14ac:dyDescent="0.2">
      <c r="C365" s="59" t="str">
        <f>IF(C364="E",IF(A365="P",IF(A364="I","p i","p"),IF(A364="I","i"," ")),"")</f>
        <v/>
      </c>
      <c r="E365" s="1"/>
      <c r="K365" s="1"/>
    </row>
    <row r="366" spans="3:11" ht="12.75" customHeight="1" x14ac:dyDescent="0.2">
      <c r="C366" s="75"/>
      <c r="E366" s="1"/>
      <c r="K366" s="1"/>
    </row>
    <row r="367" spans="3:11" ht="12.75" customHeight="1" x14ac:dyDescent="0.2">
      <c r="C367" s="75"/>
      <c r="E367" s="1"/>
      <c r="K367" s="1"/>
    </row>
    <row r="368" spans="3:11" ht="12.75" customHeight="1" x14ac:dyDescent="0.2">
      <c r="C368" s="75"/>
      <c r="E368" s="1"/>
      <c r="K368" s="1"/>
    </row>
    <row r="369" spans="3:11" ht="12.75" customHeight="1" x14ac:dyDescent="0.2">
      <c r="C369" s="75"/>
      <c r="E369" s="1"/>
      <c r="K369" s="1"/>
    </row>
    <row r="370" spans="3:11" ht="12.75" customHeight="1" x14ac:dyDescent="0.2">
      <c r="C370" s="75"/>
      <c r="E370" s="1"/>
      <c r="K370" s="1"/>
    </row>
    <row r="371" spans="3:11" ht="24.95" customHeight="1" x14ac:dyDescent="0.2">
      <c r="C371" s="75"/>
      <c r="D371" s="177"/>
      <c r="E371" s="177"/>
      <c r="K371" s="1"/>
    </row>
    <row r="372" spans="3:11" ht="12.75" customHeight="1" x14ac:dyDescent="0.2">
      <c r="C372" s="59" t="str">
        <f>IF(C371="E",IF(A372="P",IF(A371="I","p i","p"),IF(A371="I","i"," ")),"")</f>
        <v/>
      </c>
      <c r="E372" s="1"/>
      <c r="K372" s="1"/>
    </row>
    <row r="373" spans="3:11" ht="12.75" customHeight="1" x14ac:dyDescent="0.2">
      <c r="C373" s="75"/>
      <c r="E373" s="1"/>
      <c r="K373" s="1"/>
    </row>
    <row r="374" spans="3:11" ht="12.75" customHeight="1" x14ac:dyDescent="0.2">
      <c r="C374" s="75"/>
      <c r="E374" s="1"/>
      <c r="K374" s="1"/>
    </row>
    <row r="375" spans="3:11" ht="12.75" customHeight="1" x14ac:dyDescent="0.2">
      <c r="C375" s="75"/>
      <c r="E375" s="1"/>
      <c r="K375" s="1"/>
    </row>
    <row r="376" spans="3:11" ht="12.75" customHeight="1" x14ac:dyDescent="0.2">
      <c r="C376" s="75"/>
      <c r="E376" s="1"/>
      <c r="K376" s="1"/>
    </row>
    <row r="377" spans="3:11" ht="12.75" customHeight="1" x14ac:dyDescent="0.2">
      <c r="C377" s="75"/>
      <c r="E377" s="1"/>
      <c r="K377" s="1"/>
    </row>
    <row r="378" spans="3:11" ht="24.95" customHeight="1" x14ac:dyDescent="0.2">
      <c r="C378" s="75"/>
      <c r="D378" s="177"/>
      <c r="E378" s="177"/>
      <c r="K378" s="1"/>
    </row>
    <row r="379" spans="3:11" ht="12.75" customHeight="1" x14ac:dyDescent="0.2">
      <c r="C379" s="59" t="str">
        <f>IF(C378="E",IF(A379="P",IF(A378="I","p i","p"),IF(A378="I","i"," ")),"")</f>
        <v/>
      </c>
      <c r="E379" s="1"/>
      <c r="K379" s="1"/>
    </row>
    <row r="380" spans="3:11" ht="12.75" customHeight="1" x14ac:dyDescent="0.2">
      <c r="C380" s="75"/>
      <c r="E380" s="1"/>
      <c r="K380" s="1"/>
    </row>
    <row r="381" spans="3:11" ht="12.75" customHeight="1" x14ac:dyDescent="0.2">
      <c r="C381" s="75"/>
      <c r="E381" s="1"/>
      <c r="K381" s="1"/>
    </row>
    <row r="382" spans="3:11" ht="12.75" customHeight="1" x14ac:dyDescent="0.2">
      <c r="C382" s="75"/>
      <c r="E382" s="1"/>
      <c r="K382" s="1"/>
    </row>
    <row r="383" spans="3:11" ht="12.75" customHeight="1" x14ac:dyDescent="0.2">
      <c r="C383" s="75"/>
      <c r="E383" s="1"/>
      <c r="K383" s="1"/>
    </row>
    <row r="384" spans="3:11" ht="12.75" customHeight="1" x14ac:dyDescent="0.2">
      <c r="C384" s="75"/>
      <c r="E384" s="1"/>
      <c r="K384" s="1"/>
    </row>
    <row r="385" spans="3:11" ht="24.95" customHeight="1" x14ac:dyDescent="0.2">
      <c r="C385" s="75"/>
      <c r="D385" s="177"/>
      <c r="E385" s="177"/>
      <c r="K385" s="1"/>
    </row>
    <row r="386" spans="3:11" ht="12.75" customHeight="1" x14ac:dyDescent="0.2">
      <c r="C386" s="59" t="str">
        <f>IF(C385="E",IF(A386="P",IF(A385="I","p i","p"),IF(A385="I","i"," ")),"")</f>
        <v/>
      </c>
      <c r="E386" s="1"/>
      <c r="K386" s="1"/>
    </row>
    <row r="387" spans="3:11" ht="12.75" customHeight="1" x14ac:dyDescent="0.2">
      <c r="C387" s="75"/>
      <c r="E387" s="1"/>
      <c r="K387" s="1"/>
    </row>
    <row r="388" spans="3:11" ht="12.75" customHeight="1" x14ac:dyDescent="0.2">
      <c r="C388" s="75"/>
      <c r="E388" s="1"/>
      <c r="K388" s="1"/>
    </row>
    <row r="389" spans="3:11" ht="12.75" customHeight="1" x14ac:dyDescent="0.2">
      <c r="C389" s="75"/>
      <c r="E389" s="1"/>
      <c r="K389" s="1"/>
    </row>
    <row r="390" spans="3:11" ht="12.75" customHeight="1" x14ac:dyDescent="0.2">
      <c r="C390" s="75"/>
      <c r="E390" s="1"/>
      <c r="K390" s="1"/>
    </row>
    <row r="391" spans="3:11" ht="12.75" customHeight="1" x14ac:dyDescent="0.2">
      <c r="C391" s="75"/>
      <c r="E391" s="1"/>
      <c r="K391" s="1"/>
    </row>
    <row r="392" spans="3:11" ht="24.95" customHeight="1" x14ac:dyDescent="0.2">
      <c r="C392" s="75"/>
      <c r="D392" s="177"/>
      <c r="E392" s="177"/>
      <c r="K392" s="1"/>
    </row>
    <row r="393" spans="3:11" ht="12.75" customHeight="1" x14ac:dyDescent="0.2">
      <c r="C393" s="59" t="str">
        <f>IF(C392="E",IF(A393="P",IF(A392="I","p i","p"),IF(A392="I","i"," ")),"")</f>
        <v/>
      </c>
      <c r="E393" s="1"/>
      <c r="K393" s="1"/>
    </row>
    <row r="394" spans="3:11" ht="12.75" customHeight="1" x14ac:dyDescent="0.2">
      <c r="C394" s="75"/>
      <c r="E394" s="1"/>
      <c r="K394" s="1"/>
    </row>
    <row r="395" spans="3:11" ht="12.75" customHeight="1" x14ac:dyDescent="0.2">
      <c r="C395" s="75"/>
      <c r="E395" s="1"/>
      <c r="K395" s="1"/>
    </row>
    <row r="396" spans="3:11" ht="12.75" customHeight="1" x14ac:dyDescent="0.2">
      <c r="C396" s="75"/>
      <c r="E396" s="1"/>
      <c r="K396" s="1"/>
    </row>
    <row r="397" spans="3:11" ht="12.75" customHeight="1" x14ac:dyDescent="0.2">
      <c r="C397" s="75"/>
      <c r="E397" s="1"/>
      <c r="K397" s="1"/>
    </row>
    <row r="398" spans="3:11" ht="12.75" customHeight="1" x14ac:dyDescent="0.2">
      <c r="C398" s="75"/>
      <c r="E398" s="1"/>
      <c r="K398" s="1"/>
    </row>
    <row r="399" spans="3:11" ht="24.95" customHeight="1" x14ac:dyDescent="0.2">
      <c r="C399" s="75"/>
      <c r="D399" s="177"/>
      <c r="E399" s="177"/>
      <c r="K399" s="1"/>
    </row>
    <row r="400" spans="3:11" ht="12.75" customHeight="1" x14ac:dyDescent="0.2">
      <c r="C400" s="59" t="str">
        <f>IF(C399="E",IF(A400="P",IF(A399="I","p i","p"),IF(A399="I","i"," ")),"")</f>
        <v/>
      </c>
      <c r="E400" s="1"/>
      <c r="K400" s="1"/>
    </row>
    <row r="401" spans="3:11" ht="12.75" customHeight="1" x14ac:dyDescent="0.2">
      <c r="C401" s="75"/>
      <c r="E401" s="1"/>
      <c r="K401" s="1"/>
    </row>
    <row r="402" spans="3:11" ht="12.75" customHeight="1" x14ac:dyDescent="0.2">
      <c r="C402" s="75"/>
      <c r="E402" s="1"/>
      <c r="K402" s="1"/>
    </row>
    <row r="403" spans="3:11" ht="12.75" customHeight="1" x14ac:dyDescent="0.2">
      <c r="C403" s="75"/>
      <c r="E403" s="1"/>
      <c r="K403" s="1"/>
    </row>
    <row r="404" spans="3:11" ht="12.75" customHeight="1" x14ac:dyDescent="0.2">
      <c r="C404" s="75"/>
      <c r="E404" s="1"/>
      <c r="K404" s="1"/>
    </row>
    <row r="405" spans="3:11" ht="12.75" customHeight="1" x14ac:dyDescent="0.2">
      <c r="C405" s="75"/>
      <c r="E405" s="1"/>
      <c r="K405" s="1"/>
    </row>
    <row r="406" spans="3:11" ht="24.95" customHeight="1" x14ac:dyDescent="0.2">
      <c r="C406" s="75"/>
      <c r="D406" s="177"/>
      <c r="E406" s="177"/>
      <c r="K406" s="1"/>
    </row>
    <row r="407" spans="3:11" ht="12.75" customHeight="1" x14ac:dyDescent="0.2">
      <c r="C407" s="59" t="str">
        <f>IF(C406="E",IF(A407="P",IF(A406="I","p i","p"),IF(A406="I","i"," ")),"")</f>
        <v/>
      </c>
      <c r="E407" s="1"/>
      <c r="K407" s="1"/>
    </row>
    <row r="408" spans="3:11" ht="12.75" customHeight="1" x14ac:dyDescent="0.2">
      <c r="C408" s="75"/>
      <c r="E408" s="1"/>
      <c r="K408" s="1"/>
    </row>
    <row r="409" spans="3:11" ht="12.75" customHeight="1" x14ac:dyDescent="0.2">
      <c r="C409" s="75"/>
      <c r="E409" s="1"/>
      <c r="K409" s="1"/>
    </row>
    <row r="410" spans="3:11" ht="12.75" customHeight="1" x14ac:dyDescent="0.2">
      <c r="C410" s="75"/>
      <c r="E410" s="1"/>
      <c r="K410" s="1"/>
    </row>
    <row r="411" spans="3:11" ht="12.75" customHeight="1" x14ac:dyDescent="0.2">
      <c r="C411" s="75"/>
      <c r="E411" s="1"/>
      <c r="K411" s="1"/>
    </row>
    <row r="412" spans="3:11" ht="12.75" customHeight="1" x14ac:dyDescent="0.2">
      <c r="C412" s="75"/>
      <c r="E412" s="1"/>
      <c r="K412" s="1"/>
    </row>
    <row r="413" spans="3:11" ht="24.95" customHeight="1" x14ac:dyDescent="0.2">
      <c r="C413" s="75"/>
      <c r="D413" s="177"/>
      <c r="E413" s="177"/>
      <c r="K413" s="1"/>
    </row>
    <row r="414" spans="3:11" ht="12.75" customHeight="1" x14ac:dyDescent="0.2">
      <c r="C414" s="59" t="str">
        <f>IF(C413="E",IF(A414="P",IF(A413="I","p i","p"),IF(A413="I","i"," ")),"")</f>
        <v/>
      </c>
      <c r="E414" s="1"/>
      <c r="K414" s="1"/>
    </row>
    <row r="415" spans="3:11" ht="12.75" customHeight="1" x14ac:dyDescent="0.2">
      <c r="C415" s="75"/>
      <c r="E415" s="1"/>
      <c r="K415" s="1"/>
    </row>
    <row r="416" spans="3:11" ht="12.75" customHeight="1" x14ac:dyDescent="0.2">
      <c r="C416" s="75"/>
      <c r="E416" s="1"/>
      <c r="K416" s="1"/>
    </row>
    <row r="417" spans="3:11" ht="12.75" customHeight="1" x14ac:dyDescent="0.2">
      <c r="C417" s="75"/>
      <c r="E417" s="1"/>
      <c r="K417" s="1"/>
    </row>
    <row r="418" spans="3:11" ht="12.75" customHeight="1" x14ac:dyDescent="0.2">
      <c r="C418" s="75"/>
      <c r="E418" s="1"/>
      <c r="K418" s="1"/>
    </row>
    <row r="419" spans="3:11" ht="12.75" customHeight="1" x14ac:dyDescent="0.2">
      <c r="C419" s="75"/>
      <c r="E419" s="1"/>
      <c r="K419" s="1"/>
    </row>
    <row r="420" spans="3:11" ht="24.95" customHeight="1" x14ac:dyDescent="0.2">
      <c r="C420" s="75"/>
      <c r="D420" s="177"/>
      <c r="E420" s="177"/>
      <c r="K420" s="1"/>
    </row>
    <row r="421" spans="3:11" ht="12.75" customHeight="1" x14ac:dyDescent="0.2">
      <c r="C421" s="59" t="str">
        <f>IF(C420="E",IF(A421="P",IF(A420="I","p i","p"),IF(A420="I","i"," ")),"")</f>
        <v/>
      </c>
      <c r="E421" s="1"/>
      <c r="K421" s="1"/>
    </row>
    <row r="422" spans="3:11" ht="12.75" customHeight="1" x14ac:dyDescent="0.2">
      <c r="C422" s="75"/>
      <c r="E422" s="1"/>
      <c r="K422" s="1"/>
    </row>
    <row r="423" spans="3:11" ht="12.75" customHeight="1" x14ac:dyDescent="0.2">
      <c r="C423" s="75"/>
      <c r="E423" s="1"/>
      <c r="K423" s="1"/>
    </row>
    <row r="424" spans="3:11" ht="12.75" customHeight="1" x14ac:dyDescent="0.2">
      <c r="C424" s="75"/>
      <c r="E424" s="1"/>
      <c r="K424" s="1"/>
    </row>
    <row r="425" spans="3:11" ht="12.75" customHeight="1" x14ac:dyDescent="0.2">
      <c r="C425" s="75"/>
      <c r="E425" s="1"/>
      <c r="K425" s="1"/>
    </row>
    <row r="426" spans="3:11" ht="12.75" customHeight="1" x14ac:dyDescent="0.2">
      <c r="C426" s="75"/>
      <c r="E426" s="1"/>
      <c r="K426" s="1"/>
    </row>
    <row r="427" spans="3:11" ht="24.95" customHeight="1" x14ac:dyDescent="0.2">
      <c r="C427" s="75"/>
      <c r="D427" s="177"/>
      <c r="E427" s="177"/>
      <c r="K427" s="1"/>
    </row>
    <row r="428" spans="3:11" ht="12.75" customHeight="1" x14ac:dyDescent="0.2">
      <c r="C428" s="59" t="str">
        <f>IF(C427="E",IF(A428="P",IF(A427="I","p i","p"),IF(A427="I","i"," ")),"")</f>
        <v/>
      </c>
      <c r="E428" s="1"/>
      <c r="K428" s="1"/>
    </row>
    <row r="429" spans="3:11" ht="12.75" customHeight="1" x14ac:dyDescent="0.2">
      <c r="C429" s="75"/>
      <c r="E429" s="1"/>
      <c r="K429" s="1"/>
    </row>
    <row r="430" spans="3:11" ht="12.75" customHeight="1" x14ac:dyDescent="0.2">
      <c r="C430" s="75"/>
      <c r="E430" s="1"/>
      <c r="K430" s="1"/>
    </row>
    <row r="431" spans="3:11" ht="12.75" customHeight="1" x14ac:dyDescent="0.2">
      <c r="C431" s="75"/>
      <c r="E431" s="1"/>
      <c r="K431" s="1"/>
    </row>
    <row r="432" spans="3:11" ht="12.75" customHeight="1" x14ac:dyDescent="0.2">
      <c r="C432" s="75"/>
      <c r="E432" s="1"/>
      <c r="K432" s="1"/>
    </row>
    <row r="433" spans="3:11" ht="12.75" customHeight="1" x14ac:dyDescent="0.2">
      <c r="C433" s="75"/>
      <c r="E433" s="1"/>
      <c r="K433" s="1"/>
    </row>
    <row r="434" spans="3:11" ht="24.95" customHeight="1" x14ac:dyDescent="0.2">
      <c r="C434" s="75"/>
      <c r="D434" s="177"/>
      <c r="E434" s="177"/>
      <c r="K434" s="1"/>
    </row>
    <row r="435" spans="3:11" ht="12.75" customHeight="1" x14ac:dyDescent="0.2">
      <c r="C435" s="59" t="str">
        <f>IF(C434="E",IF(A435="P",IF(A434="I","p i","p"),IF(A434="I","i"," ")),"")</f>
        <v/>
      </c>
      <c r="E435" s="1"/>
      <c r="K435" s="1"/>
    </row>
    <row r="436" spans="3:11" ht="12.75" customHeight="1" x14ac:dyDescent="0.2">
      <c r="C436" s="75"/>
      <c r="E436" s="1"/>
      <c r="K436" s="1"/>
    </row>
    <row r="437" spans="3:11" ht="12.75" customHeight="1" x14ac:dyDescent="0.2">
      <c r="C437" s="75"/>
      <c r="E437" s="1"/>
      <c r="K437" s="1"/>
    </row>
    <row r="438" spans="3:11" ht="12.75" customHeight="1" x14ac:dyDescent="0.2">
      <c r="C438" s="75"/>
      <c r="E438" s="1"/>
      <c r="K438" s="1"/>
    </row>
    <row r="439" spans="3:11" ht="12.75" customHeight="1" x14ac:dyDescent="0.2">
      <c r="C439" s="75"/>
      <c r="E439" s="1"/>
      <c r="K439" s="1"/>
    </row>
    <row r="440" spans="3:11" ht="12.75" customHeight="1" x14ac:dyDescent="0.2">
      <c r="C440" s="75"/>
      <c r="E440" s="1"/>
      <c r="K440" s="1"/>
    </row>
    <row r="441" spans="3:11" ht="24.95" customHeight="1" x14ac:dyDescent="0.2">
      <c r="C441" s="75"/>
      <c r="D441" s="177"/>
      <c r="E441" s="177"/>
      <c r="K441" s="1"/>
    </row>
    <row r="442" spans="3:11" ht="12.75" customHeight="1" x14ac:dyDescent="0.2">
      <c r="C442" s="59" t="str">
        <f>IF(C441="E",IF(A442="P",IF(A441="I","p i","p"),IF(A441="I","i"," ")),"")</f>
        <v/>
      </c>
      <c r="E442" s="1"/>
      <c r="K442" s="1"/>
    </row>
    <row r="443" spans="3:11" ht="12.75" customHeight="1" x14ac:dyDescent="0.2">
      <c r="C443" s="75"/>
      <c r="E443" s="1"/>
      <c r="K443" s="1"/>
    </row>
    <row r="444" spans="3:11" ht="12.75" customHeight="1" x14ac:dyDescent="0.2">
      <c r="C444" s="75"/>
      <c r="E444" s="1"/>
      <c r="K444" s="1"/>
    </row>
    <row r="445" spans="3:11" ht="12.75" customHeight="1" x14ac:dyDescent="0.2">
      <c r="C445" s="75"/>
      <c r="E445" s="1"/>
      <c r="K445" s="1"/>
    </row>
    <row r="446" spans="3:11" ht="12.75" customHeight="1" x14ac:dyDescent="0.2">
      <c r="C446" s="75"/>
      <c r="E446" s="1"/>
      <c r="K446" s="1"/>
    </row>
    <row r="447" spans="3:11" ht="12.75" customHeight="1" x14ac:dyDescent="0.2">
      <c r="C447" s="75"/>
      <c r="E447" s="1"/>
      <c r="K447" s="1"/>
    </row>
    <row r="448" spans="3:11" ht="24.95" customHeight="1" x14ac:dyDescent="0.2">
      <c r="C448" s="75"/>
      <c r="D448" s="177"/>
      <c r="E448" s="177"/>
      <c r="K448" s="1"/>
    </row>
    <row r="449" spans="3:11" ht="12.75" customHeight="1" x14ac:dyDescent="0.2">
      <c r="C449" s="59" t="str">
        <f>IF(C448="E",IF(A449="P",IF(A448="I","p i","p"),IF(A448="I","i"," ")),"")</f>
        <v/>
      </c>
      <c r="E449" s="1"/>
      <c r="K449" s="1"/>
    </row>
    <row r="450" spans="3:11" ht="12.75" customHeight="1" x14ac:dyDescent="0.2">
      <c r="C450" s="75"/>
      <c r="E450" s="1"/>
      <c r="K450" s="1"/>
    </row>
    <row r="451" spans="3:11" ht="12.75" customHeight="1" x14ac:dyDescent="0.2">
      <c r="C451" s="75"/>
      <c r="E451" s="1"/>
      <c r="K451" s="1"/>
    </row>
    <row r="452" spans="3:11" ht="12.75" customHeight="1" x14ac:dyDescent="0.2">
      <c r="C452" s="75"/>
      <c r="E452" s="1"/>
      <c r="K452" s="1"/>
    </row>
    <row r="453" spans="3:11" ht="12.75" customHeight="1" x14ac:dyDescent="0.2">
      <c r="C453" s="75"/>
      <c r="E453" s="1"/>
      <c r="K453" s="1"/>
    </row>
    <row r="454" spans="3:11" ht="12.75" customHeight="1" x14ac:dyDescent="0.2">
      <c r="C454" s="75"/>
      <c r="E454" s="1"/>
      <c r="K454" s="1"/>
    </row>
    <row r="455" spans="3:11" ht="24.95" customHeight="1" x14ac:dyDescent="0.2">
      <c r="C455" s="59" t="str">
        <f>IF(C454="E",IF(A455="P",IF(A454="I","p i","p"),IF(A454="I","i"," ")),"")</f>
        <v/>
      </c>
      <c r="D455" s="177"/>
      <c r="E455" s="177"/>
      <c r="K455" s="1"/>
    </row>
    <row r="456" spans="3:11" ht="12.75" customHeight="1" x14ac:dyDescent="0.2">
      <c r="C456" s="59" t="str">
        <f>IF(C455="E",IF(A456="Prioritaire",IF(A455="I","p i","p"),IF(A455="I","i"," ")),"")</f>
        <v/>
      </c>
      <c r="E456" s="1"/>
      <c r="K456" s="1"/>
    </row>
    <row r="462" spans="3:11" ht="24.95" customHeight="1" x14ac:dyDescent="0.2"/>
    <row r="469" ht="24.95" customHeight="1" x14ac:dyDescent="0.2"/>
    <row r="476" ht="24.95" customHeight="1" x14ac:dyDescent="0.2"/>
    <row r="483" ht="24.95" customHeight="1" x14ac:dyDescent="0.2"/>
    <row r="490" ht="24.95" customHeight="1" x14ac:dyDescent="0.2"/>
    <row r="497" ht="24.95" customHeight="1" x14ac:dyDescent="0.2"/>
    <row r="504" ht="24.95" customHeight="1" x14ac:dyDescent="0.2"/>
    <row r="511" ht="24.95" customHeight="1" x14ac:dyDescent="0.2"/>
    <row r="518" ht="24.95" customHeight="1" x14ac:dyDescent="0.2"/>
    <row r="525" ht="24.95" customHeight="1" x14ac:dyDescent="0.2"/>
    <row r="532" ht="24.95" customHeight="1" x14ac:dyDescent="0.2"/>
    <row r="539" ht="24.95" customHeight="1" x14ac:dyDescent="0.2"/>
    <row r="546" ht="24.95" customHeight="1" x14ac:dyDescent="0.2"/>
    <row r="553" ht="24.95" customHeight="1" x14ac:dyDescent="0.2"/>
    <row r="560" ht="24.95" customHeight="1" x14ac:dyDescent="0.2"/>
    <row r="567" ht="24.95" customHeight="1" x14ac:dyDescent="0.2"/>
    <row r="574" ht="24.95" customHeight="1" x14ac:dyDescent="0.2"/>
    <row r="581" ht="24.95" customHeight="1" x14ac:dyDescent="0.2"/>
    <row r="588" ht="24.95" customHeight="1" x14ac:dyDescent="0.2"/>
    <row r="595" ht="24.95" customHeight="1" x14ac:dyDescent="0.2"/>
    <row r="602" ht="24.95" customHeight="1" x14ac:dyDescent="0.2"/>
    <row r="609" ht="24.95" customHeight="1" x14ac:dyDescent="0.2"/>
    <row r="616" ht="24.95" customHeight="1" x14ac:dyDescent="0.2"/>
    <row r="623" ht="24.95" customHeight="1" x14ac:dyDescent="0.2"/>
    <row r="630" ht="24.95" customHeight="1" x14ac:dyDescent="0.2"/>
    <row r="637" ht="24.95" customHeight="1" x14ac:dyDescent="0.2"/>
    <row r="644" ht="24.95" customHeight="1" x14ac:dyDescent="0.2"/>
    <row r="651" ht="24.95" customHeight="1" x14ac:dyDescent="0.2"/>
    <row r="658" ht="24.95" customHeight="1" x14ac:dyDescent="0.2"/>
  </sheetData>
  <sheetProtection selectLockedCells="1" selectUnlockedCells="1"/>
  <mergeCells count="56">
    <mergeCell ref="F26:H26"/>
    <mergeCell ref="D32:E32"/>
    <mergeCell ref="D8:E8"/>
    <mergeCell ref="F8:H8"/>
    <mergeCell ref="D14:E14"/>
    <mergeCell ref="D20:E20"/>
    <mergeCell ref="F20:H20"/>
    <mergeCell ref="D38:E38"/>
    <mergeCell ref="D44:E44"/>
    <mergeCell ref="D50:E50"/>
    <mergeCell ref="D56:E56"/>
    <mergeCell ref="D26:E26"/>
    <mergeCell ref="D80:E80"/>
    <mergeCell ref="D86:E86"/>
    <mergeCell ref="D196:E196"/>
    <mergeCell ref="D62:E62"/>
    <mergeCell ref="D68:E68"/>
    <mergeCell ref="D74:E74"/>
    <mergeCell ref="D203:E203"/>
    <mergeCell ref="D210:E210"/>
    <mergeCell ref="D217:E217"/>
    <mergeCell ref="D224:E224"/>
    <mergeCell ref="D92:E92"/>
    <mergeCell ref="D231:E231"/>
    <mergeCell ref="D238:E238"/>
    <mergeCell ref="D245:E245"/>
    <mergeCell ref="D252:E252"/>
    <mergeCell ref="D259:E259"/>
    <mergeCell ref="D266:E266"/>
    <mergeCell ref="D273:E273"/>
    <mergeCell ref="D280:E280"/>
    <mergeCell ref="D287:E287"/>
    <mergeCell ref="D294:E294"/>
    <mergeCell ref="D301:E301"/>
    <mergeCell ref="D308:E308"/>
    <mergeCell ref="D315:E315"/>
    <mergeCell ref="D322:E322"/>
    <mergeCell ref="D329:E329"/>
    <mergeCell ref="D336:E336"/>
    <mergeCell ref="D343:E343"/>
    <mergeCell ref="D350:E350"/>
    <mergeCell ref="D357:E357"/>
    <mergeCell ref="D364:E364"/>
    <mergeCell ref="D371:E371"/>
    <mergeCell ref="D378:E378"/>
    <mergeCell ref="D385:E385"/>
    <mergeCell ref="D392:E392"/>
    <mergeCell ref="D441:E441"/>
    <mergeCell ref="D448:E448"/>
    <mergeCell ref="D455:E455"/>
    <mergeCell ref="D399:E399"/>
    <mergeCell ref="D406:E406"/>
    <mergeCell ref="D413:E413"/>
    <mergeCell ref="D420:E420"/>
    <mergeCell ref="D427:E427"/>
    <mergeCell ref="D434:E434"/>
  </mergeCells>
  <pageMargins left="0.27013888888888887" right="0.3" top="0.42986111111111114" bottom="0.37013888888888891" header="0.51180555555555551" footer="0.51180555555555551"/>
  <pageSetup paperSize="9" scale="60" firstPageNumber="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5"/>
    <pageSetUpPr fitToPage="1"/>
  </sheetPr>
  <dimension ref="A1:IT790"/>
  <sheetViews>
    <sheetView zoomScale="110" zoomScaleNormal="110" workbookViewId="0">
      <pane ySplit="7" topLeftCell="A8" activePane="bottomLeft" state="frozen"/>
      <selection activeCell="B1" sqref="B1"/>
      <selection pane="bottomLeft" activeCell="E220" sqref="E220"/>
    </sheetView>
  </sheetViews>
  <sheetFormatPr baseColWidth="10" defaultColWidth="11.42578125" defaultRowHeight="12.75" customHeight="1" x14ac:dyDescent="0.2"/>
  <cols>
    <col min="1" max="1" width="15.7109375" style="19" customWidth="1"/>
    <col min="2" max="2" width="9.5703125" style="38" customWidth="1"/>
    <col min="3" max="3" width="3.140625" style="19" customWidth="1"/>
    <col min="4" max="4" width="5.7109375" style="1" customWidth="1"/>
    <col min="5" max="5" width="90.7109375" style="20" customWidth="1"/>
    <col min="6" max="10" width="11.42578125" style="1" customWidth="1"/>
    <col min="11" max="11" width="11.42578125" style="90" customWidth="1"/>
    <col min="12" max="23" width="11.42578125" style="1" customWidth="1"/>
    <col min="24" max="24" width="5.85546875" style="1" customWidth="1"/>
    <col min="25" max="16384" width="11.42578125" style="1"/>
  </cols>
  <sheetData>
    <row r="1" spans="1:254" s="45" customFormat="1" ht="21.75" customHeight="1" x14ac:dyDescent="0.2">
      <c r="A1" s="40" t="str">
        <f>Bilan!B23</f>
        <v>3.3 Opérations sur chantier</v>
      </c>
      <c r="B1" s="41"/>
      <c r="C1" s="135"/>
      <c r="E1" s="136"/>
      <c r="K1" s="91"/>
    </row>
    <row r="3" spans="1:254" ht="12.75" customHeight="1" x14ac:dyDescent="0.2">
      <c r="A3" s="46"/>
      <c r="B3" s="47"/>
      <c r="C3" s="48" t="s">
        <v>37</v>
      </c>
      <c r="D3" s="48" t="s">
        <v>39</v>
      </c>
      <c r="E3" s="81"/>
    </row>
    <row r="4" spans="1:254" ht="12.75" customHeight="1" x14ac:dyDescent="0.2">
      <c r="A4" s="50"/>
      <c r="B4" s="51" t="s">
        <v>40</v>
      </c>
      <c r="C4" s="52">
        <f>COUNTIF(C8:C575,C3)</f>
        <v>34</v>
      </c>
      <c r="D4" s="53">
        <f>COUNTA(B8:B575)</f>
        <v>34</v>
      </c>
      <c r="E4" s="81"/>
    </row>
    <row r="5" spans="1:254" ht="12.75" customHeight="1" x14ac:dyDescent="0.2">
      <c r="A5" s="54"/>
      <c r="B5" s="51" t="s">
        <v>7</v>
      </c>
      <c r="C5" s="55">
        <f>COUNTIF(C8:C575,"i")+COUNTIF(C8:C575,"p i")</f>
        <v>28</v>
      </c>
      <c r="D5" s="53">
        <f>COUNTIF(A8:A575,"I")</f>
        <v>28</v>
      </c>
    </row>
    <row r="6" spans="1:254" ht="12.75" customHeight="1" x14ac:dyDescent="0.2">
      <c r="A6" s="54"/>
      <c r="B6" s="56" t="s">
        <v>41</v>
      </c>
      <c r="C6" s="55">
        <f>COUNTIF(C8:C575,"p")+COUNTIF(C8:C575,"p i")</f>
        <v>1</v>
      </c>
      <c r="D6" s="53">
        <f>COUNTIF(A8:A575,"P")</f>
        <v>1</v>
      </c>
    </row>
    <row r="8" spans="1:254" ht="12.75" customHeight="1" x14ac:dyDescent="0.2">
      <c r="A8"/>
      <c r="B8"/>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row>
    <row r="9" spans="1:254" ht="12.75" customHeight="1" x14ac:dyDescent="0.2">
      <c r="A9" s="67" t="s">
        <v>9</v>
      </c>
      <c r="B9" s="86" t="s">
        <v>600</v>
      </c>
      <c r="C9" s="137" t="s">
        <v>37</v>
      </c>
      <c r="D9" s="184" t="s">
        <v>601</v>
      </c>
      <c r="E9" s="184"/>
      <c r="F9" s="74"/>
      <c r="G9" s="74"/>
      <c r="H9" s="74"/>
      <c r="I9" s="74"/>
      <c r="J9" s="74"/>
      <c r="K9" s="78"/>
      <c r="L9" s="74"/>
      <c r="M9" s="74"/>
      <c r="N9" s="74"/>
      <c r="O9" s="74"/>
      <c r="P9" s="74"/>
      <c r="Q9" s="74"/>
      <c r="R9" s="74"/>
      <c r="S9" s="74"/>
      <c r="T9" s="74"/>
      <c r="U9" s="74"/>
      <c r="V9" s="74"/>
    </row>
    <row r="10" spans="1:254" ht="12.75" customHeight="1" x14ac:dyDescent="0.2">
      <c r="C10" s="59" t="str">
        <f>IF(C9="E",IF(A10="P",IF(A9="I","p i","p"),IF(A9="I","i"," ")),"")</f>
        <v>i</v>
      </c>
      <c r="D10" s="38" t="s">
        <v>44</v>
      </c>
      <c r="E10" s="61" t="s">
        <v>602</v>
      </c>
      <c r="F10" s="74"/>
      <c r="G10" s="74"/>
      <c r="H10" s="74"/>
      <c r="I10" s="74"/>
      <c r="J10" s="74"/>
      <c r="K10" s="78"/>
      <c r="L10" s="74"/>
      <c r="M10" s="74"/>
      <c r="N10" s="74"/>
      <c r="O10" s="74"/>
      <c r="P10" s="74"/>
      <c r="Q10" s="74"/>
      <c r="R10" s="74"/>
      <c r="S10" s="74"/>
      <c r="T10" s="74"/>
      <c r="U10" s="74"/>
      <c r="V10" s="74"/>
    </row>
    <row r="11" spans="1:254" ht="12.75" customHeight="1" x14ac:dyDescent="0.2">
      <c r="A11" s="19" t="s">
        <v>484</v>
      </c>
      <c r="D11" s="73" t="s">
        <v>47</v>
      </c>
      <c r="E11" s="61" t="s">
        <v>603</v>
      </c>
      <c r="F11" s="74"/>
      <c r="G11" s="74"/>
      <c r="H11" s="74"/>
      <c r="I11" s="74"/>
      <c r="J11" s="74"/>
      <c r="K11" s="78"/>
      <c r="L11" s="74"/>
      <c r="M11" s="74"/>
      <c r="N11" s="74"/>
      <c r="O11" s="74"/>
      <c r="P11" s="74"/>
      <c r="Q11" s="74"/>
      <c r="R11" s="74"/>
      <c r="S11" s="74"/>
      <c r="T11" s="74"/>
      <c r="U11" s="74"/>
      <c r="V11" s="74"/>
    </row>
    <row r="12" spans="1:254" ht="12.75" customHeight="1" x14ac:dyDescent="0.2">
      <c r="D12" s="73" t="s">
        <v>36</v>
      </c>
      <c r="E12" s="61" t="s">
        <v>604</v>
      </c>
      <c r="F12" s="74"/>
      <c r="G12" s="74"/>
      <c r="H12" s="74"/>
      <c r="I12" s="74"/>
      <c r="J12" s="74"/>
      <c r="K12" s="78"/>
      <c r="L12" s="74"/>
      <c r="M12" s="74"/>
      <c r="N12" s="74"/>
      <c r="O12" s="74"/>
      <c r="P12" s="74"/>
      <c r="Q12" s="74"/>
      <c r="R12" s="74"/>
      <c r="S12" s="74"/>
      <c r="T12" s="74"/>
      <c r="U12" s="74"/>
      <c r="V12" s="74"/>
    </row>
    <row r="13" spans="1:254" ht="12.75" customHeight="1" x14ac:dyDescent="0.2">
      <c r="D13" s="73" t="s">
        <v>50</v>
      </c>
      <c r="E13" s="93" t="s">
        <v>51</v>
      </c>
      <c r="F13" s="74"/>
      <c r="G13" s="74"/>
      <c r="H13" s="74"/>
      <c r="I13" s="74"/>
      <c r="J13" s="74"/>
      <c r="K13" s="78"/>
      <c r="L13" s="74"/>
      <c r="M13" s="74"/>
      <c r="N13" s="74"/>
      <c r="O13" s="74"/>
      <c r="P13" s="74"/>
      <c r="Q13" s="74"/>
      <c r="R13" s="74"/>
      <c r="S13" s="74"/>
      <c r="T13" s="74"/>
      <c r="U13" s="74"/>
      <c r="V13" s="74"/>
    </row>
    <row r="14" spans="1:254" ht="12.75" customHeight="1" x14ac:dyDescent="0.2">
      <c r="A14"/>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row>
    <row r="15" spans="1:254" ht="12.75" customHeight="1" x14ac:dyDescent="0.2">
      <c r="A15" s="67" t="s">
        <v>9</v>
      </c>
      <c r="B15" s="86" t="s">
        <v>605</v>
      </c>
      <c r="C15" s="137" t="s">
        <v>37</v>
      </c>
      <c r="D15" s="184" t="s">
        <v>606</v>
      </c>
      <c r="E15" s="184"/>
      <c r="F15" s="74"/>
      <c r="G15" s="74"/>
      <c r="H15" s="74"/>
      <c r="I15" s="74"/>
      <c r="J15" s="74"/>
      <c r="K15" s="78"/>
      <c r="L15" s="74"/>
      <c r="M15" s="74"/>
      <c r="N15" s="74"/>
      <c r="O15" s="74"/>
      <c r="P15" s="74"/>
      <c r="Q15" s="74"/>
      <c r="R15" s="74"/>
      <c r="S15" s="74"/>
      <c r="T15" s="74"/>
      <c r="U15" s="74"/>
      <c r="V15" s="74"/>
    </row>
    <row r="16" spans="1:254" ht="12.75" customHeight="1" x14ac:dyDescent="0.2">
      <c r="C16" s="59" t="str">
        <f>IF(C15="E",IF(A16="P",IF(A15="I","p i","p"),IF(A15="I","i"," ")),"")</f>
        <v>i</v>
      </c>
      <c r="D16" s="73" t="s">
        <v>44</v>
      </c>
      <c r="E16" s="61" t="s">
        <v>607</v>
      </c>
      <c r="F16" s="74"/>
      <c r="G16" s="74"/>
      <c r="H16" s="74"/>
      <c r="I16" s="74"/>
      <c r="J16" s="74"/>
      <c r="K16" s="78"/>
      <c r="L16" s="74"/>
      <c r="M16" s="74"/>
      <c r="N16" s="74"/>
      <c r="O16" s="74"/>
      <c r="P16" s="74"/>
      <c r="Q16" s="74"/>
      <c r="R16" s="74"/>
      <c r="S16" s="74"/>
      <c r="T16" s="74"/>
      <c r="U16" s="74"/>
      <c r="V16" s="74"/>
    </row>
    <row r="17" spans="1:22" ht="12.75" customHeight="1" x14ac:dyDescent="0.2">
      <c r="A17" s="19" t="s">
        <v>608</v>
      </c>
      <c r="D17" s="73" t="s">
        <v>47</v>
      </c>
      <c r="E17" s="61" t="s">
        <v>609</v>
      </c>
      <c r="F17" s="74"/>
      <c r="G17" s="74"/>
      <c r="H17" s="74"/>
      <c r="I17" s="74"/>
      <c r="J17" s="74"/>
      <c r="K17" s="78"/>
      <c r="L17" s="74"/>
      <c r="M17" s="74"/>
      <c r="N17" s="74"/>
      <c r="O17" s="74"/>
      <c r="P17" s="74"/>
      <c r="Q17" s="74"/>
      <c r="R17" s="74"/>
      <c r="S17" s="74"/>
      <c r="T17" s="74"/>
      <c r="U17" s="74"/>
      <c r="V17" s="74"/>
    </row>
    <row r="18" spans="1:22" ht="12.75" customHeight="1" x14ac:dyDescent="0.2">
      <c r="D18" s="73" t="s">
        <v>36</v>
      </c>
      <c r="E18" s="61" t="s">
        <v>610</v>
      </c>
      <c r="F18" s="74"/>
      <c r="G18" s="74"/>
      <c r="H18" s="74"/>
      <c r="I18" s="74"/>
      <c r="J18" s="74"/>
      <c r="K18" s="78"/>
      <c r="L18" s="74"/>
      <c r="M18" s="74"/>
      <c r="N18" s="74"/>
      <c r="O18" s="74"/>
      <c r="P18" s="74"/>
      <c r="Q18" s="74"/>
      <c r="R18" s="74"/>
      <c r="S18" s="74"/>
      <c r="T18" s="74"/>
      <c r="U18" s="74"/>
      <c r="V18" s="74"/>
    </row>
    <row r="19" spans="1:22" ht="12.75" customHeight="1" x14ac:dyDescent="0.2">
      <c r="D19" s="73" t="s">
        <v>50</v>
      </c>
      <c r="E19" s="93" t="s">
        <v>51</v>
      </c>
      <c r="F19" s="145"/>
      <c r="G19" s="145"/>
      <c r="H19" s="145"/>
      <c r="I19" s="145"/>
      <c r="J19" s="145"/>
      <c r="K19" s="78"/>
      <c r="L19" s="74"/>
      <c r="M19" s="74"/>
      <c r="N19" s="74"/>
      <c r="O19" s="74"/>
      <c r="P19" s="74"/>
      <c r="Q19" s="74"/>
      <c r="R19" s="74"/>
      <c r="S19" s="74"/>
      <c r="T19" s="74"/>
      <c r="U19" s="74"/>
      <c r="V19" s="74"/>
    </row>
    <row r="20" spans="1:22" ht="12.75" customHeight="1" x14ac:dyDescent="0.2">
      <c r="D20" s="73"/>
      <c r="E20" s="93"/>
      <c r="F20" s="145"/>
      <c r="G20" s="145"/>
      <c r="H20" s="145"/>
      <c r="I20" s="145"/>
      <c r="J20" s="145"/>
      <c r="K20" s="78"/>
      <c r="L20" s="74"/>
      <c r="M20" s="74"/>
      <c r="N20" s="74"/>
      <c r="O20" s="74"/>
      <c r="P20" s="74"/>
      <c r="Q20" s="74"/>
      <c r="R20" s="74"/>
      <c r="S20" s="74"/>
      <c r="T20" s="74"/>
      <c r="U20" s="74"/>
      <c r="V20" s="74"/>
    </row>
    <row r="21" spans="1:22" ht="12.75" customHeight="1" x14ac:dyDescent="0.2">
      <c r="A21" s="67" t="s">
        <v>9</v>
      </c>
      <c r="B21" s="38" t="s">
        <v>611</v>
      </c>
      <c r="C21" s="57" t="s">
        <v>37</v>
      </c>
      <c r="D21" s="179" t="s">
        <v>612</v>
      </c>
      <c r="E21" s="179"/>
      <c r="F21" s="145"/>
      <c r="G21" s="145"/>
      <c r="H21" s="145"/>
      <c r="I21" s="145"/>
      <c r="J21" s="145"/>
      <c r="K21" s="78"/>
      <c r="L21" s="74"/>
      <c r="M21" s="74"/>
      <c r="N21" s="74"/>
      <c r="O21" s="74"/>
      <c r="P21" s="74"/>
      <c r="Q21" s="74"/>
      <c r="R21" s="74"/>
      <c r="S21" s="74"/>
      <c r="T21" s="74"/>
      <c r="U21" s="74"/>
      <c r="V21" s="74"/>
    </row>
    <row r="22" spans="1:22" ht="12.75" customHeight="1" x14ac:dyDescent="0.2">
      <c r="C22" s="59" t="str">
        <f>IF(C21="E",IF(A22="P",IF(A21="I","p i","p"),IF(A21="I","i"," ")),"")</f>
        <v>i</v>
      </c>
      <c r="D22" s="73" t="s">
        <v>44</v>
      </c>
      <c r="E22" s="74" t="s">
        <v>613</v>
      </c>
      <c r="F22" s="145"/>
      <c r="G22" s="145"/>
      <c r="H22" s="145"/>
      <c r="I22" s="145"/>
      <c r="J22" s="145"/>
      <c r="K22" s="78"/>
      <c r="L22" s="74"/>
      <c r="M22" s="74"/>
      <c r="N22" s="74"/>
      <c r="O22" s="74"/>
      <c r="P22" s="74"/>
      <c r="Q22" s="74"/>
      <c r="R22" s="74"/>
      <c r="S22" s="74"/>
      <c r="T22" s="74"/>
      <c r="U22" s="74"/>
      <c r="V22" s="74"/>
    </row>
    <row r="23" spans="1:22" ht="12.75" customHeight="1" x14ac:dyDescent="0.2">
      <c r="A23" s="19" t="s">
        <v>614</v>
      </c>
      <c r="D23" s="73" t="s">
        <v>47</v>
      </c>
      <c r="E23" s="74" t="s">
        <v>615</v>
      </c>
      <c r="F23" s="145"/>
      <c r="G23" s="145"/>
      <c r="H23" s="145"/>
      <c r="I23" s="145"/>
      <c r="J23" s="145"/>
      <c r="K23" s="78"/>
      <c r="L23" s="74"/>
      <c r="M23" s="74"/>
      <c r="N23" s="74"/>
      <c r="O23" s="74"/>
      <c r="P23" s="74"/>
      <c r="Q23" s="74"/>
      <c r="R23" s="74"/>
      <c r="S23" s="74"/>
      <c r="T23" s="74"/>
      <c r="U23" s="74"/>
      <c r="V23" s="74"/>
    </row>
    <row r="24" spans="1:22" ht="12.75" customHeight="1" x14ac:dyDescent="0.2">
      <c r="A24" s="38"/>
      <c r="D24" s="73" t="s">
        <v>36</v>
      </c>
      <c r="E24" s="74" t="s">
        <v>616</v>
      </c>
      <c r="F24" s="145"/>
      <c r="G24" s="145"/>
      <c r="H24" s="145"/>
      <c r="I24" s="145"/>
      <c r="J24" s="145"/>
      <c r="K24" s="78"/>
      <c r="L24" s="74"/>
      <c r="M24" s="74"/>
      <c r="N24" s="74"/>
      <c r="O24" s="74"/>
      <c r="P24" s="74"/>
      <c r="Q24" s="74"/>
      <c r="R24" s="74"/>
      <c r="S24" s="74"/>
      <c r="T24" s="74"/>
      <c r="U24" s="74"/>
      <c r="V24" s="74"/>
    </row>
    <row r="25" spans="1:22" ht="12.75" customHeight="1" x14ac:dyDescent="0.2">
      <c r="D25" s="73" t="s">
        <v>50</v>
      </c>
      <c r="E25" s="74" t="s">
        <v>51</v>
      </c>
      <c r="F25" s="145"/>
      <c r="G25" s="145"/>
      <c r="H25" s="145"/>
      <c r="I25" s="145"/>
      <c r="J25" s="145"/>
      <c r="K25" s="78"/>
      <c r="L25" s="74"/>
      <c r="M25" s="74"/>
      <c r="N25" s="74"/>
      <c r="O25" s="74"/>
      <c r="P25" s="74"/>
      <c r="Q25" s="74"/>
      <c r="R25" s="74"/>
      <c r="S25" s="74"/>
      <c r="T25" s="74"/>
      <c r="U25" s="74"/>
      <c r="V25" s="74"/>
    </row>
    <row r="26" spans="1:22" ht="12.75" customHeight="1" x14ac:dyDescent="0.2">
      <c r="D26" s="73"/>
      <c r="E26" s="73"/>
      <c r="F26" s="145"/>
      <c r="G26" s="145"/>
      <c r="H26" s="145"/>
      <c r="I26" s="145"/>
      <c r="J26" s="145"/>
      <c r="K26" s="78"/>
      <c r="L26" s="74"/>
      <c r="M26" s="74"/>
      <c r="N26" s="74"/>
      <c r="O26" s="74"/>
      <c r="P26" s="74"/>
      <c r="Q26" s="74"/>
      <c r="R26" s="74"/>
      <c r="S26" s="74"/>
      <c r="T26" s="74"/>
      <c r="U26" s="74"/>
      <c r="V26" s="74"/>
    </row>
    <row r="27" spans="1:22" ht="12.75" customHeight="1" x14ac:dyDescent="0.2">
      <c r="A27" s="67" t="s">
        <v>9</v>
      </c>
      <c r="B27" s="86" t="s">
        <v>617</v>
      </c>
      <c r="C27" s="137" t="s">
        <v>37</v>
      </c>
      <c r="D27" s="184" t="s">
        <v>618</v>
      </c>
      <c r="E27" s="184"/>
      <c r="F27" s="74"/>
      <c r="G27" s="74"/>
      <c r="H27" s="74"/>
      <c r="I27" s="74"/>
      <c r="J27" s="74"/>
      <c r="K27" s="78"/>
      <c r="L27" s="74"/>
      <c r="M27" s="74"/>
      <c r="N27" s="74"/>
      <c r="O27" s="74"/>
      <c r="P27" s="74"/>
      <c r="Q27" s="74"/>
      <c r="R27" s="74"/>
      <c r="S27" s="74"/>
      <c r="T27" s="74"/>
      <c r="U27" s="74"/>
      <c r="V27" s="74"/>
    </row>
    <row r="28" spans="1:22" ht="12.75" customHeight="1" x14ac:dyDescent="0.2">
      <c r="C28" s="59" t="str">
        <f>IF(C27="E",IF(A28="P",IF(A27="I","p i","p"),IF(A27="I","i"," ")),"")</f>
        <v>i</v>
      </c>
      <c r="D28" s="73" t="s">
        <v>44</v>
      </c>
      <c r="E28" s="74" t="s">
        <v>619</v>
      </c>
      <c r="F28" s="74"/>
      <c r="G28" s="74"/>
      <c r="H28" s="74"/>
      <c r="I28" s="74"/>
      <c r="J28" s="74"/>
      <c r="K28" s="78"/>
      <c r="L28" s="74"/>
      <c r="M28" s="74"/>
      <c r="N28" s="74"/>
      <c r="O28" s="74"/>
      <c r="P28" s="74"/>
      <c r="Q28" s="74"/>
      <c r="R28" s="74"/>
      <c r="S28" s="74"/>
      <c r="T28" s="74"/>
      <c r="U28" s="74"/>
      <c r="V28" s="74"/>
    </row>
    <row r="29" spans="1:22" ht="12.75" customHeight="1" x14ac:dyDescent="0.2">
      <c r="A29" s="19" t="s">
        <v>614</v>
      </c>
      <c r="D29" s="73" t="s">
        <v>47</v>
      </c>
      <c r="E29" s="74" t="s">
        <v>620</v>
      </c>
      <c r="F29" s="74"/>
      <c r="G29" s="74"/>
      <c r="H29" s="74"/>
      <c r="I29" s="74"/>
      <c r="J29" s="74"/>
      <c r="K29" s="78"/>
      <c r="L29" s="74"/>
      <c r="M29" s="74"/>
      <c r="N29" s="74"/>
      <c r="O29" s="74"/>
      <c r="P29" s="74"/>
      <c r="Q29" s="74"/>
      <c r="R29" s="74"/>
      <c r="S29" s="74"/>
      <c r="T29" s="74"/>
      <c r="U29" s="74"/>
      <c r="V29" s="74"/>
    </row>
    <row r="30" spans="1:22" ht="12.75" customHeight="1" x14ac:dyDescent="0.2">
      <c r="D30" s="73" t="s">
        <v>36</v>
      </c>
      <c r="E30" s="74" t="s">
        <v>621</v>
      </c>
      <c r="F30" s="145"/>
      <c r="G30" s="74"/>
      <c r="H30" s="74"/>
      <c r="I30" s="74"/>
      <c r="J30" s="74"/>
      <c r="K30" s="78"/>
      <c r="L30" s="74"/>
      <c r="M30" s="74"/>
      <c r="N30" s="74"/>
      <c r="O30" s="74"/>
      <c r="P30" s="74"/>
      <c r="Q30" s="74"/>
      <c r="R30" s="74"/>
      <c r="S30" s="74"/>
      <c r="T30" s="74"/>
      <c r="U30" s="74"/>
      <c r="V30" s="74"/>
    </row>
    <row r="31" spans="1:22" ht="12.75" customHeight="1" x14ac:dyDescent="0.2">
      <c r="D31" s="73" t="s">
        <v>50</v>
      </c>
      <c r="E31" s="74" t="s">
        <v>51</v>
      </c>
      <c r="F31" s="74"/>
    </row>
    <row r="32" spans="1:22" ht="12.75" customHeight="1" x14ac:dyDescent="0.2">
      <c r="D32" s="73"/>
      <c r="E32" s="74"/>
      <c r="F32" s="74"/>
    </row>
    <row r="33" spans="1:22" ht="30" customHeight="1" x14ac:dyDescent="0.2">
      <c r="A33" s="67" t="s">
        <v>9</v>
      </c>
      <c r="B33" s="38" t="s">
        <v>622</v>
      </c>
      <c r="C33" s="57" t="s">
        <v>37</v>
      </c>
      <c r="D33" s="184" t="s">
        <v>623</v>
      </c>
      <c r="E33" s="184"/>
      <c r="F33" s="74"/>
      <c r="G33" s="74"/>
      <c r="H33" s="74"/>
      <c r="I33" s="74"/>
      <c r="J33" s="74"/>
      <c r="K33" s="78"/>
      <c r="L33" s="74"/>
      <c r="M33" s="74"/>
      <c r="N33" s="74"/>
      <c r="O33" s="74"/>
      <c r="P33" s="74"/>
      <c r="Q33" s="74"/>
      <c r="R33" s="74"/>
      <c r="S33" s="74"/>
      <c r="T33" s="74"/>
      <c r="U33" s="74"/>
      <c r="V33" s="74"/>
    </row>
    <row r="34" spans="1:22" ht="12.75" customHeight="1" x14ac:dyDescent="0.2">
      <c r="A34" s="152"/>
      <c r="C34" s="59" t="str">
        <f>IF(C33="E",IF(A34="P",IF(A33="I","p i","p"),IF(A33="I","i"," ")),"")</f>
        <v>i</v>
      </c>
      <c r="D34" s="81" t="s">
        <v>44</v>
      </c>
      <c r="E34" s="84" t="s">
        <v>624</v>
      </c>
      <c r="F34" s="74"/>
      <c r="G34" s="74"/>
      <c r="H34" s="74"/>
      <c r="I34" s="74"/>
      <c r="J34" s="74"/>
      <c r="K34" s="78"/>
      <c r="L34" s="74"/>
      <c r="M34" s="74"/>
      <c r="N34" s="74"/>
      <c r="O34" s="74"/>
      <c r="P34" s="74"/>
      <c r="Q34" s="74"/>
      <c r="R34" s="74"/>
      <c r="S34" s="74"/>
      <c r="T34" s="74"/>
      <c r="U34" s="74"/>
      <c r="V34" s="74"/>
    </row>
    <row r="35" spans="1:22" ht="12.75" customHeight="1" x14ac:dyDescent="0.2">
      <c r="A35" s="103" t="s">
        <v>625</v>
      </c>
      <c r="D35" s="81" t="s">
        <v>47</v>
      </c>
      <c r="E35" s="84" t="s">
        <v>766</v>
      </c>
      <c r="F35" s="74"/>
      <c r="G35" s="74"/>
      <c r="H35" s="74"/>
      <c r="I35" s="74"/>
      <c r="J35" s="74"/>
      <c r="K35" s="78"/>
      <c r="L35" s="74"/>
      <c r="M35" s="74"/>
      <c r="N35" s="74"/>
      <c r="O35" s="74"/>
      <c r="P35" s="74"/>
      <c r="Q35" s="74"/>
      <c r="R35" s="74"/>
      <c r="S35" s="74"/>
      <c r="T35" s="74"/>
      <c r="U35" s="74"/>
      <c r="V35" s="74"/>
    </row>
    <row r="36" spans="1:22" ht="12.75" customHeight="1" x14ac:dyDescent="0.2">
      <c r="D36" s="81" t="s">
        <v>36</v>
      </c>
      <c r="E36" s="84" t="s">
        <v>626</v>
      </c>
      <c r="F36" s="74"/>
      <c r="G36" s="74"/>
      <c r="H36" s="74"/>
      <c r="I36" s="74"/>
      <c r="J36" s="74"/>
      <c r="K36" s="78"/>
      <c r="L36" s="74"/>
      <c r="M36" s="74"/>
      <c r="N36" s="74"/>
      <c r="O36" s="74"/>
      <c r="P36" s="74"/>
      <c r="Q36" s="74"/>
      <c r="R36" s="74"/>
      <c r="S36" s="74"/>
      <c r="T36" s="74"/>
      <c r="U36" s="74"/>
      <c r="V36" s="74"/>
    </row>
    <row r="37" spans="1:22" ht="12.75" customHeight="1" x14ac:dyDescent="0.2">
      <c r="D37" s="81" t="s">
        <v>50</v>
      </c>
      <c r="E37" s="74" t="s">
        <v>51</v>
      </c>
      <c r="F37" s="74"/>
      <c r="G37" s="74"/>
      <c r="H37" s="74"/>
      <c r="I37" s="74"/>
      <c r="J37" s="74"/>
      <c r="K37" s="78"/>
      <c r="L37" s="74"/>
      <c r="M37" s="74"/>
      <c r="N37" s="74"/>
      <c r="O37" s="74"/>
      <c r="P37" s="74"/>
      <c r="Q37" s="74"/>
      <c r="R37" s="74"/>
      <c r="S37" s="74"/>
      <c r="T37" s="74"/>
      <c r="U37" s="74"/>
      <c r="V37" s="74"/>
    </row>
    <row r="38" spans="1:22" ht="12.75" customHeight="1" x14ac:dyDescent="0.2">
      <c r="D38" s="81"/>
      <c r="E38" s="74"/>
      <c r="F38" s="74"/>
      <c r="G38" s="74"/>
      <c r="H38" s="74"/>
      <c r="I38" s="74"/>
      <c r="J38" s="74"/>
      <c r="K38" s="78"/>
      <c r="L38" s="74"/>
      <c r="M38" s="74"/>
      <c r="N38" s="74"/>
      <c r="O38" s="74"/>
      <c r="P38" s="74"/>
      <c r="Q38" s="74"/>
      <c r="R38" s="74"/>
      <c r="S38" s="74"/>
      <c r="T38" s="74"/>
      <c r="U38" s="74"/>
      <c r="V38" s="74"/>
    </row>
    <row r="39" spans="1:22" ht="30" customHeight="1" x14ac:dyDescent="0.2">
      <c r="A39" s="67" t="s">
        <v>9</v>
      </c>
      <c r="B39" s="38" t="s">
        <v>627</v>
      </c>
      <c r="C39" s="57" t="s">
        <v>37</v>
      </c>
      <c r="D39" s="179" t="s">
        <v>628</v>
      </c>
      <c r="E39" s="179"/>
      <c r="F39" s="69"/>
      <c r="G39" s="58"/>
      <c r="H39" s="58"/>
      <c r="I39" s="58"/>
      <c r="J39" s="58"/>
      <c r="K39" s="58"/>
      <c r="L39" s="58"/>
      <c r="M39" s="58"/>
      <c r="N39" s="58"/>
      <c r="O39" s="58"/>
      <c r="P39" s="58"/>
      <c r="Q39" s="58"/>
      <c r="R39" s="58"/>
      <c r="S39" s="58"/>
      <c r="T39" s="58"/>
      <c r="U39" s="58"/>
      <c r="V39" s="58"/>
    </row>
    <row r="40" spans="1:22" ht="12.75" customHeight="1" x14ac:dyDescent="0.2">
      <c r="A40" s="152"/>
      <c r="C40" s="59" t="str">
        <f>IF(C39="E",IF(A40="P",IF(A39="I","p i","p"),IF(A39="I","i"," ")),"")</f>
        <v>i</v>
      </c>
      <c r="D40" s="81" t="s">
        <v>44</v>
      </c>
      <c r="E40" s="84" t="s">
        <v>629</v>
      </c>
      <c r="F40" s="74"/>
      <c r="G40" s="74"/>
      <c r="H40" s="74"/>
      <c r="I40" s="74"/>
      <c r="J40" s="143"/>
      <c r="K40" s="78"/>
      <c r="L40" s="74"/>
      <c r="M40" s="74"/>
      <c r="N40" s="74"/>
      <c r="O40" s="74"/>
      <c r="P40" s="74"/>
      <c r="Q40" s="74"/>
      <c r="R40" s="74"/>
      <c r="S40" s="74"/>
      <c r="T40" s="74"/>
      <c r="U40" s="74"/>
      <c r="V40" s="74"/>
    </row>
    <row r="41" spans="1:22" ht="12.75" customHeight="1" x14ac:dyDescent="0.2">
      <c r="A41" s="139" t="s">
        <v>630</v>
      </c>
      <c r="D41" s="81" t="s">
        <v>47</v>
      </c>
      <c r="E41" s="84" t="s">
        <v>767</v>
      </c>
      <c r="F41" s="158"/>
      <c r="G41" s="74"/>
      <c r="I41" s="74"/>
      <c r="J41" s="74"/>
      <c r="K41" s="78"/>
      <c r="L41" s="74"/>
      <c r="M41" s="74"/>
      <c r="N41" s="74"/>
      <c r="O41" s="74"/>
      <c r="P41" s="74"/>
      <c r="Q41" s="74"/>
      <c r="R41" s="74"/>
      <c r="S41" s="74"/>
      <c r="T41" s="74"/>
      <c r="U41" s="74"/>
      <c r="V41" s="74"/>
    </row>
    <row r="42" spans="1:22" ht="12.75" customHeight="1" x14ac:dyDescent="0.2">
      <c r="D42" s="81" t="s">
        <v>36</v>
      </c>
      <c r="E42" s="84" t="s">
        <v>631</v>
      </c>
      <c r="F42" s="159"/>
      <c r="G42" s="74"/>
      <c r="I42" s="74"/>
      <c r="J42" s="74"/>
      <c r="K42" s="78"/>
      <c r="L42" s="74"/>
      <c r="M42" s="74"/>
      <c r="N42" s="74"/>
      <c r="O42" s="74"/>
      <c r="P42" s="74"/>
      <c r="Q42" s="74"/>
      <c r="R42" s="74"/>
      <c r="S42" s="74"/>
      <c r="T42" s="74"/>
      <c r="U42" s="74"/>
      <c r="V42" s="74"/>
    </row>
    <row r="43" spans="1:22" ht="12.75" customHeight="1" x14ac:dyDescent="0.2">
      <c r="D43" s="81" t="s">
        <v>37</v>
      </c>
      <c r="E43" s="84" t="s">
        <v>51</v>
      </c>
      <c r="F43" s="74"/>
      <c r="G43" s="74"/>
      <c r="H43" s="74"/>
      <c r="I43" s="74"/>
      <c r="J43" s="74"/>
      <c r="K43" s="78"/>
      <c r="L43" s="74"/>
      <c r="M43" s="74"/>
      <c r="N43" s="74"/>
      <c r="O43" s="74"/>
      <c r="P43" s="74"/>
      <c r="Q43" s="74"/>
      <c r="R43" s="74"/>
      <c r="S43" s="74"/>
      <c r="T43" s="74"/>
      <c r="U43" s="74"/>
      <c r="V43" s="74"/>
    </row>
    <row r="44" spans="1:22" ht="12.75" customHeight="1" x14ac:dyDescent="0.2">
      <c r="D44" s="81"/>
      <c r="E44" s="84"/>
      <c r="F44" s="74"/>
      <c r="G44" s="74"/>
      <c r="H44" s="74"/>
      <c r="I44" s="74"/>
      <c r="J44" s="74"/>
      <c r="K44" s="78"/>
      <c r="L44" s="74"/>
      <c r="M44" s="74"/>
      <c r="N44" s="74"/>
      <c r="O44" s="74"/>
      <c r="P44" s="74"/>
      <c r="Q44" s="74"/>
      <c r="R44" s="74"/>
      <c r="S44" s="74"/>
      <c r="T44" s="74"/>
      <c r="U44" s="74"/>
      <c r="V44" s="74"/>
    </row>
    <row r="45" spans="1:22" ht="30" customHeight="1" x14ac:dyDescent="0.2">
      <c r="A45" s="67" t="s">
        <v>9</v>
      </c>
      <c r="B45" s="86" t="s">
        <v>632</v>
      </c>
      <c r="C45" s="57" t="s">
        <v>37</v>
      </c>
      <c r="D45" s="179" t="s">
        <v>633</v>
      </c>
      <c r="E45" s="179"/>
      <c r="F45" s="74"/>
      <c r="G45" s="74"/>
      <c r="H45" s="74"/>
      <c r="I45" s="74"/>
      <c r="J45" s="74"/>
      <c r="K45" s="78"/>
      <c r="L45" s="74"/>
      <c r="M45" s="74"/>
      <c r="N45" s="74"/>
      <c r="O45" s="74"/>
      <c r="P45" s="74"/>
      <c r="Q45" s="74"/>
      <c r="R45" s="74"/>
      <c r="S45" s="74"/>
      <c r="T45" s="74"/>
      <c r="U45" s="74"/>
      <c r="V45" s="74"/>
    </row>
    <row r="46" spans="1:22" ht="12.75" customHeight="1" x14ac:dyDescent="0.2">
      <c r="A46" s="152"/>
      <c r="C46" s="59" t="str">
        <f>IF(C45="E",IF(A46="P",IF(A45="I","p i","p"),IF(A45="I","i"," ")),"")</f>
        <v>i</v>
      </c>
      <c r="D46" s="81" t="s">
        <v>44</v>
      </c>
      <c r="E46" s="84" t="s">
        <v>634</v>
      </c>
      <c r="F46" s="74"/>
      <c r="G46" s="74"/>
      <c r="H46" s="74"/>
      <c r="I46" s="74"/>
      <c r="J46" s="74"/>
      <c r="K46" s="78"/>
      <c r="L46" s="74"/>
      <c r="M46" s="74"/>
      <c r="N46" s="74"/>
      <c r="O46" s="74"/>
      <c r="P46" s="74"/>
      <c r="Q46" s="74"/>
      <c r="R46" s="74"/>
      <c r="S46" s="74"/>
      <c r="T46" s="74"/>
      <c r="U46" s="74"/>
      <c r="V46" s="74"/>
    </row>
    <row r="47" spans="1:22" ht="12.75" customHeight="1" x14ac:dyDescent="0.2">
      <c r="A47" s="139" t="s">
        <v>363</v>
      </c>
      <c r="D47" s="81" t="s">
        <v>47</v>
      </c>
      <c r="E47" s="84" t="s">
        <v>766</v>
      </c>
      <c r="F47" s="74"/>
      <c r="G47" s="74"/>
      <c r="H47" s="74"/>
      <c r="I47" s="74"/>
      <c r="J47" s="74"/>
      <c r="K47" s="78"/>
      <c r="L47" s="74"/>
      <c r="M47" s="74"/>
      <c r="N47" s="74"/>
      <c r="O47" s="74"/>
      <c r="P47" s="74"/>
      <c r="Q47" s="74"/>
      <c r="R47" s="74"/>
      <c r="S47" s="74"/>
      <c r="T47" s="74"/>
      <c r="U47" s="74"/>
      <c r="V47" s="74"/>
    </row>
    <row r="48" spans="1:22" ht="12.75" customHeight="1" x14ac:dyDescent="0.2">
      <c r="D48" s="81" t="s">
        <v>36</v>
      </c>
      <c r="E48" s="84" t="s">
        <v>624</v>
      </c>
      <c r="F48" s="74"/>
      <c r="G48" s="74"/>
      <c r="H48" s="74"/>
      <c r="I48" s="74"/>
      <c r="J48" s="74"/>
      <c r="K48" s="78"/>
      <c r="L48" s="74"/>
      <c r="M48" s="74"/>
      <c r="N48" s="74"/>
      <c r="O48" s="74"/>
      <c r="P48" s="74"/>
      <c r="Q48" s="74"/>
      <c r="R48" s="74"/>
      <c r="S48" s="74"/>
      <c r="T48" s="74"/>
      <c r="U48" s="74"/>
      <c r="V48" s="74"/>
    </row>
    <row r="49" spans="1:22" ht="12.75" customHeight="1" x14ac:dyDescent="0.2">
      <c r="D49" s="81" t="s">
        <v>50</v>
      </c>
      <c r="E49" s="84" t="s">
        <v>51</v>
      </c>
      <c r="F49" s="74"/>
      <c r="G49" s="74"/>
      <c r="H49" s="74"/>
      <c r="I49" s="74"/>
      <c r="J49" s="74"/>
      <c r="K49" s="78"/>
      <c r="L49" s="74"/>
      <c r="M49" s="74"/>
      <c r="N49" s="74"/>
      <c r="O49" s="74"/>
      <c r="P49" s="74"/>
      <c r="Q49" s="74"/>
      <c r="R49" s="74"/>
      <c r="S49" s="74"/>
      <c r="T49" s="74"/>
      <c r="U49" s="74"/>
      <c r="V49" s="74"/>
    </row>
    <row r="50" spans="1:22" ht="12.75" customHeight="1" x14ac:dyDescent="0.2">
      <c r="D50" s="81"/>
      <c r="E50" s="84"/>
      <c r="F50" s="74"/>
      <c r="G50" s="74"/>
      <c r="H50" s="74"/>
      <c r="I50" s="74"/>
      <c r="J50" s="74"/>
      <c r="K50" s="78"/>
      <c r="L50" s="74"/>
      <c r="M50" s="74"/>
      <c r="N50" s="74"/>
      <c r="O50" s="74"/>
      <c r="P50" s="74"/>
      <c r="Q50" s="74"/>
      <c r="R50" s="74"/>
      <c r="S50" s="74"/>
      <c r="T50" s="74"/>
      <c r="U50" s="74"/>
      <c r="V50" s="74"/>
    </row>
    <row r="51" spans="1:22" ht="30" customHeight="1" x14ac:dyDescent="0.2">
      <c r="A51" s="67" t="s">
        <v>9</v>
      </c>
      <c r="B51" s="38" t="s">
        <v>635</v>
      </c>
      <c r="C51" s="57" t="s">
        <v>37</v>
      </c>
      <c r="D51" s="179" t="s">
        <v>636</v>
      </c>
      <c r="E51" s="179"/>
      <c r="F51" s="187" t="s">
        <v>725</v>
      </c>
      <c r="G51" s="187"/>
      <c r="H51" s="187"/>
      <c r="I51" s="58"/>
      <c r="J51" s="58"/>
      <c r="K51" s="58"/>
      <c r="L51" s="58"/>
      <c r="M51" s="58"/>
      <c r="N51" s="58"/>
      <c r="O51" s="58"/>
      <c r="P51" s="58"/>
      <c r="Q51" s="58"/>
      <c r="R51" s="58"/>
      <c r="S51" s="58"/>
      <c r="T51" s="58"/>
      <c r="U51" s="58"/>
      <c r="V51" s="58"/>
    </row>
    <row r="52" spans="1:22" ht="12.75" customHeight="1" x14ac:dyDescent="0.2">
      <c r="A52" s="19" t="s">
        <v>417</v>
      </c>
      <c r="C52" s="59" t="str">
        <f>IF(C51="E",IF(A52="P",IF(A51="I","p i","p"),IF(A51="I","i"," ")),"")</f>
        <v>i</v>
      </c>
      <c r="D52" s="81" t="s">
        <v>44</v>
      </c>
      <c r="E52" s="93" t="s">
        <v>637</v>
      </c>
      <c r="F52" s="61"/>
      <c r="G52" s="61"/>
      <c r="H52" s="61"/>
      <c r="I52" s="74"/>
      <c r="J52" s="74"/>
      <c r="K52" s="78"/>
      <c r="L52" s="74"/>
      <c r="M52" s="74"/>
      <c r="N52" s="74"/>
      <c r="O52" s="74"/>
      <c r="P52" s="74"/>
      <c r="Q52" s="74"/>
      <c r="R52" s="74"/>
      <c r="S52" s="74"/>
      <c r="T52" s="74"/>
      <c r="U52" s="74"/>
      <c r="V52" s="74"/>
    </row>
    <row r="53" spans="1:22" ht="12.75" customHeight="1" x14ac:dyDescent="0.2">
      <c r="D53" s="81" t="s">
        <v>47</v>
      </c>
      <c r="E53" s="93" t="s">
        <v>638</v>
      </c>
      <c r="F53" s="61"/>
      <c r="G53" s="61"/>
      <c r="H53" s="61"/>
      <c r="I53" s="74"/>
      <c r="J53" s="74"/>
      <c r="K53" s="78"/>
      <c r="L53" s="74"/>
      <c r="M53" s="74"/>
      <c r="N53" s="74"/>
      <c r="O53" s="74"/>
      <c r="P53" s="74"/>
      <c r="Q53" s="74"/>
      <c r="R53" s="74"/>
      <c r="S53" s="74"/>
      <c r="T53" s="74"/>
      <c r="U53" s="74"/>
      <c r="V53" s="74"/>
    </row>
    <row r="54" spans="1:22" ht="12.75" customHeight="1" x14ac:dyDescent="0.2">
      <c r="D54" s="81" t="s">
        <v>36</v>
      </c>
      <c r="E54" s="93" t="s">
        <v>639</v>
      </c>
      <c r="F54" s="61"/>
      <c r="G54" s="61"/>
      <c r="H54" s="61"/>
      <c r="I54" s="74"/>
      <c r="J54" s="74"/>
      <c r="K54" s="78"/>
      <c r="L54" s="74"/>
      <c r="M54" s="74"/>
      <c r="N54" s="74"/>
      <c r="O54" s="74"/>
      <c r="P54" s="74"/>
      <c r="Q54" s="74"/>
      <c r="R54" s="74"/>
      <c r="S54" s="74"/>
      <c r="T54" s="74"/>
      <c r="U54" s="74"/>
      <c r="V54" s="74"/>
    </row>
    <row r="55" spans="1:22" ht="12.75" customHeight="1" x14ac:dyDescent="0.2">
      <c r="D55" s="81" t="s">
        <v>50</v>
      </c>
      <c r="E55" s="93" t="s">
        <v>51</v>
      </c>
      <c r="F55" s="61"/>
      <c r="G55" s="61"/>
      <c r="H55" s="61"/>
      <c r="I55" s="74"/>
      <c r="J55" s="74"/>
      <c r="K55" s="78"/>
      <c r="L55" s="74"/>
      <c r="M55" s="74"/>
      <c r="N55" s="74"/>
      <c r="O55" s="74"/>
      <c r="P55" s="74"/>
      <c r="Q55" s="74"/>
      <c r="R55" s="74"/>
      <c r="S55" s="74"/>
      <c r="T55" s="74"/>
      <c r="U55" s="74"/>
      <c r="V55" s="74"/>
    </row>
    <row r="56" spans="1:22" ht="12.75" customHeight="1" x14ac:dyDescent="0.2">
      <c r="D56" s="81"/>
      <c r="E56" s="93"/>
      <c r="F56" s="61"/>
      <c r="G56" s="61"/>
      <c r="H56" s="61"/>
      <c r="I56" s="74"/>
      <c r="J56" s="74"/>
      <c r="K56" s="78"/>
      <c r="L56" s="74"/>
      <c r="M56" s="74"/>
      <c r="N56" s="74"/>
      <c r="O56" s="74"/>
      <c r="P56" s="74"/>
      <c r="Q56" s="74"/>
      <c r="R56" s="74"/>
      <c r="S56" s="74"/>
      <c r="T56" s="74"/>
      <c r="U56" s="74"/>
      <c r="V56" s="74"/>
    </row>
    <row r="57" spans="1:22" ht="12.75" customHeight="1" x14ac:dyDescent="0.2">
      <c r="D57" s="81"/>
      <c r="E57" s="84"/>
      <c r="F57" s="74"/>
      <c r="G57" s="74"/>
      <c r="H57" s="74"/>
      <c r="I57" s="74"/>
      <c r="J57" s="74"/>
      <c r="K57" s="78"/>
      <c r="L57" s="74"/>
      <c r="M57" s="74"/>
      <c r="N57" s="74"/>
      <c r="O57" s="74"/>
      <c r="P57" s="74"/>
      <c r="Q57" s="74"/>
      <c r="R57" s="74"/>
      <c r="S57" s="74"/>
      <c r="T57" s="74"/>
      <c r="U57" s="74"/>
      <c r="V57" s="74"/>
    </row>
    <row r="58" spans="1:22" ht="12.75" customHeight="1" x14ac:dyDescent="0.2">
      <c r="A58" s="67" t="s">
        <v>9</v>
      </c>
      <c r="B58" s="86" t="s">
        <v>640</v>
      </c>
      <c r="C58" s="57" t="s">
        <v>37</v>
      </c>
      <c r="D58" s="179" t="s">
        <v>641</v>
      </c>
      <c r="E58" s="179"/>
      <c r="F58" s="58"/>
      <c r="G58" s="58"/>
      <c r="H58" s="58"/>
      <c r="I58" s="58"/>
      <c r="J58" s="58"/>
      <c r="K58" s="58"/>
      <c r="L58" s="58"/>
      <c r="M58" s="58"/>
      <c r="N58" s="58"/>
      <c r="O58" s="58"/>
      <c r="P58" s="58"/>
      <c r="Q58" s="58"/>
      <c r="R58" s="58"/>
      <c r="S58" s="58"/>
      <c r="T58" s="58"/>
      <c r="U58" s="58"/>
      <c r="V58" s="58"/>
    </row>
    <row r="59" spans="1:22" ht="12.75" customHeight="1" x14ac:dyDescent="0.2">
      <c r="C59" s="59" t="str">
        <f>IF(C58="E",IF(A59="P",IF(A58="I","p i","p"),IF(A58="I","i"," ")),"")</f>
        <v>i</v>
      </c>
      <c r="D59" s="81" t="s">
        <v>44</v>
      </c>
      <c r="E59" s="84" t="s">
        <v>642</v>
      </c>
      <c r="F59" s="74"/>
      <c r="G59" s="74"/>
      <c r="H59" s="74"/>
      <c r="I59" s="74"/>
      <c r="J59" s="74"/>
      <c r="K59" s="78"/>
      <c r="L59" s="74"/>
      <c r="M59" s="74"/>
      <c r="N59" s="74"/>
      <c r="O59" s="74"/>
      <c r="P59" s="74"/>
      <c r="Q59" s="74"/>
      <c r="R59" s="74"/>
      <c r="S59" s="74"/>
      <c r="T59" s="74"/>
      <c r="U59" s="74"/>
      <c r="V59" s="74"/>
    </row>
    <row r="60" spans="1:22" ht="12.75" customHeight="1" x14ac:dyDescent="0.2">
      <c r="A60" s="19" t="s">
        <v>269</v>
      </c>
      <c r="D60" s="81" t="s">
        <v>47</v>
      </c>
      <c r="E60" s="84" t="s">
        <v>643</v>
      </c>
      <c r="F60" s="74"/>
      <c r="G60" s="74"/>
      <c r="H60" s="74"/>
      <c r="I60" s="74"/>
      <c r="J60" s="74"/>
      <c r="K60" s="78"/>
      <c r="L60" s="74"/>
      <c r="M60" s="74"/>
      <c r="N60" s="74"/>
      <c r="O60" s="74"/>
      <c r="P60" s="74"/>
      <c r="Q60" s="74"/>
      <c r="R60" s="74"/>
      <c r="S60" s="74"/>
      <c r="T60" s="74"/>
      <c r="U60" s="74"/>
      <c r="V60" s="74"/>
    </row>
    <row r="61" spans="1:22" ht="12.75" customHeight="1" x14ac:dyDescent="0.2">
      <c r="D61" s="81" t="s">
        <v>36</v>
      </c>
      <c r="E61" s="84" t="s">
        <v>644</v>
      </c>
      <c r="F61" s="74"/>
      <c r="G61" s="74"/>
      <c r="H61" s="74"/>
      <c r="I61" s="74"/>
      <c r="J61" s="74"/>
      <c r="K61" s="78"/>
      <c r="L61" s="74"/>
      <c r="M61" s="74"/>
      <c r="N61" s="74"/>
      <c r="O61" s="74"/>
      <c r="P61" s="74"/>
      <c r="Q61" s="74"/>
      <c r="R61" s="74"/>
      <c r="S61" s="74"/>
      <c r="T61" s="74"/>
      <c r="U61" s="74"/>
      <c r="V61" s="74"/>
    </row>
    <row r="62" spans="1:22" ht="12.75" customHeight="1" x14ac:dyDescent="0.2">
      <c r="D62" s="81" t="s">
        <v>50</v>
      </c>
      <c r="E62" s="84" t="s">
        <v>51</v>
      </c>
      <c r="F62" s="74"/>
      <c r="G62" s="74"/>
      <c r="H62" s="74"/>
      <c r="I62" s="74"/>
      <c r="J62" s="74"/>
      <c r="K62" s="78"/>
      <c r="L62" s="74"/>
      <c r="M62" s="74"/>
      <c r="N62" s="74"/>
      <c r="O62" s="74"/>
      <c r="P62" s="74"/>
      <c r="Q62" s="74"/>
      <c r="R62" s="74"/>
      <c r="S62" s="74"/>
      <c r="T62" s="74"/>
      <c r="U62" s="74"/>
      <c r="V62" s="74"/>
    </row>
    <row r="63" spans="1:22" ht="12.75" customHeight="1" x14ac:dyDescent="0.2">
      <c r="D63" s="81"/>
      <c r="E63" s="84"/>
      <c r="F63" s="74"/>
      <c r="G63" s="74"/>
      <c r="H63" s="74"/>
      <c r="I63" s="74"/>
      <c r="J63" s="74"/>
      <c r="K63" s="78"/>
      <c r="L63" s="74"/>
      <c r="M63" s="74"/>
      <c r="N63" s="74"/>
      <c r="O63" s="74"/>
      <c r="P63" s="74"/>
      <c r="Q63" s="74"/>
      <c r="R63" s="74"/>
      <c r="S63" s="74"/>
      <c r="T63" s="74"/>
      <c r="U63" s="74"/>
      <c r="V63" s="74"/>
    </row>
    <row r="64" spans="1:22" ht="12.75" customHeight="1" x14ac:dyDescent="0.2">
      <c r="A64" s="67" t="s">
        <v>9</v>
      </c>
      <c r="B64" s="86" t="s">
        <v>645</v>
      </c>
      <c r="C64" s="137" t="s">
        <v>37</v>
      </c>
      <c r="D64" s="184" t="s">
        <v>646</v>
      </c>
      <c r="E64" s="184"/>
      <c r="F64" s="74"/>
      <c r="G64" s="74"/>
      <c r="H64" s="74"/>
      <c r="I64" s="74"/>
      <c r="J64" s="74"/>
      <c r="K64" s="78"/>
      <c r="L64" s="74"/>
      <c r="M64" s="74"/>
      <c r="N64" s="74"/>
      <c r="O64" s="74"/>
      <c r="P64" s="74"/>
      <c r="Q64" s="74"/>
      <c r="R64" s="74"/>
      <c r="S64" s="74"/>
      <c r="T64" s="74"/>
      <c r="U64" s="74"/>
      <c r="V64" s="74"/>
    </row>
    <row r="65" spans="1:22" ht="12.75" customHeight="1" x14ac:dyDescent="0.2">
      <c r="C65" s="59" t="str">
        <f>IF(C64="E",IF(A65="P",IF(A64="I","p i","p"),IF(A64="I","i"," ")),"")</f>
        <v>i</v>
      </c>
      <c r="D65" s="81" t="s">
        <v>44</v>
      </c>
      <c r="E65" s="84" t="s">
        <v>647</v>
      </c>
      <c r="F65" s="74"/>
      <c r="G65" s="74"/>
      <c r="H65" s="74"/>
      <c r="I65" s="74"/>
      <c r="J65" s="74"/>
      <c r="K65" s="78"/>
      <c r="L65" s="74"/>
      <c r="M65" s="74"/>
      <c r="N65" s="74"/>
      <c r="O65" s="74"/>
      <c r="P65" s="74"/>
      <c r="Q65" s="74"/>
      <c r="R65" s="74"/>
      <c r="S65" s="74"/>
      <c r="T65" s="74"/>
      <c r="U65" s="74"/>
      <c r="V65" s="74"/>
    </row>
    <row r="66" spans="1:22" ht="12.75" customHeight="1" x14ac:dyDescent="0.2">
      <c r="A66" s="19" t="s">
        <v>269</v>
      </c>
      <c r="D66" s="81" t="s">
        <v>47</v>
      </c>
      <c r="E66" s="84" t="s">
        <v>648</v>
      </c>
      <c r="F66" s="74"/>
      <c r="G66" s="74"/>
      <c r="H66" s="74"/>
      <c r="I66" s="74"/>
      <c r="J66" s="74"/>
      <c r="K66" s="78"/>
      <c r="L66" s="74"/>
      <c r="M66" s="74"/>
      <c r="N66" s="74"/>
      <c r="O66" s="74"/>
      <c r="P66" s="74"/>
      <c r="Q66" s="74"/>
      <c r="R66" s="74"/>
      <c r="S66" s="74"/>
      <c r="T66" s="74"/>
      <c r="U66" s="74"/>
      <c r="V66" s="74"/>
    </row>
    <row r="67" spans="1:22" ht="12.75" customHeight="1" x14ac:dyDescent="0.2">
      <c r="D67" s="81" t="s">
        <v>36</v>
      </c>
      <c r="E67" s="84" t="s">
        <v>649</v>
      </c>
      <c r="F67" s="74"/>
      <c r="G67" s="74"/>
      <c r="H67" s="74"/>
      <c r="I67" s="74"/>
      <c r="J67" s="74"/>
      <c r="K67" s="78"/>
      <c r="L67" s="74"/>
      <c r="M67" s="74"/>
      <c r="N67" s="74"/>
      <c r="O67" s="74"/>
      <c r="P67" s="74"/>
      <c r="Q67" s="74"/>
      <c r="R67" s="74"/>
      <c r="S67" s="74"/>
      <c r="T67" s="74"/>
      <c r="U67" s="74"/>
      <c r="V67" s="74"/>
    </row>
    <row r="68" spans="1:22" ht="12.75" customHeight="1" x14ac:dyDescent="0.2">
      <c r="D68" s="81" t="s">
        <v>50</v>
      </c>
      <c r="E68" s="74" t="s">
        <v>51</v>
      </c>
      <c r="F68" s="74"/>
      <c r="G68" s="74"/>
      <c r="H68" s="74"/>
      <c r="I68" s="74"/>
      <c r="J68" s="74"/>
      <c r="K68" s="78"/>
      <c r="L68" s="74"/>
      <c r="M68" s="74"/>
      <c r="N68" s="74"/>
      <c r="O68" s="74"/>
      <c r="P68" s="74"/>
      <c r="Q68" s="74"/>
      <c r="R68" s="74"/>
      <c r="S68" s="74"/>
      <c r="T68" s="74"/>
      <c r="U68" s="74"/>
      <c r="V68" s="74"/>
    </row>
    <row r="69" spans="1:22" ht="12.75" customHeight="1" x14ac:dyDescent="0.2">
      <c r="D69" s="81"/>
      <c r="E69" s="117"/>
      <c r="F69" s="74"/>
      <c r="G69" s="74"/>
      <c r="H69" s="74"/>
      <c r="I69" s="74"/>
      <c r="J69" s="74"/>
      <c r="K69" s="78"/>
      <c r="L69" s="74"/>
      <c r="M69" s="74"/>
      <c r="N69" s="74"/>
      <c r="O69" s="74"/>
      <c r="P69" s="74"/>
      <c r="Q69" s="74"/>
      <c r="R69" s="74"/>
      <c r="S69" s="74"/>
      <c r="T69" s="74"/>
      <c r="U69" s="74"/>
      <c r="V69" s="74"/>
    </row>
    <row r="70" spans="1:22" ht="12.75" customHeight="1" x14ac:dyDescent="0.2">
      <c r="B70" s="38" t="s">
        <v>650</v>
      </c>
      <c r="C70" s="57" t="s">
        <v>37</v>
      </c>
      <c r="D70" s="179" t="s">
        <v>651</v>
      </c>
      <c r="E70" s="179"/>
      <c r="F70" s="187"/>
      <c r="G70" s="187"/>
      <c r="H70" s="187"/>
      <c r="I70" s="58"/>
      <c r="J70" s="58"/>
      <c r="K70" s="58"/>
      <c r="L70" s="58"/>
      <c r="M70" s="58"/>
      <c r="N70" s="58"/>
      <c r="O70" s="58"/>
      <c r="P70" s="58"/>
      <c r="Q70" s="58"/>
      <c r="R70" s="58"/>
      <c r="S70" s="58"/>
      <c r="T70" s="58"/>
      <c r="U70" s="58"/>
      <c r="V70" s="58"/>
    </row>
    <row r="71" spans="1:22" ht="12.75" customHeight="1" x14ac:dyDescent="0.2">
      <c r="C71" s="59" t="str">
        <f>IF(C70="E",IF(A71="P",IF(A70="I","p i","p"),IF(A70="I","i"," ")),"")</f>
        <v xml:space="preserve"> </v>
      </c>
      <c r="D71" s="73" t="s">
        <v>44</v>
      </c>
      <c r="E71" s="74" t="s">
        <v>769</v>
      </c>
      <c r="F71" s="61"/>
      <c r="G71" s="61"/>
      <c r="H71" s="61"/>
      <c r="I71" s="74"/>
      <c r="J71" s="74"/>
      <c r="K71" s="74"/>
      <c r="L71" s="74"/>
      <c r="M71" s="143"/>
      <c r="N71" s="74"/>
      <c r="O71" s="74"/>
      <c r="P71" s="74"/>
      <c r="Q71" s="74"/>
      <c r="R71" s="74"/>
      <c r="S71" s="74"/>
      <c r="T71" s="74"/>
      <c r="U71" s="74"/>
      <c r="V71" s="74"/>
    </row>
    <row r="72" spans="1:22" ht="12.75" customHeight="1" x14ac:dyDescent="0.2">
      <c r="A72" s="19" t="s">
        <v>269</v>
      </c>
      <c r="D72" s="73" t="s">
        <v>47</v>
      </c>
      <c r="E72" s="74" t="s">
        <v>768</v>
      </c>
      <c r="F72" s="61"/>
      <c r="G72" s="61"/>
      <c r="H72" s="61"/>
      <c r="I72" s="74"/>
      <c r="J72" s="74"/>
      <c r="K72" s="74"/>
      <c r="L72" s="74"/>
      <c r="M72" s="74"/>
      <c r="N72" s="74"/>
      <c r="O72" s="74"/>
      <c r="P72" s="74"/>
      <c r="Q72" s="74"/>
      <c r="R72" s="74"/>
      <c r="S72" s="74"/>
      <c r="T72" s="74"/>
      <c r="U72" s="74"/>
      <c r="V72" s="74"/>
    </row>
    <row r="73" spans="1:22" ht="12.75" customHeight="1" x14ac:dyDescent="0.2">
      <c r="D73" s="73" t="s">
        <v>36</v>
      </c>
      <c r="E73" s="74" t="s">
        <v>652</v>
      </c>
      <c r="F73" s="61"/>
      <c r="G73" s="61"/>
      <c r="H73" s="61"/>
      <c r="I73" s="74"/>
      <c r="J73" s="74"/>
      <c r="K73" s="74"/>
      <c r="L73" s="74"/>
      <c r="M73" s="74"/>
      <c r="N73" s="74"/>
      <c r="O73" s="74"/>
      <c r="P73" s="74"/>
      <c r="Q73" s="74"/>
      <c r="R73" s="74"/>
      <c r="S73" s="74"/>
      <c r="T73" s="74"/>
      <c r="U73" s="74"/>
      <c r="V73" s="74"/>
    </row>
    <row r="74" spans="1:22" ht="12.75" customHeight="1" x14ac:dyDescent="0.2">
      <c r="D74" s="73" t="s">
        <v>50</v>
      </c>
      <c r="E74" s="74" t="s">
        <v>51</v>
      </c>
      <c r="F74" s="61"/>
      <c r="G74" s="61"/>
      <c r="H74" s="61"/>
      <c r="I74" s="74"/>
      <c r="J74" s="74"/>
      <c r="K74" s="74"/>
      <c r="L74" s="74"/>
      <c r="M74" s="74"/>
      <c r="N74" s="74"/>
      <c r="O74" s="74"/>
      <c r="P74" s="74"/>
      <c r="Q74" s="74"/>
      <c r="R74" s="74"/>
      <c r="S74" s="74"/>
      <c r="T74" s="74"/>
      <c r="U74" s="74"/>
      <c r="V74" s="74"/>
    </row>
    <row r="75" spans="1:22" ht="12.75" customHeight="1" x14ac:dyDescent="0.2">
      <c r="D75" s="73"/>
      <c r="E75" s="74"/>
      <c r="F75" s="61"/>
      <c r="G75" s="61"/>
      <c r="H75" s="61"/>
      <c r="I75" s="74"/>
      <c r="J75" s="74"/>
      <c r="K75" s="74"/>
      <c r="L75" s="74"/>
      <c r="M75" s="74"/>
      <c r="N75" s="74"/>
      <c r="O75" s="74"/>
      <c r="P75" s="74"/>
      <c r="Q75" s="74"/>
      <c r="R75" s="74"/>
      <c r="S75" s="74"/>
      <c r="T75" s="74"/>
      <c r="U75" s="74"/>
      <c r="V75" s="74"/>
    </row>
    <row r="76" spans="1:22" ht="30" customHeight="1" x14ac:dyDescent="0.2">
      <c r="A76" s="67" t="s">
        <v>9</v>
      </c>
      <c r="B76" s="38" t="s">
        <v>653</v>
      </c>
      <c r="C76" s="57" t="s">
        <v>37</v>
      </c>
      <c r="D76" s="179" t="s">
        <v>654</v>
      </c>
      <c r="E76" s="179"/>
      <c r="F76" s="61"/>
      <c r="G76" s="61"/>
      <c r="H76" s="61"/>
      <c r="I76" s="74"/>
      <c r="J76" s="74"/>
      <c r="K76" s="74"/>
      <c r="L76" s="74"/>
      <c r="M76" s="74"/>
      <c r="N76" s="74"/>
      <c r="O76" s="74"/>
      <c r="P76" s="74"/>
      <c r="Q76" s="74"/>
      <c r="R76" s="74"/>
      <c r="S76" s="74"/>
      <c r="T76" s="74"/>
      <c r="U76" s="74"/>
      <c r="V76" s="74"/>
    </row>
    <row r="77" spans="1:22" ht="12.75" customHeight="1" x14ac:dyDescent="0.2">
      <c r="C77" s="59" t="str">
        <f>IF(C76="E",IF(A77="P",IF(A76="I","p i","p"),IF(A76="I","i"," ")),"")</f>
        <v>i</v>
      </c>
      <c r="D77" s="81" t="s">
        <v>44</v>
      </c>
      <c r="E77" s="84" t="s">
        <v>624</v>
      </c>
      <c r="F77" s="61"/>
      <c r="G77" s="61"/>
      <c r="H77" s="61"/>
      <c r="I77" s="74"/>
      <c r="J77" s="74"/>
      <c r="K77" s="74"/>
      <c r="L77" s="74"/>
      <c r="M77" s="74"/>
      <c r="N77" s="74"/>
      <c r="O77" s="74"/>
      <c r="P77" s="74"/>
      <c r="Q77" s="74"/>
      <c r="R77" s="74"/>
      <c r="S77" s="74"/>
      <c r="T77" s="74"/>
      <c r="U77" s="74"/>
      <c r="V77" s="74"/>
    </row>
    <row r="78" spans="1:22" ht="12.75" customHeight="1" x14ac:dyDescent="0.2">
      <c r="A78" s="139" t="s">
        <v>655</v>
      </c>
      <c r="D78" s="81" t="s">
        <v>47</v>
      </c>
      <c r="E78" s="84" t="s">
        <v>656</v>
      </c>
      <c r="F78" s="61"/>
      <c r="G78" s="61"/>
      <c r="H78" s="61"/>
      <c r="I78" s="74"/>
      <c r="J78" s="74"/>
      <c r="K78" s="74"/>
      <c r="L78" s="74"/>
      <c r="M78" s="74"/>
      <c r="N78" s="74"/>
      <c r="O78" s="74"/>
      <c r="P78" s="74"/>
      <c r="Q78" s="74"/>
      <c r="R78" s="74"/>
      <c r="S78" s="74"/>
      <c r="T78" s="74"/>
      <c r="U78" s="74"/>
      <c r="V78" s="74"/>
    </row>
    <row r="79" spans="1:22" ht="12.75" customHeight="1" x14ac:dyDescent="0.2">
      <c r="D79" s="81" t="s">
        <v>36</v>
      </c>
      <c r="E79" s="84" t="s">
        <v>657</v>
      </c>
      <c r="F79" s="61"/>
      <c r="G79" s="61"/>
      <c r="H79" s="61"/>
      <c r="I79" s="74"/>
      <c r="J79" s="74"/>
      <c r="K79" s="74"/>
      <c r="L79" s="74"/>
      <c r="M79" s="74"/>
      <c r="N79" s="74"/>
      <c r="O79" s="74"/>
      <c r="P79" s="74"/>
      <c r="Q79" s="74"/>
      <c r="R79" s="74"/>
      <c r="S79" s="74"/>
      <c r="T79" s="74"/>
      <c r="U79" s="74"/>
      <c r="V79" s="74"/>
    </row>
    <row r="80" spans="1:22" ht="12.75" customHeight="1" x14ac:dyDescent="0.2">
      <c r="D80" s="81" t="s">
        <v>50</v>
      </c>
      <c r="E80" s="74" t="s">
        <v>51</v>
      </c>
      <c r="F80" s="61"/>
      <c r="G80" s="61"/>
      <c r="H80" s="61"/>
      <c r="I80" s="74"/>
      <c r="J80" s="74"/>
      <c r="K80" s="74"/>
      <c r="L80" s="74"/>
      <c r="M80" s="74"/>
      <c r="N80" s="74"/>
      <c r="O80" s="74"/>
      <c r="P80" s="74"/>
      <c r="Q80" s="74"/>
      <c r="R80" s="74"/>
      <c r="S80" s="74"/>
      <c r="T80" s="74"/>
      <c r="U80" s="74"/>
      <c r="V80" s="74"/>
    </row>
    <row r="81" spans="1:22" ht="12.75" customHeight="1" x14ac:dyDescent="0.2">
      <c r="D81" s="81"/>
      <c r="E81" s="74"/>
      <c r="F81" s="61"/>
      <c r="G81" s="61"/>
      <c r="H81" s="61"/>
      <c r="I81" s="74"/>
      <c r="J81" s="74"/>
      <c r="K81" s="74"/>
      <c r="L81" s="74"/>
      <c r="M81" s="74"/>
      <c r="N81" s="74"/>
      <c r="O81" s="74"/>
      <c r="P81" s="74"/>
      <c r="Q81" s="74"/>
      <c r="R81" s="74"/>
      <c r="S81" s="74"/>
      <c r="T81" s="74"/>
      <c r="U81" s="74"/>
      <c r="V81" s="74"/>
    </row>
    <row r="82" spans="1:22" ht="12.75" customHeight="1" x14ac:dyDescent="0.2">
      <c r="D82" s="81"/>
      <c r="E82" s="74"/>
      <c r="F82" s="61"/>
      <c r="G82" s="61"/>
      <c r="H82" s="61"/>
      <c r="I82" s="74"/>
      <c r="J82" s="74"/>
      <c r="K82" s="74"/>
      <c r="L82" s="74"/>
      <c r="M82" s="74"/>
      <c r="N82" s="74"/>
      <c r="O82" s="74"/>
      <c r="P82" s="74"/>
      <c r="Q82" s="74"/>
      <c r="R82" s="74"/>
      <c r="S82" s="74"/>
      <c r="T82" s="74"/>
      <c r="U82" s="74"/>
      <c r="V82" s="74"/>
    </row>
    <row r="83" spans="1:22" ht="12.75" customHeight="1" x14ac:dyDescent="0.2">
      <c r="B83" s="86" t="s">
        <v>658</v>
      </c>
      <c r="C83" s="137" t="s">
        <v>37</v>
      </c>
      <c r="D83" s="184" t="s">
        <v>659</v>
      </c>
      <c r="E83" s="184"/>
      <c r="F83" s="74" t="s">
        <v>725</v>
      </c>
      <c r="G83" s="74"/>
      <c r="H83" s="74"/>
      <c r="I83" s="74"/>
      <c r="J83" s="74"/>
      <c r="K83" s="78"/>
      <c r="L83" s="74"/>
      <c r="M83" s="74"/>
      <c r="N83" s="74"/>
      <c r="O83" s="74"/>
      <c r="P83" s="74"/>
      <c r="Q83" s="74"/>
      <c r="R83" s="74"/>
      <c r="S83" s="74"/>
      <c r="T83" s="74"/>
      <c r="U83" s="74"/>
      <c r="V83" s="74"/>
    </row>
    <row r="84" spans="1:22" ht="12.75" customHeight="1" x14ac:dyDescent="0.2">
      <c r="D84" s="81" t="s">
        <v>44</v>
      </c>
      <c r="E84" s="84" t="s">
        <v>660</v>
      </c>
      <c r="F84" s="74"/>
      <c r="G84" s="74"/>
      <c r="H84" s="74"/>
      <c r="I84" s="74"/>
      <c r="J84" s="74"/>
      <c r="K84" s="78"/>
      <c r="L84" s="74"/>
      <c r="M84" s="74"/>
      <c r="N84" s="74"/>
      <c r="O84" s="74"/>
      <c r="P84" s="74"/>
      <c r="Q84" s="74"/>
      <c r="R84" s="74"/>
      <c r="S84" s="74"/>
      <c r="T84" s="74"/>
      <c r="U84" s="74"/>
      <c r="V84" s="74"/>
    </row>
    <row r="85" spans="1:22" ht="12.75" customHeight="1" x14ac:dyDescent="0.2">
      <c r="A85" s="19" t="s">
        <v>661</v>
      </c>
      <c r="D85" s="81" t="s">
        <v>47</v>
      </c>
      <c r="E85" s="84" t="s">
        <v>662</v>
      </c>
      <c r="F85" s="74"/>
      <c r="G85" s="74"/>
      <c r="H85" s="74"/>
      <c r="I85" s="74"/>
      <c r="J85" s="74"/>
      <c r="K85" s="78"/>
      <c r="L85" s="74"/>
      <c r="M85" s="74"/>
      <c r="N85" s="74"/>
      <c r="O85" s="74"/>
      <c r="P85" s="74"/>
      <c r="Q85" s="74"/>
      <c r="R85" s="74"/>
      <c r="S85" s="74"/>
      <c r="T85" s="74"/>
      <c r="U85" s="74"/>
      <c r="V85" s="74"/>
    </row>
    <row r="86" spans="1:22" ht="12.75" customHeight="1" x14ac:dyDescent="0.2">
      <c r="D86" s="81" t="s">
        <v>36</v>
      </c>
      <c r="E86" s="84" t="s">
        <v>663</v>
      </c>
      <c r="F86" s="74"/>
      <c r="G86" s="74"/>
      <c r="H86" s="74"/>
      <c r="I86" s="74"/>
      <c r="J86" s="74"/>
      <c r="K86" s="78"/>
      <c r="L86" s="74"/>
      <c r="M86" s="74"/>
      <c r="N86" s="74"/>
      <c r="O86" s="74"/>
      <c r="P86" s="74"/>
      <c r="Q86" s="74"/>
      <c r="R86" s="74"/>
      <c r="S86" s="74"/>
      <c r="T86" s="74"/>
      <c r="U86" s="74"/>
      <c r="V86" s="74"/>
    </row>
    <row r="87" spans="1:22" ht="12.75" customHeight="1" x14ac:dyDescent="0.2">
      <c r="D87" s="81" t="s">
        <v>50</v>
      </c>
      <c r="E87" s="84" t="s">
        <v>51</v>
      </c>
      <c r="F87" s="74"/>
      <c r="G87" s="74"/>
      <c r="H87" s="74"/>
      <c r="I87" s="74"/>
      <c r="J87" s="74"/>
      <c r="K87" s="78"/>
      <c r="L87" s="74"/>
      <c r="M87" s="74"/>
      <c r="N87" s="74"/>
      <c r="O87" s="74"/>
      <c r="P87" s="74"/>
      <c r="Q87" s="74"/>
      <c r="R87" s="74"/>
      <c r="S87" s="74"/>
      <c r="T87" s="74"/>
      <c r="U87" s="74"/>
      <c r="V87" s="74"/>
    </row>
    <row r="88" spans="1:22" ht="12.75" customHeight="1" x14ac:dyDescent="0.2">
      <c r="D88" s="81"/>
      <c r="E88" s="84"/>
      <c r="F88" s="74"/>
      <c r="G88" s="74"/>
      <c r="H88" s="74"/>
      <c r="I88" s="74"/>
      <c r="J88" s="74"/>
      <c r="K88" s="78"/>
      <c r="L88" s="74"/>
      <c r="M88" s="74"/>
      <c r="N88" s="74"/>
      <c r="O88" s="74"/>
      <c r="P88" s="74"/>
      <c r="Q88" s="74"/>
      <c r="R88" s="74"/>
      <c r="S88" s="74"/>
      <c r="T88" s="74"/>
      <c r="U88" s="74"/>
      <c r="V88" s="74"/>
    </row>
    <row r="89" spans="1:22" s="70" customFormat="1" ht="30" customHeight="1" x14ac:dyDescent="0.2">
      <c r="A89" s="67" t="s">
        <v>9</v>
      </c>
      <c r="B89" s="38" t="s">
        <v>664</v>
      </c>
      <c r="C89" s="57" t="s">
        <v>37</v>
      </c>
      <c r="D89" s="179" t="s">
        <v>665</v>
      </c>
      <c r="E89" s="179"/>
      <c r="F89" s="155"/>
      <c r="G89" s="155"/>
      <c r="H89" s="155"/>
      <c r="I89" s="155"/>
      <c r="J89" s="155"/>
      <c r="K89" s="156"/>
      <c r="L89" s="155"/>
      <c r="M89" s="155"/>
      <c r="N89" s="155"/>
      <c r="O89" s="155"/>
      <c r="P89" s="155"/>
      <c r="Q89" s="155"/>
      <c r="R89" s="155"/>
      <c r="S89" s="155"/>
      <c r="T89" s="155"/>
      <c r="U89" s="155"/>
      <c r="V89" s="155"/>
    </row>
    <row r="90" spans="1:22" ht="12.75" customHeight="1" x14ac:dyDescent="0.2">
      <c r="C90" s="59" t="str">
        <f>IF(C89="E",IF(A90="P",IF(A89="I","p i","p"),IF(A89="I","i"," ")),"")</f>
        <v>i</v>
      </c>
      <c r="D90" s="81" t="s">
        <v>44</v>
      </c>
      <c r="E90" s="84" t="s">
        <v>381</v>
      </c>
      <c r="F90" s="74"/>
      <c r="G90" s="74"/>
      <c r="H90" s="74"/>
      <c r="I90" s="74"/>
      <c r="J90" s="74"/>
      <c r="K90" s="78"/>
      <c r="L90" s="74"/>
      <c r="M90" s="74"/>
      <c r="N90" s="74"/>
      <c r="O90" s="74"/>
      <c r="P90" s="74"/>
      <c r="Q90" s="74"/>
      <c r="R90" s="74"/>
      <c r="S90" s="74"/>
      <c r="T90" s="74"/>
      <c r="U90" s="74"/>
      <c r="V90" s="74"/>
    </row>
    <row r="91" spans="1:22" ht="12.75" customHeight="1" x14ac:dyDescent="0.2">
      <c r="A91" s="19" t="s">
        <v>666</v>
      </c>
      <c r="D91" s="81" t="s">
        <v>47</v>
      </c>
      <c r="E91" s="147" t="s">
        <v>667</v>
      </c>
      <c r="F91" s="74"/>
      <c r="G91" s="74"/>
      <c r="H91" s="74"/>
      <c r="I91" s="74"/>
      <c r="J91" s="74"/>
      <c r="K91" s="78"/>
      <c r="L91" s="74"/>
      <c r="M91" s="74"/>
      <c r="N91" s="74"/>
      <c r="O91" s="74"/>
      <c r="P91" s="74"/>
      <c r="Q91" s="74"/>
      <c r="R91" s="74"/>
      <c r="S91" s="74"/>
      <c r="T91" s="74"/>
      <c r="U91" s="74"/>
      <c r="V91" s="74"/>
    </row>
    <row r="92" spans="1:22" ht="12.75" customHeight="1" x14ac:dyDescent="0.2">
      <c r="D92" s="81" t="s">
        <v>36</v>
      </c>
      <c r="E92" s="84" t="s">
        <v>384</v>
      </c>
      <c r="F92" s="74"/>
      <c r="G92" s="74"/>
      <c r="H92" s="74"/>
      <c r="I92" s="74"/>
      <c r="J92" s="74"/>
      <c r="K92" s="78"/>
      <c r="L92" s="74"/>
      <c r="M92" s="74"/>
      <c r="N92" s="74"/>
      <c r="O92" s="74"/>
      <c r="P92" s="74"/>
      <c r="Q92" s="74"/>
      <c r="R92" s="74"/>
      <c r="S92" s="74"/>
      <c r="T92" s="74"/>
      <c r="U92" s="74"/>
      <c r="V92" s="74"/>
    </row>
    <row r="93" spans="1:22" ht="12.75" customHeight="1" x14ac:dyDescent="0.2">
      <c r="D93" s="81" t="s">
        <v>50</v>
      </c>
      <c r="E93" s="74" t="s">
        <v>51</v>
      </c>
      <c r="F93" s="74"/>
      <c r="G93" s="74"/>
      <c r="H93" s="74"/>
      <c r="I93" s="74"/>
      <c r="J93" s="74"/>
      <c r="K93" s="78"/>
      <c r="L93" s="74"/>
      <c r="M93" s="74"/>
      <c r="N93" s="74"/>
      <c r="O93" s="74"/>
      <c r="P93" s="74"/>
      <c r="Q93" s="74"/>
      <c r="R93" s="74"/>
      <c r="S93" s="74"/>
      <c r="T93" s="74"/>
      <c r="U93" s="74"/>
      <c r="V93" s="74"/>
    </row>
    <row r="94" spans="1:22" ht="12.75" customHeight="1" x14ac:dyDescent="0.2">
      <c r="D94" s="81"/>
      <c r="E94" s="74"/>
      <c r="F94" s="74"/>
      <c r="G94" s="74"/>
      <c r="H94" s="74"/>
      <c r="I94" s="74"/>
      <c r="J94" s="74"/>
      <c r="K94" s="78"/>
      <c r="L94" s="74"/>
      <c r="M94" s="74"/>
      <c r="N94" s="74"/>
      <c r="O94" s="74"/>
      <c r="P94" s="74"/>
      <c r="Q94" s="74"/>
      <c r="R94" s="74"/>
      <c r="S94" s="74"/>
      <c r="T94" s="74"/>
      <c r="U94" s="74"/>
      <c r="V94" s="74"/>
    </row>
    <row r="95" spans="1:22" s="70" customFormat="1" ht="12.75" customHeight="1" x14ac:dyDescent="0.2">
      <c r="A95" s="8" t="s">
        <v>9</v>
      </c>
      <c r="B95" s="86" t="s">
        <v>668</v>
      </c>
      <c r="C95" s="137" t="s">
        <v>37</v>
      </c>
      <c r="D95" s="184" t="s">
        <v>770</v>
      </c>
      <c r="E95" s="184"/>
      <c r="F95" s="155" t="s">
        <v>725</v>
      </c>
      <c r="G95" s="155"/>
      <c r="H95" s="155"/>
      <c r="I95" s="155"/>
      <c r="J95" s="155"/>
      <c r="K95" s="156"/>
      <c r="L95" s="155"/>
      <c r="M95" s="155"/>
      <c r="N95" s="155"/>
      <c r="O95" s="155"/>
      <c r="P95" s="155"/>
      <c r="Q95" s="155"/>
      <c r="R95" s="155"/>
      <c r="S95" s="155"/>
      <c r="T95" s="155"/>
      <c r="U95" s="155"/>
      <c r="V95" s="155"/>
    </row>
    <row r="96" spans="1:22" ht="12.75" customHeight="1" x14ac:dyDescent="0.2">
      <c r="C96" s="59" t="str">
        <f>IF(C95="E",IF(A96="P",IF(A95="I","p i","p"),IF(A95="I","i"," ")),"")</f>
        <v>i</v>
      </c>
      <c r="D96" s="81" t="s">
        <v>44</v>
      </c>
      <c r="E96" s="84" t="s">
        <v>669</v>
      </c>
      <c r="F96" s="74"/>
      <c r="G96" s="74"/>
      <c r="H96" s="74"/>
      <c r="I96" s="74"/>
      <c r="J96" s="74"/>
      <c r="K96" s="78"/>
      <c r="L96" s="74"/>
      <c r="M96" s="74"/>
      <c r="N96" s="74"/>
      <c r="O96" s="74"/>
      <c r="P96" s="74"/>
      <c r="Q96" s="74"/>
      <c r="R96" s="74"/>
      <c r="S96" s="74"/>
      <c r="T96" s="74"/>
      <c r="U96" s="74"/>
      <c r="V96" s="74"/>
    </row>
    <row r="97" spans="1:254" ht="12.75" customHeight="1" x14ac:dyDescent="0.2">
      <c r="A97" s="19" t="s">
        <v>670</v>
      </c>
      <c r="D97" s="81" t="s">
        <v>47</v>
      </c>
      <c r="E97" s="84" t="s">
        <v>671</v>
      </c>
      <c r="F97" s="74"/>
      <c r="G97" s="74"/>
      <c r="H97" s="74"/>
      <c r="I97" s="74"/>
      <c r="J97" s="74"/>
      <c r="K97" s="78"/>
      <c r="L97" s="74"/>
      <c r="M97" s="74"/>
      <c r="N97" s="74"/>
      <c r="O97" s="74"/>
      <c r="P97" s="74"/>
      <c r="Q97" s="74"/>
      <c r="R97" s="74"/>
      <c r="S97" s="74"/>
      <c r="T97" s="74"/>
      <c r="U97" s="74"/>
      <c r="V97" s="74"/>
    </row>
    <row r="98" spans="1:254" ht="12.75" customHeight="1" x14ac:dyDescent="0.2">
      <c r="D98" s="81" t="s">
        <v>36</v>
      </c>
      <c r="E98" s="84" t="s">
        <v>672</v>
      </c>
      <c r="F98" s="74"/>
      <c r="G98" s="74"/>
      <c r="H98" s="74"/>
      <c r="I98" s="74"/>
      <c r="J98" s="74"/>
      <c r="K98" s="78"/>
      <c r="L98" s="74"/>
      <c r="M98" s="74"/>
      <c r="N98" s="74"/>
      <c r="O98" s="74"/>
      <c r="P98" s="74"/>
      <c r="Q98" s="74"/>
      <c r="R98" s="74"/>
      <c r="S98" s="74"/>
      <c r="T98" s="74"/>
      <c r="U98" s="74"/>
      <c r="V98" s="74"/>
    </row>
    <row r="99" spans="1:254" ht="12.75" customHeight="1" x14ac:dyDescent="0.2">
      <c r="D99" s="81" t="s">
        <v>50</v>
      </c>
      <c r="E99" s="74" t="s">
        <v>51</v>
      </c>
      <c r="F99" s="74"/>
      <c r="G99" s="74"/>
      <c r="H99" s="74"/>
      <c r="I99" s="74"/>
      <c r="J99" s="74"/>
      <c r="K99" s="78"/>
      <c r="L99" s="74"/>
      <c r="M99" s="74"/>
      <c r="N99" s="74"/>
      <c r="O99" s="74"/>
      <c r="P99" s="74"/>
      <c r="Q99" s="74"/>
      <c r="R99" s="74"/>
      <c r="S99" s="74"/>
      <c r="T99" s="74"/>
      <c r="U99" s="74"/>
      <c r="V99" s="74"/>
    </row>
    <row r="100" spans="1:254" ht="12.75" customHeight="1" x14ac:dyDescent="0.2">
      <c r="D100" s="81"/>
      <c r="E100" s="74"/>
      <c r="F100" s="74"/>
      <c r="G100" s="74"/>
      <c r="H100" s="74"/>
      <c r="I100" s="74"/>
      <c r="J100" s="74"/>
      <c r="K100" s="78"/>
      <c r="L100" s="74"/>
      <c r="M100" s="74"/>
      <c r="N100" s="74"/>
      <c r="O100" s="74"/>
      <c r="P100" s="74"/>
      <c r="Q100" s="74"/>
      <c r="R100" s="74"/>
      <c r="S100" s="74"/>
      <c r="T100" s="74"/>
      <c r="U100" s="74"/>
      <c r="V100" s="74"/>
    </row>
    <row r="101" spans="1:254" ht="12.75" customHeight="1" x14ac:dyDescent="0.2">
      <c r="A101" s="8" t="s">
        <v>9</v>
      </c>
      <c r="B101" s="86" t="s">
        <v>673</v>
      </c>
      <c r="C101" s="137" t="s">
        <v>37</v>
      </c>
      <c r="D101" s="184" t="s">
        <v>674</v>
      </c>
      <c r="E101" s="184"/>
      <c r="F101" s="113" t="s">
        <v>771</v>
      </c>
      <c r="G101" s="58"/>
      <c r="H101" s="58"/>
      <c r="I101" s="58"/>
      <c r="J101" s="58"/>
      <c r="K101" s="58"/>
      <c r="L101" s="58"/>
      <c r="M101" s="58"/>
      <c r="N101" s="58"/>
      <c r="O101" s="58"/>
      <c r="P101" s="58"/>
      <c r="Q101" s="58"/>
      <c r="R101" s="58"/>
      <c r="S101" s="58"/>
      <c r="T101" s="58"/>
      <c r="U101" s="58"/>
      <c r="V101" s="58"/>
    </row>
    <row r="102" spans="1:254" ht="12.75" customHeight="1" x14ac:dyDescent="0.2">
      <c r="C102" s="59" t="str">
        <f>IF(C101="E",IF(A102="P",IF(A101="I","p i","p"),IF(A101="I","i"," ")),"")</f>
        <v>i</v>
      </c>
      <c r="D102" s="81" t="s">
        <v>44</v>
      </c>
      <c r="E102" s="84" t="s">
        <v>675</v>
      </c>
      <c r="F102" s="74"/>
      <c r="G102" s="74"/>
      <c r="H102" s="74"/>
      <c r="I102" s="74"/>
      <c r="J102" s="74"/>
      <c r="K102" s="78"/>
      <c r="L102" s="74"/>
      <c r="M102" s="74"/>
      <c r="N102" s="74"/>
      <c r="O102" s="74"/>
      <c r="P102" s="74"/>
      <c r="Q102" s="74"/>
      <c r="R102" s="74"/>
      <c r="S102" s="74"/>
      <c r="T102" s="74"/>
      <c r="U102" s="74"/>
      <c r="V102" s="74"/>
    </row>
    <row r="103" spans="1:254" ht="12.75" customHeight="1" x14ac:dyDescent="0.2">
      <c r="A103" s="19" t="s">
        <v>676</v>
      </c>
      <c r="C103" s="59"/>
      <c r="D103" s="81" t="s">
        <v>47</v>
      </c>
      <c r="E103" s="84" t="s">
        <v>677</v>
      </c>
      <c r="F103" s="74"/>
      <c r="G103" s="74"/>
      <c r="H103" s="74"/>
      <c r="I103" s="74"/>
      <c r="J103" s="74"/>
      <c r="K103" s="78"/>
      <c r="L103" s="74"/>
      <c r="M103" s="74"/>
      <c r="N103" s="74"/>
      <c r="O103" s="74"/>
      <c r="P103" s="74"/>
      <c r="Q103" s="74"/>
      <c r="R103" s="74"/>
      <c r="S103" s="74"/>
      <c r="T103" s="74"/>
      <c r="U103" s="74"/>
      <c r="V103" s="74"/>
    </row>
    <row r="104" spans="1:254" ht="12.75" customHeight="1" x14ac:dyDescent="0.2">
      <c r="D104" s="81" t="s">
        <v>36</v>
      </c>
      <c r="E104" s="84" t="s">
        <v>678</v>
      </c>
      <c r="F104" s="74"/>
      <c r="G104" s="74"/>
      <c r="H104" s="74"/>
      <c r="I104" s="74"/>
      <c r="J104" s="74"/>
      <c r="K104" s="78"/>
      <c r="L104" s="74"/>
      <c r="M104" s="74"/>
      <c r="N104" s="74"/>
      <c r="O104" s="74"/>
      <c r="P104" s="74"/>
      <c r="Q104" s="74"/>
      <c r="R104" s="74"/>
      <c r="S104" s="74"/>
      <c r="T104" s="74"/>
      <c r="U104" s="74"/>
      <c r="V104" s="74"/>
    </row>
    <row r="105" spans="1:254" ht="12.75" customHeight="1" x14ac:dyDescent="0.2">
      <c r="D105" s="81" t="s">
        <v>50</v>
      </c>
      <c r="E105" s="84" t="s">
        <v>51</v>
      </c>
      <c r="F105" s="74"/>
      <c r="G105" s="74"/>
      <c r="H105" s="74"/>
      <c r="I105" s="74"/>
      <c r="J105" s="74"/>
      <c r="K105" s="78"/>
      <c r="L105" s="74"/>
      <c r="M105" s="74"/>
      <c r="N105" s="74"/>
      <c r="O105" s="74"/>
      <c r="P105" s="74"/>
      <c r="Q105" s="74"/>
      <c r="R105" s="74"/>
      <c r="S105" s="74"/>
      <c r="T105" s="74"/>
      <c r="U105" s="74"/>
      <c r="V105" s="74"/>
    </row>
    <row r="106" spans="1:254" ht="12.75" customHeight="1"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row>
    <row r="107" spans="1:254" ht="30" customHeight="1" x14ac:dyDescent="0.2">
      <c r="A107" s="67" t="s">
        <v>9</v>
      </c>
      <c r="B107" s="38" t="s">
        <v>679</v>
      </c>
      <c r="C107" s="57" t="s">
        <v>37</v>
      </c>
      <c r="D107" s="180" t="s">
        <v>680</v>
      </c>
      <c r="E107" s="180"/>
      <c r="F107"/>
      <c r="G107" s="15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row>
    <row r="108" spans="1:254" ht="12.75" customHeight="1" x14ac:dyDescent="0.2">
      <c r="A108" s="13" t="s">
        <v>12</v>
      </c>
      <c r="C108" s="59" t="str">
        <f>IF(C107="E",IF(A108="P",IF(A107="I","p i","p"),IF(A107="I","i"," ")),"")</f>
        <v>p i</v>
      </c>
      <c r="D108" s="81" t="s">
        <v>44</v>
      </c>
      <c r="E108" s="93" t="s">
        <v>301</v>
      </c>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row>
    <row r="109" spans="1:254" ht="12.75" customHeight="1" x14ac:dyDescent="0.2">
      <c r="A109" s="19" t="s">
        <v>681</v>
      </c>
      <c r="B109"/>
      <c r="D109" s="81" t="s">
        <v>47</v>
      </c>
      <c r="E109" s="93" t="s">
        <v>371</v>
      </c>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row>
    <row r="110" spans="1:254" ht="12.75" customHeight="1" x14ac:dyDescent="0.2">
      <c r="A110" s="38"/>
      <c r="B110"/>
      <c r="D110" s="81" t="s">
        <v>36</v>
      </c>
      <c r="E110" s="93" t="s">
        <v>682</v>
      </c>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row>
    <row r="111" spans="1:254" ht="12.75" customHeight="1" x14ac:dyDescent="0.2">
      <c r="A111"/>
      <c r="B111"/>
      <c r="D111" s="81" t="s">
        <v>50</v>
      </c>
      <c r="E111" s="93" t="s">
        <v>51</v>
      </c>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row>
    <row r="112" spans="1:254" ht="12.75" customHeight="1" x14ac:dyDescent="0.2">
      <c r="A112"/>
      <c r="B112"/>
      <c r="D112" s="81"/>
      <c r="E112" s="93"/>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row>
    <row r="113" spans="1:254" ht="27" customHeight="1" x14ac:dyDescent="0.2">
      <c r="A113" s="8" t="s">
        <v>9</v>
      </c>
      <c r="B113" s="86" t="s">
        <v>683</v>
      </c>
      <c r="C113" s="137" t="s">
        <v>37</v>
      </c>
      <c r="D113" s="184" t="s">
        <v>684</v>
      </c>
      <c r="E113" s="184"/>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row>
    <row r="114" spans="1:254" ht="14.25" customHeight="1" x14ac:dyDescent="0.2">
      <c r="C114" s="59" t="str">
        <f>IF(C113="E",IF(A114="P",IF(A113="I","p i","p"),IF(A113="I","i"," ")),"")</f>
        <v>i</v>
      </c>
      <c r="D114" s="81" t="s">
        <v>44</v>
      </c>
      <c r="E114" s="84" t="s">
        <v>371</v>
      </c>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row>
    <row r="115" spans="1:254" ht="12.75" customHeight="1" x14ac:dyDescent="0.2">
      <c r="A115" s="19" t="s">
        <v>681</v>
      </c>
      <c r="D115" s="81" t="s">
        <v>47</v>
      </c>
      <c r="E115" s="84" t="s">
        <v>685</v>
      </c>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row>
    <row r="116" spans="1:254" ht="12.75" customHeight="1" x14ac:dyDescent="0.2">
      <c r="D116" s="81" t="s">
        <v>36</v>
      </c>
      <c r="E116" s="84" t="s">
        <v>384</v>
      </c>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row>
    <row r="117" spans="1:254" ht="12.75" customHeight="1" x14ac:dyDescent="0.2">
      <c r="D117" s="81" t="s">
        <v>50</v>
      </c>
      <c r="E117" s="74" t="s">
        <v>51</v>
      </c>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row>
    <row r="118" spans="1:254" ht="12.75" customHeight="1" x14ac:dyDescent="0.2">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row>
    <row r="119" spans="1:254" ht="30" customHeight="1" x14ac:dyDescent="0.2">
      <c r="A119" s="67" t="s">
        <v>9</v>
      </c>
      <c r="B119" s="38" t="s">
        <v>686</v>
      </c>
      <c r="C119" s="57" t="s">
        <v>37</v>
      </c>
      <c r="D119" s="179" t="s">
        <v>687</v>
      </c>
      <c r="E119" s="17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row>
    <row r="120" spans="1:254" ht="12.75" customHeight="1" x14ac:dyDescent="0.2">
      <c r="C120" s="59" t="str">
        <f>IF(C119="E",IF(A120="P",IF(A119="I","p i","p"),IF(A119="I","i"," ")),"")</f>
        <v>i</v>
      </c>
      <c r="D120" s="81" t="s">
        <v>44</v>
      </c>
      <c r="E120" s="84" t="s">
        <v>371</v>
      </c>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row>
    <row r="121" spans="1:254" ht="12.75" customHeight="1" x14ac:dyDescent="0.2">
      <c r="A121" s="19" t="s">
        <v>681</v>
      </c>
      <c r="D121" s="81" t="s">
        <v>47</v>
      </c>
      <c r="E121" s="84" t="s">
        <v>685</v>
      </c>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row>
    <row r="122" spans="1:254" ht="12.75" customHeight="1" x14ac:dyDescent="0.2">
      <c r="D122" s="81" t="s">
        <v>36</v>
      </c>
      <c r="E122" s="84" t="s">
        <v>384</v>
      </c>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row>
    <row r="123" spans="1:254" ht="12.75" customHeight="1" x14ac:dyDescent="0.2">
      <c r="D123" s="81" t="s">
        <v>50</v>
      </c>
      <c r="E123" s="74" t="s">
        <v>51</v>
      </c>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row>
    <row r="124" spans="1:254" ht="12.75" customHeight="1" x14ac:dyDescent="0.2">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row>
    <row r="125" spans="1:254" s="70" customFormat="1" ht="12.75" customHeight="1" x14ac:dyDescent="0.2">
      <c r="A125" s="8" t="s">
        <v>9</v>
      </c>
      <c r="B125" s="86" t="s">
        <v>688</v>
      </c>
      <c r="C125" s="137" t="s">
        <v>37</v>
      </c>
      <c r="D125" s="184" t="s">
        <v>689</v>
      </c>
      <c r="E125" s="184"/>
      <c r="F125" s="74"/>
      <c r="G125" s="155"/>
      <c r="H125" s="155"/>
      <c r="I125" s="155"/>
      <c r="J125" s="155"/>
      <c r="K125" s="156"/>
      <c r="L125" s="155"/>
      <c r="M125" s="155"/>
      <c r="N125" s="155"/>
      <c r="O125" s="155"/>
      <c r="P125" s="155"/>
      <c r="Q125" s="155"/>
      <c r="R125" s="155"/>
      <c r="S125" s="155"/>
      <c r="T125" s="155"/>
      <c r="U125" s="155"/>
      <c r="V125" s="155"/>
    </row>
    <row r="126" spans="1:254" ht="12.75" customHeight="1" x14ac:dyDescent="0.2">
      <c r="C126" s="59" t="str">
        <f>IF(C125="E",IF(A126="P",IF(A125="I","p i","p"),IF(A125="I","i"," ")),"")</f>
        <v>i</v>
      </c>
      <c r="D126" s="81" t="s">
        <v>44</v>
      </c>
      <c r="E126" s="84" t="s">
        <v>690</v>
      </c>
      <c r="G126" s="74"/>
      <c r="H126" s="74"/>
      <c r="I126" s="74"/>
      <c r="J126" s="74"/>
      <c r="K126" s="78"/>
      <c r="L126" s="74"/>
      <c r="M126" s="74"/>
      <c r="N126" s="74"/>
      <c r="O126" s="74"/>
      <c r="P126" s="74"/>
      <c r="Q126" s="74"/>
      <c r="R126" s="74"/>
      <c r="S126" s="74"/>
      <c r="T126" s="74"/>
      <c r="U126" s="74"/>
      <c r="V126" s="74"/>
    </row>
    <row r="127" spans="1:254" ht="12.75" customHeight="1" x14ac:dyDescent="0.2">
      <c r="A127" s="19" t="s">
        <v>504</v>
      </c>
      <c r="D127" s="81" t="s">
        <v>47</v>
      </c>
      <c r="E127" s="84" t="s">
        <v>691</v>
      </c>
      <c r="F127" s="74"/>
      <c r="G127" s="74"/>
      <c r="H127" s="74"/>
      <c r="I127" s="74"/>
      <c r="J127" s="74"/>
      <c r="K127" s="78"/>
      <c r="L127" s="74"/>
      <c r="M127" s="74"/>
      <c r="N127" s="74"/>
      <c r="O127" s="74"/>
      <c r="P127" s="74"/>
      <c r="Q127" s="74"/>
      <c r="R127" s="74"/>
      <c r="S127" s="74"/>
      <c r="T127" s="74"/>
      <c r="U127" s="74"/>
      <c r="V127" s="74"/>
    </row>
    <row r="128" spans="1:254" ht="12.75" customHeight="1" x14ac:dyDescent="0.2">
      <c r="D128" s="81" t="s">
        <v>36</v>
      </c>
      <c r="E128" s="84" t="s">
        <v>692</v>
      </c>
      <c r="F128" s="74"/>
      <c r="G128" s="74"/>
      <c r="H128" s="74"/>
      <c r="I128" s="74"/>
      <c r="J128" s="74"/>
      <c r="K128" s="78"/>
      <c r="L128" s="74"/>
      <c r="M128" s="74"/>
      <c r="N128" s="74"/>
      <c r="O128" s="74"/>
      <c r="P128" s="74"/>
      <c r="Q128" s="74"/>
      <c r="R128" s="74"/>
      <c r="S128" s="74"/>
      <c r="T128" s="74"/>
      <c r="U128" s="74"/>
      <c r="V128" s="74"/>
    </row>
    <row r="129" spans="1:254" ht="12.75" customHeight="1" x14ac:dyDescent="0.2">
      <c r="D129" s="81" t="s">
        <v>50</v>
      </c>
      <c r="E129" s="74" t="s">
        <v>51</v>
      </c>
      <c r="F129" s="74"/>
      <c r="G129" s="74"/>
      <c r="H129" s="74"/>
      <c r="I129" s="74"/>
      <c r="J129" s="74"/>
      <c r="K129" s="78"/>
      <c r="L129" s="74"/>
      <c r="M129" s="74"/>
      <c r="N129" s="74"/>
      <c r="O129" s="74"/>
      <c r="P129" s="74"/>
      <c r="Q129" s="74"/>
      <c r="R129" s="74"/>
      <c r="S129" s="74"/>
      <c r="T129" s="74"/>
      <c r="U129" s="74"/>
      <c r="V129" s="74"/>
    </row>
    <row r="130" spans="1:254" ht="12.75" customHeight="1" x14ac:dyDescent="0.2">
      <c r="D130" s="81"/>
      <c r="E130" s="74"/>
      <c r="F130" s="74"/>
      <c r="G130" s="74"/>
      <c r="H130" s="74"/>
      <c r="I130" s="74"/>
      <c r="J130" s="74"/>
      <c r="K130" s="78"/>
      <c r="L130" s="74"/>
      <c r="M130" s="74"/>
      <c r="N130" s="74"/>
      <c r="O130" s="74"/>
      <c r="P130" s="74"/>
      <c r="Q130" s="74"/>
      <c r="R130" s="74"/>
      <c r="S130" s="74"/>
      <c r="T130" s="74"/>
      <c r="U130" s="74"/>
      <c r="V130" s="74"/>
    </row>
    <row r="131" spans="1:254" ht="12.75" customHeight="1" x14ac:dyDescent="0.2">
      <c r="A131" s="152"/>
      <c r="B131" s="38" t="s">
        <v>693</v>
      </c>
      <c r="C131" s="57" t="s">
        <v>37</v>
      </c>
      <c r="D131" s="179" t="s">
        <v>694</v>
      </c>
      <c r="E131" s="179"/>
      <c r="F131" s="58"/>
      <c r="G131" s="58"/>
      <c r="H131" s="58"/>
      <c r="I131" s="58"/>
      <c r="J131" s="58"/>
      <c r="K131" s="58"/>
      <c r="L131" s="58"/>
      <c r="M131" s="58"/>
      <c r="N131" s="58"/>
      <c r="O131" s="58"/>
      <c r="P131" s="58"/>
      <c r="Q131" s="58"/>
      <c r="R131" s="58"/>
      <c r="S131" s="58"/>
      <c r="T131" s="58"/>
      <c r="U131" s="58"/>
      <c r="V131" s="58"/>
    </row>
    <row r="132" spans="1:254" ht="12.75" customHeight="1" x14ac:dyDescent="0.2">
      <c r="C132" s="59" t="str">
        <f>IF(C131="E",IF(A132="P",IF(A131="I","p i","p"),IF(A131="I","i"," ")),"")</f>
        <v xml:space="preserve"> </v>
      </c>
      <c r="D132" s="81" t="s">
        <v>44</v>
      </c>
      <c r="E132" s="93" t="s">
        <v>695</v>
      </c>
      <c r="F132" s="61"/>
      <c r="G132" s="61"/>
      <c r="H132" s="61"/>
      <c r="I132" s="74"/>
      <c r="J132" s="74"/>
      <c r="K132" s="78"/>
      <c r="L132" s="74"/>
      <c r="M132" s="74"/>
      <c r="N132" s="74"/>
      <c r="O132" s="74"/>
      <c r="P132" s="74"/>
      <c r="Q132" s="74"/>
      <c r="R132" s="74"/>
      <c r="S132" s="74"/>
      <c r="T132" s="74"/>
      <c r="U132" s="74"/>
      <c r="V132" s="74"/>
    </row>
    <row r="133" spans="1:254" ht="12.75" customHeight="1" x14ac:dyDescent="0.2">
      <c r="A133" s="19" t="s">
        <v>696</v>
      </c>
      <c r="D133" s="81" t="s">
        <v>47</v>
      </c>
      <c r="E133" s="93" t="s">
        <v>697</v>
      </c>
      <c r="F133" s="61"/>
      <c r="G133" s="61"/>
      <c r="H133" s="61"/>
      <c r="I133" s="74"/>
      <c r="J133" s="74"/>
      <c r="K133" s="78"/>
      <c r="L133" s="74"/>
      <c r="M133" s="74"/>
      <c r="N133" s="74"/>
      <c r="O133" s="74"/>
      <c r="P133" s="74"/>
      <c r="Q133" s="74"/>
      <c r="R133" s="74"/>
      <c r="S133" s="74"/>
      <c r="T133" s="74"/>
      <c r="U133" s="74"/>
      <c r="V133" s="74"/>
    </row>
    <row r="134" spans="1:254" ht="12.75" customHeight="1" x14ac:dyDescent="0.2">
      <c r="D134" s="81" t="s">
        <v>36</v>
      </c>
      <c r="E134" s="93" t="s">
        <v>698</v>
      </c>
      <c r="F134" s="61"/>
      <c r="G134" s="61"/>
      <c r="H134" s="61"/>
      <c r="I134" s="74"/>
      <c r="J134" s="74"/>
      <c r="K134" s="78"/>
      <c r="L134" s="74"/>
      <c r="M134" s="74"/>
      <c r="N134" s="74"/>
      <c r="O134" s="74"/>
      <c r="P134" s="74"/>
      <c r="Q134" s="74"/>
      <c r="R134" s="74"/>
      <c r="S134" s="74"/>
      <c r="T134" s="74"/>
      <c r="U134" s="74"/>
      <c r="V134" s="74"/>
    </row>
    <row r="135" spans="1:254" ht="12.75" customHeight="1" x14ac:dyDescent="0.2">
      <c r="D135" s="81" t="s">
        <v>50</v>
      </c>
      <c r="E135" s="93" t="s">
        <v>51</v>
      </c>
      <c r="F135" s="61"/>
      <c r="G135" s="61"/>
      <c r="H135" s="61"/>
      <c r="I135" s="74"/>
      <c r="J135" s="74"/>
      <c r="K135" s="78"/>
      <c r="L135" s="74"/>
      <c r="M135" s="74"/>
      <c r="N135" s="74"/>
      <c r="O135" s="74"/>
      <c r="P135" s="74"/>
      <c r="Q135" s="74"/>
      <c r="R135" s="74"/>
      <c r="S135" s="74"/>
      <c r="T135" s="74"/>
      <c r="U135" s="74"/>
      <c r="V135" s="74"/>
    </row>
    <row r="136" spans="1:254" ht="12.75" customHeight="1" x14ac:dyDescent="0.2">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row>
    <row r="137" spans="1:254" ht="12.75" customHeight="1" x14ac:dyDescent="0.2">
      <c r="A137" s="67" t="s">
        <v>9</v>
      </c>
      <c r="B137" s="86" t="s">
        <v>699</v>
      </c>
      <c r="C137" s="137" t="s">
        <v>37</v>
      </c>
      <c r="D137" s="184" t="s">
        <v>700</v>
      </c>
      <c r="E137" s="184"/>
      <c r="F137" s="74"/>
      <c r="G137" s="74"/>
      <c r="H137" s="74"/>
      <c r="I137" s="74"/>
      <c r="J137" s="74"/>
      <c r="K137" s="78"/>
      <c r="L137" s="74"/>
      <c r="M137" s="74"/>
      <c r="N137" s="74"/>
      <c r="O137" s="74"/>
      <c r="P137" s="74"/>
      <c r="Q137" s="74"/>
      <c r="R137" s="74"/>
      <c r="S137" s="74"/>
      <c r="T137" s="74"/>
      <c r="U137" s="74"/>
      <c r="V137" s="74"/>
    </row>
    <row r="138" spans="1:254" ht="12.75" customHeight="1" x14ac:dyDescent="0.2">
      <c r="A138" s="38"/>
      <c r="C138" s="59" t="str">
        <f>IF(C137="E",IF(A138="P",IF(A137="I","p i","p"),IF(A137="I","i"," ")),"")</f>
        <v>i</v>
      </c>
      <c r="D138" s="81" t="s">
        <v>44</v>
      </c>
      <c r="E138" s="84" t="s">
        <v>701</v>
      </c>
      <c r="F138" s="74"/>
      <c r="G138" s="74"/>
      <c r="H138" s="74"/>
      <c r="I138" s="74"/>
      <c r="J138" s="74"/>
      <c r="K138" s="78"/>
      <c r="L138" s="74"/>
      <c r="M138" s="74"/>
      <c r="N138" s="74"/>
      <c r="O138" s="74"/>
      <c r="P138" s="74"/>
      <c r="Q138" s="74"/>
      <c r="R138" s="74"/>
      <c r="S138" s="74"/>
      <c r="T138" s="74"/>
      <c r="U138" s="74"/>
      <c r="V138" s="74"/>
    </row>
    <row r="139" spans="1:254" ht="12.75" customHeight="1" x14ac:dyDescent="0.2">
      <c r="A139" s="139" t="s">
        <v>363</v>
      </c>
      <c r="B139" s="152"/>
      <c r="D139" s="81" t="s">
        <v>47</v>
      </c>
      <c r="E139" s="84" t="s">
        <v>702</v>
      </c>
      <c r="F139" s="74"/>
      <c r="G139" s="74"/>
      <c r="H139" s="74"/>
      <c r="I139" s="74"/>
      <c r="J139" s="74"/>
      <c r="K139" s="78"/>
      <c r="L139" s="74"/>
      <c r="M139" s="74"/>
      <c r="N139" s="74"/>
      <c r="O139" s="74"/>
      <c r="P139" s="74"/>
      <c r="Q139" s="74"/>
      <c r="R139" s="74"/>
      <c r="S139" s="74"/>
      <c r="T139" s="74"/>
      <c r="U139" s="74"/>
      <c r="V139" s="74"/>
    </row>
    <row r="140" spans="1:254" ht="12.75" customHeight="1" x14ac:dyDescent="0.2">
      <c r="D140" s="81" t="s">
        <v>36</v>
      </c>
      <c r="E140" s="84" t="s">
        <v>624</v>
      </c>
      <c r="F140" s="74"/>
      <c r="G140" s="74"/>
      <c r="H140" s="74"/>
      <c r="I140" s="74"/>
      <c r="J140" s="74"/>
      <c r="K140" s="78"/>
      <c r="L140" s="74"/>
      <c r="M140" s="74"/>
      <c r="N140" s="74"/>
      <c r="O140" s="74"/>
      <c r="P140" s="74"/>
      <c r="Q140" s="74"/>
      <c r="R140" s="74"/>
      <c r="S140" s="74"/>
      <c r="T140" s="74"/>
      <c r="U140" s="74"/>
      <c r="V140" s="74"/>
    </row>
    <row r="141" spans="1:254" ht="12.75" customHeight="1" x14ac:dyDescent="0.2">
      <c r="D141" s="81" t="s">
        <v>50</v>
      </c>
      <c r="E141" s="74" t="s">
        <v>51</v>
      </c>
      <c r="F141" s="74"/>
      <c r="G141" s="74"/>
      <c r="H141" s="74"/>
      <c r="I141" s="74"/>
      <c r="J141" s="74"/>
      <c r="K141" s="78"/>
      <c r="L141" s="74"/>
      <c r="M141" s="74"/>
      <c r="N141" s="74"/>
      <c r="O141" s="74"/>
      <c r="P141" s="74"/>
      <c r="Q141" s="74"/>
      <c r="R141" s="74"/>
      <c r="S141" s="74"/>
      <c r="T141" s="74"/>
      <c r="U141" s="74"/>
      <c r="V141" s="74"/>
    </row>
    <row r="142" spans="1:254" ht="12.75" customHeight="1" x14ac:dyDescent="0.2">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row>
    <row r="143" spans="1:254" ht="12.75" customHeight="1" x14ac:dyDescent="0.2">
      <c r="A143" s="67" t="s">
        <v>9</v>
      </c>
      <c r="B143" s="86" t="s">
        <v>703</v>
      </c>
      <c r="C143" s="137" t="s">
        <v>37</v>
      </c>
      <c r="D143" s="184" t="s">
        <v>704</v>
      </c>
      <c r="E143" s="184"/>
      <c r="F143" s="74"/>
      <c r="G143" s="74"/>
      <c r="H143" s="74"/>
      <c r="I143" s="74"/>
      <c r="J143" s="74"/>
      <c r="K143" s="78"/>
      <c r="L143" s="74"/>
      <c r="M143" s="74"/>
      <c r="N143" s="74"/>
      <c r="O143" s="74"/>
      <c r="P143" s="74"/>
      <c r="Q143" s="74"/>
      <c r="R143" s="74"/>
      <c r="S143" s="74"/>
      <c r="T143" s="74"/>
      <c r="U143" s="74"/>
      <c r="V143" s="74"/>
    </row>
    <row r="144" spans="1:254" ht="12.75" customHeight="1" x14ac:dyDescent="0.2">
      <c r="C144" s="59" t="str">
        <f>IF(C143="E",IF(A144="P",IF(A143="I","p i","p"),IF(A143="I","i"," ")),"")</f>
        <v>i</v>
      </c>
      <c r="D144" s="81" t="s">
        <v>44</v>
      </c>
      <c r="E144" s="160" t="s">
        <v>705</v>
      </c>
      <c r="F144" s="74"/>
      <c r="G144" s="74"/>
      <c r="H144" s="74"/>
      <c r="I144" s="74"/>
      <c r="J144" s="74"/>
      <c r="K144" s="78"/>
      <c r="L144" s="74"/>
      <c r="M144" s="74"/>
      <c r="N144" s="74"/>
      <c r="O144" s="74"/>
      <c r="P144" s="74"/>
      <c r="Q144" s="74"/>
      <c r="R144" s="74"/>
      <c r="S144" s="74"/>
      <c r="T144" s="74"/>
      <c r="U144" s="74"/>
      <c r="V144" s="74"/>
    </row>
    <row r="145" spans="1:254" ht="12.75" customHeight="1" x14ac:dyDescent="0.2">
      <c r="A145" s="19" t="s">
        <v>504</v>
      </c>
      <c r="D145" s="81" t="s">
        <v>47</v>
      </c>
      <c r="E145" s="160" t="s">
        <v>706</v>
      </c>
      <c r="F145" s="74"/>
      <c r="G145" s="74"/>
      <c r="H145" s="74"/>
      <c r="I145" s="74"/>
      <c r="J145" s="74"/>
      <c r="K145" s="78"/>
      <c r="L145" s="74"/>
      <c r="M145" s="74"/>
      <c r="N145" s="74"/>
      <c r="O145" s="74"/>
      <c r="P145" s="74"/>
      <c r="Q145" s="74"/>
      <c r="R145" s="74"/>
      <c r="S145" s="74"/>
      <c r="T145" s="74"/>
      <c r="U145" s="74"/>
      <c r="V145" s="74"/>
    </row>
    <row r="146" spans="1:254" ht="12.75" customHeight="1" x14ac:dyDescent="0.2">
      <c r="A146" s="66"/>
      <c r="D146" s="81" t="s">
        <v>36</v>
      </c>
      <c r="E146" s="160" t="s">
        <v>707</v>
      </c>
      <c r="F146" s="74"/>
      <c r="G146" s="74"/>
      <c r="H146" s="74"/>
      <c r="I146" s="74"/>
      <c r="J146" s="74"/>
      <c r="K146" s="78"/>
      <c r="L146" s="74"/>
      <c r="M146" s="74"/>
      <c r="N146" s="74"/>
      <c r="O146" s="74"/>
      <c r="P146" s="74"/>
      <c r="Q146" s="74"/>
      <c r="R146" s="74"/>
      <c r="S146" s="74"/>
      <c r="T146" s="74"/>
      <c r="U146" s="74"/>
      <c r="V146" s="74"/>
    </row>
    <row r="147" spans="1:254" ht="12.75" customHeight="1" x14ac:dyDescent="0.2">
      <c r="D147" s="81" t="s">
        <v>50</v>
      </c>
      <c r="E147" s="84" t="s">
        <v>51</v>
      </c>
      <c r="F147" s="74"/>
      <c r="G147" s="74"/>
      <c r="H147" s="74"/>
      <c r="I147" s="74"/>
      <c r="J147" s="74"/>
      <c r="K147" s="78"/>
      <c r="L147" s="74"/>
      <c r="M147" s="74"/>
      <c r="N147" s="74"/>
      <c r="O147" s="74"/>
      <c r="P147" s="74"/>
      <c r="Q147" s="74"/>
      <c r="R147" s="74"/>
      <c r="S147" s="74"/>
      <c r="T147" s="74"/>
      <c r="U147" s="74"/>
      <c r="V147" s="74"/>
    </row>
    <row r="148" spans="1:254" ht="12.75" customHeight="1" x14ac:dyDescent="0.2">
      <c r="D148" s="81"/>
      <c r="E148" s="74"/>
      <c r="F148" s="74"/>
      <c r="G148" s="74"/>
      <c r="H148" s="74"/>
      <c r="I148" s="74"/>
      <c r="J148" s="74"/>
      <c r="K148" s="78"/>
      <c r="L148" s="74"/>
      <c r="M148" s="74"/>
      <c r="N148" s="74"/>
      <c r="O148" s="74"/>
      <c r="P148" s="74"/>
      <c r="Q148" s="74"/>
      <c r="R148" s="74"/>
      <c r="S148" s="74"/>
      <c r="T148" s="74"/>
      <c r="U148" s="74"/>
      <c r="V148" s="74"/>
    </row>
    <row r="149" spans="1:254" ht="27" customHeight="1" x14ac:dyDescent="0.2">
      <c r="A149" s="38"/>
      <c r="B149" s="38" t="s">
        <v>905</v>
      </c>
      <c r="C149" s="57" t="s">
        <v>37</v>
      </c>
      <c r="D149" s="179" t="s">
        <v>906</v>
      </c>
      <c r="E149" s="17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row>
    <row r="150" spans="1:254" ht="12.75" customHeight="1" x14ac:dyDescent="0.2">
      <c r="A150" s="38"/>
      <c r="C150" s="59" t="str">
        <f>IF(C149="E",IF(A150="P",IF(A149="I","p i","p"),IF(A149="I","i"," ")),"")</f>
        <v xml:space="preserve"> </v>
      </c>
      <c r="D150" s="73" t="s">
        <v>44</v>
      </c>
      <c r="E150" s="84" t="s">
        <v>907</v>
      </c>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row>
    <row r="151" spans="1:254" ht="12.75" customHeight="1" x14ac:dyDescent="0.2">
      <c r="A151" s="19" t="s">
        <v>908</v>
      </c>
      <c r="D151" s="73" t="s">
        <v>47</v>
      </c>
      <c r="E151" s="84" t="s">
        <v>909</v>
      </c>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row>
    <row r="152" spans="1:254" ht="25.5" customHeight="1" x14ac:dyDescent="0.2">
      <c r="D152" s="73" t="s">
        <v>36</v>
      </c>
      <c r="E152" s="84" t="s">
        <v>910</v>
      </c>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row>
    <row r="153" spans="1:254" ht="12.75" customHeight="1" x14ac:dyDescent="0.2">
      <c r="D153" s="73" t="s">
        <v>50</v>
      </c>
      <c r="E153" s="61" t="s">
        <v>51</v>
      </c>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row>
    <row r="154" spans="1:254" ht="12.75" customHeight="1" x14ac:dyDescent="0.2">
      <c r="D154" s="81"/>
      <c r="E154" s="74"/>
      <c r="F154" s="74"/>
      <c r="G154" s="74"/>
      <c r="H154" s="74"/>
      <c r="I154" s="74"/>
      <c r="J154" s="74"/>
      <c r="K154" s="78"/>
      <c r="L154" s="74"/>
      <c r="M154" s="74"/>
      <c r="N154" s="74"/>
      <c r="O154" s="74"/>
      <c r="P154" s="74"/>
      <c r="Q154" s="74"/>
      <c r="R154" s="74"/>
      <c r="S154" s="74"/>
      <c r="T154" s="74"/>
      <c r="U154" s="74"/>
      <c r="V154" s="74"/>
    </row>
    <row r="155" spans="1:254" ht="12.75" customHeight="1" x14ac:dyDescent="0.2">
      <c r="D155" s="81"/>
      <c r="E155" s="74"/>
      <c r="F155" s="74"/>
      <c r="G155" s="74"/>
      <c r="H155" s="74"/>
      <c r="I155" s="74"/>
      <c r="J155" s="74"/>
      <c r="K155" s="78"/>
      <c r="L155" s="74"/>
      <c r="M155" s="74"/>
      <c r="N155" s="74"/>
      <c r="O155" s="74"/>
      <c r="P155" s="74"/>
      <c r="Q155" s="74"/>
      <c r="R155" s="74"/>
      <c r="S155" s="74"/>
      <c r="T155" s="74"/>
      <c r="U155" s="74"/>
      <c r="V155" s="74"/>
    </row>
    <row r="156" spans="1:254" ht="30" customHeight="1" x14ac:dyDescent="0.2">
      <c r="B156" s="38" t="s">
        <v>708</v>
      </c>
      <c r="C156" s="57" t="s">
        <v>37</v>
      </c>
      <c r="D156" s="179" t="s">
        <v>709</v>
      </c>
      <c r="E156" s="179"/>
      <c r="F156" s="187"/>
      <c r="G156" s="187"/>
      <c r="H156" s="187"/>
      <c r="I156" s="58"/>
      <c r="J156" s="58"/>
      <c r="K156" s="58"/>
      <c r="L156" s="58"/>
      <c r="M156" s="58"/>
      <c r="N156" s="58"/>
      <c r="O156" s="58"/>
      <c r="P156" s="58"/>
      <c r="Q156" s="58"/>
      <c r="R156" s="58"/>
      <c r="S156" s="58"/>
      <c r="T156" s="58"/>
      <c r="U156" s="58"/>
      <c r="V156" s="58"/>
      <c r="W156" s="74"/>
    </row>
    <row r="157" spans="1:254" ht="12.75" customHeight="1" x14ac:dyDescent="0.2">
      <c r="A157" s="152"/>
      <c r="C157" s="59" t="str">
        <f>IF(C156="E",IF(A157="P",IF(A156="I","p i","p"),IF(A156="I","i"," ")),"")</f>
        <v xml:space="preserve"> </v>
      </c>
      <c r="D157" s="73" t="s">
        <v>44</v>
      </c>
      <c r="E157" s="74" t="s">
        <v>710</v>
      </c>
      <c r="F157" s="189"/>
      <c r="G157" s="189"/>
      <c r="H157" s="189"/>
      <c r="I157" s="74"/>
      <c r="J157" s="74"/>
      <c r="K157" s="74"/>
      <c r="L157" s="74"/>
      <c r="M157" s="74"/>
      <c r="N157" s="74"/>
      <c r="O157" s="74"/>
      <c r="P157" s="74"/>
      <c r="Q157" s="74"/>
      <c r="R157" s="74"/>
      <c r="S157" s="74"/>
      <c r="T157" s="74"/>
      <c r="U157" s="74"/>
      <c r="V157" s="74"/>
    </row>
    <row r="158" spans="1:254" ht="12.75" customHeight="1" x14ac:dyDescent="0.2">
      <c r="A158" s="19" t="s">
        <v>112</v>
      </c>
      <c r="D158" s="73" t="s">
        <v>47</v>
      </c>
      <c r="E158" s="74" t="s">
        <v>711</v>
      </c>
      <c r="F158" s="61"/>
      <c r="G158" s="61"/>
      <c r="H158" s="61"/>
      <c r="I158" s="74"/>
      <c r="J158" s="74"/>
      <c r="K158" s="74"/>
      <c r="L158" s="74"/>
      <c r="M158" s="74"/>
      <c r="N158" s="74"/>
      <c r="O158" s="74"/>
      <c r="P158" s="74"/>
      <c r="Q158" s="74"/>
      <c r="R158" s="74"/>
      <c r="S158" s="74"/>
      <c r="T158" s="74"/>
      <c r="U158" s="74"/>
      <c r="V158" s="74"/>
    </row>
    <row r="159" spans="1:254" ht="12.75" customHeight="1" x14ac:dyDescent="0.2">
      <c r="D159" s="73" t="s">
        <v>36</v>
      </c>
      <c r="E159" s="74" t="s">
        <v>712</v>
      </c>
      <c r="F159" s="61"/>
      <c r="G159" s="61"/>
      <c r="H159" s="61"/>
      <c r="I159" s="74"/>
      <c r="J159" s="74"/>
      <c r="K159" s="74"/>
      <c r="L159" s="74"/>
      <c r="M159" s="74"/>
      <c r="N159" s="74"/>
      <c r="O159" s="74"/>
      <c r="P159" s="74"/>
      <c r="Q159" s="74"/>
      <c r="R159" s="74"/>
      <c r="S159" s="74"/>
      <c r="T159" s="74"/>
      <c r="U159" s="74"/>
      <c r="V159" s="74"/>
    </row>
    <row r="160" spans="1:254" ht="12.75" customHeight="1" x14ac:dyDescent="0.2">
      <c r="D160" s="73" t="s">
        <v>50</v>
      </c>
      <c r="E160" s="74" t="s">
        <v>51</v>
      </c>
      <c r="F160" s="61"/>
      <c r="G160" s="61"/>
      <c r="H160" s="61"/>
      <c r="I160" s="74"/>
      <c r="J160" s="74"/>
      <c r="K160" s="74"/>
      <c r="L160" s="74"/>
      <c r="M160" s="74"/>
      <c r="N160" s="74"/>
      <c r="O160" s="74"/>
      <c r="P160" s="74"/>
      <c r="Q160" s="74"/>
      <c r="R160" s="74"/>
      <c r="S160" s="74"/>
      <c r="T160" s="74"/>
      <c r="U160" s="74"/>
      <c r="V160" s="74"/>
    </row>
    <row r="161" spans="1:254" ht="12" customHeight="1" x14ac:dyDescent="0.2">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row>
    <row r="162" spans="1:254" ht="12.75" customHeight="1" x14ac:dyDescent="0.2">
      <c r="A162" s="67" t="s">
        <v>9</v>
      </c>
      <c r="B162" s="86" t="s">
        <v>713</v>
      </c>
      <c r="C162" s="137" t="s">
        <v>37</v>
      </c>
      <c r="D162" s="184" t="s">
        <v>714</v>
      </c>
      <c r="E162" s="184"/>
      <c r="F162" s="74"/>
      <c r="G162" s="74"/>
      <c r="H162" s="74"/>
      <c r="I162" s="74"/>
      <c r="J162" s="74"/>
      <c r="K162" s="78"/>
      <c r="L162" s="74"/>
      <c r="M162" s="74"/>
      <c r="N162" s="74"/>
      <c r="O162" s="74"/>
      <c r="P162" s="74"/>
      <c r="Q162" s="74"/>
      <c r="R162" s="74"/>
      <c r="S162" s="74"/>
      <c r="T162" s="74"/>
      <c r="U162" s="74"/>
      <c r="V162" s="74"/>
    </row>
    <row r="163" spans="1:254" ht="12.75" customHeight="1" x14ac:dyDescent="0.2">
      <c r="C163" s="59" t="str">
        <f>IF(C162="E",IF(A163="P",IF(A162="I","p i","p"),IF(A162="I","i"," ")),"")</f>
        <v>i</v>
      </c>
      <c r="D163" s="73" t="s">
        <v>44</v>
      </c>
      <c r="E163" s="61" t="s">
        <v>715</v>
      </c>
      <c r="F163" s="74"/>
      <c r="G163" s="74"/>
      <c r="H163" s="74"/>
      <c r="I163" s="74"/>
      <c r="J163" s="74"/>
      <c r="K163" s="78"/>
      <c r="L163" s="74"/>
      <c r="M163" s="74"/>
      <c r="N163" s="74"/>
      <c r="O163" s="74"/>
      <c r="P163" s="74"/>
      <c r="Q163" s="74"/>
      <c r="R163" s="74"/>
      <c r="S163" s="74"/>
      <c r="T163" s="74"/>
      <c r="U163" s="74"/>
      <c r="V163" s="74"/>
    </row>
    <row r="164" spans="1:254" ht="12.75" customHeight="1" x14ac:dyDescent="0.2">
      <c r="A164" s="19" t="s">
        <v>716</v>
      </c>
      <c r="D164" s="73" t="s">
        <v>47</v>
      </c>
      <c r="E164" s="61" t="s">
        <v>717</v>
      </c>
      <c r="F164" s="74"/>
      <c r="G164" s="74"/>
      <c r="H164" s="74"/>
      <c r="I164" s="74"/>
      <c r="J164" s="74"/>
      <c r="K164" s="78"/>
      <c r="L164" s="74"/>
      <c r="M164" s="74"/>
      <c r="N164" s="74"/>
      <c r="O164" s="74"/>
      <c r="P164" s="74"/>
      <c r="Q164" s="74"/>
      <c r="R164" s="74"/>
      <c r="S164" s="74"/>
      <c r="T164" s="74"/>
      <c r="U164" s="74"/>
      <c r="V164" s="74"/>
    </row>
    <row r="165" spans="1:254" ht="12.75" customHeight="1" x14ac:dyDescent="0.2">
      <c r="D165" s="73" t="s">
        <v>36</v>
      </c>
      <c r="E165" s="61" t="s">
        <v>718</v>
      </c>
      <c r="F165" s="74"/>
      <c r="G165" s="74"/>
      <c r="H165" s="74"/>
      <c r="I165" s="74"/>
      <c r="J165" s="74"/>
      <c r="K165" s="78"/>
      <c r="L165" s="74"/>
      <c r="M165" s="74"/>
      <c r="N165" s="74"/>
      <c r="O165" s="74"/>
      <c r="P165" s="74"/>
      <c r="Q165" s="74"/>
      <c r="R165" s="74"/>
      <c r="S165" s="74"/>
      <c r="T165" s="74"/>
      <c r="U165" s="74"/>
      <c r="V165" s="74"/>
    </row>
    <row r="166" spans="1:254" ht="12.75" customHeight="1" x14ac:dyDescent="0.2">
      <c r="D166" s="73" t="s">
        <v>50</v>
      </c>
      <c r="E166" s="74" t="s">
        <v>51</v>
      </c>
      <c r="F166" s="74"/>
      <c r="G166" s="74"/>
      <c r="H166" s="74"/>
      <c r="I166" s="74"/>
      <c r="J166" s="74"/>
      <c r="K166" s="78"/>
      <c r="L166" s="74"/>
      <c r="M166" s="74"/>
      <c r="N166" s="74"/>
      <c r="O166" s="74"/>
      <c r="P166" s="74"/>
      <c r="Q166" s="74"/>
      <c r="R166" s="74"/>
      <c r="S166" s="74"/>
      <c r="T166" s="74"/>
      <c r="U166" s="74"/>
      <c r="V166" s="74"/>
    </row>
    <row r="167" spans="1:254" ht="12.75" customHeight="1" x14ac:dyDescent="0.2">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row>
    <row r="168" spans="1:254" ht="12.75" customHeight="1" x14ac:dyDescent="0.2">
      <c r="A168" s="67" t="s">
        <v>9</v>
      </c>
      <c r="B168" s="86" t="s">
        <v>719</v>
      </c>
      <c r="C168" s="137" t="s">
        <v>37</v>
      </c>
      <c r="D168" s="184" t="s">
        <v>720</v>
      </c>
      <c r="E168" s="184"/>
      <c r="F168" s="74" t="s">
        <v>771</v>
      </c>
      <c r="G168" s="74"/>
      <c r="H168" s="74"/>
      <c r="I168" s="74"/>
      <c r="J168" s="74"/>
      <c r="K168" s="78"/>
      <c r="L168" s="74"/>
      <c r="M168" s="74"/>
      <c r="N168" s="74"/>
      <c r="O168" s="74"/>
      <c r="P168" s="74"/>
      <c r="Q168" s="74"/>
      <c r="R168" s="74"/>
      <c r="S168" s="74"/>
      <c r="T168" s="74"/>
      <c r="U168" s="74"/>
      <c r="V168" s="74"/>
    </row>
    <row r="169" spans="1:254" ht="12.75" customHeight="1" x14ac:dyDescent="0.2">
      <c r="C169" s="59" t="str">
        <f>IF(C168="E",IF(A169="P",IF(A168="I","p i","p"),IF(A168="I","i"," ")),"")</f>
        <v>i</v>
      </c>
      <c r="D169" s="81" t="s">
        <v>44</v>
      </c>
      <c r="E169" s="84" t="s">
        <v>721</v>
      </c>
      <c r="F169" s="74"/>
      <c r="G169" s="74"/>
      <c r="H169" s="74"/>
      <c r="I169" s="74"/>
      <c r="J169" s="74"/>
      <c r="K169" s="78"/>
      <c r="L169" s="74"/>
      <c r="M169" s="74"/>
      <c r="N169" s="74"/>
      <c r="O169" s="74"/>
      <c r="P169" s="74"/>
      <c r="Q169" s="74"/>
      <c r="R169" s="74"/>
      <c r="S169" s="74"/>
      <c r="T169" s="74"/>
      <c r="U169" s="74"/>
      <c r="V169" s="74"/>
    </row>
    <row r="170" spans="1:254" ht="12.75" customHeight="1" x14ac:dyDescent="0.2">
      <c r="A170" s="139" t="s">
        <v>722</v>
      </c>
      <c r="D170" s="81" t="s">
        <v>47</v>
      </c>
      <c r="E170" s="84" t="s">
        <v>723</v>
      </c>
      <c r="F170" s="74"/>
      <c r="G170" s="74"/>
      <c r="H170" s="74"/>
      <c r="I170" s="74"/>
      <c r="J170" s="74"/>
      <c r="K170" s="78"/>
      <c r="L170" s="74"/>
      <c r="M170" s="74"/>
      <c r="N170" s="74"/>
      <c r="O170" s="74"/>
      <c r="P170" s="74"/>
      <c r="Q170" s="74"/>
      <c r="R170" s="74"/>
      <c r="S170" s="74"/>
      <c r="T170" s="74"/>
      <c r="U170" s="74"/>
      <c r="V170" s="74"/>
    </row>
    <row r="171" spans="1:254" ht="12.75" customHeight="1" x14ac:dyDescent="0.2">
      <c r="D171" s="81" t="s">
        <v>36</v>
      </c>
      <c r="E171" s="84" t="s">
        <v>724</v>
      </c>
      <c r="F171" s="74"/>
      <c r="G171" s="74"/>
      <c r="H171" s="74"/>
      <c r="I171" s="74"/>
      <c r="J171" s="74"/>
      <c r="K171" s="78"/>
      <c r="L171" s="74"/>
      <c r="M171" s="74"/>
      <c r="N171" s="74"/>
      <c r="O171" s="74"/>
      <c r="P171" s="74"/>
      <c r="Q171" s="74"/>
      <c r="R171" s="74"/>
      <c r="S171" s="74"/>
      <c r="T171" s="74"/>
      <c r="U171" s="74"/>
      <c r="V171" s="74"/>
    </row>
    <row r="172" spans="1:254" ht="12.75" customHeight="1" x14ac:dyDescent="0.2">
      <c r="D172" s="81" t="s">
        <v>50</v>
      </c>
      <c r="E172" s="74" t="s">
        <v>51</v>
      </c>
      <c r="F172" s="74"/>
      <c r="G172" s="74"/>
      <c r="H172" s="74"/>
      <c r="I172" s="74"/>
      <c r="J172" s="74"/>
      <c r="K172" s="78"/>
      <c r="L172" s="74"/>
      <c r="M172" s="74"/>
      <c r="N172" s="74"/>
      <c r="O172" s="74"/>
      <c r="P172" s="74"/>
      <c r="Q172" s="74"/>
      <c r="R172" s="74"/>
      <c r="S172" s="74"/>
      <c r="T172" s="74"/>
      <c r="U172" s="74"/>
      <c r="V172" s="74"/>
    </row>
    <row r="173" spans="1:254" ht="12.75" customHeight="1" x14ac:dyDescent="0.2">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row>
    <row r="174" spans="1:254" ht="12.75" customHeight="1" x14ac:dyDescent="0.2">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row>
    <row r="175" spans="1:254" ht="12.75" customHeight="1" x14ac:dyDescent="0.2">
      <c r="A175" s="8" t="s">
        <v>9</v>
      </c>
      <c r="B175" s="86" t="s">
        <v>911</v>
      </c>
      <c r="C175" s="137" t="s">
        <v>37</v>
      </c>
      <c r="D175" s="184" t="s">
        <v>912</v>
      </c>
      <c r="E175" s="184"/>
      <c r="G175" s="86"/>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row>
    <row r="176" spans="1:254" ht="25.5" customHeight="1" x14ac:dyDescent="0.2">
      <c r="A176" s="38"/>
      <c r="C176" s="59" t="str">
        <f>IF(C175="E",IF(A176="P",IF(A175="I","p i","p"),IF(A175="I","i"," ")),"")</f>
        <v>i</v>
      </c>
      <c r="D176" s="73" t="s">
        <v>44</v>
      </c>
      <c r="E176" s="84" t="s">
        <v>913</v>
      </c>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row>
    <row r="177" spans="1:254" ht="25.5" customHeight="1" x14ac:dyDescent="0.2">
      <c r="A177" s="38" t="s">
        <v>914</v>
      </c>
      <c r="C177" s="83"/>
      <c r="D177" s="73" t="s">
        <v>47</v>
      </c>
      <c r="E177" s="84" t="s">
        <v>915</v>
      </c>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row>
    <row r="178" spans="1:254" ht="12.75" customHeight="1" x14ac:dyDescent="0.2">
      <c r="A178" s="38"/>
      <c r="C178" s="83"/>
      <c r="D178" s="73" t="s">
        <v>36</v>
      </c>
      <c r="E178" s="84" t="s">
        <v>916</v>
      </c>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row>
    <row r="179" spans="1:254" ht="12.75" customHeight="1" x14ac:dyDescent="0.2">
      <c r="A179" s="38"/>
      <c r="C179" s="83"/>
      <c r="D179" s="73" t="s">
        <v>50</v>
      </c>
      <c r="E179" s="61" t="s">
        <v>51</v>
      </c>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row>
    <row r="180" spans="1:254" ht="12.75" customHeight="1" x14ac:dyDescent="0.2">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row>
    <row r="181" spans="1:254" ht="12.75" customHeight="1" x14ac:dyDescent="0.2">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row>
    <row r="182" spans="1:254" ht="12.75" customHeight="1" x14ac:dyDescent="0.2">
      <c r="A182" s="8" t="s">
        <v>9</v>
      </c>
      <c r="B182" s="86" t="s">
        <v>924</v>
      </c>
      <c r="C182" s="137" t="s">
        <v>37</v>
      </c>
      <c r="D182" s="184" t="s">
        <v>925</v>
      </c>
      <c r="E182" s="184"/>
      <c r="F182" s="74"/>
      <c r="G182" s="86"/>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row>
    <row r="183" spans="1:254" ht="25.5" customHeight="1" x14ac:dyDescent="0.2">
      <c r="A183" s="38"/>
      <c r="C183" s="59" t="str">
        <f>IF(C182="E",IF(A183="P",IF(A182="I","p i","p"),IF(A182="I","i"," ")),"")</f>
        <v>i</v>
      </c>
      <c r="D183" s="73" t="s">
        <v>44</v>
      </c>
      <c r="E183" s="93" t="s">
        <v>926</v>
      </c>
      <c r="F183" s="148"/>
      <c r="G183" s="148"/>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row>
    <row r="184" spans="1:254" ht="25.5" customHeight="1" x14ac:dyDescent="0.2">
      <c r="A184" s="38"/>
      <c r="C184" s="83"/>
      <c r="D184" s="73" t="s">
        <v>47</v>
      </c>
      <c r="E184" s="93" t="s">
        <v>297</v>
      </c>
      <c r="F184" s="148"/>
      <c r="G184" s="148"/>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row>
    <row r="185" spans="1:254" ht="12.75" customHeight="1" x14ac:dyDescent="0.2">
      <c r="A185" s="38"/>
      <c r="C185" s="83"/>
      <c r="D185" s="73" t="s">
        <v>36</v>
      </c>
      <c r="E185" s="93" t="s">
        <v>852</v>
      </c>
      <c r="F185" s="148"/>
      <c r="G185" s="148"/>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row>
    <row r="186" spans="1:254" ht="12.75" customHeight="1" x14ac:dyDescent="0.2">
      <c r="A186" s="38"/>
      <c r="C186" s="83"/>
      <c r="D186" s="73" t="s">
        <v>50</v>
      </c>
      <c r="E186" s="74" t="s">
        <v>51</v>
      </c>
      <c r="F186" s="148"/>
      <c r="G186" s="148"/>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row>
    <row r="187" spans="1:254" ht="12.75" customHeight="1" x14ac:dyDescent="0.2">
      <c r="A187"/>
      <c r="B187"/>
      <c r="C187"/>
      <c r="D187"/>
      <c r="E187"/>
      <c r="F187" s="148"/>
      <c r="G187" s="148"/>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row>
    <row r="188" spans="1:254" ht="29.45" customHeight="1" x14ac:dyDescent="0.2">
      <c r="A188" s="8" t="s">
        <v>9</v>
      </c>
      <c r="B188" s="86" t="s">
        <v>928</v>
      </c>
      <c r="C188" s="137" t="s">
        <v>37</v>
      </c>
      <c r="D188" s="184" t="s">
        <v>927</v>
      </c>
      <c r="E188" s="184"/>
      <c r="F188" s="74"/>
      <c r="G188" s="86"/>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row>
    <row r="189" spans="1:254" ht="25.5" customHeight="1" x14ac:dyDescent="0.2">
      <c r="A189" s="38"/>
      <c r="C189" s="59" t="str">
        <f>IF(C188="E",IF(A189="P",IF(A188="I","p i","p"),IF(A188="I","i"," ")),"")</f>
        <v>i</v>
      </c>
      <c r="D189" s="73" t="s">
        <v>44</v>
      </c>
      <c r="E189" s="93" t="s">
        <v>929</v>
      </c>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row>
    <row r="190" spans="1:254" ht="25.5" customHeight="1" x14ac:dyDescent="0.2">
      <c r="A190" s="38"/>
      <c r="C190" s="83"/>
      <c r="D190" s="73" t="s">
        <v>47</v>
      </c>
      <c r="E190" s="93" t="s">
        <v>930</v>
      </c>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row>
    <row r="191" spans="1:254" ht="12.75" customHeight="1" x14ac:dyDescent="0.2">
      <c r="A191" s="38"/>
      <c r="C191" s="83"/>
      <c r="D191" s="73" t="s">
        <v>36</v>
      </c>
      <c r="E191" s="93" t="s">
        <v>931</v>
      </c>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row>
    <row r="192" spans="1:254" ht="12.75" customHeight="1" x14ac:dyDescent="0.2">
      <c r="A192" s="38"/>
      <c r="C192" s="83"/>
      <c r="D192" s="73" t="s">
        <v>50</v>
      </c>
      <c r="E192" s="74" t="s">
        <v>51</v>
      </c>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row>
    <row r="193" spans="1:254" ht="12.75" customHeight="1" x14ac:dyDescent="0.2">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row>
    <row r="194" spans="1:254" ht="29.45" customHeight="1" x14ac:dyDescent="0.2">
      <c r="A194" s="8" t="s">
        <v>9</v>
      </c>
      <c r="B194" s="86" t="s">
        <v>939</v>
      </c>
      <c r="C194" s="137" t="s">
        <v>37</v>
      </c>
      <c r="D194" s="184" t="s">
        <v>940</v>
      </c>
      <c r="E194" s="184"/>
      <c r="F194" s="74"/>
      <c r="G194" s="86"/>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row>
    <row r="195" spans="1:254" ht="25.5" customHeight="1" x14ac:dyDescent="0.2">
      <c r="A195" s="38"/>
      <c r="C195" s="59" t="str">
        <f>IF(C194="E",IF(A195="P",IF(A194="I","p i","p"),IF(A194="I","i"," ")),"")</f>
        <v>i</v>
      </c>
      <c r="D195" s="73" t="s">
        <v>44</v>
      </c>
      <c r="E195" s="93" t="s">
        <v>941</v>
      </c>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row>
    <row r="196" spans="1:254" ht="25.5" customHeight="1" x14ac:dyDescent="0.2">
      <c r="A196" s="38" t="s">
        <v>946</v>
      </c>
      <c r="C196" s="83"/>
      <c r="D196" s="73" t="s">
        <v>47</v>
      </c>
      <c r="E196" s="93" t="s">
        <v>942</v>
      </c>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row>
    <row r="197" spans="1:254" ht="12.75" customHeight="1" x14ac:dyDescent="0.2">
      <c r="A197" s="38"/>
      <c r="C197" s="83"/>
      <c r="D197" s="73" t="s">
        <v>36</v>
      </c>
      <c r="E197" s="93" t="s">
        <v>943</v>
      </c>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row>
    <row r="198" spans="1:254" ht="12.75" customHeight="1" x14ac:dyDescent="0.2">
      <c r="A198" s="38"/>
      <c r="C198" s="83"/>
      <c r="D198" s="73" t="s">
        <v>50</v>
      </c>
      <c r="E198" s="74" t="s">
        <v>51</v>
      </c>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row>
    <row r="199" spans="1:254" ht="12.75" customHeight="1" x14ac:dyDescent="0.2">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row>
    <row r="200" spans="1:254" ht="12.75" customHeight="1" x14ac:dyDescent="0.2">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row>
    <row r="201" spans="1:254" ht="12.75" customHeight="1" x14ac:dyDescent="0.2">
      <c r="A201"/>
      <c r="B201"/>
      <c r="C201"/>
      <c r="D201"/>
      <c r="E201"/>
      <c r="F201" t="s">
        <v>786</v>
      </c>
      <c r="G201"/>
      <c r="H201" t="s">
        <v>944</v>
      </c>
      <c r="I201"/>
      <c r="J201" t="s">
        <v>945</v>
      </c>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row>
    <row r="202" spans="1:254" ht="12.75" customHeight="1" x14ac:dyDescent="0.2">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row>
    <row r="203" spans="1:254" ht="29.45" customHeight="1" x14ac:dyDescent="0.2">
      <c r="A203" s="8" t="s">
        <v>9</v>
      </c>
      <c r="B203" s="86" t="s">
        <v>968</v>
      </c>
      <c r="C203" s="137" t="s">
        <v>37</v>
      </c>
      <c r="D203" s="184" t="s">
        <v>969</v>
      </c>
      <c r="E203" s="184"/>
      <c r="F203" s="74"/>
      <c r="G203" s="86"/>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row>
    <row r="204" spans="1:254" ht="25.5" customHeight="1" x14ac:dyDescent="0.2">
      <c r="A204" s="38"/>
      <c r="C204" s="59" t="str">
        <f>IF(C203="E",IF(A204="P",IF(A203="I","p i","p"),IF(A203="I","i"," ")),"")</f>
        <v>i</v>
      </c>
      <c r="D204" s="73" t="s">
        <v>44</v>
      </c>
      <c r="E204" s="93" t="s">
        <v>970</v>
      </c>
      <c r="F204" s="148"/>
      <c r="G204" s="148"/>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row>
    <row r="205" spans="1:254" ht="25.5" customHeight="1" x14ac:dyDescent="0.2">
      <c r="A205" s="38" t="s">
        <v>946</v>
      </c>
      <c r="C205" s="83"/>
      <c r="D205" s="73" t="s">
        <v>47</v>
      </c>
      <c r="E205" s="93" t="s">
        <v>971</v>
      </c>
      <c r="F205" s="148"/>
      <c r="G205" s="148"/>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row>
    <row r="206" spans="1:254" ht="12.75" customHeight="1" x14ac:dyDescent="0.2">
      <c r="A206" s="38"/>
      <c r="C206" s="83"/>
      <c r="D206" s="73" t="s">
        <v>36</v>
      </c>
      <c r="E206" s="93" t="s">
        <v>972</v>
      </c>
      <c r="F206" s="148"/>
      <c r="G206" s="148"/>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row>
    <row r="207" spans="1:254" ht="12.75" customHeight="1" x14ac:dyDescent="0.2">
      <c r="A207" s="38"/>
      <c r="C207" s="83"/>
      <c r="D207" s="73" t="s">
        <v>50</v>
      </c>
      <c r="E207" s="74" t="s">
        <v>51</v>
      </c>
      <c r="F207" s="148"/>
      <c r="G207" s="148"/>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row>
    <row r="208" spans="1:254" ht="12.75" customHeight="1" x14ac:dyDescent="0.2">
      <c r="A208"/>
      <c r="B208"/>
      <c r="C208"/>
      <c r="D208"/>
      <c r="E208"/>
      <c r="F208" s="148"/>
      <c r="G208" s="14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row>
    <row r="209" spans="1:254" ht="12.75" customHeight="1" x14ac:dyDescent="0.2">
      <c r="A209"/>
      <c r="B209"/>
      <c r="C209"/>
      <c r="D209"/>
      <c r="E209"/>
      <c r="F209" s="148"/>
      <c r="G209" s="148"/>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row>
    <row r="210" spans="1:254" ht="12.75" customHeight="1" x14ac:dyDescent="0.2">
      <c r="A210"/>
      <c r="B210"/>
      <c r="C210"/>
      <c r="D210"/>
      <c r="E210"/>
      <c r="F210" s="148"/>
      <c r="G210" s="148"/>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row>
    <row r="211" spans="1:254" ht="12.75" customHeight="1" x14ac:dyDescent="0.2">
      <c r="A211"/>
      <c r="B211"/>
      <c r="C211"/>
      <c r="D211"/>
      <c r="E211"/>
      <c r="F211" s="148"/>
      <c r="G211" s="148"/>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row>
    <row r="212" spans="1:254" ht="29.45" customHeight="1" x14ac:dyDescent="0.2">
      <c r="A212" s="8" t="s">
        <v>9</v>
      </c>
      <c r="B212" s="86" t="s">
        <v>1002</v>
      </c>
      <c r="C212" s="137" t="s">
        <v>37</v>
      </c>
      <c r="D212" s="184" t="s">
        <v>1003</v>
      </c>
      <c r="E212" s="184"/>
      <c r="F212" s="74"/>
      <c r="G212" s="86"/>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row>
    <row r="213" spans="1:254" ht="25.5" customHeight="1" x14ac:dyDescent="0.2">
      <c r="A213" s="38"/>
      <c r="C213" s="59" t="str">
        <f>IF(C212="E",IF(A213="P",IF(A212="I","p i","p"),IF(A212="I","i"," ")),"")</f>
        <v>i</v>
      </c>
      <c r="D213" s="73" t="s">
        <v>44</v>
      </c>
      <c r="E213" s="93" t="s">
        <v>1004</v>
      </c>
      <c r="F213" s="148"/>
      <c r="G213" s="148"/>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row>
    <row r="214" spans="1:254" ht="25.5" customHeight="1" x14ac:dyDescent="0.2">
      <c r="A214" s="38" t="s">
        <v>946</v>
      </c>
      <c r="C214" s="83"/>
      <c r="D214" s="73" t="s">
        <v>47</v>
      </c>
      <c r="E214" s="93" t="s">
        <v>1005</v>
      </c>
      <c r="F214" s="148"/>
      <c r="G214" s="148"/>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row>
    <row r="215" spans="1:254" ht="12.75" customHeight="1" x14ac:dyDescent="0.2">
      <c r="A215" s="38"/>
      <c r="C215" s="83"/>
      <c r="D215" s="73" t="s">
        <v>36</v>
      </c>
      <c r="E215" s="93" t="s">
        <v>1006</v>
      </c>
      <c r="F215" s="148"/>
      <c r="G215" s="148"/>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row>
    <row r="216" spans="1:254" ht="12.75" customHeight="1" x14ac:dyDescent="0.2">
      <c r="A216" s="38"/>
      <c r="C216" s="83"/>
      <c r="D216" s="73" t="s">
        <v>50</v>
      </c>
      <c r="E216" s="74" t="s">
        <v>51</v>
      </c>
      <c r="F216" s="148"/>
      <c r="G216" s="148"/>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row>
    <row r="217" spans="1:254" ht="12.75" customHeight="1" x14ac:dyDescent="0.2">
      <c r="A217"/>
      <c r="B217"/>
      <c r="C217"/>
      <c r="D217"/>
      <c r="E217"/>
      <c r="F217" s="148"/>
      <c r="G217" s="148"/>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row>
    <row r="218" spans="1:254" ht="12.95" customHeight="1" x14ac:dyDescent="0.2">
      <c r="A218" s="168"/>
      <c r="B218" s="86" t="s">
        <v>1024</v>
      </c>
      <c r="C218" s="137" t="s">
        <v>37</v>
      </c>
      <c r="D218" s="184" t="s">
        <v>1025</v>
      </c>
      <c r="E218" s="184"/>
      <c r="F218" s="74"/>
      <c r="G218" s="86"/>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row>
    <row r="219" spans="1:254" ht="14.45" customHeight="1" x14ac:dyDescent="0.2">
      <c r="A219" s="38"/>
      <c r="C219" s="59" t="str">
        <f>IF(C218="E",IF(A219="P",IF(A218="I","p i","p"),IF(A218="I","i"," ")),"")</f>
        <v xml:space="preserve"> </v>
      </c>
      <c r="D219" s="73" t="s">
        <v>44</v>
      </c>
      <c r="E219" s="93" t="s">
        <v>1026</v>
      </c>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row>
    <row r="220" spans="1:254" ht="18" customHeight="1" x14ac:dyDescent="0.2">
      <c r="A220" s="38" t="s">
        <v>946</v>
      </c>
      <c r="C220" s="83"/>
      <c r="D220" s="73" t="s">
        <v>47</v>
      </c>
      <c r="E220" s="93" t="s">
        <v>1027</v>
      </c>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row>
    <row r="221" spans="1:254" ht="12.75" customHeight="1" x14ac:dyDescent="0.2">
      <c r="A221" s="38"/>
      <c r="C221" s="83"/>
      <c r="D221" s="73" t="s">
        <v>36</v>
      </c>
      <c r="E221" s="93" t="s">
        <v>1028</v>
      </c>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row>
    <row r="222" spans="1:254" ht="12.75" customHeight="1" x14ac:dyDescent="0.2">
      <c r="A222" s="38"/>
      <c r="C222" s="83"/>
      <c r="D222" s="73" t="s">
        <v>50</v>
      </c>
      <c r="E222" s="74" t="s">
        <v>51</v>
      </c>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row>
    <row r="223" spans="1:254" ht="12.75" customHeight="1" x14ac:dyDescent="0.2">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row>
    <row r="224" spans="1:254" ht="24.95" customHeight="1" x14ac:dyDescent="0.2">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row>
    <row r="225" spans="1:254" ht="12.75" customHeight="1" x14ac:dyDescent="0.2">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row>
    <row r="226" spans="1:254" ht="12.75" customHeight="1" x14ac:dyDescent="0.2">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row>
    <row r="227" spans="1:254" ht="12.75" customHeight="1" x14ac:dyDescent="0.2">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row>
    <row r="228" spans="1:254" ht="12.75" customHeight="1" x14ac:dyDescent="0.2">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row>
    <row r="229" spans="1:254" ht="12.75" customHeight="1" x14ac:dyDescent="0.2">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row>
    <row r="230" spans="1:254" ht="12.75" customHeight="1" x14ac:dyDescent="0.2">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row>
    <row r="231" spans="1:254" ht="24.95" customHeight="1" x14ac:dyDescent="0.2">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row>
    <row r="232" spans="1:254" ht="12.75" customHeight="1" x14ac:dyDescent="0.2">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row>
    <row r="233" spans="1:254" ht="12.75" customHeight="1" x14ac:dyDescent="0.2">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row>
    <row r="234" spans="1:254" ht="12.75" customHeight="1" x14ac:dyDescent="0.2">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row>
    <row r="235" spans="1:254" ht="12.75" customHeight="1" x14ac:dyDescent="0.2">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row>
    <row r="236" spans="1:254" ht="12.75" customHeight="1" x14ac:dyDescent="0.2">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row>
    <row r="237" spans="1:254" ht="12.75" customHeight="1" x14ac:dyDescent="0.2">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row>
    <row r="238" spans="1:254" ht="24.95" customHeight="1" x14ac:dyDescent="0.2">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row>
    <row r="239" spans="1:254" ht="12.75" customHeight="1" x14ac:dyDescent="0.2">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row>
    <row r="240" spans="1:254" ht="12.75" customHeight="1" x14ac:dyDescent="0.2">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row>
    <row r="241" spans="1:254" ht="12.75" customHeight="1" x14ac:dyDescent="0.2">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row>
    <row r="242" spans="1:254" ht="12.75" customHeight="1" x14ac:dyDescent="0.2">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row>
    <row r="243" spans="1:254" ht="12.75" customHeight="1" x14ac:dyDescent="0.2">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row>
    <row r="244" spans="1:254" ht="12.75" customHeight="1" x14ac:dyDescent="0.2">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row>
    <row r="245" spans="1:254" ht="24.95" customHeight="1" x14ac:dyDescent="0.2">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row>
    <row r="246" spans="1:254" ht="12.75" customHeight="1" x14ac:dyDescent="0.2">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row>
    <row r="247" spans="1:254" ht="12.75" customHeight="1" x14ac:dyDescent="0.2">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row>
    <row r="248" spans="1:254" ht="12.75" customHeight="1" x14ac:dyDescent="0.2">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row>
    <row r="249" spans="1:254" ht="12.75" customHeight="1" x14ac:dyDescent="0.2">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row>
    <row r="250" spans="1:254" ht="12.75" customHeight="1" x14ac:dyDescent="0.2">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row>
    <row r="251" spans="1:254" ht="12.75" customHeight="1" x14ac:dyDescent="0.2">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row>
    <row r="252" spans="1:254" ht="24.95" customHeight="1" x14ac:dyDescent="0.2">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row>
    <row r="253" spans="1:254" ht="12.75" customHeight="1" x14ac:dyDescent="0.2">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row>
    <row r="254" spans="1:254" ht="12.75" customHeight="1" x14ac:dyDescent="0.2">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row>
    <row r="255" spans="1:254" ht="12.75" customHeight="1" x14ac:dyDescent="0.2">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row>
    <row r="256" spans="1:254" ht="12.75" customHeight="1" x14ac:dyDescent="0.2">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row>
    <row r="257" spans="1:254" ht="12.75" customHeight="1" x14ac:dyDescent="0.2">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row>
    <row r="258" spans="1:254" ht="12.75" customHeight="1" x14ac:dyDescent="0.2">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row>
    <row r="259" spans="1:254" ht="24.95" customHeight="1" x14ac:dyDescent="0.2">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c r="HE259"/>
      <c r="HF259"/>
      <c r="HG259"/>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row>
    <row r="260" spans="1:254" ht="12.75" customHeight="1" x14ac:dyDescent="0.2">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c r="HE260"/>
      <c r="HF260"/>
      <c r="HG260"/>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row>
    <row r="261" spans="1:254" ht="12.75" customHeight="1" x14ac:dyDescent="0.2">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row>
    <row r="262" spans="1:254" ht="12.75" customHeight="1" x14ac:dyDescent="0.2">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c r="ES262"/>
      <c r="ET262"/>
      <c r="EU262"/>
      <c r="EV262"/>
      <c r="EW262"/>
      <c r="EX262"/>
      <c r="EY262"/>
      <c r="EZ262"/>
      <c r="FA262"/>
      <c r="FB262"/>
      <c r="FC262"/>
      <c r="FD262"/>
      <c r="FE262"/>
      <c r="FF262"/>
      <c r="FG262"/>
      <c r="FH262"/>
      <c r="FI262"/>
      <c r="FJ262"/>
      <c r="FK262"/>
      <c r="FL262"/>
      <c r="FM262"/>
      <c r="FN262"/>
      <c r="FO262"/>
      <c r="FP262"/>
      <c r="FQ262"/>
      <c r="FR262"/>
      <c r="FS262"/>
      <c r="FT262"/>
      <c r="FU262"/>
      <c r="FV262"/>
      <c r="FW262"/>
      <c r="FX262"/>
      <c r="FY262"/>
      <c r="FZ262"/>
      <c r="GA262"/>
      <c r="GB262"/>
      <c r="GC262"/>
      <c r="GD262"/>
      <c r="GE262"/>
      <c r="GF262"/>
      <c r="GG262"/>
      <c r="GH262"/>
      <c r="GI262"/>
      <c r="GJ262"/>
      <c r="GK262"/>
      <c r="GL262"/>
      <c r="GM262"/>
      <c r="GN262"/>
      <c r="GO262"/>
      <c r="GP262"/>
      <c r="GQ262"/>
      <c r="GR262"/>
      <c r="GS262"/>
      <c r="GT262"/>
      <c r="GU262"/>
      <c r="GV262"/>
      <c r="GW262"/>
      <c r="GX262"/>
      <c r="GY262"/>
      <c r="GZ262"/>
      <c r="HA262"/>
      <c r="HB262"/>
      <c r="HC262"/>
      <c r="HD262"/>
      <c r="HE262"/>
      <c r="HF262"/>
      <c r="HG262"/>
      <c r="HH262"/>
      <c r="HI262"/>
      <c r="HJ262"/>
      <c r="HK262"/>
      <c r="HL262"/>
      <c r="HM262"/>
      <c r="HN262"/>
      <c r="HO262"/>
      <c r="HP262"/>
      <c r="HQ262"/>
      <c r="HR262"/>
      <c r="HS262"/>
      <c r="HT262"/>
      <c r="HU262"/>
      <c r="HV262"/>
      <c r="HW262"/>
      <c r="HX262"/>
      <c r="HY262"/>
      <c r="HZ262"/>
      <c r="IA262"/>
      <c r="IB262"/>
      <c r="IC262"/>
      <c r="ID262"/>
      <c r="IE262"/>
      <c r="IF262"/>
      <c r="IG262"/>
      <c r="IH262"/>
      <c r="II262"/>
      <c r="IJ262"/>
      <c r="IK262"/>
      <c r="IL262"/>
      <c r="IM262"/>
      <c r="IN262"/>
      <c r="IO262"/>
      <c r="IP262"/>
      <c r="IQ262"/>
      <c r="IR262"/>
      <c r="IS262"/>
      <c r="IT262"/>
    </row>
    <row r="263" spans="1:254" ht="12.75" customHeight="1" x14ac:dyDescent="0.2">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c r="EQ263"/>
      <c r="ER263"/>
      <c r="ES263"/>
      <c r="ET263"/>
      <c r="EU263"/>
      <c r="EV263"/>
      <c r="EW263"/>
      <c r="EX263"/>
      <c r="EY263"/>
      <c r="EZ263"/>
      <c r="FA263"/>
      <c r="FB263"/>
      <c r="FC263"/>
      <c r="FD263"/>
      <c r="FE263"/>
      <c r="FF263"/>
      <c r="FG263"/>
      <c r="FH263"/>
      <c r="FI263"/>
      <c r="FJ263"/>
      <c r="FK263"/>
      <c r="FL263"/>
      <c r="FM263"/>
      <c r="FN263"/>
      <c r="FO263"/>
      <c r="FP263"/>
      <c r="FQ263"/>
      <c r="FR263"/>
      <c r="FS263"/>
      <c r="FT263"/>
      <c r="FU263"/>
      <c r="FV263"/>
      <c r="FW263"/>
      <c r="FX263"/>
      <c r="FY263"/>
      <c r="FZ263"/>
      <c r="GA263"/>
      <c r="GB263"/>
      <c r="GC263"/>
      <c r="GD263"/>
      <c r="GE263"/>
      <c r="GF263"/>
      <c r="GG263"/>
      <c r="GH263"/>
      <c r="GI263"/>
      <c r="GJ263"/>
      <c r="GK263"/>
      <c r="GL263"/>
      <c r="GM263"/>
      <c r="GN263"/>
      <c r="GO263"/>
      <c r="GP263"/>
      <c r="GQ263"/>
      <c r="GR263"/>
      <c r="GS263"/>
      <c r="GT263"/>
      <c r="GU263"/>
      <c r="GV263"/>
      <c r="GW263"/>
      <c r="GX263"/>
      <c r="GY263"/>
      <c r="GZ263"/>
      <c r="HA263"/>
      <c r="HB263"/>
      <c r="HC263"/>
      <c r="HD263"/>
      <c r="HE263"/>
      <c r="HF263"/>
      <c r="HG263"/>
      <c r="HH263"/>
      <c r="HI263"/>
      <c r="HJ263"/>
      <c r="HK263"/>
      <c r="HL263"/>
      <c r="HM263"/>
      <c r="HN263"/>
      <c r="HO263"/>
      <c r="HP263"/>
      <c r="HQ263"/>
      <c r="HR263"/>
      <c r="HS263"/>
      <c r="HT263"/>
      <c r="HU263"/>
      <c r="HV263"/>
      <c r="HW263"/>
      <c r="HX263"/>
      <c r="HY263"/>
      <c r="HZ263"/>
      <c r="IA263"/>
      <c r="IB263"/>
      <c r="IC263"/>
      <c r="ID263"/>
      <c r="IE263"/>
      <c r="IF263"/>
      <c r="IG263"/>
      <c r="IH263"/>
      <c r="II263"/>
      <c r="IJ263"/>
      <c r="IK263"/>
      <c r="IL263"/>
      <c r="IM263"/>
      <c r="IN263"/>
      <c r="IO263"/>
      <c r="IP263"/>
      <c r="IQ263"/>
      <c r="IR263"/>
      <c r="IS263"/>
      <c r="IT263"/>
    </row>
    <row r="264" spans="1:254" ht="12.75" customHeight="1" x14ac:dyDescent="0.2">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c r="EQ264"/>
      <c r="ER264"/>
      <c r="ES264"/>
      <c r="ET264"/>
      <c r="EU264"/>
      <c r="EV264"/>
      <c r="EW264"/>
      <c r="EX264"/>
      <c r="EY264"/>
      <c r="EZ264"/>
      <c r="FA264"/>
      <c r="FB264"/>
      <c r="FC264"/>
      <c r="FD264"/>
      <c r="FE264"/>
      <c r="FF264"/>
      <c r="FG264"/>
      <c r="FH264"/>
      <c r="FI264"/>
      <c r="FJ264"/>
      <c r="FK264"/>
      <c r="FL264"/>
      <c r="FM264"/>
      <c r="FN264"/>
      <c r="FO264"/>
      <c r="FP264"/>
      <c r="FQ264"/>
      <c r="FR264"/>
      <c r="FS264"/>
      <c r="FT264"/>
      <c r="FU264"/>
      <c r="FV264"/>
      <c r="FW264"/>
      <c r="FX264"/>
      <c r="FY264"/>
      <c r="FZ264"/>
      <c r="GA264"/>
      <c r="GB264"/>
      <c r="GC264"/>
      <c r="GD264"/>
      <c r="GE264"/>
      <c r="GF264"/>
      <c r="GG264"/>
      <c r="GH264"/>
      <c r="GI264"/>
      <c r="GJ264"/>
      <c r="GK264"/>
      <c r="GL264"/>
      <c r="GM264"/>
      <c r="GN264"/>
      <c r="GO264"/>
      <c r="GP264"/>
      <c r="GQ264"/>
      <c r="GR264"/>
      <c r="GS264"/>
      <c r="GT264"/>
      <c r="GU264"/>
      <c r="GV264"/>
      <c r="GW264"/>
      <c r="GX264"/>
      <c r="GY264"/>
      <c r="GZ264"/>
      <c r="HA264"/>
      <c r="HB264"/>
      <c r="HC264"/>
      <c r="HD264"/>
      <c r="HE264"/>
      <c r="HF264"/>
      <c r="HG264"/>
      <c r="HH264"/>
      <c r="HI264"/>
      <c r="HJ264"/>
      <c r="HK264"/>
      <c r="HL264"/>
      <c r="HM264"/>
      <c r="HN264"/>
      <c r="HO264"/>
      <c r="HP264"/>
      <c r="HQ264"/>
      <c r="HR264"/>
      <c r="HS264"/>
      <c r="HT264"/>
      <c r="HU264"/>
      <c r="HV264"/>
      <c r="HW264"/>
      <c r="HX264"/>
      <c r="HY264"/>
      <c r="HZ264"/>
      <c r="IA264"/>
      <c r="IB264"/>
      <c r="IC264"/>
      <c r="ID264"/>
      <c r="IE264"/>
      <c r="IF264"/>
      <c r="IG264"/>
      <c r="IH264"/>
      <c r="II264"/>
      <c r="IJ264"/>
      <c r="IK264"/>
      <c r="IL264"/>
      <c r="IM264"/>
      <c r="IN264"/>
      <c r="IO264"/>
      <c r="IP264"/>
      <c r="IQ264"/>
      <c r="IR264"/>
      <c r="IS264"/>
      <c r="IT264"/>
    </row>
    <row r="265" spans="1:254" ht="12.75" customHeight="1" x14ac:dyDescent="0.2">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c r="EQ265"/>
      <c r="ER265"/>
      <c r="ES265"/>
      <c r="ET265"/>
      <c r="EU265"/>
      <c r="EV265"/>
      <c r="EW265"/>
      <c r="EX265"/>
      <c r="EY265"/>
      <c r="EZ265"/>
      <c r="FA265"/>
      <c r="FB265"/>
      <c r="FC265"/>
      <c r="FD265"/>
      <c r="FE265"/>
      <c r="FF265"/>
      <c r="FG265"/>
      <c r="FH265"/>
      <c r="FI265"/>
      <c r="FJ265"/>
      <c r="FK265"/>
      <c r="FL265"/>
      <c r="FM265"/>
      <c r="FN265"/>
      <c r="FO265"/>
      <c r="FP265"/>
      <c r="FQ265"/>
      <c r="FR265"/>
      <c r="FS265"/>
      <c r="FT265"/>
      <c r="FU265"/>
      <c r="FV265"/>
      <c r="FW265"/>
      <c r="FX265"/>
      <c r="FY265"/>
      <c r="FZ265"/>
      <c r="GA265"/>
      <c r="GB265"/>
      <c r="GC265"/>
      <c r="GD265"/>
      <c r="GE265"/>
      <c r="GF265"/>
      <c r="GG265"/>
      <c r="GH265"/>
      <c r="GI265"/>
      <c r="GJ265"/>
      <c r="GK265"/>
      <c r="GL265"/>
      <c r="GM265"/>
      <c r="GN265"/>
      <c r="GO265"/>
      <c r="GP265"/>
      <c r="GQ265"/>
      <c r="GR265"/>
      <c r="GS265"/>
      <c r="GT265"/>
      <c r="GU265"/>
      <c r="GV265"/>
      <c r="GW265"/>
      <c r="GX265"/>
      <c r="GY265"/>
      <c r="GZ265"/>
      <c r="HA265"/>
      <c r="HB265"/>
      <c r="HC265"/>
      <c r="HD265"/>
      <c r="HE265"/>
      <c r="HF265"/>
      <c r="HG265"/>
      <c r="HH265"/>
      <c r="HI265"/>
      <c r="HJ265"/>
      <c r="HK265"/>
      <c r="HL265"/>
      <c r="HM265"/>
      <c r="HN265"/>
      <c r="HO265"/>
      <c r="HP265"/>
      <c r="HQ265"/>
      <c r="HR265"/>
      <c r="HS265"/>
      <c r="HT265"/>
      <c r="HU265"/>
      <c r="HV265"/>
      <c r="HW265"/>
      <c r="HX265"/>
      <c r="HY265"/>
      <c r="HZ265"/>
      <c r="IA265"/>
      <c r="IB265"/>
      <c r="IC265"/>
      <c r="ID265"/>
      <c r="IE265"/>
      <c r="IF265"/>
      <c r="IG265"/>
      <c r="IH265"/>
      <c r="II265"/>
      <c r="IJ265"/>
      <c r="IK265"/>
      <c r="IL265"/>
      <c r="IM265"/>
      <c r="IN265"/>
      <c r="IO265"/>
      <c r="IP265"/>
      <c r="IQ265"/>
      <c r="IR265"/>
      <c r="IS265"/>
      <c r="IT265"/>
    </row>
    <row r="266" spans="1:254" ht="24.95" customHeight="1" x14ac:dyDescent="0.2">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c r="ES266"/>
      <c r="ET266"/>
      <c r="EU266"/>
      <c r="EV266"/>
      <c r="EW266"/>
      <c r="EX266"/>
      <c r="EY266"/>
      <c r="EZ266"/>
      <c r="FA266"/>
      <c r="FB266"/>
      <c r="FC266"/>
      <c r="FD266"/>
      <c r="FE266"/>
      <c r="FF266"/>
      <c r="FG266"/>
      <c r="FH266"/>
      <c r="FI266"/>
      <c r="FJ266"/>
      <c r="FK266"/>
      <c r="FL266"/>
      <c r="FM266"/>
      <c r="FN266"/>
      <c r="FO266"/>
      <c r="FP266"/>
      <c r="FQ266"/>
      <c r="FR266"/>
      <c r="FS266"/>
      <c r="FT266"/>
      <c r="FU266"/>
      <c r="FV266"/>
      <c r="FW266"/>
      <c r="FX266"/>
      <c r="FY266"/>
      <c r="FZ266"/>
      <c r="GA266"/>
      <c r="GB266"/>
      <c r="GC266"/>
      <c r="GD266"/>
      <c r="GE266"/>
      <c r="GF266"/>
      <c r="GG266"/>
      <c r="GH266"/>
      <c r="GI266"/>
      <c r="GJ266"/>
      <c r="GK266"/>
      <c r="GL266"/>
      <c r="GM266"/>
      <c r="GN266"/>
      <c r="GO266"/>
      <c r="GP266"/>
      <c r="GQ266"/>
      <c r="GR266"/>
      <c r="GS266"/>
      <c r="GT266"/>
      <c r="GU266"/>
      <c r="GV266"/>
      <c r="GW266"/>
      <c r="GX266"/>
      <c r="GY266"/>
      <c r="GZ266"/>
      <c r="HA266"/>
      <c r="HB266"/>
      <c r="HC266"/>
      <c r="HD266"/>
      <c r="HE266"/>
      <c r="HF266"/>
      <c r="HG266"/>
      <c r="HH266"/>
      <c r="HI266"/>
      <c r="HJ266"/>
      <c r="HK266"/>
      <c r="HL266"/>
      <c r="HM266"/>
      <c r="HN266"/>
      <c r="HO266"/>
      <c r="HP266"/>
      <c r="HQ266"/>
      <c r="HR266"/>
      <c r="HS266"/>
      <c r="HT266"/>
      <c r="HU266"/>
      <c r="HV266"/>
      <c r="HW266"/>
      <c r="HX266"/>
      <c r="HY266"/>
      <c r="HZ266"/>
      <c r="IA266"/>
      <c r="IB266"/>
      <c r="IC266"/>
      <c r="ID266"/>
      <c r="IE266"/>
      <c r="IF266"/>
      <c r="IG266"/>
      <c r="IH266"/>
      <c r="II266"/>
      <c r="IJ266"/>
      <c r="IK266"/>
      <c r="IL266"/>
      <c r="IM266"/>
      <c r="IN266"/>
      <c r="IO266"/>
      <c r="IP266"/>
      <c r="IQ266"/>
      <c r="IR266"/>
      <c r="IS266"/>
      <c r="IT266"/>
    </row>
    <row r="267" spans="1:254" ht="12.75" customHeight="1" x14ac:dyDescent="0.2">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c r="ES267"/>
      <c r="ET267"/>
      <c r="EU267"/>
      <c r="EV267"/>
      <c r="EW267"/>
      <c r="EX267"/>
      <c r="EY267"/>
      <c r="EZ267"/>
      <c r="FA267"/>
      <c r="FB267"/>
      <c r="FC267"/>
      <c r="FD267"/>
      <c r="FE267"/>
      <c r="FF267"/>
      <c r="FG267"/>
      <c r="FH267"/>
      <c r="FI267"/>
      <c r="FJ267"/>
      <c r="FK267"/>
      <c r="FL267"/>
      <c r="FM267"/>
      <c r="FN267"/>
      <c r="FO267"/>
      <c r="FP267"/>
      <c r="FQ267"/>
      <c r="FR267"/>
      <c r="FS267"/>
      <c r="FT267"/>
      <c r="FU267"/>
      <c r="FV267"/>
      <c r="FW267"/>
      <c r="FX267"/>
      <c r="FY267"/>
      <c r="FZ267"/>
      <c r="GA267"/>
      <c r="GB267"/>
      <c r="GC267"/>
      <c r="GD267"/>
      <c r="GE267"/>
      <c r="GF267"/>
      <c r="GG267"/>
      <c r="GH267"/>
      <c r="GI267"/>
      <c r="GJ267"/>
      <c r="GK267"/>
      <c r="GL267"/>
      <c r="GM267"/>
      <c r="GN267"/>
      <c r="GO267"/>
      <c r="GP267"/>
      <c r="GQ267"/>
      <c r="GR267"/>
      <c r="GS267"/>
      <c r="GT267"/>
      <c r="GU267"/>
      <c r="GV267"/>
      <c r="GW267"/>
      <c r="GX267"/>
      <c r="GY267"/>
      <c r="GZ267"/>
      <c r="HA267"/>
      <c r="HB267"/>
      <c r="HC267"/>
      <c r="HD267"/>
      <c r="HE267"/>
      <c r="HF267"/>
      <c r="HG267"/>
      <c r="HH267"/>
      <c r="HI267"/>
      <c r="HJ267"/>
      <c r="HK267"/>
      <c r="HL267"/>
      <c r="HM267"/>
      <c r="HN267"/>
      <c r="HO267"/>
      <c r="HP267"/>
      <c r="HQ267"/>
      <c r="HR267"/>
      <c r="HS267"/>
      <c r="HT267"/>
      <c r="HU267"/>
      <c r="HV267"/>
      <c r="HW267"/>
      <c r="HX267"/>
      <c r="HY267"/>
      <c r="HZ267"/>
      <c r="IA267"/>
      <c r="IB267"/>
      <c r="IC267"/>
      <c r="ID267"/>
      <c r="IE267"/>
      <c r="IF267"/>
      <c r="IG267"/>
      <c r="IH267"/>
      <c r="II267"/>
      <c r="IJ267"/>
      <c r="IK267"/>
      <c r="IL267"/>
      <c r="IM267"/>
      <c r="IN267"/>
      <c r="IO267"/>
      <c r="IP267"/>
      <c r="IQ267"/>
      <c r="IR267"/>
      <c r="IS267"/>
      <c r="IT267"/>
    </row>
    <row r="268" spans="1:254" ht="12.75" customHeight="1" x14ac:dyDescent="0.2">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c r="EQ268"/>
      <c r="ER268"/>
      <c r="ES268"/>
      <c r="ET268"/>
      <c r="EU268"/>
      <c r="EV268"/>
      <c r="EW268"/>
      <c r="EX268"/>
      <c r="EY268"/>
      <c r="EZ268"/>
      <c r="FA268"/>
      <c r="FB268"/>
      <c r="FC268"/>
      <c r="FD268"/>
      <c r="FE268"/>
      <c r="FF268"/>
      <c r="FG268"/>
      <c r="FH268"/>
      <c r="FI268"/>
      <c r="FJ268"/>
      <c r="FK268"/>
      <c r="FL268"/>
      <c r="FM268"/>
      <c r="FN268"/>
      <c r="FO268"/>
      <c r="FP268"/>
      <c r="FQ268"/>
      <c r="FR268"/>
      <c r="FS268"/>
      <c r="FT268"/>
      <c r="FU268"/>
      <c r="FV268"/>
      <c r="FW268"/>
      <c r="FX268"/>
      <c r="FY268"/>
      <c r="FZ268"/>
      <c r="GA268"/>
      <c r="GB268"/>
      <c r="GC268"/>
      <c r="GD268"/>
      <c r="GE268"/>
      <c r="GF268"/>
      <c r="GG268"/>
      <c r="GH268"/>
      <c r="GI268"/>
      <c r="GJ268"/>
      <c r="GK268"/>
      <c r="GL268"/>
      <c r="GM268"/>
      <c r="GN268"/>
      <c r="GO268"/>
      <c r="GP268"/>
      <c r="GQ268"/>
      <c r="GR268"/>
      <c r="GS268"/>
      <c r="GT268"/>
      <c r="GU268"/>
      <c r="GV268"/>
      <c r="GW268"/>
      <c r="GX268"/>
      <c r="GY268"/>
      <c r="GZ268"/>
      <c r="HA268"/>
      <c r="HB268"/>
      <c r="HC268"/>
      <c r="HD268"/>
      <c r="HE268"/>
      <c r="HF268"/>
      <c r="HG268"/>
      <c r="HH268"/>
      <c r="HI268"/>
      <c r="HJ268"/>
      <c r="HK268"/>
      <c r="HL268"/>
      <c r="HM268"/>
      <c r="HN268"/>
      <c r="HO268"/>
      <c r="HP268"/>
      <c r="HQ268"/>
      <c r="HR268"/>
      <c r="HS268"/>
      <c r="HT268"/>
      <c r="HU268"/>
      <c r="HV268"/>
      <c r="HW268"/>
      <c r="HX268"/>
      <c r="HY268"/>
      <c r="HZ268"/>
      <c r="IA268"/>
      <c r="IB268"/>
      <c r="IC268"/>
      <c r="ID268"/>
      <c r="IE268"/>
      <c r="IF268"/>
      <c r="IG268"/>
      <c r="IH268"/>
      <c r="II268"/>
      <c r="IJ268"/>
      <c r="IK268"/>
      <c r="IL268"/>
      <c r="IM268"/>
      <c r="IN268"/>
      <c r="IO268"/>
      <c r="IP268"/>
      <c r="IQ268"/>
      <c r="IR268"/>
      <c r="IS268"/>
      <c r="IT268"/>
    </row>
    <row r="269" spans="1:254" ht="12.75" customHeight="1" x14ac:dyDescent="0.2">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c r="ES269"/>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c r="HE269"/>
      <c r="HF269"/>
      <c r="HG269"/>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row>
    <row r="270" spans="1:254" ht="12.75" customHeight="1" x14ac:dyDescent="0.2">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c r="ES270"/>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row>
    <row r="271" spans="1:254" ht="12.75" customHeight="1" x14ac:dyDescent="0.2">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c r="EP271"/>
      <c r="EQ271"/>
      <c r="ER271"/>
      <c r="ES271"/>
      <c r="ET271"/>
      <c r="EU271"/>
      <c r="EV271"/>
      <c r="EW271"/>
      <c r="EX271"/>
      <c r="EY271"/>
      <c r="EZ271"/>
      <c r="FA271"/>
      <c r="FB271"/>
      <c r="FC271"/>
      <c r="FD271"/>
      <c r="FE271"/>
      <c r="FF271"/>
      <c r="FG271"/>
      <c r="FH271"/>
      <c r="FI271"/>
      <c r="FJ271"/>
      <c r="FK271"/>
      <c r="FL271"/>
      <c r="FM271"/>
      <c r="FN271"/>
      <c r="FO271"/>
      <c r="FP271"/>
      <c r="FQ271"/>
      <c r="FR271"/>
      <c r="FS271"/>
      <c r="FT271"/>
      <c r="FU271"/>
      <c r="FV271"/>
      <c r="FW271"/>
      <c r="FX271"/>
      <c r="FY271"/>
      <c r="FZ271"/>
      <c r="GA271"/>
      <c r="GB271"/>
      <c r="GC271"/>
      <c r="GD271"/>
      <c r="GE271"/>
      <c r="GF271"/>
      <c r="GG271"/>
      <c r="GH271"/>
      <c r="GI271"/>
      <c r="GJ271"/>
      <c r="GK271"/>
      <c r="GL271"/>
      <c r="GM271"/>
      <c r="GN271"/>
      <c r="GO271"/>
      <c r="GP271"/>
      <c r="GQ271"/>
      <c r="GR271"/>
      <c r="GS271"/>
      <c r="GT271"/>
      <c r="GU271"/>
      <c r="GV271"/>
      <c r="GW271"/>
      <c r="GX271"/>
      <c r="GY271"/>
      <c r="GZ271"/>
      <c r="HA271"/>
      <c r="HB271"/>
      <c r="HC271"/>
      <c r="HD271"/>
      <c r="HE271"/>
      <c r="HF271"/>
      <c r="HG271"/>
      <c r="HH271"/>
      <c r="HI271"/>
      <c r="HJ271"/>
      <c r="HK271"/>
      <c r="HL271"/>
      <c r="HM271"/>
      <c r="HN271"/>
      <c r="HO271"/>
      <c r="HP271"/>
      <c r="HQ271"/>
      <c r="HR271"/>
      <c r="HS271"/>
      <c r="HT271"/>
      <c r="HU271"/>
      <c r="HV271"/>
      <c r="HW271"/>
      <c r="HX271"/>
      <c r="HY271"/>
      <c r="HZ271"/>
      <c r="IA271"/>
      <c r="IB271"/>
      <c r="IC271"/>
      <c r="ID271"/>
      <c r="IE271"/>
      <c r="IF271"/>
      <c r="IG271"/>
      <c r="IH271"/>
      <c r="II271"/>
      <c r="IJ271"/>
      <c r="IK271"/>
      <c r="IL271"/>
      <c r="IM271"/>
      <c r="IN271"/>
      <c r="IO271"/>
      <c r="IP271"/>
      <c r="IQ271"/>
      <c r="IR271"/>
      <c r="IS271"/>
      <c r="IT271"/>
    </row>
    <row r="272" spans="1:254" ht="12.75" customHeight="1" x14ac:dyDescent="0.2">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c r="EQ272"/>
      <c r="ER272"/>
      <c r="ES272"/>
      <c r="ET272"/>
      <c r="EU272"/>
      <c r="EV272"/>
      <c r="EW272"/>
      <c r="EX272"/>
      <c r="EY272"/>
      <c r="EZ272"/>
      <c r="FA272"/>
      <c r="FB272"/>
      <c r="FC272"/>
      <c r="FD272"/>
      <c r="FE272"/>
      <c r="FF272"/>
      <c r="FG272"/>
      <c r="FH272"/>
      <c r="FI272"/>
      <c r="FJ272"/>
      <c r="FK272"/>
      <c r="FL272"/>
      <c r="FM272"/>
      <c r="FN272"/>
      <c r="FO272"/>
      <c r="FP272"/>
      <c r="FQ272"/>
      <c r="FR272"/>
      <c r="FS272"/>
      <c r="FT272"/>
      <c r="FU272"/>
      <c r="FV272"/>
      <c r="FW272"/>
      <c r="FX272"/>
      <c r="FY272"/>
      <c r="FZ272"/>
      <c r="GA272"/>
      <c r="GB272"/>
      <c r="GC272"/>
      <c r="GD272"/>
      <c r="GE272"/>
      <c r="GF272"/>
      <c r="GG272"/>
      <c r="GH272"/>
      <c r="GI272"/>
      <c r="GJ272"/>
      <c r="GK272"/>
      <c r="GL272"/>
      <c r="GM272"/>
      <c r="GN272"/>
      <c r="GO272"/>
      <c r="GP272"/>
      <c r="GQ272"/>
      <c r="GR272"/>
      <c r="GS272"/>
      <c r="GT272"/>
      <c r="GU272"/>
      <c r="GV272"/>
      <c r="GW272"/>
      <c r="GX272"/>
      <c r="GY272"/>
      <c r="GZ272"/>
      <c r="HA272"/>
      <c r="HB272"/>
      <c r="HC272"/>
      <c r="HD272"/>
      <c r="HE272"/>
      <c r="HF272"/>
      <c r="HG272"/>
      <c r="HH272"/>
      <c r="HI272"/>
      <c r="HJ272"/>
      <c r="HK272"/>
      <c r="HL272"/>
      <c r="HM272"/>
      <c r="HN272"/>
      <c r="HO272"/>
      <c r="HP272"/>
      <c r="HQ272"/>
      <c r="HR272"/>
      <c r="HS272"/>
      <c r="HT272"/>
      <c r="HU272"/>
      <c r="HV272"/>
      <c r="HW272"/>
      <c r="HX272"/>
      <c r="HY272"/>
      <c r="HZ272"/>
      <c r="IA272"/>
      <c r="IB272"/>
      <c r="IC272"/>
      <c r="ID272"/>
      <c r="IE272"/>
      <c r="IF272"/>
      <c r="IG272"/>
      <c r="IH272"/>
      <c r="II272"/>
      <c r="IJ272"/>
      <c r="IK272"/>
      <c r="IL272"/>
      <c r="IM272"/>
      <c r="IN272"/>
      <c r="IO272"/>
      <c r="IP272"/>
      <c r="IQ272"/>
      <c r="IR272"/>
      <c r="IS272"/>
      <c r="IT272"/>
    </row>
    <row r="273" spans="1:254" ht="24.95" customHeight="1" x14ac:dyDescent="0.2">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c r="EO273"/>
      <c r="EP273"/>
      <c r="EQ273"/>
      <c r="ER273"/>
      <c r="ES273"/>
      <c r="ET273"/>
      <c r="EU273"/>
      <c r="EV273"/>
      <c r="EW273"/>
      <c r="EX273"/>
      <c r="EY273"/>
      <c r="EZ273"/>
      <c r="FA273"/>
      <c r="FB273"/>
      <c r="FC273"/>
      <c r="FD273"/>
      <c r="FE273"/>
      <c r="FF273"/>
      <c r="FG273"/>
      <c r="FH273"/>
      <c r="FI273"/>
      <c r="FJ273"/>
      <c r="FK273"/>
      <c r="FL273"/>
      <c r="FM273"/>
      <c r="FN273"/>
      <c r="FO273"/>
      <c r="FP273"/>
      <c r="FQ273"/>
      <c r="FR273"/>
      <c r="FS273"/>
      <c r="FT273"/>
      <c r="FU273"/>
      <c r="FV273"/>
      <c r="FW273"/>
      <c r="FX273"/>
      <c r="FY273"/>
      <c r="FZ273"/>
      <c r="GA273"/>
      <c r="GB273"/>
      <c r="GC273"/>
      <c r="GD273"/>
      <c r="GE273"/>
      <c r="GF273"/>
      <c r="GG273"/>
      <c r="GH273"/>
      <c r="GI273"/>
      <c r="GJ273"/>
      <c r="GK273"/>
      <c r="GL273"/>
      <c r="GM273"/>
      <c r="GN273"/>
      <c r="GO273"/>
      <c r="GP273"/>
      <c r="GQ273"/>
      <c r="GR273"/>
      <c r="GS273"/>
      <c r="GT273"/>
      <c r="GU273"/>
      <c r="GV273"/>
      <c r="GW273"/>
      <c r="GX273"/>
      <c r="GY273"/>
      <c r="GZ273"/>
      <c r="HA273"/>
      <c r="HB273"/>
      <c r="HC273"/>
      <c r="HD273"/>
      <c r="HE273"/>
      <c r="HF273"/>
      <c r="HG273"/>
      <c r="HH273"/>
      <c r="HI273"/>
      <c r="HJ273"/>
      <c r="HK273"/>
      <c r="HL273"/>
      <c r="HM273"/>
      <c r="HN273"/>
      <c r="HO273"/>
      <c r="HP273"/>
      <c r="HQ273"/>
      <c r="HR273"/>
      <c r="HS273"/>
      <c r="HT273"/>
      <c r="HU273"/>
      <c r="HV273"/>
      <c r="HW273"/>
      <c r="HX273"/>
      <c r="HY273"/>
      <c r="HZ273"/>
      <c r="IA273"/>
      <c r="IB273"/>
      <c r="IC273"/>
      <c r="ID273"/>
      <c r="IE273"/>
      <c r="IF273"/>
      <c r="IG273"/>
      <c r="IH273"/>
      <c r="II273"/>
      <c r="IJ273"/>
      <c r="IK273"/>
      <c r="IL273"/>
      <c r="IM273"/>
      <c r="IN273"/>
      <c r="IO273"/>
      <c r="IP273"/>
      <c r="IQ273"/>
      <c r="IR273"/>
      <c r="IS273"/>
      <c r="IT273"/>
    </row>
    <row r="274" spans="1:254" ht="12.75" customHeight="1" x14ac:dyDescent="0.2">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c r="EO274"/>
      <c r="EP274"/>
      <c r="EQ274"/>
      <c r="ER274"/>
      <c r="ES274"/>
      <c r="ET274"/>
      <c r="EU274"/>
      <c r="EV274"/>
      <c r="EW274"/>
      <c r="EX274"/>
      <c r="EY274"/>
      <c r="EZ274"/>
      <c r="FA274"/>
      <c r="FB274"/>
      <c r="FC274"/>
      <c r="FD274"/>
      <c r="FE274"/>
      <c r="FF274"/>
      <c r="FG274"/>
      <c r="FH274"/>
      <c r="FI274"/>
      <c r="FJ274"/>
      <c r="FK274"/>
      <c r="FL274"/>
      <c r="FM274"/>
      <c r="FN274"/>
      <c r="FO274"/>
      <c r="FP274"/>
      <c r="FQ274"/>
      <c r="FR274"/>
      <c r="FS274"/>
      <c r="FT274"/>
      <c r="FU274"/>
      <c r="FV274"/>
      <c r="FW274"/>
      <c r="FX274"/>
      <c r="FY274"/>
      <c r="FZ274"/>
      <c r="GA274"/>
      <c r="GB274"/>
      <c r="GC274"/>
      <c r="GD274"/>
      <c r="GE274"/>
      <c r="GF274"/>
      <c r="GG274"/>
      <c r="GH274"/>
      <c r="GI274"/>
      <c r="GJ274"/>
      <c r="GK274"/>
      <c r="GL274"/>
      <c r="GM274"/>
      <c r="GN274"/>
      <c r="GO274"/>
      <c r="GP274"/>
      <c r="GQ274"/>
      <c r="GR274"/>
      <c r="GS274"/>
      <c r="GT274"/>
      <c r="GU274"/>
      <c r="GV274"/>
      <c r="GW274"/>
      <c r="GX274"/>
      <c r="GY274"/>
      <c r="GZ274"/>
      <c r="HA274"/>
      <c r="HB274"/>
      <c r="HC274"/>
      <c r="HD274"/>
      <c r="HE274"/>
      <c r="HF274"/>
      <c r="HG274"/>
      <c r="HH274"/>
      <c r="HI274"/>
      <c r="HJ274"/>
      <c r="HK274"/>
      <c r="HL274"/>
      <c r="HM274"/>
      <c r="HN274"/>
      <c r="HO274"/>
      <c r="HP274"/>
      <c r="HQ274"/>
      <c r="HR274"/>
      <c r="HS274"/>
      <c r="HT274"/>
      <c r="HU274"/>
      <c r="HV274"/>
      <c r="HW274"/>
      <c r="HX274"/>
      <c r="HY274"/>
      <c r="HZ274"/>
      <c r="IA274"/>
      <c r="IB274"/>
      <c r="IC274"/>
      <c r="ID274"/>
      <c r="IE274"/>
      <c r="IF274"/>
      <c r="IG274"/>
      <c r="IH274"/>
      <c r="II274"/>
      <c r="IJ274"/>
      <c r="IK274"/>
      <c r="IL274"/>
      <c r="IM274"/>
      <c r="IN274"/>
      <c r="IO274"/>
      <c r="IP274"/>
      <c r="IQ274"/>
      <c r="IR274"/>
      <c r="IS274"/>
      <c r="IT274"/>
    </row>
    <row r="275" spans="1:254" ht="12.75" customHeight="1" x14ac:dyDescent="0.2">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c r="EO275"/>
      <c r="EP275"/>
      <c r="EQ275"/>
      <c r="ER275"/>
      <c r="ES275"/>
      <c r="ET275"/>
      <c r="EU275"/>
      <c r="EV275"/>
      <c r="EW275"/>
      <c r="EX275"/>
      <c r="EY275"/>
      <c r="EZ275"/>
      <c r="FA275"/>
      <c r="FB275"/>
      <c r="FC275"/>
      <c r="FD275"/>
      <c r="FE275"/>
      <c r="FF275"/>
      <c r="FG275"/>
      <c r="FH275"/>
      <c r="FI275"/>
      <c r="FJ275"/>
      <c r="FK275"/>
      <c r="FL275"/>
      <c r="FM275"/>
      <c r="FN275"/>
      <c r="FO275"/>
      <c r="FP275"/>
      <c r="FQ275"/>
      <c r="FR275"/>
      <c r="FS275"/>
      <c r="FT275"/>
      <c r="FU275"/>
      <c r="FV275"/>
      <c r="FW275"/>
      <c r="FX275"/>
      <c r="FY275"/>
      <c r="FZ275"/>
      <c r="GA275"/>
      <c r="GB275"/>
      <c r="GC275"/>
      <c r="GD275"/>
      <c r="GE275"/>
      <c r="GF275"/>
      <c r="GG275"/>
      <c r="GH275"/>
      <c r="GI275"/>
      <c r="GJ275"/>
      <c r="GK275"/>
      <c r="GL275"/>
      <c r="GM275"/>
      <c r="GN275"/>
      <c r="GO275"/>
      <c r="GP275"/>
      <c r="GQ275"/>
      <c r="GR275"/>
      <c r="GS275"/>
      <c r="GT275"/>
      <c r="GU275"/>
      <c r="GV275"/>
      <c r="GW275"/>
      <c r="GX275"/>
      <c r="GY275"/>
      <c r="GZ275"/>
      <c r="HA275"/>
      <c r="HB275"/>
      <c r="HC275"/>
      <c r="HD275"/>
      <c r="HE275"/>
      <c r="HF275"/>
      <c r="HG275"/>
      <c r="HH275"/>
      <c r="HI275"/>
      <c r="HJ275"/>
      <c r="HK275"/>
      <c r="HL275"/>
      <c r="HM275"/>
      <c r="HN275"/>
      <c r="HO275"/>
      <c r="HP275"/>
      <c r="HQ275"/>
      <c r="HR275"/>
      <c r="HS275"/>
      <c r="HT275"/>
      <c r="HU275"/>
      <c r="HV275"/>
      <c r="HW275"/>
      <c r="HX275"/>
      <c r="HY275"/>
      <c r="HZ275"/>
      <c r="IA275"/>
      <c r="IB275"/>
      <c r="IC275"/>
      <c r="ID275"/>
      <c r="IE275"/>
      <c r="IF275"/>
      <c r="IG275"/>
      <c r="IH275"/>
      <c r="II275"/>
      <c r="IJ275"/>
      <c r="IK275"/>
      <c r="IL275"/>
      <c r="IM275"/>
      <c r="IN275"/>
      <c r="IO275"/>
      <c r="IP275"/>
      <c r="IQ275"/>
      <c r="IR275"/>
      <c r="IS275"/>
      <c r="IT275"/>
    </row>
    <row r="276" spans="1:254" ht="12.75" customHeight="1" x14ac:dyDescent="0.2">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c r="EP276"/>
      <c r="EQ276"/>
      <c r="ER276"/>
      <c r="ES276"/>
      <c r="ET276"/>
      <c r="EU276"/>
      <c r="EV276"/>
      <c r="EW276"/>
      <c r="EX276"/>
      <c r="EY276"/>
      <c r="EZ276"/>
      <c r="FA276"/>
      <c r="FB276"/>
      <c r="FC276"/>
      <c r="FD276"/>
      <c r="FE276"/>
      <c r="FF276"/>
      <c r="FG276"/>
      <c r="FH276"/>
      <c r="FI276"/>
      <c r="FJ276"/>
      <c r="FK276"/>
      <c r="FL276"/>
      <c r="FM276"/>
      <c r="FN276"/>
      <c r="FO276"/>
      <c r="FP276"/>
      <c r="FQ276"/>
      <c r="FR276"/>
      <c r="FS276"/>
      <c r="FT276"/>
      <c r="FU276"/>
      <c r="FV276"/>
      <c r="FW276"/>
      <c r="FX276"/>
      <c r="FY276"/>
      <c r="FZ276"/>
      <c r="GA276"/>
      <c r="GB276"/>
      <c r="GC276"/>
      <c r="GD276"/>
      <c r="GE276"/>
      <c r="GF276"/>
      <c r="GG276"/>
      <c r="GH276"/>
      <c r="GI276"/>
      <c r="GJ276"/>
      <c r="GK276"/>
      <c r="GL276"/>
      <c r="GM276"/>
      <c r="GN276"/>
      <c r="GO276"/>
      <c r="GP276"/>
      <c r="GQ276"/>
      <c r="GR276"/>
      <c r="GS276"/>
      <c r="GT276"/>
      <c r="GU276"/>
      <c r="GV276"/>
      <c r="GW276"/>
      <c r="GX276"/>
      <c r="GY276"/>
      <c r="GZ276"/>
      <c r="HA276"/>
      <c r="HB276"/>
      <c r="HC276"/>
      <c r="HD276"/>
      <c r="HE276"/>
      <c r="HF276"/>
      <c r="HG276"/>
      <c r="HH276"/>
      <c r="HI276"/>
      <c r="HJ276"/>
      <c r="HK276"/>
      <c r="HL276"/>
      <c r="HM276"/>
      <c r="HN276"/>
      <c r="HO276"/>
      <c r="HP276"/>
      <c r="HQ276"/>
      <c r="HR276"/>
      <c r="HS276"/>
      <c r="HT276"/>
      <c r="HU276"/>
      <c r="HV276"/>
      <c r="HW276"/>
      <c r="HX276"/>
      <c r="HY276"/>
      <c r="HZ276"/>
      <c r="IA276"/>
      <c r="IB276"/>
      <c r="IC276"/>
      <c r="ID276"/>
      <c r="IE276"/>
      <c r="IF276"/>
      <c r="IG276"/>
      <c r="IH276"/>
      <c r="II276"/>
      <c r="IJ276"/>
      <c r="IK276"/>
      <c r="IL276"/>
      <c r="IM276"/>
      <c r="IN276"/>
      <c r="IO276"/>
      <c r="IP276"/>
      <c r="IQ276"/>
      <c r="IR276"/>
      <c r="IS276"/>
      <c r="IT276"/>
    </row>
    <row r="277" spans="1:254" ht="12.75" customHeight="1" x14ac:dyDescent="0.2">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c r="EO277"/>
      <c r="EP277"/>
      <c r="EQ277"/>
      <c r="ER277"/>
      <c r="ES277"/>
      <c r="ET277"/>
      <c r="EU277"/>
      <c r="EV277"/>
      <c r="EW277"/>
      <c r="EX277"/>
      <c r="EY277"/>
      <c r="EZ277"/>
      <c r="FA277"/>
      <c r="FB277"/>
      <c r="FC277"/>
      <c r="FD277"/>
      <c r="FE277"/>
      <c r="FF277"/>
      <c r="FG277"/>
      <c r="FH277"/>
      <c r="FI277"/>
      <c r="FJ277"/>
      <c r="FK277"/>
      <c r="FL277"/>
      <c r="FM277"/>
      <c r="FN277"/>
      <c r="FO277"/>
      <c r="FP277"/>
      <c r="FQ277"/>
      <c r="FR277"/>
      <c r="FS277"/>
      <c r="FT277"/>
      <c r="FU277"/>
      <c r="FV277"/>
      <c r="FW277"/>
      <c r="FX277"/>
      <c r="FY277"/>
      <c r="FZ277"/>
      <c r="GA277"/>
      <c r="GB277"/>
      <c r="GC277"/>
      <c r="GD277"/>
      <c r="GE277"/>
      <c r="GF277"/>
      <c r="GG277"/>
      <c r="GH277"/>
      <c r="GI277"/>
      <c r="GJ277"/>
      <c r="GK277"/>
      <c r="GL277"/>
      <c r="GM277"/>
      <c r="GN277"/>
      <c r="GO277"/>
      <c r="GP277"/>
      <c r="GQ277"/>
      <c r="GR277"/>
      <c r="GS277"/>
      <c r="GT277"/>
      <c r="GU277"/>
      <c r="GV277"/>
      <c r="GW277"/>
      <c r="GX277"/>
      <c r="GY277"/>
      <c r="GZ277"/>
      <c r="HA277"/>
      <c r="HB277"/>
      <c r="HC277"/>
      <c r="HD277"/>
      <c r="HE277"/>
      <c r="HF277"/>
      <c r="HG277"/>
      <c r="HH277"/>
      <c r="HI277"/>
      <c r="HJ277"/>
      <c r="HK277"/>
      <c r="HL277"/>
      <c r="HM277"/>
      <c r="HN277"/>
      <c r="HO277"/>
      <c r="HP277"/>
      <c r="HQ277"/>
      <c r="HR277"/>
      <c r="HS277"/>
      <c r="HT277"/>
      <c r="HU277"/>
      <c r="HV277"/>
      <c r="HW277"/>
      <c r="HX277"/>
      <c r="HY277"/>
      <c r="HZ277"/>
      <c r="IA277"/>
      <c r="IB277"/>
      <c r="IC277"/>
      <c r="ID277"/>
      <c r="IE277"/>
      <c r="IF277"/>
      <c r="IG277"/>
      <c r="IH277"/>
      <c r="II277"/>
      <c r="IJ277"/>
      <c r="IK277"/>
      <c r="IL277"/>
      <c r="IM277"/>
      <c r="IN277"/>
      <c r="IO277"/>
      <c r="IP277"/>
      <c r="IQ277"/>
      <c r="IR277"/>
      <c r="IS277"/>
      <c r="IT277"/>
    </row>
    <row r="278" spans="1:254" ht="12.75" customHeight="1" x14ac:dyDescent="0.2">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c r="EP278"/>
      <c r="EQ278"/>
      <c r="ER278"/>
      <c r="ES278"/>
      <c r="ET278"/>
      <c r="EU278"/>
      <c r="EV278"/>
      <c r="EW278"/>
      <c r="EX278"/>
      <c r="EY278"/>
      <c r="EZ278"/>
      <c r="FA278"/>
      <c r="FB278"/>
      <c r="FC278"/>
      <c r="FD278"/>
      <c r="FE278"/>
      <c r="FF278"/>
      <c r="FG278"/>
      <c r="FH278"/>
      <c r="FI278"/>
      <c r="FJ278"/>
      <c r="FK278"/>
      <c r="FL278"/>
      <c r="FM278"/>
      <c r="FN278"/>
      <c r="FO278"/>
      <c r="FP278"/>
      <c r="FQ278"/>
      <c r="FR278"/>
      <c r="FS278"/>
      <c r="FT278"/>
      <c r="FU278"/>
      <c r="FV278"/>
      <c r="FW278"/>
      <c r="FX278"/>
      <c r="FY278"/>
      <c r="FZ278"/>
      <c r="GA278"/>
      <c r="GB278"/>
      <c r="GC278"/>
      <c r="GD278"/>
      <c r="GE278"/>
      <c r="GF278"/>
      <c r="GG278"/>
      <c r="GH278"/>
      <c r="GI278"/>
      <c r="GJ278"/>
      <c r="GK278"/>
      <c r="GL278"/>
      <c r="GM278"/>
      <c r="GN278"/>
      <c r="GO278"/>
      <c r="GP278"/>
      <c r="GQ278"/>
      <c r="GR278"/>
      <c r="GS278"/>
      <c r="GT278"/>
      <c r="GU278"/>
      <c r="GV278"/>
      <c r="GW278"/>
      <c r="GX278"/>
      <c r="GY278"/>
      <c r="GZ278"/>
      <c r="HA278"/>
      <c r="HB278"/>
      <c r="HC278"/>
      <c r="HD278"/>
      <c r="HE278"/>
      <c r="HF278"/>
      <c r="HG278"/>
      <c r="HH278"/>
      <c r="HI278"/>
      <c r="HJ278"/>
      <c r="HK278"/>
      <c r="HL278"/>
      <c r="HM278"/>
      <c r="HN278"/>
      <c r="HO278"/>
      <c r="HP278"/>
      <c r="HQ278"/>
      <c r="HR278"/>
      <c r="HS278"/>
      <c r="HT278"/>
      <c r="HU278"/>
      <c r="HV278"/>
      <c r="HW278"/>
      <c r="HX278"/>
      <c r="HY278"/>
      <c r="HZ278"/>
      <c r="IA278"/>
      <c r="IB278"/>
      <c r="IC278"/>
      <c r="ID278"/>
      <c r="IE278"/>
      <c r="IF278"/>
      <c r="IG278"/>
      <c r="IH278"/>
      <c r="II278"/>
      <c r="IJ278"/>
      <c r="IK278"/>
      <c r="IL278"/>
      <c r="IM278"/>
      <c r="IN278"/>
      <c r="IO278"/>
      <c r="IP278"/>
      <c r="IQ278"/>
      <c r="IR278"/>
      <c r="IS278"/>
      <c r="IT278"/>
    </row>
    <row r="279" spans="1:254" ht="12.75" customHeight="1" x14ac:dyDescent="0.2">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c r="EQ279"/>
      <c r="ER279"/>
      <c r="ES279"/>
      <c r="ET279"/>
      <c r="EU279"/>
      <c r="EV279"/>
      <c r="EW279"/>
      <c r="EX279"/>
      <c r="EY279"/>
      <c r="EZ279"/>
      <c r="FA279"/>
      <c r="FB279"/>
      <c r="FC279"/>
      <c r="FD279"/>
      <c r="FE279"/>
      <c r="FF279"/>
      <c r="FG279"/>
      <c r="FH279"/>
      <c r="FI279"/>
      <c r="FJ279"/>
      <c r="FK279"/>
      <c r="FL279"/>
      <c r="FM279"/>
      <c r="FN279"/>
      <c r="FO279"/>
      <c r="FP279"/>
      <c r="FQ279"/>
      <c r="FR279"/>
      <c r="FS279"/>
      <c r="FT279"/>
      <c r="FU279"/>
      <c r="FV279"/>
      <c r="FW279"/>
      <c r="FX279"/>
      <c r="FY279"/>
      <c r="FZ279"/>
      <c r="GA279"/>
      <c r="GB279"/>
      <c r="GC279"/>
      <c r="GD279"/>
      <c r="GE279"/>
      <c r="GF279"/>
      <c r="GG279"/>
      <c r="GH279"/>
      <c r="GI279"/>
      <c r="GJ279"/>
      <c r="GK279"/>
      <c r="GL279"/>
      <c r="GM279"/>
      <c r="GN279"/>
      <c r="GO279"/>
      <c r="GP279"/>
      <c r="GQ279"/>
      <c r="GR279"/>
      <c r="GS279"/>
      <c r="GT279"/>
      <c r="GU279"/>
      <c r="GV279"/>
      <c r="GW279"/>
      <c r="GX279"/>
      <c r="GY279"/>
      <c r="GZ279"/>
      <c r="HA279"/>
      <c r="HB279"/>
      <c r="HC279"/>
      <c r="HD279"/>
      <c r="HE279"/>
      <c r="HF279"/>
      <c r="HG279"/>
      <c r="HH279"/>
      <c r="HI279"/>
      <c r="HJ279"/>
      <c r="HK279"/>
      <c r="HL279"/>
      <c r="HM279"/>
      <c r="HN279"/>
      <c r="HO279"/>
      <c r="HP279"/>
      <c r="HQ279"/>
      <c r="HR279"/>
      <c r="HS279"/>
      <c r="HT279"/>
      <c r="HU279"/>
      <c r="HV279"/>
      <c r="HW279"/>
      <c r="HX279"/>
      <c r="HY279"/>
      <c r="HZ279"/>
      <c r="IA279"/>
      <c r="IB279"/>
      <c r="IC279"/>
      <c r="ID279"/>
      <c r="IE279"/>
      <c r="IF279"/>
      <c r="IG279"/>
      <c r="IH279"/>
      <c r="II279"/>
      <c r="IJ279"/>
      <c r="IK279"/>
      <c r="IL279"/>
      <c r="IM279"/>
      <c r="IN279"/>
      <c r="IO279"/>
      <c r="IP279"/>
      <c r="IQ279"/>
      <c r="IR279"/>
      <c r="IS279"/>
      <c r="IT279"/>
    </row>
    <row r="280" spans="1:254" ht="24.95" customHeight="1" x14ac:dyDescent="0.2">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c r="EP280"/>
      <c r="EQ280"/>
      <c r="ER280"/>
      <c r="ES280"/>
      <c r="ET280"/>
      <c r="EU280"/>
      <c r="EV280"/>
      <c r="EW280"/>
      <c r="EX280"/>
      <c r="EY280"/>
      <c r="EZ280"/>
      <c r="FA280"/>
      <c r="FB280"/>
      <c r="FC280"/>
      <c r="FD280"/>
      <c r="FE280"/>
      <c r="FF280"/>
      <c r="FG280"/>
      <c r="FH280"/>
      <c r="FI280"/>
      <c r="FJ280"/>
      <c r="FK280"/>
      <c r="FL280"/>
      <c r="FM280"/>
      <c r="FN280"/>
      <c r="FO280"/>
      <c r="FP280"/>
      <c r="FQ280"/>
      <c r="FR280"/>
      <c r="FS280"/>
      <c r="FT280"/>
      <c r="FU280"/>
      <c r="FV280"/>
      <c r="FW280"/>
      <c r="FX280"/>
      <c r="FY280"/>
      <c r="FZ280"/>
      <c r="GA280"/>
      <c r="GB280"/>
      <c r="GC280"/>
      <c r="GD280"/>
      <c r="GE280"/>
      <c r="GF280"/>
      <c r="GG280"/>
      <c r="GH280"/>
      <c r="GI280"/>
      <c r="GJ280"/>
      <c r="GK280"/>
      <c r="GL280"/>
      <c r="GM280"/>
      <c r="GN280"/>
      <c r="GO280"/>
      <c r="GP280"/>
      <c r="GQ280"/>
      <c r="GR280"/>
      <c r="GS280"/>
      <c r="GT280"/>
      <c r="GU280"/>
      <c r="GV280"/>
      <c r="GW280"/>
      <c r="GX280"/>
      <c r="GY280"/>
      <c r="GZ280"/>
      <c r="HA280"/>
      <c r="HB280"/>
      <c r="HC280"/>
      <c r="HD280"/>
      <c r="HE280"/>
      <c r="HF280"/>
      <c r="HG280"/>
      <c r="HH280"/>
      <c r="HI280"/>
      <c r="HJ280"/>
      <c r="HK280"/>
      <c r="HL280"/>
      <c r="HM280"/>
      <c r="HN280"/>
      <c r="HO280"/>
      <c r="HP280"/>
      <c r="HQ280"/>
      <c r="HR280"/>
      <c r="HS280"/>
      <c r="HT280"/>
      <c r="HU280"/>
      <c r="HV280"/>
      <c r="HW280"/>
      <c r="HX280"/>
      <c r="HY280"/>
      <c r="HZ280"/>
      <c r="IA280"/>
      <c r="IB280"/>
      <c r="IC280"/>
      <c r="ID280"/>
      <c r="IE280"/>
      <c r="IF280"/>
      <c r="IG280"/>
      <c r="IH280"/>
      <c r="II280"/>
      <c r="IJ280"/>
      <c r="IK280"/>
      <c r="IL280"/>
      <c r="IM280"/>
      <c r="IN280"/>
      <c r="IO280"/>
      <c r="IP280"/>
      <c r="IQ280"/>
      <c r="IR280"/>
      <c r="IS280"/>
      <c r="IT280"/>
    </row>
    <row r="281" spans="1:254" ht="12.75" customHeight="1" x14ac:dyDescent="0.2">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c r="EP281"/>
      <c r="EQ281"/>
      <c r="ER281"/>
      <c r="ES281"/>
      <c r="ET281"/>
      <c r="EU281"/>
      <c r="EV281"/>
      <c r="EW281"/>
      <c r="EX281"/>
      <c r="EY281"/>
      <c r="EZ281"/>
      <c r="FA281"/>
      <c r="FB281"/>
      <c r="FC281"/>
      <c r="FD281"/>
      <c r="FE281"/>
      <c r="FF281"/>
      <c r="FG281"/>
      <c r="FH281"/>
      <c r="FI281"/>
      <c r="FJ281"/>
      <c r="FK281"/>
      <c r="FL281"/>
      <c r="FM281"/>
      <c r="FN281"/>
      <c r="FO281"/>
      <c r="FP281"/>
      <c r="FQ281"/>
      <c r="FR281"/>
      <c r="FS281"/>
      <c r="FT281"/>
      <c r="FU281"/>
      <c r="FV281"/>
      <c r="FW281"/>
      <c r="FX281"/>
      <c r="FY281"/>
      <c r="FZ281"/>
      <c r="GA281"/>
      <c r="GB281"/>
      <c r="GC281"/>
      <c r="GD281"/>
      <c r="GE281"/>
      <c r="GF281"/>
      <c r="GG281"/>
      <c r="GH281"/>
      <c r="GI281"/>
      <c r="GJ281"/>
      <c r="GK281"/>
      <c r="GL281"/>
      <c r="GM281"/>
      <c r="GN281"/>
      <c r="GO281"/>
      <c r="GP281"/>
      <c r="GQ281"/>
      <c r="GR281"/>
      <c r="GS281"/>
      <c r="GT281"/>
      <c r="GU281"/>
      <c r="GV281"/>
      <c r="GW281"/>
      <c r="GX281"/>
      <c r="GY281"/>
      <c r="GZ281"/>
      <c r="HA281"/>
      <c r="HB281"/>
      <c r="HC281"/>
      <c r="HD281"/>
      <c r="HE281"/>
      <c r="HF281"/>
      <c r="HG281"/>
      <c r="HH281"/>
      <c r="HI281"/>
      <c r="HJ281"/>
      <c r="HK281"/>
      <c r="HL281"/>
      <c r="HM281"/>
      <c r="HN281"/>
      <c r="HO281"/>
      <c r="HP281"/>
      <c r="HQ281"/>
      <c r="HR281"/>
      <c r="HS281"/>
      <c r="HT281"/>
      <c r="HU281"/>
      <c r="HV281"/>
      <c r="HW281"/>
      <c r="HX281"/>
      <c r="HY281"/>
      <c r="HZ281"/>
      <c r="IA281"/>
      <c r="IB281"/>
      <c r="IC281"/>
      <c r="ID281"/>
      <c r="IE281"/>
      <c r="IF281"/>
      <c r="IG281"/>
      <c r="IH281"/>
      <c r="II281"/>
      <c r="IJ281"/>
      <c r="IK281"/>
      <c r="IL281"/>
      <c r="IM281"/>
      <c r="IN281"/>
      <c r="IO281"/>
      <c r="IP281"/>
      <c r="IQ281"/>
      <c r="IR281"/>
      <c r="IS281"/>
      <c r="IT281"/>
    </row>
    <row r="282" spans="1:254" ht="12.75" customHeight="1" x14ac:dyDescent="0.2">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c r="EQ282"/>
      <c r="ER282"/>
      <c r="ES282"/>
      <c r="ET282"/>
      <c r="EU282"/>
      <c r="EV282"/>
      <c r="EW282"/>
      <c r="EX282"/>
      <c r="EY282"/>
      <c r="EZ282"/>
      <c r="FA282"/>
      <c r="FB282"/>
      <c r="FC282"/>
      <c r="FD282"/>
      <c r="FE282"/>
      <c r="FF282"/>
      <c r="FG282"/>
      <c r="FH282"/>
      <c r="FI282"/>
      <c r="FJ282"/>
      <c r="FK282"/>
      <c r="FL282"/>
      <c r="FM282"/>
      <c r="FN282"/>
      <c r="FO282"/>
      <c r="FP282"/>
      <c r="FQ282"/>
      <c r="FR282"/>
      <c r="FS282"/>
      <c r="FT282"/>
      <c r="FU282"/>
      <c r="FV282"/>
      <c r="FW282"/>
      <c r="FX282"/>
      <c r="FY282"/>
      <c r="FZ282"/>
      <c r="GA282"/>
      <c r="GB282"/>
      <c r="GC282"/>
      <c r="GD282"/>
      <c r="GE282"/>
      <c r="GF282"/>
      <c r="GG282"/>
      <c r="GH282"/>
      <c r="GI282"/>
      <c r="GJ282"/>
      <c r="GK282"/>
      <c r="GL282"/>
      <c r="GM282"/>
      <c r="GN282"/>
      <c r="GO282"/>
      <c r="GP282"/>
      <c r="GQ282"/>
      <c r="GR282"/>
      <c r="GS282"/>
      <c r="GT282"/>
      <c r="GU282"/>
      <c r="GV282"/>
      <c r="GW282"/>
      <c r="GX282"/>
      <c r="GY282"/>
      <c r="GZ282"/>
      <c r="HA282"/>
      <c r="HB282"/>
      <c r="HC282"/>
      <c r="HD282"/>
      <c r="HE282"/>
      <c r="HF282"/>
      <c r="HG282"/>
      <c r="HH282"/>
      <c r="HI282"/>
      <c r="HJ282"/>
      <c r="HK282"/>
      <c r="HL282"/>
      <c r="HM282"/>
      <c r="HN282"/>
      <c r="HO282"/>
      <c r="HP282"/>
      <c r="HQ282"/>
      <c r="HR282"/>
      <c r="HS282"/>
      <c r="HT282"/>
      <c r="HU282"/>
      <c r="HV282"/>
      <c r="HW282"/>
      <c r="HX282"/>
      <c r="HY282"/>
      <c r="HZ282"/>
      <c r="IA282"/>
      <c r="IB282"/>
      <c r="IC282"/>
      <c r="ID282"/>
      <c r="IE282"/>
      <c r="IF282"/>
      <c r="IG282"/>
      <c r="IH282"/>
      <c r="II282"/>
      <c r="IJ282"/>
      <c r="IK282"/>
      <c r="IL282"/>
      <c r="IM282"/>
      <c r="IN282"/>
      <c r="IO282"/>
      <c r="IP282"/>
      <c r="IQ282"/>
      <c r="IR282"/>
      <c r="IS282"/>
      <c r="IT282"/>
    </row>
    <row r="283" spans="1:254" ht="12.75" customHeight="1" x14ac:dyDescent="0.2">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c r="EO283"/>
      <c r="EP283"/>
      <c r="EQ283"/>
      <c r="ER283"/>
      <c r="ES283"/>
      <c r="ET283"/>
      <c r="EU283"/>
      <c r="EV283"/>
      <c r="EW283"/>
      <c r="EX283"/>
      <c r="EY283"/>
      <c r="EZ283"/>
      <c r="FA283"/>
      <c r="FB283"/>
      <c r="FC283"/>
      <c r="FD283"/>
      <c r="FE283"/>
      <c r="FF283"/>
      <c r="FG283"/>
      <c r="FH283"/>
      <c r="FI283"/>
      <c r="FJ283"/>
      <c r="FK283"/>
      <c r="FL283"/>
      <c r="FM283"/>
      <c r="FN283"/>
      <c r="FO283"/>
      <c r="FP283"/>
      <c r="FQ283"/>
      <c r="FR283"/>
      <c r="FS283"/>
      <c r="FT283"/>
      <c r="FU283"/>
      <c r="FV283"/>
      <c r="FW283"/>
      <c r="FX283"/>
      <c r="FY283"/>
      <c r="FZ283"/>
      <c r="GA283"/>
      <c r="GB283"/>
      <c r="GC283"/>
      <c r="GD283"/>
      <c r="GE283"/>
      <c r="GF283"/>
      <c r="GG283"/>
      <c r="GH283"/>
      <c r="GI283"/>
      <c r="GJ283"/>
      <c r="GK283"/>
      <c r="GL283"/>
      <c r="GM283"/>
      <c r="GN283"/>
      <c r="GO283"/>
      <c r="GP283"/>
      <c r="GQ283"/>
      <c r="GR283"/>
      <c r="GS283"/>
      <c r="GT283"/>
      <c r="GU283"/>
      <c r="GV283"/>
      <c r="GW283"/>
      <c r="GX283"/>
      <c r="GY283"/>
      <c r="GZ283"/>
      <c r="HA283"/>
      <c r="HB283"/>
      <c r="HC283"/>
      <c r="HD283"/>
      <c r="HE283"/>
      <c r="HF283"/>
      <c r="HG283"/>
      <c r="HH283"/>
      <c r="HI283"/>
      <c r="HJ283"/>
      <c r="HK283"/>
      <c r="HL283"/>
      <c r="HM283"/>
      <c r="HN283"/>
      <c r="HO283"/>
      <c r="HP283"/>
      <c r="HQ283"/>
      <c r="HR283"/>
      <c r="HS283"/>
      <c r="HT283"/>
      <c r="HU283"/>
      <c r="HV283"/>
      <c r="HW283"/>
      <c r="HX283"/>
      <c r="HY283"/>
      <c r="HZ283"/>
      <c r="IA283"/>
      <c r="IB283"/>
      <c r="IC283"/>
      <c r="ID283"/>
      <c r="IE283"/>
      <c r="IF283"/>
      <c r="IG283"/>
      <c r="IH283"/>
      <c r="II283"/>
      <c r="IJ283"/>
      <c r="IK283"/>
      <c r="IL283"/>
      <c r="IM283"/>
      <c r="IN283"/>
      <c r="IO283"/>
      <c r="IP283"/>
      <c r="IQ283"/>
      <c r="IR283"/>
      <c r="IS283"/>
      <c r="IT283"/>
    </row>
    <row r="284" spans="1:254" ht="12.75" customHeight="1" x14ac:dyDescent="0.2">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c r="EO284"/>
      <c r="EP284"/>
      <c r="EQ284"/>
      <c r="ER284"/>
      <c r="ES284"/>
      <c r="ET284"/>
      <c r="EU284"/>
      <c r="EV284"/>
      <c r="EW284"/>
      <c r="EX284"/>
      <c r="EY284"/>
      <c r="EZ284"/>
      <c r="FA284"/>
      <c r="FB284"/>
      <c r="FC284"/>
      <c r="FD284"/>
      <c r="FE284"/>
      <c r="FF284"/>
      <c r="FG284"/>
      <c r="FH284"/>
      <c r="FI284"/>
      <c r="FJ284"/>
      <c r="FK284"/>
      <c r="FL284"/>
      <c r="FM284"/>
      <c r="FN284"/>
      <c r="FO284"/>
      <c r="FP284"/>
      <c r="FQ284"/>
      <c r="FR284"/>
      <c r="FS284"/>
      <c r="FT284"/>
      <c r="FU284"/>
      <c r="FV284"/>
      <c r="FW284"/>
      <c r="FX284"/>
      <c r="FY284"/>
      <c r="FZ284"/>
      <c r="GA284"/>
      <c r="GB284"/>
      <c r="GC284"/>
      <c r="GD284"/>
      <c r="GE284"/>
      <c r="GF284"/>
      <c r="GG284"/>
      <c r="GH284"/>
      <c r="GI284"/>
      <c r="GJ284"/>
      <c r="GK284"/>
      <c r="GL284"/>
      <c r="GM284"/>
      <c r="GN284"/>
      <c r="GO284"/>
      <c r="GP284"/>
      <c r="GQ284"/>
      <c r="GR284"/>
      <c r="GS284"/>
      <c r="GT284"/>
      <c r="GU284"/>
      <c r="GV284"/>
      <c r="GW284"/>
      <c r="GX284"/>
      <c r="GY284"/>
      <c r="GZ284"/>
      <c r="HA284"/>
      <c r="HB284"/>
      <c r="HC284"/>
      <c r="HD284"/>
      <c r="HE284"/>
      <c r="HF284"/>
      <c r="HG284"/>
      <c r="HH284"/>
      <c r="HI284"/>
      <c r="HJ284"/>
      <c r="HK284"/>
      <c r="HL284"/>
      <c r="HM284"/>
      <c r="HN284"/>
      <c r="HO284"/>
      <c r="HP284"/>
      <c r="HQ284"/>
      <c r="HR284"/>
      <c r="HS284"/>
      <c r="HT284"/>
      <c r="HU284"/>
      <c r="HV284"/>
      <c r="HW284"/>
      <c r="HX284"/>
      <c r="HY284"/>
      <c r="HZ284"/>
      <c r="IA284"/>
      <c r="IB284"/>
      <c r="IC284"/>
      <c r="ID284"/>
      <c r="IE284"/>
      <c r="IF284"/>
      <c r="IG284"/>
      <c r="IH284"/>
      <c r="II284"/>
      <c r="IJ284"/>
      <c r="IK284"/>
      <c r="IL284"/>
      <c r="IM284"/>
      <c r="IN284"/>
      <c r="IO284"/>
      <c r="IP284"/>
      <c r="IQ284"/>
      <c r="IR284"/>
      <c r="IS284"/>
      <c r="IT284"/>
    </row>
    <row r="285" spans="1:254" ht="12.75" customHeight="1" x14ac:dyDescent="0.2">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E285"/>
      <c r="DF285"/>
      <c r="DG285"/>
      <c r="DH285"/>
      <c r="DI285"/>
      <c r="DJ285"/>
      <c r="DK285"/>
      <c r="DL285"/>
      <c r="DM285"/>
      <c r="DN285"/>
      <c r="DO285"/>
      <c r="DP285"/>
      <c r="DQ285"/>
      <c r="DR285"/>
      <c r="DS285"/>
      <c r="DT285"/>
      <c r="DU285"/>
      <c r="DV285"/>
      <c r="DW285"/>
      <c r="DX285"/>
      <c r="DY285"/>
      <c r="DZ285"/>
      <c r="EA285"/>
      <c r="EB285"/>
      <c r="EC285"/>
      <c r="ED285"/>
      <c r="EE285"/>
      <c r="EF285"/>
      <c r="EG285"/>
      <c r="EH285"/>
      <c r="EI285"/>
      <c r="EJ285"/>
      <c r="EK285"/>
      <c r="EL285"/>
      <c r="EM285"/>
      <c r="EN285"/>
      <c r="EO285"/>
      <c r="EP285"/>
      <c r="EQ285"/>
      <c r="ER285"/>
      <c r="ES285"/>
      <c r="ET285"/>
      <c r="EU285"/>
      <c r="EV285"/>
      <c r="EW285"/>
      <c r="EX285"/>
      <c r="EY285"/>
      <c r="EZ285"/>
      <c r="FA285"/>
      <c r="FB285"/>
      <c r="FC285"/>
      <c r="FD285"/>
      <c r="FE285"/>
      <c r="FF285"/>
      <c r="FG285"/>
      <c r="FH285"/>
      <c r="FI285"/>
      <c r="FJ285"/>
      <c r="FK285"/>
      <c r="FL285"/>
      <c r="FM285"/>
      <c r="FN285"/>
      <c r="FO285"/>
      <c r="FP285"/>
      <c r="FQ285"/>
      <c r="FR285"/>
      <c r="FS285"/>
      <c r="FT285"/>
      <c r="FU285"/>
      <c r="FV285"/>
      <c r="FW285"/>
      <c r="FX285"/>
      <c r="FY285"/>
      <c r="FZ285"/>
      <c r="GA285"/>
      <c r="GB285"/>
      <c r="GC285"/>
      <c r="GD285"/>
      <c r="GE285"/>
      <c r="GF285"/>
      <c r="GG285"/>
      <c r="GH285"/>
      <c r="GI285"/>
      <c r="GJ285"/>
      <c r="GK285"/>
      <c r="GL285"/>
      <c r="GM285"/>
      <c r="GN285"/>
      <c r="GO285"/>
      <c r="GP285"/>
      <c r="GQ285"/>
      <c r="GR285"/>
      <c r="GS285"/>
      <c r="GT285"/>
      <c r="GU285"/>
      <c r="GV285"/>
      <c r="GW285"/>
      <c r="GX285"/>
      <c r="GY285"/>
      <c r="GZ285"/>
      <c r="HA285"/>
      <c r="HB285"/>
      <c r="HC285"/>
      <c r="HD285"/>
      <c r="HE285"/>
      <c r="HF285"/>
      <c r="HG285"/>
      <c r="HH285"/>
      <c r="HI285"/>
      <c r="HJ285"/>
      <c r="HK285"/>
      <c r="HL285"/>
      <c r="HM285"/>
      <c r="HN285"/>
      <c r="HO285"/>
      <c r="HP285"/>
      <c r="HQ285"/>
      <c r="HR285"/>
      <c r="HS285"/>
      <c r="HT285"/>
      <c r="HU285"/>
      <c r="HV285"/>
      <c r="HW285"/>
      <c r="HX285"/>
      <c r="HY285"/>
      <c r="HZ285"/>
      <c r="IA285"/>
      <c r="IB285"/>
      <c r="IC285"/>
      <c r="ID285"/>
      <c r="IE285"/>
      <c r="IF285"/>
      <c r="IG285"/>
      <c r="IH285"/>
      <c r="II285"/>
      <c r="IJ285"/>
      <c r="IK285"/>
      <c r="IL285"/>
      <c r="IM285"/>
      <c r="IN285"/>
      <c r="IO285"/>
      <c r="IP285"/>
      <c r="IQ285"/>
      <c r="IR285"/>
      <c r="IS285"/>
      <c r="IT285"/>
    </row>
    <row r="286" spans="1:254" ht="12.75" customHeight="1" x14ac:dyDescent="0.2">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G286"/>
      <c r="DH286"/>
      <c r="DI286"/>
      <c r="DJ286"/>
      <c r="DK286"/>
      <c r="DL286"/>
      <c r="DM286"/>
      <c r="DN286"/>
      <c r="DO286"/>
      <c r="DP286"/>
      <c r="DQ286"/>
      <c r="DR286"/>
      <c r="DS286"/>
      <c r="DT286"/>
      <c r="DU286"/>
      <c r="DV286"/>
      <c r="DW286"/>
      <c r="DX286"/>
      <c r="DY286"/>
      <c r="DZ286"/>
      <c r="EA286"/>
      <c r="EB286"/>
      <c r="EC286"/>
      <c r="ED286"/>
      <c r="EE286"/>
      <c r="EF286"/>
      <c r="EG286"/>
      <c r="EH286"/>
      <c r="EI286"/>
      <c r="EJ286"/>
      <c r="EK286"/>
      <c r="EL286"/>
      <c r="EM286"/>
      <c r="EN286"/>
      <c r="EO286"/>
      <c r="EP286"/>
      <c r="EQ286"/>
      <c r="ER286"/>
      <c r="ES286"/>
      <c r="ET286"/>
      <c r="EU286"/>
      <c r="EV286"/>
      <c r="EW286"/>
      <c r="EX286"/>
      <c r="EY286"/>
      <c r="EZ286"/>
      <c r="FA286"/>
      <c r="FB286"/>
      <c r="FC286"/>
      <c r="FD286"/>
      <c r="FE286"/>
      <c r="FF286"/>
      <c r="FG286"/>
      <c r="FH286"/>
      <c r="FI286"/>
      <c r="FJ286"/>
      <c r="FK286"/>
      <c r="FL286"/>
      <c r="FM286"/>
      <c r="FN286"/>
      <c r="FO286"/>
      <c r="FP286"/>
      <c r="FQ286"/>
      <c r="FR286"/>
      <c r="FS286"/>
      <c r="FT286"/>
      <c r="FU286"/>
      <c r="FV286"/>
      <c r="FW286"/>
      <c r="FX286"/>
      <c r="FY286"/>
      <c r="FZ286"/>
      <c r="GA286"/>
      <c r="GB286"/>
      <c r="GC286"/>
      <c r="GD286"/>
      <c r="GE286"/>
      <c r="GF286"/>
      <c r="GG286"/>
      <c r="GH286"/>
      <c r="GI286"/>
      <c r="GJ286"/>
      <c r="GK286"/>
      <c r="GL286"/>
      <c r="GM286"/>
      <c r="GN286"/>
      <c r="GO286"/>
      <c r="GP286"/>
      <c r="GQ286"/>
      <c r="GR286"/>
      <c r="GS286"/>
      <c r="GT286"/>
      <c r="GU286"/>
      <c r="GV286"/>
      <c r="GW286"/>
      <c r="GX286"/>
      <c r="GY286"/>
      <c r="GZ286"/>
      <c r="HA286"/>
      <c r="HB286"/>
      <c r="HC286"/>
      <c r="HD286"/>
      <c r="HE286"/>
      <c r="HF286"/>
      <c r="HG286"/>
      <c r="HH286"/>
      <c r="HI286"/>
      <c r="HJ286"/>
      <c r="HK286"/>
      <c r="HL286"/>
      <c r="HM286"/>
      <c r="HN286"/>
      <c r="HO286"/>
      <c r="HP286"/>
      <c r="HQ286"/>
      <c r="HR286"/>
      <c r="HS286"/>
      <c r="HT286"/>
      <c r="HU286"/>
      <c r="HV286"/>
      <c r="HW286"/>
      <c r="HX286"/>
      <c r="HY286"/>
      <c r="HZ286"/>
      <c r="IA286"/>
      <c r="IB286"/>
      <c r="IC286"/>
      <c r="ID286"/>
      <c r="IE286"/>
      <c r="IF286"/>
      <c r="IG286"/>
      <c r="IH286"/>
      <c r="II286"/>
      <c r="IJ286"/>
      <c r="IK286"/>
      <c r="IL286"/>
      <c r="IM286"/>
      <c r="IN286"/>
      <c r="IO286"/>
      <c r="IP286"/>
      <c r="IQ286"/>
      <c r="IR286"/>
      <c r="IS286"/>
      <c r="IT286"/>
    </row>
    <row r="287" spans="1:254" ht="24.95" customHeight="1" x14ac:dyDescent="0.2">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c r="EO287"/>
      <c r="EP287"/>
      <c r="EQ287"/>
      <c r="ER287"/>
      <c r="ES287"/>
      <c r="ET287"/>
      <c r="EU287"/>
      <c r="EV287"/>
      <c r="EW287"/>
      <c r="EX287"/>
      <c r="EY287"/>
      <c r="EZ287"/>
      <c r="FA287"/>
      <c r="FB287"/>
      <c r="FC287"/>
      <c r="FD287"/>
      <c r="FE287"/>
      <c r="FF287"/>
      <c r="FG287"/>
      <c r="FH287"/>
      <c r="FI287"/>
      <c r="FJ287"/>
      <c r="FK287"/>
      <c r="FL287"/>
      <c r="FM287"/>
      <c r="FN287"/>
      <c r="FO287"/>
      <c r="FP287"/>
      <c r="FQ287"/>
      <c r="FR287"/>
      <c r="FS287"/>
      <c r="FT287"/>
      <c r="FU287"/>
      <c r="FV287"/>
      <c r="FW287"/>
      <c r="FX287"/>
      <c r="FY287"/>
      <c r="FZ287"/>
      <c r="GA287"/>
      <c r="GB287"/>
      <c r="GC287"/>
      <c r="GD287"/>
      <c r="GE287"/>
      <c r="GF287"/>
      <c r="GG287"/>
      <c r="GH287"/>
      <c r="GI287"/>
      <c r="GJ287"/>
      <c r="GK287"/>
      <c r="GL287"/>
      <c r="GM287"/>
      <c r="GN287"/>
      <c r="GO287"/>
      <c r="GP287"/>
      <c r="GQ287"/>
      <c r="GR287"/>
      <c r="GS287"/>
      <c r="GT287"/>
      <c r="GU287"/>
      <c r="GV287"/>
      <c r="GW287"/>
      <c r="GX287"/>
      <c r="GY287"/>
      <c r="GZ287"/>
      <c r="HA287"/>
      <c r="HB287"/>
      <c r="HC287"/>
      <c r="HD287"/>
      <c r="HE287"/>
      <c r="HF287"/>
      <c r="HG287"/>
      <c r="HH287"/>
      <c r="HI287"/>
      <c r="HJ287"/>
      <c r="HK287"/>
      <c r="HL287"/>
      <c r="HM287"/>
      <c r="HN287"/>
      <c r="HO287"/>
      <c r="HP287"/>
      <c r="HQ287"/>
      <c r="HR287"/>
      <c r="HS287"/>
      <c r="HT287"/>
      <c r="HU287"/>
      <c r="HV287"/>
      <c r="HW287"/>
      <c r="HX287"/>
      <c r="HY287"/>
      <c r="HZ287"/>
      <c r="IA287"/>
      <c r="IB287"/>
      <c r="IC287"/>
      <c r="ID287"/>
      <c r="IE287"/>
      <c r="IF287"/>
      <c r="IG287"/>
      <c r="IH287"/>
      <c r="II287"/>
      <c r="IJ287"/>
      <c r="IK287"/>
      <c r="IL287"/>
      <c r="IM287"/>
      <c r="IN287"/>
      <c r="IO287"/>
      <c r="IP287"/>
      <c r="IQ287"/>
      <c r="IR287"/>
      <c r="IS287"/>
      <c r="IT287"/>
    </row>
    <row r="288" spans="1:254" ht="12.75" customHeight="1" x14ac:dyDescent="0.2">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E288"/>
      <c r="DF288"/>
      <c r="DG288"/>
      <c r="DH288"/>
      <c r="DI288"/>
      <c r="DJ288"/>
      <c r="DK288"/>
      <c r="DL288"/>
      <c r="DM288"/>
      <c r="DN288"/>
      <c r="DO288"/>
      <c r="DP288"/>
      <c r="DQ288"/>
      <c r="DR288"/>
      <c r="DS288"/>
      <c r="DT288"/>
      <c r="DU288"/>
      <c r="DV288"/>
      <c r="DW288"/>
      <c r="DX288"/>
      <c r="DY288"/>
      <c r="DZ288"/>
      <c r="EA288"/>
      <c r="EB288"/>
      <c r="EC288"/>
      <c r="ED288"/>
      <c r="EE288"/>
      <c r="EF288"/>
      <c r="EG288"/>
      <c r="EH288"/>
      <c r="EI288"/>
      <c r="EJ288"/>
      <c r="EK288"/>
      <c r="EL288"/>
      <c r="EM288"/>
      <c r="EN288"/>
      <c r="EO288"/>
      <c r="EP288"/>
      <c r="EQ288"/>
      <c r="ER288"/>
      <c r="ES288"/>
      <c r="ET288"/>
      <c r="EU288"/>
      <c r="EV288"/>
      <c r="EW288"/>
      <c r="EX288"/>
      <c r="EY288"/>
      <c r="EZ288"/>
      <c r="FA288"/>
      <c r="FB288"/>
      <c r="FC288"/>
      <c r="FD288"/>
      <c r="FE288"/>
      <c r="FF288"/>
      <c r="FG288"/>
      <c r="FH288"/>
      <c r="FI288"/>
      <c r="FJ288"/>
      <c r="FK288"/>
      <c r="FL288"/>
      <c r="FM288"/>
      <c r="FN288"/>
      <c r="FO288"/>
      <c r="FP288"/>
      <c r="FQ288"/>
      <c r="FR288"/>
      <c r="FS288"/>
      <c r="FT288"/>
      <c r="FU288"/>
      <c r="FV288"/>
      <c r="FW288"/>
      <c r="FX288"/>
      <c r="FY288"/>
      <c r="FZ288"/>
      <c r="GA288"/>
      <c r="GB288"/>
      <c r="GC288"/>
      <c r="GD288"/>
      <c r="GE288"/>
      <c r="GF288"/>
      <c r="GG288"/>
      <c r="GH288"/>
      <c r="GI288"/>
      <c r="GJ288"/>
      <c r="GK288"/>
      <c r="GL288"/>
      <c r="GM288"/>
      <c r="GN288"/>
      <c r="GO288"/>
      <c r="GP288"/>
      <c r="GQ288"/>
      <c r="GR288"/>
      <c r="GS288"/>
      <c r="GT288"/>
      <c r="GU288"/>
      <c r="GV288"/>
      <c r="GW288"/>
      <c r="GX288"/>
      <c r="GY288"/>
      <c r="GZ288"/>
      <c r="HA288"/>
      <c r="HB288"/>
      <c r="HC288"/>
      <c r="HD288"/>
      <c r="HE288"/>
      <c r="HF288"/>
      <c r="HG288"/>
      <c r="HH288"/>
      <c r="HI288"/>
      <c r="HJ288"/>
      <c r="HK288"/>
      <c r="HL288"/>
      <c r="HM288"/>
      <c r="HN288"/>
      <c r="HO288"/>
      <c r="HP288"/>
      <c r="HQ288"/>
      <c r="HR288"/>
      <c r="HS288"/>
      <c r="HT288"/>
      <c r="HU288"/>
      <c r="HV288"/>
      <c r="HW288"/>
      <c r="HX288"/>
      <c r="HY288"/>
      <c r="HZ288"/>
      <c r="IA288"/>
      <c r="IB288"/>
      <c r="IC288"/>
      <c r="ID288"/>
      <c r="IE288"/>
      <c r="IF288"/>
      <c r="IG288"/>
      <c r="IH288"/>
      <c r="II288"/>
      <c r="IJ288"/>
      <c r="IK288"/>
      <c r="IL288"/>
      <c r="IM288"/>
      <c r="IN288"/>
      <c r="IO288"/>
      <c r="IP288"/>
      <c r="IQ288"/>
      <c r="IR288"/>
      <c r="IS288"/>
      <c r="IT288"/>
    </row>
    <row r="289" spans="1:254" ht="12.75" customHeight="1" x14ac:dyDescent="0.2">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E289"/>
      <c r="DF289"/>
      <c r="DG289"/>
      <c r="DH289"/>
      <c r="DI289"/>
      <c r="DJ289"/>
      <c r="DK289"/>
      <c r="DL289"/>
      <c r="DM289"/>
      <c r="DN289"/>
      <c r="DO289"/>
      <c r="DP289"/>
      <c r="DQ289"/>
      <c r="DR289"/>
      <c r="DS289"/>
      <c r="DT289"/>
      <c r="DU289"/>
      <c r="DV289"/>
      <c r="DW289"/>
      <c r="DX289"/>
      <c r="DY289"/>
      <c r="DZ289"/>
      <c r="EA289"/>
      <c r="EB289"/>
      <c r="EC289"/>
      <c r="ED289"/>
      <c r="EE289"/>
      <c r="EF289"/>
      <c r="EG289"/>
      <c r="EH289"/>
      <c r="EI289"/>
      <c r="EJ289"/>
      <c r="EK289"/>
      <c r="EL289"/>
      <c r="EM289"/>
      <c r="EN289"/>
      <c r="EO289"/>
      <c r="EP289"/>
      <c r="EQ289"/>
      <c r="ER289"/>
      <c r="ES289"/>
      <c r="ET289"/>
      <c r="EU289"/>
      <c r="EV289"/>
      <c r="EW289"/>
      <c r="EX289"/>
      <c r="EY289"/>
      <c r="EZ289"/>
      <c r="FA289"/>
      <c r="FB289"/>
      <c r="FC289"/>
      <c r="FD289"/>
      <c r="FE289"/>
      <c r="FF289"/>
      <c r="FG289"/>
      <c r="FH289"/>
      <c r="FI289"/>
      <c r="FJ289"/>
      <c r="FK289"/>
      <c r="FL289"/>
      <c r="FM289"/>
      <c r="FN289"/>
      <c r="FO289"/>
      <c r="FP289"/>
      <c r="FQ289"/>
      <c r="FR289"/>
      <c r="FS289"/>
      <c r="FT289"/>
      <c r="FU289"/>
      <c r="FV289"/>
      <c r="FW289"/>
      <c r="FX289"/>
      <c r="FY289"/>
      <c r="FZ289"/>
      <c r="GA289"/>
      <c r="GB289"/>
      <c r="GC289"/>
      <c r="GD289"/>
      <c r="GE289"/>
      <c r="GF289"/>
      <c r="GG289"/>
      <c r="GH289"/>
      <c r="GI289"/>
      <c r="GJ289"/>
      <c r="GK289"/>
      <c r="GL289"/>
      <c r="GM289"/>
      <c r="GN289"/>
      <c r="GO289"/>
      <c r="GP289"/>
      <c r="GQ289"/>
      <c r="GR289"/>
      <c r="GS289"/>
      <c r="GT289"/>
      <c r="GU289"/>
      <c r="GV289"/>
      <c r="GW289"/>
      <c r="GX289"/>
      <c r="GY289"/>
      <c r="GZ289"/>
      <c r="HA289"/>
      <c r="HB289"/>
      <c r="HC289"/>
      <c r="HD289"/>
      <c r="HE289"/>
      <c r="HF289"/>
      <c r="HG289"/>
      <c r="HH289"/>
      <c r="HI289"/>
      <c r="HJ289"/>
      <c r="HK289"/>
      <c r="HL289"/>
      <c r="HM289"/>
      <c r="HN289"/>
      <c r="HO289"/>
      <c r="HP289"/>
      <c r="HQ289"/>
      <c r="HR289"/>
      <c r="HS289"/>
      <c r="HT289"/>
      <c r="HU289"/>
      <c r="HV289"/>
      <c r="HW289"/>
      <c r="HX289"/>
      <c r="HY289"/>
      <c r="HZ289"/>
      <c r="IA289"/>
      <c r="IB289"/>
      <c r="IC289"/>
      <c r="ID289"/>
      <c r="IE289"/>
      <c r="IF289"/>
      <c r="IG289"/>
      <c r="IH289"/>
      <c r="II289"/>
      <c r="IJ289"/>
      <c r="IK289"/>
      <c r="IL289"/>
      <c r="IM289"/>
      <c r="IN289"/>
      <c r="IO289"/>
      <c r="IP289"/>
      <c r="IQ289"/>
      <c r="IR289"/>
      <c r="IS289"/>
      <c r="IT289"/>
    </row>
    <row r="290" spans="1:254" ht="12.75" customHeight="1" x14ac:dyDescent="0.2">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c r="CT290"/>
      <c r="CU290"/>
      <c r="CV290"/>
      <c r="CW290"/>
      <c r="CX290"/>
      <c r="CY290"/>
      <c r="CZ290"/>
      <c r="DA290"/>
      <c r="DB290"/>
      <c r="DC290"/>
      <c r="DD290"/>
      <c r="DE290"/>
      <c r="DF290"/>
      <c r="DG290"/>
      <c r="DH290"/>
      <c r="DI290"/>
      <c r="DJ290"/>
      <c r="DK290"/>
      <c r="DL290"/>
      <c r="DM290"/>
      <c r="DN290"/>
      <c r="DO290"/>
      <c r="DP290"/>
      <c r="DQ290"/>
      <c r="DR290"/>
      <c r="DS290"/>
      <c r="DT290"/>
      <c r="DU290"/>
      <c r="DV290"/>
      <c r="DW290"/>
      <c r="DX290"/>
      <c r="DY290"/>
      <c r="DZ290"/>
      <c r="EA290"/>
      <c r="EB290"/>
      <c r="EC290"/>
      <c r="ED290"/>
      <c r="EE290"/>
      <c r="EF290"/>
      <c r="EG290"/>
      <c r="EH290"/>
      <c r="EI290"/>
      <c r="EJ290"/>
      <c r="EK290"/>
      <c r="EL290"/>
      <c r="EM290"/>
      <c r="EN290"/>
      <c r="EO290"/>
      <c r="EP290"/>
      <c r="EQ290"/>
      <c r="ER290"/>
      <c r="ES290"/>
      <c r="ET290"/>
      <c r="EU290"/>
      <c r="EV290"/>
      <c r="EW290"/>
      <c r="EX290"/>
      <c r="EY290"/>
      <c r="EZ290"/>
      <c r="FA290"/>
      <c r="FB290"/>
      <c r="FC290"/>
      <c r="FD290"/>
      <c r="FE290"/>
      <c r="FF290"/>
      <c r="FG290"/>
      <c r="FH290"/>
      <c r="FI290"/>
      <c r="FJ290"/>
      <c r="FK290"/>
      <c r="FL290"/>
      <c r="FM290"/>
      <c r="FN290"/>
      <c r="FO290"/>
      <c r="FP290"/>
      <c r="FQ290"/>
      <c r="FR290"/>
      <c r="FS290"/>
      <c r="FT290"/>
      <c r="FU290"/>
      <c r="FV290"/>
      <c r="FW290"/>
      <c r="FX290"/>
      <c r="FY290"/>
      <c r="FZ290"/>
      <c r="GA290"/>
      <c r="GB290"/>
      <c r="GC290"/>
      <c r="GD290"/>
      <c r="GE290"/>
      <c r="GF290"/>
      <c r="GG290"/>
      <c r="GH290"/>
      <c r="GI290"/>
      <c r="GJ290"/>
      <c r="GK290"/>
      <c r="GL290"/>
      <c r="GM290"/>
      <c r="GN290"/>
      <c r="GO290"/>
      <c r="GP290"/>
      <c r="GQ290"/>
      <c r="GR290"/>
      <c r="GS290"/>
      <c r="GT290"/>
      <c r="GU290"/>
      <c r="GV290"/>
      <c r="GW290"/>
      <c r="GX290"/>
      <c r="GY290"/>
      <c r="GZ290"/>
      <c r="HA290"/>
      <c r="HB290"/>
      <c r="HC290"/>
      <c r="HD290"/>
      <c r="HE290"/>
      <c r="HF290"/>
      <c r="HG290"/>
      <c r="HH290"/>
      <c r="HI290"/>
      <c r="HJ290"/>
      <c r="HK290"/>
      <c r="HL290"/>
      <c r="HM290"/>
      <c r="HN290"/>
      <c r="HO290"/>
      <c r="HP290"/>
      <c r="HQ290"/>
      <c r="HR290"/>
      <c r="HS290"/>
      <c r="HT290"/>
      <c r="HU290"/>
      <c r="HV290"/>
      <c r="HW290"/>
      <c r="HX290"/>
      <c r="HY290"/>
      <c r="HZ290"/>
      <c r="IA290"/>
      <c r="IB290"/>
      <c r="IC290"/>
      <c r="ID290"/>
      <c r="IE290"/>
      <c r="IF290"/>
      <c r="IG290"/>
      <c r="IH290"/>
      <c r="II290"/>
      <c r="IJ290"/>
      <c r="IK290"/>
      <c r="IL290"/>
      <c r="IM290"/>
      <c r="IN290"/>
      <c r="IO290"/>
      <c r="IP290"/>
      <c r="IQ290"/>
      <c r="IR290"/>
      <c r="IS290"/>
      <c r="IT290"/>
    </row>
    <row r="291" spans="1:254" ht="12.75" customHeight="1" x14ac:dyDescent="0.2">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A291"/>
      <c r="DB291"/>
      <c r="DC291"/>
      <c r="DD291"/>
      <c r="DE291"/>
      <c r="DF291"/>
      <c r="DG291"/>
      <c r="DH291"/>
      <c r="DI291"/>
      <c r="DJ291"/>
      <c r="DK291"/>
      <c r="DL291"/>
      <c r="DM291"/>
      <c r="DN291"/>
      <c r="DO291"/>
      <c r="DP291"/>
      <c r="DQ291"/>
      <c r="DR291"/>
      <c r="DS291"/>
      <c r="DT291"/>
      <c r="DU291"/>
      <c r="DV291"/>
      <c r="DW291"/>
      <c r="DX291"/>
      <c r="DY291"/>
      <c r="DZ291"/>
      <c r="EA291"/>
      <c r="EB291"/>
      <c r="EC291"/>
      <c r="ED291"/>
      <c r="EE291"/>
      <c r="EF291"/>
      <c r="EG291"/>
      <c r="EH291"/>
      <c r="EI291"/>
      <c r="EJ291"/>
      <c r="EK291"/>
      <c r="EL291"/>
      <c r="EM291"/>
      <c r="EN291"/>
      <c r="EO291"/>
      <c r="EP291"/>
      <c r="EQ291"/>
      <c r="ER291"/>
      <c r="ES291"/>
      <c r="ET291"/>
      <c r="EU291"/>
      <c r="EV291"/>
      <c r="EW291"/>
      <c r="EX291"/>
      <c r="EY291"/>
      <c r="EZ291"/>
      <c r="FA291"/>
      <c r="FB291"/>
      <c r="FC291"/>
      <c r="FD291"/>
      <c r="FE291"/>
      <c r="FF291"/>
      <c r="FG291"/>
      <c r="FH291"/>
      <c r="FI291"/>
      <c r="FJ291"/>
      <c r="FK291"/>
      <c r="FL291"/>
      <c r="FM291"/>
      <c r="FN291"/>
      <c r="FO291"/>
      <c r="FP291"/>
      <c r="FQ291"/>
      <c r="FR291"/>
      <c r="FS291"/>
      <c r="FT291"/>
      <c r="FU291"/>
      <c r="FV291"/>
      <c r="FW291"/>
      <c r="FX291"/>
      <c r="FY291"/>
      <c r="FZ291"/>
      <c r="GA291"/>
      <c r="GB291"/>
      <c r="GC291"/>
      <c r="GD291"/>
      <c r="GE291"/>
      <c r="GF291"/>
      <c r="GG291"/>
      <c r="GH291"/>
      <c r="GI291"/>
      <c r="GJ291"/>
      <c r="GK291"/>
      <c r="GL291"/>
      <c r="GM291"/>
      <c r="GN291"/>
      <c r="GO291"/>
      <c r="GP291"/>
      <c r="GQ291"/>
      <c r="GR291"/>
      <c r="GS291"/>
      <c r="GT291"/>
      <c r="GU291"/>
      <c r="GV291"/>
      <c r="GW291"/>
      <c r="GX291"/>
      <c r="GY291"/>
      <c r="GZ291"/>
      <c r="HA291"/>
      <c r="HB291"/>
      <c r="HC291"/>
      <c r="HD291"/>
      <c r="HE291"/>
      <c r="HF291"/>
      <c r="HG291"/>
      <c r="HH291"/>
      <c r="HI291"/>
      <c r="HJ291"/>
      <c r="HK291"/>
      <c r="HL291"/>
      <c r="HM291"/>
      <c r="HN291"/>
      <c r="HO291"/>
      <c r="HP291"/>
      <c r="HQ291"/>
      <c r="HR291"/>
      <c r="HS291"/>
      <c r="HT291"/>
      <c r="HU291"/>
      <c r="HV291"/>
      <c r="HW291"/>
      <c r="HX291"/>
      <c r="HY291"/>
      <c r="HZ291"/>
      <c r="IA291"/>
      <c r="IB291"/>
      <c r="IC291"/>
      <c r="ID291"/>
      <c r="IE291"/>
      <c r="IF291"/>
      <c r="IG291"/>
      <c r="IH291"/>
      <c r="II291"/>
      <c r="IJ291"/>
      <c r="IK291"/>
      <c r="IL291"/>
      <c r="IM291"/>
      <c r="IN291"/>
      <c r="IO291"/>
      <c r="IP291"/>
      <c r="IQ291"/>
      <c r="IR291"/>
      <c r="IS291"/>
      <c r="IT291"/>
    </row>
    <row r="292" spans="1:254" ht="12.75" customHeight="1" x14ac:dyDescent="0.2">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E292"/>
      <c r="DF292"/>
      <c r="DG292"/>
      <c r="DH292"/>
      <c r="DI292"/>
      <c r="DJ292"/>
      <c r="DK292"/>
      <c r="DL292"/>
      <c r="DM292"/>
      <c r="DN292"/>
      <c r="DO292"/>
      <c r="DP292"/>
      <c r="DQ292"/>
      <c r="DR292"/>
      <c r="DS292"/>
      <c r="DT292"/>
      <c r="DU292"/>
      <c r="DV292"/>
      <c r="DW292"/>
      <c r="DX292"/>
      <c r="DY292"/>
      <c r="DZ292"/>
      <c r="EA292"/>
      <c r="EB292"/>
      <c r="EC292"/>
      <c r="ED292"/>
      <c r="EE292"/>
      <c r="EF292"/>
      <c r="EG292"/>
      <c r="EH292"/>
      <c r="EI292"/>
      <c r="EJ292"/>
      <c r="EK292"/>
      <c r="EL292"/>
      <c r="EM292"/>
      <c r="EN292"/>
      <c r="EO292"/>
      <c r="EP292"/>
      <c r="EQ292"/>
      <c r="ER292"/>
      <c r="ES292"/>
      <c r="ET292"/>
      <c r="EU292"/>
      <c r="EV292"/>
      <c r="EW292"/>
      <c r="EX292"/>
      <c r="EY292"/>
      <c r="EZ292"/>
      <c r="FA292"/>
      <c r="FB292"/>
      <c r="FC292"/>
      <c r="FD292"/>
      <c r="FE292"/>
      <c r="FF292"/>
      <c r="FG292"/>
      <c r="FH292"/>
      <c r="FI292"/>
      <c r="FJ292"/>
      <c r="FK292"/>
      <c r="FL292"/>
      <c r="FM292"/>
      <c r="FN292"/>
      <c r="FO292"/>
      <c r="FP292"/>
      <c r="FQ292"/>
      <c r="FR292"/>
      <c r="FS292"/>
      <c r="FT292"/>
      <c r="FU292"/>
      <c r="FV292"/>
      <c r="FW292"/>
      <c r="FX292"/>
      <c r="FY292"/>
      <c r="FZ292"/>
      <c r="GA292"/>
      <c r="GB292"/>
      <c r="GC292"/>
      <c r="GD292"/>
      <c r="GE292"/>
      <c r="GF292"/>
      <c r="GG292"/>
      <c r="GH292"/>
      <c r="GI292"/>
      <c r="GJ292"/>
      <c r="GK292"/>
      <c r="GL292"/>
      <c r="GM292"/>
      <c r="GN292"/>
      <c r="GO292"/>
      <c r="GP292"/>
      <c r="GQ292"/>
      <c r="GR292"/>
      <c r="GS292"/>
      <c r="GT292"/>
      <c r="GU292"/>
      <c r="GV292"/>
      <c r="GW292"/>
      <c r="GX292"/>
      <c r="GY292"/>
      <c r="GZ292"/>
      <c r="HA292"/>
      <c r="HB292"/>
      <c r="HC292"/>
      <c r="HD292"/>
      <c r="HE292"/>
      <c r="HF292"/>
      <c r="HG292"/>
      <c r="HH292"/>
      <c r="HI292"/>
      <c r="HJ292"/>
      <c r="HK292"/>
      <c r="HL292"/>
      <c r="HM292"/>
      <c r="HN292"/>
      <c r="HO292"/>
      <c r="HP292"/>
      <c r="HQ292"/>
      <c r="HR292"/>
      <c r="HS292"/>
      <c r="HT292"/>
      <c r="HU292"/>
      <c r="HV292"/>
      <c r="HW292"/>
      <c r="HX292"/>
      <c r="HY292"/>
      <c r="HZ292"/>
      <c r="IA292"/>
      <c r="IB292"/>
      <c r="IC292"/>
      <c r="ID292"/>
      <c r="IE292"/>
      <c r="IF292"/>
      <c r="IG292"/>
      <c r="IH292"/>
      <c r="II292"/>
      <c r="IJ292"/>
      <c r="IK292"/>
      <c r="IL292"/>
      <c r="IM292"/>
      <c r="IN292"/>
      <c r="IO292"/>
      <c r="IP292"/>
      <c r="IQ292"/>
      <c r="IR292"/>
      <c r="IS292"/>
      <c r="IT292"/>
    </row>
    <row r="293" spans="1:254" ht="12.75" customHeight="1" x14ac:dyDescent="0.2">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c r="EO293"/>
      <c r="EP293"/>
      <c r="EQ293"/>
      <c r="ER293"/>
      <c r="ES293"/>
      <c r="ET293"/>
      <c r="EU293"/>
      <c r="EV293"/>
      <c r="EW293"/>
      <c r="EX293"/>
      <c r="EY293"/>
      <c r="EZ293"/>
      <c r="FA293"/>
      <c r="FB293"/>
      <c r="FC293"/>
      <c r="FD293"/>
      <c r="FE293"/>
      <c r="FF293"/>
      <c r="FG293"/>
      <c r="FH293"/>
      <c r="FI293"/>
      <c r="FJ293"/>
      <c r="FK293"/>
      <c r="FL293"/>
      <c r="FM293"/>
      <c r="FN293"/>
      <c r="FO293"/>
      <c r="FP293"/>
      <c r="FQ293"/>
      <c r="FR293"/>
      <c r="FS293"/>
      <c r="FT293"/>
      <c r="FU293"/>
      <c r="FV293"/>
      <c r="FW293"/>
      <c r="FX293"/>
      <c r="FY293"/>
      <c r="FZ293"/>
      <c r="GA293"/>
      <c r="GB293"/>
      <c r="GC293"/>
      <c r="GD293"/>
      <c r="GE293"/>
      <c r="GF293"/>
      <c r="GG293"/>
      <c r="GH293"/>
      <c r="GI293"/>
      <c r="GJ293"/>
      <c r="GK293"/>
      <c r="GL293"/>
      <c r="GM293"/>
      <c r="GN293"/>
      <c r="GO293"/>
      <c r="GP293"/>
      <c r="GQ293"/>
      <c r="GR293"/>
      <c r="GS293"/>
      <c r="GT293"/>
      <c r="GU293"/>
      <c r="GV293"/>
      <c r="GW293"/>
      <c r="GX293"/>
      <c r="GY293"/>
      <c r="GZ293"/>
      <c r="HA293"/>
      <c r="HB293"/>
      <c r="HC293"/>
      <c r="HD293"/>
      <c r="HE293"/>
      <c r="HF293"/>
      <c r="HG293"/>
      <c r="HH293"/>
      <c r="HI293"/>
      <c r="HJ293"/>
      <c r="HK293"/>
      <c r="HL293"/>
      <c r="HM293"/>
      <c r="HN293"/>
      <c r="HO293"/>
      <c r="HP293"/>
      <c r="HQ293"/>
      <c r="HR293"/>
      <c r="HS293"/>
      <c r="HT293"/>
      <c r="HU293"/>
      <c r="HV293"/>
      <c r="HW293"/>
      <c r="HX293"/>
      <c r="HY293"/>
      <c r="HZ293"/>
      <c r="IA293"/>
      <c r="IB293"/>
      <c r="IC293"/>
      <c r="ID293"/>
      <c r="IE293"/>
      <c r="IF293"/>
      <c r="IG293"/>
      <c r="IH293"/>
      <c r="II293"/>
      <c r="IJ293"/>
      <c r="IK293"/>
      <c r="IL293"/>
      <c r="IM293"/>
      <c r="IN293"/>
      <c r="IO293"/>
      <c r="IP293"/>
      <c r="IQ293"/>
      <c r="IR293"/>
      <c r="IS293"/>
      <c r="IT293"/>
    </row>
    <row r="294" spans="1:254" ht="24.95" customHeight="1" x14ac:dyDescent="0.2">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E294"/>
      <c r="DF294"/>
      <c r="DG294"/>
      <c r="DH294"/>
      <c r="DI294"/>
      <c r="DJ294"/>
      <c r="DK294"/>
      <c r="DL294"/>
      <c r="DM294"/>
      <c r="DN294"/>
      <c r="DO294"/>
      <c r="DP294"/>
      <c r="DQ294"/>
      <c r="DR294"/>
      <c r="DS294"/>
      <c r="DT294"/>
      <c r="DU294"/>
      <c r="DV294"/>
      <c r="DW294"/>
      <c r="DX294"/>
      <c r="DY294"/>
      <c r="DZ294"/>
      <c r="EA294"/>
      <c r="EB294"/>
      <c r="EC294"/>
      <c r="ED294"/>
      <c r="EE294"/>
      <c r="EF294"/>
      <c r="EG294"/>
      <c r="EH294"/>
      <c r="EI294"/>
      <c r="EJ294"/>
      <c r="EK294"/>
      <c r="EL294"/>
      <c r="EM294"/>
      <c r="EN294"/>
      <c r="EO294"/>
      <c r="EP294"/>
      <c r="EQ294"/>
      <c r="ER294"/>
      <c r="ES294"/>
      <c r="ET294"/>
      <c r="EU294"/>
      <c r="EV294"/>
      <c r="EW294"/>
      <c r="EX294"/>
      <c r="EY294"/>
      <c r="EZ294"/>
      <c r="FA294"/>
      <c r="FB294"/>
      <c r="FC294"/>
      <c r="FD294"/>
      <c r="FE294"/>
      <c r="FF294"/>
      <c r="FG294"/>
      <c r="FH294"/>
      <c r="FI294"/>
      <c r="FJ294"/>
      <c r="FK294"/>
      <c r="FL294"/>
      <c r="FM294"/>
      <c r="FN294"/>
      <c r="FO294"/>
      <c r="FP294"/>
      <c r="FQ294"/>
      <c r="FR294"/>
      <c r="FS294"/>
      <c r="FT294"/>
      <c r="FU294"/>
      <c r="FV294"/>
      <c r="FW294"/>
      <c r="FX294"/>
      <c r="FY294"/>
      <c r="FZ294"/>
      <c r="GA294"/>
      <c r="GB294"/>
      <c r="GC294"/>
      <c r="GD294"/>
      <c r="GE294"/>
      <c r="GF294"/>
      <c r="GG294"/>
      <c r="GH294"/>
      <c r="GI294"/>
      <c r="GJ294"/>
      <c r="GK294"/>
      <c r="GL294"/>
      <c r="GM294"/>
      <c r="GN294"/>
      <c r="GO294"/>
      <c r="GP294"/>
      <c r="GQ294"/>
      <c r="GR294"/>
      <c r="GS294"/>
      <c r="GT294"/>
      <c r="GU294"/>
      <c r="GV294"/>
      <c r="GW294"/>
      <c r="GX294"/>
      <c r="GY294"/>
      <c r="GZ294"/>
      <c r="HA294"/>
      <c r="HB294"/>
      <c r="HC294"/>
      <c r="HD294"/>
      <c r="HE294"/>
      <c r="HF294"/>
      <c r="HG294"/>
      <c r="HH294"/>
      <c r="HI294"/>
      <c r="HJ294"/>
      <c r="HK294"/>
      <c r="HL294"/>
      <c r="HM294"/>
      <c r="HN294"/>
      <c r="HO294"/>
      <c r="HP294"/>
      <c r="HQ294"/>
      <c r="HR294"/>
      <c r="HS294"/>
      <c r="HT294"/>
      <c r="HU294"/>
      <c r="HV294"/>
      <c r="HW294"/>
      <c r="HX294"/>
      <c r="HY294"/>
      <c r="HZ294"/>
      <c r="IA294"/>
      <c r="IB294"/>
      <c r="IC294"/>
      <c r="ID294"/>
      <c r="IE294"/>
      <c r="IF294"/>
      <c r="IG294"/>
      <c r="IH294"/>
      <c r="II294"/>
      <c r="IJ294"/>
      <c r="IK294"/>
      <c r="IL294"/>
      <c r="IM294"/>
      <c r="IN294"/>
      <c r="IO294"/>
      <c r="IP294"/>
      <c r="IQ294"/>
      <c r="IR294"/>
      <c r="IS294"/>
      <c r="IT294"/>
    </row>
    <row r="295" spans="1:254" ht="12.75" customHeight="1" x14ac:dyDescent="0.2">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c r="CT295"/>
      <c r="CU295"/>
      <c r="CV295"/>
      <c r="CW295"/>
      <c r="CX295"/>
      <c r="CY295"/>
      <c r="CZ295"/>
      <c r="DA295"/>
      <c r="DB295"/>
      <c r="DC295"/>
      <c r="DD295"/>
      <c r="DE295"/>
      <c r="DF295"/>
      <c r="DG295"/>
      <c r="DH295"/>
      <c r="DI295"/>
      <c r="DJ295"/>
      <c r="DK295"/>
      <c r="DL295"/>
      <c r="DM295"/>
      <c r="DN295"/>
      <c r="DO295"/>
      <c r="DP295"/>
      <c r="DQ295"/>
      <c r="DR295"/>
      <c r="DS295"/>
      <c r="DT295"/>
      <c r="DU295"/>
      <c r="DV295"/>
      <c r="DW295"/>
      <c r="DX295"/>
      <c r="DY295"/>
      <c r="DZ295"/>
      <c r="EA295"/>
      <c r="EB295"/>
      <c r="EC295"/>
      <c r="ED295"/>
      <c r="EE295"/>
      <c r="EF295"/>
      <c r="EG295"/>
      <c r="EH295"/>
      <c r="EI295"/>
      <c r="EJ295"/>
      <c r="EK295"/>
      <c r="EL295"/>
      <c r="EM295"/>
      <c r="EN295"/>
      <c r="EO295"/>
      <c r="EP295"/>
      <c r="EQ295"/>
      <c r="ER295"/>
      <c r="ES295"/>
      <c r="ET295"/>
      <c r="EU295"/>
      <c r="EV295"/>
      <c r="EW295"/>
      <c r="EX295"/>
      <c r="EY295"/>
      <c r="EZ295"/>
      <c r="FA295"/>
      <c r="FB295"/>
      <c r="FC295"/>
      <c r="FD295"/>
      <c r="FE295"/>
      <c r="FF295"/>
      <c r="FG295"/>
      <c r="FH295"/>
      <c r="FI295"/>
      <c r="FJ295"/>
      <c r="FK295"/>
      <c r="FL295"/>
      <c r="FM295"/>
      <c r="FN295"/>
      <c r="FO295"/>
      <c r="FP295"/>
      <c r="FQ295"/>
      <c r="FR295"/>
      <c r="FS295"/>
      <c r="FT295"/>
      <c r="FU295"/>
      <c r="FV295"/>
      <c r="FW295"/>
      <c r="FX295"/>
      <c r="FY295"/>
      <c r="FZ295"/>
      <c r="GA295"/>
      <c r="GB295"/>
      <c r="GC295"/>
      <c r="GD295"/>
      <c r="GE295"/>
      <c r="GF295"/>
      <c r="GG295"/>
      <c r="GH295"/>
      <c r="GI295"/>
      <c r="GJ295"/>
      <c r="GK295"/>
      <c r="GL295"/>
      <c r="GM295"/>
      <c r="GN295"/>
      <c r="GO295"/>
      <c r="GP295"/>
      <c r="GQ295"/>
      <c r="GR295"/>
      <c r="GS295"/>
      <c r="GT295"/>
      <c r="GU295"/>
      <c r="GV295"/>
      <c r="GW295"/>
      <c r="GX295"/>
      <c r="GY295"/>
      <c r="GZ295"/>
      <c r="HA295"/>
      <c r="HB295"/>
      <c r="HC295"/>
      <c r="HD295"/>
      <c r="HE295"/>
      <c r="HF295"/>
      <c r="HG295"/>
      <c r="HH295"/>
      <c r="HI295"/>
      <c r="HJ295"/>
      <c r="HK295"/>
      <c r="HL295"/>
      <c r="HM295"/>
      <c r="HN295"/>
      <c r="HO295"/>
      <c r="HP295"/>
      <c r="HQ295"/>
      <c r="HR295"/>
      <c r="HS295"/>
      <c r="HT295"/>
      <c r="HU295"/>
      <c r="HV295"/>
      <c r="HW295"/>
      <c r="HX295"/>
      <c r="HY295"/>
      <c r="HZ295"/>
      <c r="IA295"/>
      <c r="IB295"/>
      <c r="IC295"/>
      <c r="ID295"/>
      <c r="IE295"/>
      <c r="IF295"/>
      <c r="IG295"/>
      <c r="IH295"/>
      <c r="II295"/>
      <c r="IJ295"/>
      <c r="IK295"/>
      <c r="IL295"/>
      <c r="IM295"/>
      <c r="IN295"/>
      <c r="IO295"/>
      <c r="IP295"/>
      <c r="IQ295"/>
      <c r="IR295"/>
      <c r="IS295"/>
      <c r="IT295"/>
    </row>
    <row r="296" spans="1:254" ht="12.75" customHeight="1" x14ac:dyDescent="0.2">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G296"/>
      <c r="DH296"/>
      <c r="DI296"/>
      <c r="DJ296"/>
      <c r="DK296"/>
      <c r="DL296"/>
      <c r="DM296"/>
      <c r="DN296"/>
      <c r="DO296"/>
      <c r="DP296"/>
      <c r="DQ296"/>
      <c r="DR296"/>
      <c r="DS296"/>
      <c r="DT296"/>
      <c r="DU296"/>
      <c r="DV296"/>
      <c r="DW296"/>
      <c r="DX296"/>
      <c r="DY296"/>
      <c r="DZ296"/>
      <c r="EA296"/>
      <c r="EB296"/>
      <c r="EC296"/>
      <c r="ED296"/>
      <c r="EE296"/>
      <c r="EF296"/>
      <c r="EG296"/>
      <c r="EH296"/>
      <c r="EI296"/>
      <c r="EJ296"/>
      <c r="EK296"/>
      <c r="EL296"/>
      <c r="EM296"/>
      <c r="EN296"/>
      <c r="EO296"/>
      <c r="EP296"/>
      <c r="EQ296"/>
      <c r="ER296"/>
      <c r="ES296"/>
      <c r="ET296"/>
      <c r="EU296"/>
      <c r="EV296"/>
      <c r="EW296"/>
      <c r="EX296"/>
      <c r="EY296"/>
      <c r="EZ296"/>
      <c r="FA296"/>
      <c r="FB296"/>
      <c r="FC296"/>
      <c r="FD296"/>
      <c r="FE296"/>
      <c r="FF296"/>
      <c r="FG296"/>
      <c r="FH296"/>
      <c r="FI296"/>
      <c r="FJ296"/>
      <c r="FK296"/>
      <c r="FL296"/>
      <c r="FM296"/>
      <c r="FN296"/>
      <c r="FO296"/>
      <c r="FP296"/>
      <c r="FQ296"/>
      <c r="FR296"/>
      <c r="FS296"/>
      <c r="FT296"/>
      <c r="FU296"/>
      <c r="FV296"/>
      <c r="FW296"/>
      <c r="FX296"/>
      <c r="FY296"/>
      <c r="FZ296"/>
      <c r="GA296"/>
      <c r="GB296"/>
      <c r="GC296"/>
      <c r="GD296"/>
      <c r="GE296"/>
      <c r="GF296"/>
      <c r="GG296"/>
      <c r="GH296"/>
      <c r="GI296"/>
      <c r="GJ296"/>
      <c r="GK296"/>
      <c r="GL296"/>
      <c r="GM296"/>
      <c r="GN296"/>
      <c r="GO296"/>
      <c r="GP296"/>
      <c r="GQ296"/>
      <c r="GR296"/>
      <c r="GS296"/>
      <c r="GT296"/>
      <c r="GU296"/>
      <c r="GV296"/>
      <c r="GW296"/>
      <c r="GX296"/>
      <c r="GY296"/>
      <c r="GZ296"/>
      <c r="HA296"/>
      <c r="HB296"/>
      <c r="HC296"/>
      <c r="HD296"/>
      <c r="HE296"/>
      <c r="HF296"/>
      <c r="HG296"/>
      <c r="HH296"/>
      <c r="HI296"/>
      <c r="HJ296"/>
      <c r="HK296"/>
      <c r="HL296"/>
      <c r="HM296"/>
      <c r="HN296"/>
      <c r="HO296"/>
      <c r="HP296"/>
      <c r="HQ296"/>
      <c r="HR296"/>
      <c r="HS296"/>
      <c r="HT296"/>
      <c r="HU296"/>
      <c r="HV296"/>
      <c r="HW296"/>
      <c r="HX296"/>
      <c r="HY296"/>
      <c r="HZ296"/>
      <c r="IA296"/>
      <c r="IB296"/>
      <c r="IC296"/>
      <c r="ID296"/>
      <c r="IE296"/>
      <c r="IF296"/>
      <c r="IG296"/>
      <c r="IH296"/>
      <c r="II296"/>
      <c r="IJ296"/>
      <c r="IK296"/>
      <c r="IL296"/>
      <c r="IM296"/>
      <c r="IN296"/>
      <c r="IO296"/>
      <c r="IP296"/>
      <c r="IQ296"/>
      <c r="IR296"/>
      <c r="IS296"/>
      <c r="IT296"/>
    </row>
    <row r="297" spans="1:254" ht="12.75" customHeight="1" x14ac:dyDescent="0.2">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c r="EP297"/>
      <c r="EQ297"/>
      <c r="ER297"/>
      <c r="ES297"/>
      <c r="ET297"/>
      <c r="EU297"/>
      <c r="EV297"/>
      <c r="EW297"/>
      <c r="EX297"/>
      <c r="EY297"/>
      <c r="EZ297"/>
      <c r="FA297"/>
      <c r="FB297"/>
      <c r="FC297"/>
      <c r="FD297"/>
      <c r="FE297"/>
      <c r="FF297"/>
      <c r="FG297"/>
      <c r="FH297"/>
      <c r="FI297"/>
      <c r="FJ297"/>
      <c r="FK297"/>
      <c r="FL297"/>
      <c r="FM297"/>
      <c r="FN297"/>
      <c r="FO297"/>
      <c r="FP297"/>
      <c r="FQ297"/>
      <c r="FR297"/>
      <c r="FS297"/>
      <c r="FT297"/>
      <c r="FU297"/>
      <c r="FV297"/>
      <c r="FW297"/>
      <c r="FX297"/>
      <c r="FY297"/>
      <c r="FZ297"/>
      <c r="GA297"/>
      <c r="GB297"/>
      <c r="GC297"/>
      <c r="GD297"/>
      <c r="GE297"/>
      <c r="GF297"/>
      <c r="GG297"/>
      <c r="GH297"/>
      <c r="GI297"/>
      <c r="GJ297"/>
      <c r="GK297"/>
      <c r="GL297"/>
      <c r="GM297"/>
      <c r="GN297"/>
      <c r="GO297"/>
      <c r="GP297"/>
      <c r="GQ297"/>
      <c r="GR297"/>
      <c r="GS297"/>
      <c r="GT297"/>
      <c r="GU297"/>
      <c r="GV297"/>
      <c r="GW297"/>
      <c r="GX297"/>
      <c r="GY297"/>
      <c r="GZ297"/>
      <c r="HA297"/>
      <c r="HB297"/>
      <c r="HC297"/>
      <c r="HD297"/>
      <c r="HE297"/>
      <c r="HF297"/>
      <c r="HG297"/>
      <c r="HH297"/>
      <c r="HI297"/>
      <c r="HJ297"/>
      <c r="HK297"/>
      <c r="HL297"/>
      <c r="HM297"/>
      <c r="HN297"/>
      <c r="HO297"/>
      <c r="HP297"/>
      <c r="HQ297"/>
      <c r="HR297"/>
      <c r="HS297"/>
      <c r="HT297"/>
      <c r="HU297"/>
      <c r="HV297"/>
      <c r="HW297"/>
      <c r="HX297"/>
      <c r="HY297"/>
      <c r="HZ297"/>
      <c r="IA297"/>
      <c r="IB297"/>
      <c r="IC297"/>
      <c r="ID297"/>
      <c r="IE297"/>
      <c r="IF297"/>
      <c r="IG297"/>
      <c r="IH297"/>
      <c r="II297"/>
      <c r="IJ297"/>
      <c r="IK297"/>
      <c r="IL297"/>
      <c r="IM297"/>
      <c r="IN297"/>
      <c r="IO297"/>
      <c r="IP297"/>
      <c r="IQ297"/>
      <c r="IR297"/>
      <c r="IS297"/>
      <c r="IT297"/>
    </row>
    <row r="298" spans="1:254" ht="12.75" customHeight="1" x14ac:dyDescent="0.2">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A298"/>
      <c r="DB298"/>
      <c r="DC298"/>
      <c r="DD298"/>
      <c r="DE298"/>
      <c r="DF298"/>
      <c r="DG298"/>
      <c r="DH298"/>
      <c r="DI298"/>
      <c r="DJ298"/>
      <c r="DK298"/>
      <c r="DL298"/>
      <c r="DM298"/>
      <c r="DN298"/>
      <c r="DO298"/>
      <c r="DP298"/>
      <c r="DQ298"/>
      <c r="DR298"/>
      <c r="DS298"/>
      <c r="DT298"/>
      <c r="DU298"/>
      <c r="DV298"/>
      <c r="DW298"/>
      <c r="DX298"/>
      <c r="DY298"/>
      <c r="DZ298"/>
      <c r="EA298"/>
      <c r="EB298"/>
      <c r="EC298"/>
      <c r="ED298"/>
      <c r="EE298"/>
      <c r="EF298"/>
      <c r="EG298"/>
      <c r="EH298"/>
      <c r="EI298"/>
      <c r="EJ298"/>
      <c r="EK298"/>
      <c r="EL298"/>
      <c r="EM298"/>
      <c r="EN298"/>
      <c r="EO298"/>
      <c r="EP298"/>
      <c r="EQ298"/>
      <c r="ER298"/>
      <c r="ES298"/>
      <c r="ET298"/>
      <c r="EU298"/>
      <c r="EV298"/>
      <c r="EW298"/>
      <c r="EX298"/>
      <c r="EY298"/>
      <c r="EZ298"/>
      <c r="FA298"/>
      <c r="FB298"/>
      <c r="FC298"/>
      <c r="FD298"/>
      <c r="FE298"/>
      <c r="FF298"/>
      <c r="FG298"/>
      <c r="FH298"/>
      <c r="FI298"/>
      <c r="FJ298"/>
      <c r="FK298"/>
      <c r="FL298"/>
      <c r="FM298"/>
      <c r="FN298"/>
      <c r="FO298"/>
      <c r="FP298"/>
      <c r="FQ298"/>
      <c r="FR298"/>
      <c r="FS298"/>
      <c r="FT298"/>
      <c r="FU298"/>
      <c r="FV298"/>
      <c r="FW298"/>
      <c r="FX298"/>
      <c r="FY298"/>
      <c r="FZ298"/>
      <c r="GA298"/>
      <c r="GB298"/>
      <c r="GC298"/>
      <c r="GD298"/>
      <c r="GE298"/>
      <c r="GF298"/>
      <c r="GG298"/>
      <c r="GH298"/>
      <c r="GI298"/>
      <c r="GJ298"/>
      <c r="GK298"/>
      <c r="GL298"/>
      <c r="GM298"/>
      <c r="GN298"/>
      <c r="GO298"/>
      <c r="GP298"/>
      <c r="GQ298"/>
      <c r="GR298"/>
      <c r="GS298"/>
      <c r="GT298"/>
      <c r="GU298"/>
      <c r="GV298"/>
      <c r="GW298"/>
      <c r="GX298"/>
      <c r="GY298"/>
      <c r="GZ298"/>
      <c r="HA298"/>
      <c r="HB298"/>
      <c r="HC298"/>
      <c r="HD298"/>
      <c r="HE298"/>
      <c r="HF298"/>
      <c r="HG298"/>
      <c r="HH298"/>
      <c r="HI298"/>
      <c r="HJ298"/>
      <c r="HK298"/>
      <c r="HL298"/>
      <c r="HM298"/>
      <c r="HN298"/>
      <c r="HO298"/>
      <c r="HP298"/>
      <c r="HQ298"/>
      <c r="HR298"/>
      <c r="HS298"/>
      <c r="HT298"/>
      <c r="HU298"/>
      <c r="HV298"/>
      <c r="HW298"/>
      <c r="HX298"/>
      <c r="HY298"/>
      <c r="HZ298"/>
      <c r="IA298"/>
      <c r="IB298"/>
      <c r="IC298"/>
      <c r="ID298"/>
      <c r="IE298"/>
      <c r="IF298"/>
      <c r="IG298"/>
      <c r="IH298"/>
      <c r="II298"/>
      <c r="IJ298"/>
      <c r="IK298"/>
      <c r="IL298"/>
      <c r="IM298"/>
      <c r="IN298"/>
      <c r="IO298"/>
      <c r="IP298"/>
      <c r="IQ298"/>
      <c r="IR298"/>
      <c r="IS298"/>
      <c r="IT298"/>
    </row>
    <row r="299" spans="1:254" ht="12.75" customHeight="1" x14ac:dyDescent="0.2">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c r="CT299"/>
      <c r="CU299"/>
      <c r="CV299"/>
      <c r="CW299"/>
      <c r="CX299"/>
      <c r="CY299"/>
      <c r="CZ299"/>
      <c r="DA299"/>
      <c r="DB299"/>
      <c r="DC299"/>
      <c r="DD299"/>
      <c r="DE299"/>
      <c r="DF299"/>
      <c r="DG299"/>
      <c r="DH299"/>
      <c r="DI299"/>
      <c r="DJ299"/>
      <c r="DK299"/>
      <c r="DL299"/>
      <c r="DM299"/>
      <c r="DN299"/>
      <c r="DO299"/>
      <c r="DP299"/>
      <c r="DQ299"/>
      <c r="DR299"/>
      <c r="DS299"/>
      <c r="DT299"/>
      <c r="DU299"/>
      <c r="DV299"/>
      <c r="DW299"/>
      <c r="DX299"/>
      <c r="DY299"/>
      <c r="DZ299"/>
      <c r="EA299"/>
      <c r="EB299"/>
      <c r="EC299"/>
      <c r="ED299"/>
      <c r="EE299"/>
      <c r="EF299"/>
      <c r="EG299"/>
      <c r="EH299"/>
      <c r="EI299"/>
      <c r="EJ299"/>
      <c r="EK299"/>
      <c r="EL299"/>
      <c r="EM299"/>
      <c r="EN299"/>
      <c r="EO299"/>
      <c r="EP299"/>
      <c r="EQ299"/>
      <c r="ER299"/>
      <c r="ES299"/>
      <c r="ET299"/>
      <c r="EU299"/>
      <c r="EV299"/>
      <c r="EW299"/>
      <c r="EX299"/>
      <c r="EY299"/>
      <c r="EZ299"/>
      <c r="FA299"/>
      <c r="FB299"/>
      <c r="FC299"/>
      <c r="FD299"/>
      <c r="FE299"/>
      <c r="FF299"/>
      <c r="FG299"/>
      <c r="FH299"/>
      <c r="FI299"/>
      <c r="FJ299"/>
      <c r="FK299"/>
      <c r="FL299"/>
      <c r="FM299"/>
      <c r="FN299"/>
      <c r="FO299"/>
      <c r="FP299"/>
      <c r="FQ299"/>
      <c r="FR299"/>
      <c r="FS299"/>
      <c r="FT299"/>
      <c r="FU299"/>
      <c r="FV299"/>
      <c r="FW299"/>
      <c r="FX299"/>
      <c r="FY299"/>
      <c r="FZ299"/>
      <c r="GA299"/>
      <c r="GB299"/>
      <c r="GC299"/>
      <c r="GD299"/>
      <c r="GE299"/>
      <c r="GF299"/>
      <c r="GG299"/>
      <c r="GH299"/>
      <c r="GI299"/>
      <c r="GJ299"/>
      <c r="GK299"/>
      <c r="GL299"/>
      <c r="GM299"/>
      <c r="GN299"/>
      <c r="GO299"/>
      <c r="GP299"/>
      <c r="GQ299"/>
      <c r="GR299"/>
      <c r="GS299"/>
      <c r="GT299"/>
      <c r="GU299"/>
      <c r="GV299"/>
      <c r="GW299"/>
      <c r="GX299"/>
      <c r="GY299"/>
      <c r="GZ299"/>
      <c r="HA299"/>
      <c r="HB299"/>
      <c r="HC299"/>
      <c r="HD299"/>
      <c r="HE299"/>
      <c r="HF299"/>
      <c r="HG299"/>
      <c r="HH299"/>
      <c r="HI299"/>
      <c r="HJ299"/>
      <c r="HK299"/>
      <c r="HL299"/>
      <c r="HM299"/>
      <c r="HN299"/>
      <c r="HO299"/>
      <c r="HP299"/>
      <c r="HQ299"/>
      <c r="HR299"/>
      <c r="HS299"/>
      <c r="HT299"/>
      <c r="HU299"/>
      <c r="HV299"/>
      <c r="HW299"/>
      <c r="HX299"/>
      <c r="HY299"/>
      <c r="HZ299"/>
      <c r="IA299"/>
      <c r="IB299"/>
      <c r="IC299"/>
      <c r="ID299"/>
      <c r="IE299"/>
      <c r="IF299"/>
      <c r="IG299"/>
      <c r="IH299"/>
      <c r="II299"/>
      <c r="IJ299"/>
      <c r="IK299"/>
      <c r="IL299"/>
      <c r="IM299"/>
      <c r="IN299"/>
      <c r="IO299"/>
      <c r="IP299"/>
      <c r="IQ299"/>
      <c r="IR299"/>
      <c r="IS299"/>
      <c r="IT299"/>
    </row>
    <row r="300" spans="1:254" ht="12.75" customHeight="1" x14ac:dyDescent="0.2">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c r="CP300"/>
      <c r="CQ300"/>
      <c r="CR300"/>
      <c r="CS300"/>
      <c r="CT300"/>
      <c r="CU300"/>
      <c r="CV300"/>
      <c r="CW300"/>
      <c r="CX300"/>
      <c r="CY300"/>
      <c r="CZ300"/>
      <c r="DA300"/>
      <c r="DB300"/>
      <c r="DC300"/>
      <c r="DD300"/>
      <c r="DE300"/>
      <c r="DF300"/>
      <c r="DG300"/>
      <c r="DH300"/>
      <c r="DI300"/>
      <c r="DJ300"/>
      <c r="DK300"/>
      <c r="DL300"/>
      <c r="DM300"/>
      <c r="DN300"/>
      <c r="DO300"/>
      <c r="DP300"/>
      <c r="DQ300"/>
      <c r="DR300"/>
      <c r="DS300"/>
      <c r="DT300"/>
      <c r="DU300"/>
      <c r="DV300"/>
      <c r="DW300"/>
      <c r="DX300"/>
      <c r="DY300"/>
      <c r="DZ300"/>
      <c r="EA300"/>
      <c r="EB300"/>
      <c r="EC300"/>
      <c r="ED300"/>
      <c r="EE300"/>
      <c r="EF300"/>
      <c r="EG300"/>
      <c r="EH300"/>
      <c r="EI300"/>
      <c r="EJ300"/>
      <c r="EK300"/>
      <c r="EL300"/>
      <c r="EM300"/>
      <c r="EN300"/>
      <c r="EO300"/>
      <c r="EP300"/>
      <c r="EQ300"/>
      <c r="ER300"/>
      <c r="ES300"/>
      <c r="ET300"/>
      <c r="EU300"/>
      <c r="EV300"/>
      <c r="EW300"/>
      <c r="EX300"/>
      <c r="EY300"/>
      <c r="EZ300"/>
      <c r="FA300"/>
      <c r="FB300"/>
      <c r="FC300"/>
      <c r="FD300"/>
      <c r="FE300"/>
      <c r="FF300"/>
      <c r="FG300"/>
      <c r="FH300"/>
      <c r="FI300"/>
      <c r="FJ300"/>
      <c r="FK300"/>
      <c r="FL300"/>
      <c r="FM300"/>
      <c r="FN300"/>
      <c r="FO300"/>
      <c r="FP300"/>
      <c r="FQ300"/>
      <c r="FR300"/>
      <c r="FS300"/>
      <c r="FT300"/>
      <c r="FU300"/>
      <c r="FV300"/>
      <c r="FW300"/>
      <c r="FX300"/>
      <c r="FY300"/>
      <c r="FZ300"/>
      <c r="GA300"/>
      <c r="GB300"/>
      <c r="GC300"/>
      <c r="GD300"/>
      <c r="GE300"/>
      <c r="GF300"/>
      <c r="GG300"/>
      <c r="GH300"/>
      <c r="GI300"/>
      <c r="GJ300"/>
      <c r="GK300"/>
      <c r="GL300"/>
      <c r="GM300"/>
      <c r="GN300"/>
      <c r="GO300"/>
      <c r="GP300"/>
      <c r="GQ300"/>
      <c r="GR300"/>
      <c r="GS300"/>
      <c r="GT300"/>
      <c r="GU300"/>
      <c r="GV300"/>
      <c r="GW300"/>
      <c r="GX300"/>
      <c r="GY300"/>
      <c r="GZ300"/>
      <c r="HA300"/>
      <c r="HB300"/>
      <c r="HC300"/>
      <c r="HD300"/>
      <c r="HE300"/>
      <c r="HF300"/>
      <c r="HG300"/>
      <c r="HH300"/>
      <c r="HI300"/>
      <c r="HJ300"/>
      <c r="HK300"/>
      <c r="HL300"/>
      <c r="HM300"/>
      <c r="HN300"/>
      <c r="HO300"/>
      <c r="HP300"/>
      <c r="HQ300"/>
      <c r="HR300"/>
      <c r="HS300"/>
      <c r="HT300"/>
      <c r="HU300"/>
      <c r="HV300"/>
      <c r="HW300"/>
      <c r="HX300"/>
      <c r="HY300"/>
      <c r="HZ300"/>
      <c r="IA300"/>
      <c r="IB300"/>
      <c r="IC300"/>
      <c r="ID300"/>
      <c r="IE300"/>
      <c r="IF300"/>
      <c r="IG300"/>
      <c r="IH300"/>
      <c r="II300"/>
      <c r="IJ300"/>
      <c r="IK300"/>
      <c r="IL300"/>
      <c r="IM300"/>
      <c r="IN300"/>
      <c r="IO300"/>
      <c r="IP300"/>
      <c r="IQ300"/>
      <c r="IR300"/>
      <c r="IS300"/>
      <c r="IT300"/>
    </row>
    <row r="301" spans="1:254" ht="24.95" customHeight="1" x14ac:dyDescent="0.2">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G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c r="EP301"/>
      <c r="EQ301"/>
      <c r="ER301"/>
      <c r="ES301"/>
      <c r="ET301"/>
      <c r="EU301"/>
      <c r="EV301"/>
      <c r="EW301"/>
      <c r="EX301"/>
      <c r="EY301"/>
      <c r="EZ301"/>
      <c r="FA301"/>
      <c r="FB301"/>
      <c r="FC301"/>
      <c r="FD301"/>
      <c r="FE301"/>
      <c r="FF301"/>
      <c r="FG301"/>
      <c r="FH301"/>
      <c r="FI301"/>
      <c r="FJ301"/>
      <c r="FK301"/>
      <c r="FL301"/>
      <c r="FM301"/>
      <c r="FN301"/>
      <c r="FO301"/>
      <c r="FP301"/>
      <c r="FQ301"/>
      <c r="FR301"/>
      <c r="FS301"/>
      <c r="FT301"/>
      <c r="FU301"/>
      <c r="FV301"/>
      <c r="FW301"/>
      <c r="FX301"/>
      <c r="FY301"/>
      <c r="FZ301"/>
      <c r="GA301"/>
      <c r="GB301"/>
      <c r="GC301"/>
      <c r="GD301"/>
      <c r="GE301"/>
      <c r="GF301"/>
      <c r="GG301"/>
      <c r="GH301"/>
      <c r="GI301"/>
      <c r="GJ301"/>
      <c r="GK301"/>
      <c r="GL301"/>
      <c r="GM301"/>
      <c r="GN301"/>
      <c r="GO301"/>
      <c r="GP301"/>
      <c r="GQ301"/>
      <c r="GR301"/>
      <c r="GS301"/>
      <c r="GT301"/>
      <c r="GU301"/>
      <c r="GV301"/>
      <c r="GW301"/>
      <c r="GX301"/>
      <c r="GY301"/>
      <c r="GZ301"/>
      <c r="HA301"/>
      <c r="HB301"/>
      <c r="HC301"/>
      <c r="HD301"/>
      <c r="HE301"/>
      <c r="HF301"/>
      <c r="HG301"/>
      <c r="HH301"/>
      <c r="HI301"/>
      <c r="HJ301"/>
      <c r="HK301"/>
      <c r="HL301"/>
      <c r="HM301"/>
      <c r="HN301"/>
      <c r="HO301"/>
      <c r="HP301"/>
      <c r="HQ301"/>
      <c r="HR301"/>
      <c r="HS301"/>
      <c r="HT301"/>
      <c r="HU301"/>
      <c r="HV301"/>
      <c r="HW301"/>
      <c r="HX301"/>
      <c r="HY301"/>
      <c r="HZ301"/>
      <c r="IA301"/>
      <c r="IB301"/>
      <c r="IC301"/>
      <c r="ID301"/>
      <c r="IE301"/>
      <c r="IF301"/>
      <c r="IG301"/>
      <c r="IH301"/>
      <c r="II301"/>
      <c r="IJ301"/>
      <c r="IK301"/>
      <c r="IL301"/>
      <c r="IM301"/>
      <c r="IN301"/>
      <c r="IO301"/>
      <c r="IP301"/>
      <c r="IQ301"/>
      <c r="IR301"/>
      <c r="IS301"/>
      <c r="IT301"/>
    </row>
    <row r="302" spans="1:254" ht="12.75" customHeight="1" x14ac:dyDescent="0.2">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c r="EP302"/>
      <c r="EQ302"/>
      <c r="ER302"/>
      <c r="ES302"/>
      <c r="ET302"/>
      <c r="EU302"/>
      <c r="EV302"/>
      <c r="EW302"/>
      <c r="EX302"/>
      <c r="EY302"/>
      <c r="EZ302"/>
      <c r="FA302"/>
      <c r="FB302"/>
      <c r="FC302"/>
      <c r="FD302"/>
      <c r="FE302"/>
      <c r="FF302"/>
      <c r="FG302"/>
      <c r="FH302"/>
      <c r="FI302"/>
      <c r="FJ302"/>
      <c r="FK302"/>
      <c r="FL302"/>
      <c r="FM302"/>
      <c r="FN302"/>
      <c r="FO302"/>
      <c r="FP302"/>
      <c r="FQ302"/>
      <c r="FR302"/>
      <c r="FS302"/>
      <c r="FT302"/>
      <c r="FU302"/>
      <c r="FV302"/>
      <c r="FW302"/>
      <c r="FX302"/>
      <c r="FY302"/>
      <c r="FZ302"/>
      <c r="GA302"/>
      <c r="GB302"/>
      <c r="GC302"/>
      <c r="GD302"/>
      <c r="GE302"/>
      <c r="GF302"/>
      <c r="GG302"/>
      <c r="GH302"/>
      <c r="GI302"/>
      <c r="GJ302"/>
      <c r="GK302"/>
      <c r="GL302"/>
      <c r="GM302"/>
      <c r="GN302"/>
      <c r="GO302"/>
      <c r="GP302"/>
      <c r="GQ302"/>
      <c r="GR302"/>
      <c r="GS302"/>
      <c r="GT302"/>
      <c r="GU302"/>
      <c r="GV302"/>
      <c r="GW302"/>
      <c r="GX302"/>
      <c r="GY302"/>
      <c r="GZ302"/>
      <c r="HA302"/>
      <c r="HB302"/>
      <c r="HC302"/>
      <c r="HD302"/>
      <c r="HE302"/>
      <c r="HF302"/>
      <c r="HG302"/>
      <c r="HH302"/>
      <c r="HI302"/>
      <c r="HJ302"/>
      <c r="HK302"/>
      <c r="HL302"/>
      <c r="HM302"/>
      <c r="HN302"/>
      <c r="HO302"/>
      <c r="HP302"/>
      <c r="HQ302"/>
      <c r="HR302"/>
      <c r="HS302"/>
      <c r="HT302"/>
      <c r="HU302"/>
      <c r="HV302"/>
      <c r="HW302"/>
      <c r="HX302"/>
      <c r="HY302"/>
      <c r="HZ302"/>
      <c r="IA302"/>
      <c r="IB302"/>
      <c r="IC302"/>
      <c r="ID302"/>
      <c r="IE302"/>
      <c r="IF302"/>
      <c r="IG302"/>
      <c r="IH302"/>
      <c r="II302"/>
      <c r="IJ302"/>
      <c r="IK302"/>
      <c r="IL302"/>
      <c r="IM302"/>
      <c r="IN302"/>
      <c r="IO302"/>
      <c r="IP302"/>
      <c r="IQ302"/>
      <c r="IR302"/>
      <c r="IS302"/>
      <c r="IT302"/>
    </row>
    <row r="303" spans="1:254" ht="12.75" customHeight="1" x14ac:dyDescent="0.2">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c r="CT303"/>
      <c r="CU303"/>
      <c r="CV303"/>
      <c r="CW303"/>
      <c r="CX303"/>
      <c r="CY303"/>
      <c r="CZ303"/>
      <c r="DA303"/>
      <c r="DB303"/>
      <c r="DC303"/>
      <c r="DD303"/>
      <c r="DE303"/>
      <c r="DF303"/>
      <c r="DG303"/>
      <c r="DH303"/>
      <c r="DI303"/>
      <c r="DJ303"/>
      <c r="DK303"/>
      <c r="DL303"/>
      <c r="DM303"/>
      <c r="DN303"/>
      <c r="DO303"/>
      <c r="DP303"/>
      <c r="DQ303"/>
      <c r="DR303"/>
      <c r="DS303"/>
      <c r="DT303"/>
      <c r="DU303"/>
      <c r="DV303"/>
      <c r="DW303"/>
      <c r="DX303"/>
      <c r="DY303"/>
      <c r="DZ303"/>
      <c r="EA303"/>
      <c r="EB303"/>
      <c r="EC303"/>
      <c r="ED303"/>
      <c r="EE303"/>
      <c r="EF303"/>
      <c r="EG303"/>
      <c r="EH303"/>
      <c r="EI303"/>
      <c r="EJ303"/>
      <c r="EK303"/>
      <c r="EL303"/>
      <c r="EM303"/>
      <c r="EN303"/>
      <c r="EO303"/>
      <c r="EP303"/>
      <c r="EQ303"/>
      <c r="ER303"/>
      <c r="ES303"/>
      <c r="ET303"/>
      <c r="EU303"/>
      <c r="EV303"/>
      <c r="EW303"/>
      <c r="EX303"/>
      <c r="EY303"/>
      <c r="EZ303"/>
      <c r="FA303"/>
      <c r="FB303"/>
      <c r="FC303"/>
      <c r="FD303"/>
      <c r="FE303"/>
      <c r="FF303"/>
      <c r="FG303"/>
      <c r="FH303"/>
      <c r="FI303"/>
      <c r="FJ303"/>
      <c r="FK303"/>
      <c r="FL303"/>
      <c r="FM303"/>
      <c r="FN303"/>
      <c r="FO303"/>
      <c r="FP303"/>
      <c r="FQ303"/>
      <c r="FR303"/>
      <c r="FS303"/>
      <c r="FT303"/>
      <c r="FU303"/>
      <c r="FV303"/>
      <c r="FW303"/>
      <c r="FX303"/>
      <c r="FY303"/>
      <c r="FZ303"/>
      <c r="GA303"/>
      <c r="GB303"/>
      <c r="GC303"/>
      <c r="GD303"/>
      <c r="GE303"/>
      <c r="GF303"/>
      <c r="GG303"/>
      <c r="GH303"/>
      <c r="GI303"/>
      <c r="GJ303"/>
      <c r="GK303"/>
      <c r="GL303"/>
      <c r="GM303"/>
      <c r="GN303"/>
      <c r="GO303"/>
      <c r="GP303"/>
      <c r="GQ303"/>
      <c r="GR303"/>
      <c r="GS303"/>
      <c r="GT303"/>
      <c r="GU303"/>
      <c r="GV303"/>
      <c r="GW303"/>
      <c r="GX303"/>
      <c r="GY303"/>
      <c r="GZ303"/>
      <c r="HA303"/>
      <c r="HB303"/>
      <c r="HC303"/>
      <c r="HD303"/>
      <c r="HE303"/>
      <c r="HF303"/>
      <c r="HG303"/>
      <c r="HH303"/>
      <c r="HI303"/>
      <c r="HJ303"/>
      <c r="HK303"/>
      <c r="HL303"/>
      <c r="HM303"/>
      <c r="HN303"/>
      <c r="HO303"/>
      <c r="HP303"/>
      <c r="HQ303"/>
      <c r="HR303"/>
      <c r="HS303"/>
      <c r="HT303"/>
      <c r="HU303"/>
      <c r="HV303"/>
      <c r="HW303"/>
      <c r="HX303"/>
      <c r="HY303"/>
      <c r="HZ303"/>
      <c r="IA303"/>
      <c r="IB303"/>
      <c r="IC303"/>
      <c r="ID303"/>
      <c r="IE303"/>
      <c r="IF303"/>
      <c r="IG303"/>
      <c r="IH303"/>
      <c r="II303"/>
      <c r="IJ303"/>
      <c r="IK303"/>
      <c r="IL303"/>
      <c r="IM303"/>
      <c r="IN303"/>
      <c r="IO303"/>
      <c r="IP303"/>
      <c r="IQ303"/>
      <c r="IR303"/>
      <c r="IS303"/>
      <c r="IT303"/>
    </row>
    <row r="304" spans="1:254" ht="12.75" customHeight="1" x14ac:dyDescent="0.2">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E304"/>
      <c r="DF304"/>
      <c r="DG304"/>
      <c r="DH304"/>
      <c r="DI304"/>
      <c r="DJ304"/>
      <c r="DK304"/>
      <c r="DL304"/>
      <c r="DM304"/>
      <c r="DN304"/>
      <c r="DO304"/>
      <c r="DP304"/>
      <c r="DQ304"/>
      <c r="DR304"/>
      <c r="DS304"/>
      <c r="DT304"/>
      <c r="DU304"/>
      <c r="DV304"/>
      <c r="DW304"/>
      <c r="DX304"/>
      <c r="DY304"/>
      <c r="DZ304"/>
      <c r="EA304"/>
      <c r="EB304"/>
      <c r="EC304"/>
      <c r="ED304"/>
      <c r="EE304"/>
      <c r="EF304"/>
      <c r="EG304"/>
      <c r="EH304"/>
      <c r="EI304"/>
      <c r="EJ304"/>
      <c r="EK304"/>
      <c r="EL304"/>
      <c r="EM304"/>
      <c r="EN304"/>
      <c r="EO304"/>
      <c r="EP304"/>
      <c r="EQ304"/>
      <c r="ER304"/>
      <c r="ES304"/>
      <c r="ET304"/>
      <c r="EU304"/>
      <c r="EV304"/>
      <c r="EW304"/>
      <c r="EX304"/>
      <c r="EY304"/>
      <c r="EZ304"/>
      <c r="FA304"/>
      <c r="FB304"/>
      <c r="FC304"/>
      <c r="FD304"/>
      <c r="FE304"/>
      <c r="FF304"/>
      <c r="FG304"/>
      <c r="FH304"/>
      <c r="FI304"/>
      <c r="FJ304"/>
      <c r="FK304"/>
      <c r="FL304"/>
      <c r="FM304"/>
      <c r="FN304"/>
      <c r="FO304"/>
      <c r="FP304"/>
      <c r="FQ304"/>
      <c r="FR304"/>
      <c r="FS304"/>
      <c r="FT304"/>
      <c r="FU304"/>
      <c r="FV304"/>
      <c r="FW304"/>
      <c r="FX304"/>
      <c r="FY304"/>
      <c r="FZ304"/>
      <c r="GA304"/>
      <c r="GB304"/>
      <c r="GC304"/>
      <c r="GD304"/>
      <c r="GE304"/>
      <c r="GF304"/>
      <c r="GG304"/>
      <c r="GH304"/>
      <c r="GI304"/>
      <c r="GJ304"/>
      <c r="GK304"/>
      <c r="GL304"/>
      <c r="GM304"/>
      <c r="GN304"/>
      <c r="GO304"/>
      <c r="GP304"/>
      <c r="GQ304"/>
      <c r="GR304"/>
      <c r="GS304"/>
      <c r="GT304"/>
      <c r="GU304"/>
      <c r="GV304"/>
      <c r="GW304"/>
      <c r="GX304"/>
      <c r="GY304"/>
      <c r="GZ304"/>
      <c r="HA304"/>
      <c r="HB304"/>
      <c r="HC304"/>
      <c r="HD304"/>
      <c r="HE304"/>
      <c r="HF304"/>
      <c r="HG304"/>
      <c r="HH304"/>
      <c r="HI304"/>
      <c r="HJ304"/>
      <c r="HK304"/>
      <c r="HL304"/>
      <c r="HM304"/>
      <c r="HN304"/>
      <c r="HO304"/>
      <c r="HP304"/>
      <c r="HQ304"/>
      <c r="HR304"/>
      <c r="HS304"/>
      <c r="HT304"/>
      <c r="HU304"/>
      <c r="HV304"/>
      <c r="HW304"/>
      <c r="HX304"/>
      <c r="HY304"/>
      <c r="HZ304"/>
      <c r="IA304"/>
      <c r="IB304"/>
      <c r="IC304"/>
      <c r="ID304"/>
      <c r="IE304"/>
      <c r="IF304"/>
      <c r="IG304"/>
      <c r="IH304"/>
      <c r="II304"/>
      <c r="IJ304"/>
      <c r="IK304"/>
      <c r="IL304"/>
      <c r="IM304"/>
      <c r="IN304"/>
      <c r="IO304"/>
      <c r="IP304"/>
      <c r="IQ304"/>
      <c r="IR304"/>
      <c r="IS304"/>
      <c r="IT304"/>
    </row>
    <row r="305" spans="1:254" ht="12.75" customHeight="1" x14ac:dyDescent="0.2">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c r="EP305"/>
      <c r="EQ305"/>
      <c r="ER305"/>
      <c r="ES305"/>
      <c r="ET305"/>
      <c r="EU305"/>
      <c r="EV305"/>
      <c r="EW305"/>
      <c r="EX305"/>
      <c r="EY305"/>
      <c r="EZ305"/>
      <c r="FA305"/>
      <c r="FB305"/>
      <c r="FC305"/>
      <c r="FD305"/>
      <c r="FE305"/>
      <c r="FF305"/>
      <c r="FG305"/>
      <c r="FH305"/>
      <c r="FI305"/>
      <c r="FJ305"/>
      <c r="FK305"/>
      <c r="FL305"/>
      <c r="FM305"/>
      <c r="FN305"/>
      <c r="FO305"/>
      <c r="FP305"/>
      <c r="FQ305"/>
      <c r="FR305"/>
      <c r="FS305"/>
      <c r="FT305"/>
      <c r="FU305"/>
      <c r="FV305"/>
      <c r="FW305"/>
      <c r="FX305"/>
      <c r="FY305"/>
      <c r="FZ305"/>
      <c r="GA305"/>
      <c r="GB305"/>
      <c r="GC305"/>
      <c r="GD305"/>
      <c r="GE305"/>
      <c r="GF305"/>
      <c r="GG305"/>
      <c r="GH305"/>
      <c r="GI305"/>
      <c r="GJ305"/>
      <c r="GK305"/>
      <c r="GL305"/>
      <c r="GM305"/>
      <c r="GN305"/>
      <c r="GO305"/>
      <c r="GP305"/>
      <c r="GQ305"/>
      <c r="GR305"/>
      <c r="GS305"/>
      <c r="GT305"/>
      <c r="GU305"/>
      <c r="GV305"/>
      <c r="GW305"/>
      <c r="GX305"/>
      <c r="GY305"/>
      <c r="GZ305"/>
      <c r="HA305"/>
      <c r="HB305"/>
      <c r="HC305"/>
      <c r="HD305"/>
      <c r="HE305"/>
      <c r="HF305"/>
      <c r="HG305"/>
      <c r="HH305"/>
      <c r="HI305"/>
      <c r="HJ305"/>
      <c r="HK305"/>
      <c r="HL305"/>
      <c r="HM305"/>
      <c r="HN305"/>
      <c r="HO305"/>
      <c r="HP305"/>
      <c r="HQ305"/>
      <c r="HR305"/>
      <c r="HS305"/>
      <c r="HT305"/>
      <c r="HU305"/>
      <c r="HV305"/>
      <c r="HW305"/>
      <c r="HX305"/>
      <c r="HY305"/>
      <c r="HZ305"/>
      <c r="IA305"/>
      <c r="IB305"/>
      <c r="IC305"/>
      <c r="ID305"/>
      <c r="IE305"/>
      <c r="IF305"/>
      <c r="IG305"/>
      <c r="IH305"/>
      <c r="II305"/>
      <c r="IJ305"/>
      <c r="IK305"/>
      <c r="IL305"/>
      <c r="IM305"/>
      <c r="IN305"/>
      <c r="IO305"/>
      <c r="IP305"/>
      <c r="IQ305"/>
      <c r="IR305"/>
      <c r="IS305"/>
      <c r="IT305"/>
    </row>
    <row r="306" spans="1:254" ht="12.75" customHeight="1" x14ac:dyDescent="0.2">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c r="CT306"/>
      <c r="CU306"/>
      <c r="CV306"/>
      <c r="CW306"/>
      <c r="CX306"/>
      <c r="CY306"/>
      <c r="CZ306"/>
      <c r="DA306"/>
      <c r="DB306"/>
      <c r="DC306"/>
      <c r="DD306"/>
      <c r="DE306"/>
      <c r="DF306"/>
      <c r="DG306"/>
      <c r="DH306"/>
      <c r="DI306"/>
      <c r="DJ306"/>
      <c r="DK306"/>
      <c r="DL306"/>
      <c r="DM306"/>
      <c r="DN306"/>
      <c r="DO306"/>
      <c r="DP306"/>
      <c r="DQ306"/>
      <c r="DR306"/>
      <c r="DS306"/>
      <c r="DT306"/>
      <c r="DU306"/>
      <c r="DV306"/>
      <c r="DW306"/>
      <c r="DX306"/>
      <c r="DY306"/>
      <c r="DZ306"/>
      <c r="EA306"/>
      <c r="EB306"/>
      <c r="EC306"/>
      <c r="ED306"/>
      <c r="EE306"/>
      <c r="EF306"/>
      <c r="EG306"/>
      <c r="EH306"/>
      <c r="EI306"/>
      <c r="EJ306"/>
      <c r="EK306"/>
      <c r="EL306"/>
      <c r="EM306"/>
      <c r="EN306"/>
      <c r="EO306"/>
      <c r="EP306"/>
      <c r="EQ306"/>
      <c r="ER306"/>
      <c r="ES306"/>
      <c r="ET306"/>
      <c r="EU306"/>
      <c r="EV306"/>
      <c r="EW306"/>
      <c r="EX306"/>
      <c r="EY306"/>
      <c r="EZ306"/>
      <c r="FA306"/>
      <c r="FB306"/>
      <c r="FC306"/>
      <c r="FD306"/>
      <c r="FE306"/>
      <c r="FF306"/>
      <c r="FG306"/>
      <c r="FH306"/>
      <c r="FI306"/>
      <c r="FJ306"/>
      <c r="FK306"/>
      <c r="FL306"/>
      <c r="FM306"/>
      <c r="FN306"/>
      <c r="FO306"/>
      <c r="FP306"/>
      <c r="FQ306"/>
      <c r="FR306"/>
      <c r="FS306"/>
      <c r="FT306"/>
      <c r="FU306"/>
      <c r="FV306"/>
      <c r="FW306"/>
      <c r="FX306"/>
      <c r="FY306"/>
      <c r="FZ306"/>
      <c r="GA306"/>
      <c r="GB306"/>
      <c r="GC306"/>
      <c r="GD306"/>
      <c r="GE306"/>
      <c r="GF306"/>
      <c r="GG306"/>
      <c r="GH306"/>
      <c r="GI306"/>
      <c r="GJ306"/>
      <c r="GK306"/>
      <c r="GL306"/>
      <c r="GM306"/>
      <c r="GN306"/>
      <c r="GO306"/>
      <c r="GP306"/>
      <c r="GQ306"/>
      <c r="GR306"/>
      <c r="GS306"/>
      <c r="GT306"/>
      <c r="GU306"/>
      <c r="GV306"/>
      <c r="GW306"/>
      <c r="GX306"/>
      <c r="GY306"/>
      <c r="GZ306"/>
      <c r="HA306"/>
      <c r="HB306"/>
      <c r="HC306"/>
      <c r="HD306"/>
      <c r="HE306"/>
      <c r="HF306"/>
      <c r="HG306"/>
      <c r="HH306"/>
      <c r="HI306"/>
      <c r="HJ306"/>
      <c r="HK306"/>
      <c r="HL306"/>
      <c r="HM306"/>
      <c r="HN306"/>
      <c r="HO306"/>
      <c r="HP306"/>
      <c r="HQ306"/>
      <c r="HR306"/>
      <c r="HS306"/>
      <c r="HT306"/>
      <c r="HU306"/>
      <c r="HV306"/>
      <c r="HW306"/>
      <c r="HX306"/>
      <c r="HY306"/>
      <c r="HZ306"/>
      <c r="IA306"/>
      <c r="IB306"/>
      <c r="IC306"/>
      <c r="ID306"/>
      <c r="IE306"/>
      <c r="IF306"/>
      <c r="IG306"/>
      <c r="IH306"/>
      <c r="II306"/>
      <c r="IJ306"/>
      <c r="IK306"/>
      <c r="IL306"/>
      <c r="IM306"/>
      <c r="IN306"/>
      <c r="IO306"/>
      <c r="IP306"/>
      <c r="IQ306"/>
      <c r="IR306"/>
      <c r="IS306"/>
      <c r="IT306"/>
    </row>
    <row r="307" spans="1:254" ht="12.75" customHeight="1" x14ac:dyDescent="0.2">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G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c r="EO307"/>
      <c r="EP307"/>
      <c r="EQ307"/>
      <c r="ER307"/>
      <c r="ES307"/>
      <c r="ET307"/>
      <c r="EU307"/>
      <c r="EV307"/>
      <c r="EW307"/>
      <c r="EX307"/>
      <c r="EY307"/>
      <c r="EZ307"/>
      <c r="FA307"/>
      <c r="FB307"/>
      <c r="FC307"/>
      <c r="FD307"/>
      <c r="FE307"/>
      <c r="FF307"/>
      <c r="FG307"/>
      <c r="FH307"/>
      <c r="FI307"/>
      <c r="FJ307"/>
      <c r="FK307"/>
      <c r="FL307"/>
      <c r="FM307"/>
      <c r="FN307"/>
      <c r="FO307"/>
      <c r="FP307"/>
      <c r="FQ307"/>
      <c r="FR307"/>
      <c r="FS307"/>
      <c r="FT307"/>
      <c r="FU307"/>
      <c r="FV307"/>
      <c r="FW307"/>
      <c r="FX307"/>
      <c r="FY307"/>
      <c r="FZ307"/>
      <c r="GA307"/>
      <c r="GB307"/>
      <c r="GC307"/>
      <c r="GD307"/>
      <c r="GE307"/>
      <c r="GF307"/>
      <c r="GG307"/>
      <c r="GH307"/>
      <c r="GI307"/>
      <c r="GJ307"/>
      <c r="GK307"/>
      <c r="GL307"/>
      <c r="GM307"/>
      <c r="GN307"/>
      <c r="GO307"/>
      <c r="GP307"/>
      <c r="GQ307"/>
      <c r="GR307"/>
      <c r="GS307"/>
      <c r="GT307"/>
      <c r="GU307"/>
      <c r="GV307"/>
      <c r="GW307"/>
      <c r="GX307"/>
      <c r="GY307"/>
      <c r="GZ307"/>
      <c r="HA307"/>
      <c r="HB307"/>
      <c r="HC307"/>
      <c r="HD307"/>
      <c r="HE307"/>
      <c r="HF307"/>
      <c r="HG307"/>
      <c r="HH307"/>
      <c r="HI307"/>
      <c r="HJ307"/>
      <c r="HK307"/>
      <c r="HL307"/>
      <c r="HM307"/>
      <c r="HN307"/>
      <c r="HO307"/>
      <c r="HP307"/>
      <c r="HQ307"/>
      <c r="HR307"/>
      <c r="HS307"/>
      <c r="HT307"/>
      <c r="HU307"/>
      <c r="HV307"/>
      <c r="HW307"/>
      <c r="HX307"/>
      <c r="HY307"/>
      <c r="HZ307"/>
      <c r="IA307"/>
      <c r="IB307"/>
      <c r="IC307"/>
      <c r="ID307"/>
      <c r="IE307"/>
      <c r="IF307"/>
      <c r="IG307"/>
      <c r="IH307"/>
      <c r="II307"/>
      <c r="IJ307"/>
      <c r="IK307"/>
      <c r="IL307"/>
      <c r="IM307"/>
      <c r="IN307"/>
      <c r="IO307"/>
      <c r="IP307"/>
      <c r="IQ307"/>
      <c r="IR307"/>
      <c r="IS307"/>
      <c r="IT307"/>
    </row>
    <row r="308" spans="1:254" ht="24.95" customHeight="1" x14ac:dyDescent="0.2">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c r="EP308"/>
      <c r="EQ308"/>
      <c r="ER308"/>
      <c r="ES308"/>
      <c r="ET308"/>
      <c r="EU308"/>
      <c r="EV308"/>
      <c r="EW308"/>
      <c r="EX308"/>
      <c r="EY308"/>
      <c r="EZ308"/>
      <c r="FA308"/>
      <c r="FB308"/>
      <c r="FC308"/>
      <c r="FD308"/>
      <c r="FE308"/>
      <c r="FF308"/>
      <c r="FG308"/>
      <c r="FH308"/>
      <c r="FI308"/>
      <c r="FJ308"/>
      <c r="FK308"/>
      <c r="FL308"/>
      <c r="FM308"/>
      <c r="FN308"/>
      <c r="FO308"/>
      <c r="FP308"/>
      <c r="FQ308"/>
      <c r="FR308"/>
      <c r="FS308"/>
      <c r="FT308"/>
      <c r="FU308"/>
      <c r="FV308"/>
      <c r="FW308"/>
      <c r="FX308"/>
      <c r="FY308"/>
      <c r="FZ308"/>
      <c r="GA308"/>
      <c r="GB308"/>
      <c r="GC308"/>
      <c r="GD308"/>
      <c r="GE308"/>
      <c r="GF308"/>
      <c r="GG308"/>
      <c r="GH308"/>
      <c r="GI308"/>
      <c r="GJ308"/>
      <c r="GK308"/>
      <c r="GL308"/>
      <c r="GM308"/>
      <c r="GN308"/>
      <c r="GO308"/>
      <c r="GP308"/>
      <c r="GQ308"/>
      <c r="GR308"/>
      <c r="GS308"/>
      <c r="GT308"/>
      <c r="GU308"/>
      <c r="GV308"/>
      <c r="GW308"/>
      <c r="GX308"/>
      <c r="GY308"/>
      <c r="GZ308"/>
      <c r="HA308"/>
      <c r="HB308"/>
      <c r="HC308"/>
      <c r="HD308"/>
      <c r="HE308"/>
      <c r="HF308"/>
      <c r="HG308"/>
      <c r="HH308"/>
      <c r="HI308"/>
      <c r="HJ308"/>
      <c r="HK308"/>
      <c r="HL308"/>
      <c r="HM308"/>
      <c r="HN308"/>
      <c r="HO308"/>
      <c r="HP308"/>
      <c r="HQ308"/>
      <c r="HR308"/>
      <c r="HS308"/>
      <c r="HT308"/>
      <c r="HU308"/>
      <c r="HV308"/>
      <c r="HW308"/>
      <c r="HX308"/>
      <c r="HY308"/>
      <c r="HZ308"/>
      <c r="IA308"/>
      <c r="IB308"/>
      <c r="IC308"/>
      <c r="ID308"/>
      <c r="IE308"/>
      <c r="IF308"/>
      <c r="IG308"/>
      <c r="IH308"/>
      <c r="II308"/>
      <c r="IJ308"/>
      <c r="IK308"/>
      <c r="IL308"/>
      <c r="IM308"/>
      <c r="IN308"/>
      <c r="IO308"/>
      <c r="IP308"/>
      <c r="IQ308"/>
      <c r="IR308"/>
      <c r="IS308"/>
      <c r="IT308"/>
    </row>
    <row r="309" spans="1:254" ht="12.75" customHeight="1" x14ac:dyDescent="0.2">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c r="ET309"/>
      <c r="EU309"/>
      <c r="EV309"/>
      <c r="EW309"/>
      <c r="EX309"/>
      <c r="EY309"/>
      <c r="EZ309"/>
      <c r="FA309"/>
      <c r="FB309"/>
      <c r="FC309"/>
      <c r="FD309"/>
      <c r="FE309"/>
      <c r="FF309"/>
      <c r="FG309"/>
      <c r="FH309"/>
      <c r="FI309"/>
      <c r="FJ309"/>
      <c r="FK309"/>
      <c r="FL309"/>
      <c r="FM309"/>
      <c r="FN309"/>
      <c r="FO309"/>
      <c r="FP309"/>
      <c r="FQ309"/>
      <c r="FR309"/>
      <c r="FS309"/>
      <c r="FT309"/>
      <c r="FU309"/>
      <c r="FV309"/>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row>
    <row r="310" spans="1:254" ht="12.75" customHeight="1" x14ac:dyDescent="0.2">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c r="ES310"/>
      <c r="ET310"/>
      <c r="EU310"/>
      <c r="EV310"/>
      <c r="EW310"/>
      <c r="EX310"/>
      <c r="EY310"/>
      <c r="EZ310"/>
      <c r="FA310"/>
      <c r="FB310"/>
      <c r="FC310"/>
      <c r="FD310"/>
      <c r="FE310"/>
      <c r="FF310"/>
      <c r="FG310"/>
      <c r="FH310"/>
      <c r="FI310"/>
      <c r="FJ310"/>
      <c r="FK310"/>
      <c r="FL310"/>
      <c r="FM310"/>
      <c r="FN310"/>
      <c r="FO310"/>
      <c r="FP310"/>
      <c r="FQ310"/>
      <c r="FR310"/>
      <c r="FS310"/>
      <c r="FT310"/>
      <c r="FU310"/>
      <c r="FV310"/>
      <c r="FW310"/>
      <c r="FX310"/>
      <c r="FY310"/>
      <c r="FZ310"/>
      <c r="GA310"/>
      <c r="GB310"/>
      <c r="GC310"/>
      <c r="GD310"/>
      <c r="GE310"/>
      <c r="GF310"/>
      <c r="GG310"/>
      <c r="GH310"/>
      <c r="GI310"/>
      <c r="GJ310"/>
      <c r="GK310"/>
      <c r="GL310"/>
      <c r="GM310"/>
      <c r="GN310"/>
      <c r="GO310"/>
      <c r="GP310"/>
      <c r="GQ310"/>
      <c r="GR310"/>
      <c r="GS310"/>
      <c r="GT310"/>
      <c r="GU310"/>
      <c r="GV310"/>
      <c r="GW310"/>
      <c r="GX310"/>
      <c r="GY310"/>
      <c r="GZ310"/>
      <c r="HA310"/>
      <c r="HB310"/>
      <c r="HC310"/>
      <c r="HD310"/>
      <c r="HE310"/>
      <c r="HF310"/>
      <c r="HG310"/>
      <c r="HH310"/>
      <c r="HI310"/>
      <c r="HJ310"/>
      <c r="HK310"/>
      <c r="HL310"/>
      <c r="HM310"/>
      <c r="HN310"/>
      <c r="HO310"/>
      <c r="HP310"/>
      <c r="HQ310"/>
      <c r="HR310"/>
      <c r="HS310"/>
      <c r="HT310"/>
      <c r="HU310"/>
      <c r="HV310"/>
      <c r="HW310"/>
      <c r="HX310"/>
      <c r="HY310"/>
      <c r="HZ310"/>
      <c r="IA310"/>
      <c r="IB310"/>
      <c r="IC310"/>
      <c r="ID310"/>
      <c r="IE310"/>
      <c r="IF310"/>
      <c r="IG310"/>
      <c r="IH310"/>
      <c r="II310"/>
      <c r="IJ310"/>
      <c r="IK310"/>
      <c r="IL310"/>
      <c r="IM310"/>
      <c r="IN310"/>
      <c r="IO310"/>
      <c r="IP310"/>
      <c r="IQ310"/>
      <c r="IR310"/>
      <c r="IS310"/>
      <c r="IT310"/>
    </row>
    <row r="311" spans="1:254" ht="12.75" customHeight="1" x14ac:dyDescent="0.2">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c r="ET311"/>
      <c r="EU311"/>
      <c r="EV311"/>
      <c r="EW311"/>
      <c r="EX311"/>
      <c r="EY311"/>
      <c r="EZ311"/>
      <c r="FA311"/>
      <c r="FB311"/>
      <c r="FC311"/>
      <c r="FD311"/>
      <c r="FE311"/>
      <c r="FF311"/>
      <c r="FG311"/>
      <c r="FH311"/>
      <c r="FI311"/>
      <c r="FJ311"/>
      <c r="FK311"/>
      <c r="FL311"/>
      <c r="FM311"/>
      <c r="FN311"/>
      <c r="FO311"/>
      <c r="FP311"/>
      <c r="FQ311"/>
      <c r="FR311"/>
      <c r="FS311"/>
      <c r="FT311"/>
      <c r="FU311"/>
      <c r="FV311"/>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c r="IS311"/>
      <c r="IT311"/>
    </row>
    <row r="312" spans="1:254" ht="12.75" customHeight="1" x14ac:dyDescent="0.2">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c r="IS312"/>
      <c r="IT312"/>
    </row>
    <row r="313" spans="1:254" ht="12.75" customHeight="1" x14ac:dyDescent="0.2">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row>
    <row r="314" spans="1:254" ht="12.75" customHeight="1" x14ac:dyDescent="0.2">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c r="ET314"/>
      <c r="EU314"/>
      <c r="EV314"/>
      <c r="EW314"/>
      <c r="EX314"/>
      <c r="EY314"/>
      <c r="EZ314"/>
      <c r="FA314"/>
      <c r="FB314"/>
      <c r="FC314"/>
      <c r="FD314"/>
      <c r="FE314"/>
      <c r="FF314"/>
      <c r="FG314"/>
      <c r="FH314"/>
      <c r="FI314"/>
      <c r="FJ314"/>
      <c r="FK314"/>
      <c r="FL314"/>
      <c r="FM314"/>
      <c r="FN314"/>
      <c r="FO314"/>
      <c r="FP314"/>
      <c r="FQ314"/>
      <c r="FR314"/>
      <c r="FS314"/>
      <c r="FT314"/>
      <c r="FU314"/>
      <c r="FV31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row>
    <row r="315" spans="1:254" ht="24.95" customHeight="1" x14ac:dyDescent="0.2">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c r="ET315"/>
      <c r="EU315"/>
      <c r="EV315"/>
      <c r="EW315"/>
      <c r="EX315"/>
      <c r="EY315"/>
      <c r="EZ315"/>
      <c r="FA315"/>
      <c r="FB315"/>
      <c r="FC315"/>
      <c r="FD315"/>
      <c r="FE315"/>
      <c r="FF315"/>
      <c r="FG315"/>
      <c r="FH315"/>
      <c r="FI315"/>
      <c r="FJ315"/>
      <c r="FK315"/>
      <c r="FL315"/>
      <c r="FM315"/>
      <c r="FN315"/>
      <c r="FO315"/>
      <c r="FP315"/>
      <c r="FQ315"/>
      <c r="FR315"/>
      <c r="FS315"/>
      <c r="FT315"/>
      <c r="FU315"/>
      <c r="FV315"/>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c r="IF315"/>
      <c r="IG315"/>
      <c r="IH315"/>
      <c r="II315"/>
      <c r="IJ315"/>
      <c r="IK315"/>
      <c r="IL315"/>
      <c r="IM315"/>
      <c r="IN315"/>
      <c r="IO315"/>
      <c r="IP315"/>
      <c r="IQ315"/>
      <c r="IR315"/>
      <c r="IS315"/>
      <c r="IT315"/>
    </row>
    <row r="316" spans="1:254" ht="12.75" customHeight="1" x14ac:dyDescent="0.2">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c r="IS316"/>
      <c r="IT316"/>
    </row>
    <row r="317" spans="1:254" ht="12.75" customHeight="1" x14ac:dyDescent="0.2">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row>
    <row r="318" spans="1:254" ht="12.75" customHeight="1" x14ac:dyDescent="0.2">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row>
    <row r="319" spans="1:254" ht="12.75" customHeight="1" x14ac:dyDescent="0.2">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c r="IJ319"/>
      <c r="IK319"/>
      <c r="IL319"/>
      <c r="IM319"/>
      <c r="IN319"/>
      <c r="IO319"/>
      <c r="IP319"/>
      <c r="IQ319"/>
      <c r="IR319"/>
      <c r="IS319"/>
      <c r="IT319"/>
    </row>
    <row r="320" spans="1:254" ht="12.75" customHeight="1" x14ac:dyDescent="0.2">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row>
    <row r="321" spans="1:22" ht="12.75" customHeight="1" x14ac:dyDescent="0.2">
      <c r="D321" s="73"/>
      <c r="E321" s="74"/>
      <c r="F321" s="145"/>
      <c r="G321" s="145"/>
      <c r="H321" s="145"/>
      <c r="I321" s="145"/>
      <c r="J321" s="145"/>
      <c r="K321" s="78"/>
      <c r="L321" s="74"/>
      <c r="M321" s="74"/>
      <c r="N321" s="74"/>
      <c r="O321" s="74"/>
      <c r="P321" s="74"/>
      <c r="Q321" s="74"/>
      <c r="R321" s="74"/>
      <c r="S321" s="74"/>
      <c r="T321" s="74"/>
      <c r="U321" s="74"/>
      <c r="V321" s="74"/>
    </row>
    <row r="322" spans="1:22" s="74" customFormat="1" ht="24.95" customHeight="1" x14ac:dyDescent="0.2">
      <c r="A322" s="38"/>
      <c r="B322" s="38"/>
      <c r="C322" s="38"/>
      <c r="D322" s="179"/>
      <c r="E322" s="179"/>
      <c r="F322" s="69"/>
      <c r="G322" s="69"/>
      <c r="H322" s="69"/>
      <c r="I322" s="69"/>
      <c r="J322" s="69"/>
      <c r="K322" s="69"/>
      <c r="L322" s="69"/>
      <c r="M322" s="69"/>
      <c r="N322" s="69"/>
      <c r="O322" s="69"/>
      <c r="P322" s="69"/>
      <c r="Q322" s="69"/>
      <c r="R322" s="69"/>
      <c r="S322" s="69"/>
      <c r="T322" s="69"/>
      <c r="U322" s="69"/>
      <c r="V322" s="69"/>
    </row>
    <row r="323" spans="1:22" s="74" customFormat="1" ht="12.75" customHeight="1" x14ac:dyDescent="0.2">
      <c r="A323" s="38"/>
      <c r="B323" s="38"/>
      <c r="C323" s="98"/>
      <c r="D323" s="81"/>
      <c r="E323" s="93"/>
      <c r="F323" s="145"/>
      <c r="G323" s="145"/>
      <c r="H323" s="145"/>
      <c r="I323" s="145"/>
      <c r="J323" s="145"/>
      <c r="K323" s="161"/>
      <c r="L323" s="145"/>
      <c r="M323" s="145"/>
      <c r="N323" s="145"/>
      <c r="O323" s="145"/>
      <c r="P323" s="145"/>
      <c r="Q323" s="145"/>
      <c r="R323" s="145"/>
      <c r="S323" s="145"/>
      <c r="T323" s="145"/>
      <c r="U323" s="145"/>
      <c r="V323" s="145"/>
    </row>
    <row r="324" spans="1:22" s="74" customFormat="1" ht="12.75" customHeight="1" x14ac:dyDescent="0.2">
      <c r="A324" s="38"/>
      <c r="B324" s="152"/>
      <c r="C324" s="38"/>
      <c r="D324" s="79"/>
      <c r="E324" s="94"/>
      <c r="F324" s="145"/>
      <c r="G324" s="145"/>
      <c r="H324" s="145"/>
      <c r="I324" s="145"/>
      <c r="J324" s="145"/>
      <c r="K324" s="161"/>
      <c r="L324" s="108"/>
      <c r="M324" s="145"/>
      <c r="N324" s="145"/>
      <c r="O324" s="145"/>
      <c r="P324" s="145"/>
      <c r="Q324" s="145"/>
      <c r="R324" s="145"/>
      <c r="S324" s="145"/>
      <c r="T324" s="145"/>
      <c r="U324" s="145"/>
      <c r="V324" s="145"/>
    </row>
    <row r="325" spans="1:22" s="74" customFormat="1" ht="12.75" customHeight="1" x14ac:dyDescent="0.2">
      <c r="A325" s="38"/>
      <c r="B325" s="38"/>
      <c r="C325" s="38"/>
      <c r="D325" s="81"/>
      <c r="E325" s="93"/>
      <c r="F325" s="145"/>
      <c r="G325" s="145"/>
      <c r="H325" s="145"/>
      <c r="I325" s="145"/>
      <c r="J325" s="145"/>
      <c r="K325" s="161"/>
      <c r="L325" s="145"/>
      <c r="M325" s="145"/>
      <c r="N325" s="145"/>
      <c r="O325" s="145"/>
      <c r="P325" s="145"/>
      <c r="Q325" s="145"/>
      <c r="R325" s="145"/>
      <c r="S325" s="145"/>
      <c r="T325" s="145"/>
      <c r="U325" s="145"/>
      <c r="V325" s="145"/>
    </row>
    <row r="326" spans="1:22" s="74" customFormat="1" ht="12.75" customHeight="1" x14ac:dyDescent="0.2">
      <c r="A326" s="38"/>
      <c r="B326" s="38"/>
      <c r="C326" s="38"/>
      <c r="D326" s="81"/>
      <c r="E326" s="93"/>
      <c r="F326" s="145"/>
      <c r="G326" s="145"/>
      <c r="H326" s="145"/>
      <c r="I326" s="145"/>
      <c r="J326" s="145"/>
      <c r="K326" s="161"/>
      <c r="L326" s="145"/>
      <c r="M326" s="145"/>
      <c r="N326" s="145"/>
      <c r="O326" s="145"/>
      <c r="P326" s="145"/>
      <c r="Q326" s="145"/>
      <c r="R326" s="145"/>
      <c r="S326" s="145"/>
      <c r="T326" s="145"/>
      <c r="U326" s="145"/>
      <c r="V326" s="145"/>
    </row>
    <row r="327" spans="1:22" s="74" customFormat="1" ht="12.75" customHeight="1" x14ac:dyDescent="0.2">
      <c r="A327" s="38"/>
      <c r="B327" s="38"/>
      <c r="C327" s="38"/>
      <c r="D327" s="81"/>
      <c r="E327" s="93"/>
      <c r="F327" s="145"/>
      <c r="G327" s="145"/>
      <c r="H327" s="145"/>
      <c r="I327" s="145"/>
      <c r="J327" s="145"/>
      <c r="K327" s="161"/>
      <c r="L327" s="145"/>
      <c r="M327" s="145"/>
      <c r="N327" s="145"/>
      <c r="O327" s="145"/>
      <c r="P327" s="145"/>
      <c r="Q327" s="145"/>
      <c r="R327" s="145"/>
      <c r="S327" s="145"/>
      <c r="T327" s="145"/>
      <c r="U327" s="145"/>
      <c r="V327" s="145"/>
    </row>
    <row r="328" spans="1:22" s="74" customFormat="1" ht="12.75" customHeight="1" x14ac:dyDescent="0.2">
      <c r="A328" s="38"/>
      <c r="B328" s="38"/>
      <c r="C328" s="38"/>
      <c r="D328" s="162"/>
      <c r="E328" s="105"/>
      <c r="F328" s="145"/>
      <c r="G328" s="145"/>
      <c r="H328" s="145"/>
      <c r="I328" s="145"/>
      <c r="J328" s="145"/>
      <c r="K328" s="161"/>
      <c r="L328" s="145"/>
      <c r="M328" s="145"/>
      <c r="N328" s="145"/>
      <c r="O328" s="145"/>
      <c r="P328" s="145"/>
      <c r="Q328" s="145"/>
      <c r="R328" s="145"/>
      <c r="S328" s="145"/>
      <c r="T328" s="145"/>
      <c r="U328" s="145"/>
      <c r="V328" s="145"/>
    </row>
    <row r="329" spans="1:22" ht="24.95" customHeight="1" x14ac:dyDescent="0.2">
      <c r="C329" s="75"/>
      <c r="D329" s="177"/>
      <c r="E329" s="177"/>
      <c r="K329" s="1"/>
    </row>
    <row r="330" spans="1:22" ht="12.75" customHeight="1" x14ac:dyDescent="0.2">
      <c r="C330" s="59" t="str">
        <f>IF(C329="E",IF(A330="P",IF(A329="I","p i","p"),IF(A329="I","i"," ")),"")</f>
        <v/>
      </c>
      <c r="D330" s="2"/>
      <c r="E330" s="1"/>
      <c r="K330" s="1"/>
    </row>
    <row r="331" spans="1:22" ht="12.75" customHeight="1" x14ac:dyDescent="0.2">
      <c r="C331" s="75"/>
      <c r="D331" s="2"/>
      <c r="E331" s="7"/>
      <c r="K331" s="1"/>
    </row>
    <row r="332" spans="1:22" ht="12.75" customHeight="1" x14ac:dyDescent="0.2">
      <c r="C332" s="75"/>
      <c r="D332" s="2"/>
      <c r="E332" s="1"/>
      <c r="K332" s="1"/>
    </row>
    <row r="333" spans="1:22" ht="12.75" customHeight="1" x14ac:dyDescent="0.2">
      <c r="C333" s="75"/>
      <c r="D333" s="2"/>
      <c r="E333" s="1"/>
      <c r="K333" s="1"/>
    </row>
    <row r="334" spans="1:22" ht="12.75" customHeight="1" x14ac:dyDescent="0.2">
      <c r="C334" s="75"/>
      <c r="D334" s="2"/>
      <c r="E334" s="1"/>
      <c r="K334" s="1"/>
    </row>
    <row r="335" spans="1:22" ht="24.95" customHeight="1" x14ac:dyDescent="0.2">
      <c r="C335" s="75"/>
      <c r="D335" s="89"/>
      <c r="E335" s="1"/>
      <c r="K335" s="1"/>
    </row>
    <row r="336" spans="1:22" ht="24.95" customHeight="1" x14ac:dyDescent="0.2">
      <c r="C336" s="75"/>
      <c r="D336" s="177"/>
      <c r="E336" s="177"/>
      <c r="K336" s="1"/>
    </row>
    <row r="337" spans="3:11" ht="12.75" customHeight="1" x14ac:dyDescent="0.2">
      <c r="C337" s="59" t="str">
        <f>IF(C336="E",IF(A337="P",IF(A336="I","p i","p"),IF(A336="I","i"," ")),"")</f>
        <v/>
      </c>
      <c r="E337" s="1"/>
      <c r="K337" s="1"/>
    </row>
    <row r="338" spans="3:11" ht="12.75" customHeight="1" x14ac:dyDescent="0.2">
      <c r="C338" s="75"/>
      <c r="E338" s="1"/>
      <c r="K338" s="1"/>
    </row>
    <row r="339" spans="3:11" ht="12.75" customHeight="1" x14ac:dyDescent="0.2">
      <c r="C339" s="75"/>
      <c r="E339" s="1"/>
      <c r="K339" s="1"/>
    </row>
    <row r="340" spans="3:11" ht="12.75" customHeight="1" x14ac:dyDescent="0.2">
      <c r="C340" s="75"/>
      <c r="E340" s="1"/>
      <c r="K340" s="1"/>
    </row>
    <row r="341" spans="3:11" ht="12.75" customHeight="1" x14ac:dyDescent="0.2">
      <c r="C341" s="75"/>
      <c r="E341" s="1"/>
      <c r="K341" s="1"/>
    </row>
    <row r="342" spans="3:11" ht="24.95" customHeight="1" x14ac:dyDescent="0.2">
      <c r="C342" s="75"/>
      <c r="D342" s="89"/>
      <c r="E342" s="1"/>
      <c r="K342" s="1"/>
    </row>
    <row r="343" spans="3:11" ht="24.95" customHeight="1" x14ac:dyDescent="0.2">
      <c r="C343" s="75"/>
      <c r="D343" s="177"/>
      <c r="E343" s="177"/>
      <c r="K343" s="1"/>
    </row>
    <row r="344" spans="3:11" ht="12.75" customHeight="1" x14ac:dyDescent="0.2">
      <c r="C344" s="59" t="str">
        <f>IF(C343="E",IF(A344="P",IF(A343="I","p i","p"),IF(A343="I","i"," ")),"")</f>
        <v/>
      </c>
      <c r="E344" s="1"/>
      <c r="K344" s="1"/>
    </row>
    <row r="345" spans="3:11" ht="12.75" customHeight="1" x14ac:dyDescent="0.2">
      <c r="C345" s="75"/>
      <c r="E345" s="1"/>
      <c r="K345" s="1"/>
    </row>
    <row r="346" spans="3:11" ht="12.75" customHeight="1" x14ac:dyDescent="0.2">
      <c r="C346" s="75"/>
      <c r="E346" s="1"/>
      <c r="K346" s="1"/>
    </row>
    <row r="347" spans="3:11" ht="12.75" customHeight="1" x14ac:dyDescent="0.2">
      <c r="C347" s="75"/>
      <c r="E347" s="1"/>
      <c r="K347" s="1"/>
    </row>
    <row r="348" spans="3:11" ht="12.75" customHeight="1" x14ac:dyDescent="0.2">
      <c r="C348" s="75"/>
      <c r="E348" s="1"/>
      <c r="K348" s="1"/>
    </row>
    <row r="349" spans="3:11" ht="24.95" customHeight="1" x14ac:dyDescent="0.2">
      <c r="C349" s="75"/>
      <c r="D349" s="89"/>
      <c r="E349" s="1"/>
      <c r="K349" s="1"/>
    </row>
    <row r="350" spans="3:11" ht="24.95" customHeight="1" x14ac:dyDescent="0.2">
      <c r="C350" s="75"/>
      <c r="D350" s="177"/>
      <c r="E350" s="177"/>
      <c r="K350" s="1"/>
    </row>
    <row r="351" spans="3:11" ht="12.75" customHeight="1" x14ac:dyDescent="0.2">
      <c r="C351" s="59" t="str">
        <f>IF(C350="E",IF(A351="P",IF(A350="I","p i","p"),IF(A350="I","i"," ")),"")</f>
        <v/>
      </c>
      <c r="E351" s="1"/>
      <c r="K351" s="1"/>
    </row>
    <row r="352" spans="3:11" ht="12.75" customHeight="1" x14ac:dyDescent="0.2">
      <c r="C352" s="75"/>
      <c r="E352" s="1"/>
      <c r="K352" s="1"/>
    </row>
    <row r="353" spans="3:11" ht="12.75" customHeight="1" x14ac:dyDescent="0.2">
      <c r="C353" s="75"/>
      <c r="E353" s="1"/>
      <c r="K353" s="1"/>
    </row>
    <row r="354" spans="3:11" ht="12.75" customHeight="1" x14ac:dyDescent="0.2">
      <c r="C354" s="75"/>
      <c r="E354" s="1"/>
      <c r="K354" s="1"/>
    </row>
    <row r="355" spans="3:11" ht="12.75" customHeight="1" x14ac:dyDescent="0.2">
      <c r="C355" s="75"/>
      <c r="E355" s="1"/>
      <c r="K355" s="1"/>
    </row>
    <row r="356" spans="3:11" ht="12.75" customHeight="1" x14ac:dyDescent="0.2">
      <c r="C356" s="75"/>
      <c r="E356" s="1"/>
      <c r="K356" s="1"/>
    </row>
    <row r="357" spans="3:11" ht="24.95" customHeight="1" x14ac:dyDescent="0.2">
      <c r="C357" s="75"/>
      <c r="D357" s="181"/>
      <c r="E357" s="181"/>
      <c r="K357" s="1"/>
    </row>
    <row r="358" spans="3:11" ht="12.75" customHeight="1" x14ac:dyDescent="0.2">
      <c r="C358" s="59" t="str">
        <f>IF(C357="E",IF(A358="P",IF(A357="I","p i","p"),IF(A357="I","i"," ")),"")</f>
        <v/>
      </c>
      <c r="E358" s="1"/>
      <c r="K358" s="1"/>
    </row>
    <row r="359" spans="3:11" ht="12.75" customHeight="1" x14ac:dyDescent="0.2">
      <c r="C359" s="75"/>
      <c r="E359" s="1"/>
      <c r="K359" s="1"/>
    </row>
    <row r="360" spans="3:11" ht="12.75" customHeight="1" x14ac:dyDescent="0.2">
      <c r="C360" s="75"/>
      <c r="E360" s="1"/>
      <c r="K360" s="1"/>
    </row>
    <row r="361" spans="3:11" ht="12.75" customHeight="1" x14ac:dyDescent="0.2">
      <c r="C361" s="75"/>
      <c r="E361" s="1"/>
      <c r="K361" s="1"/>
    </row>
    <row r="362" spans="3:11" ht="12.75" customHeight="1" x14ac:dyDescent="0.2">
      <c r="C362" s="75"/>
      <c r="E362" s="1"/>
      <c r="K362" s="1"/>
    </row>
    <row r="363" spans="3:11" ht="24.95" customHeight="1" x14ac:dyDescent="0.2">
      <c r="C363" s="75"/>
      <c r="D363" s="89"/>
      <c r="E363" s="1"/>
      <c r="K363" s="1"/>
    </row>
    <row r="364" spans="3:11" ht="24.95" customHeight="1" x14ac:dyDescent="0.2">
      <c r="C364" s="75"/>
      <c r="D364" s="181"/>
      <c r="E364" s="181"/>
      <c r="K364" s="1"/>
    </row>
    <row r="365" spans="3:11" ht="12.75" customHeight="1" x14ac:dyDescent="0.2">
      <c r="C365" s="59" t="str">
        <f>IF(C364="E",IF(A365="P",IF(A364="I","p i","p"),IF(A364="I","i"," ")),"")</f>
        <v/>
      </c>
      <c r="E365" s="1"/>
      <c r="K365" s="1"/>
    </row>
    <row r="366" spans="3:11" ht="12.75" customHeight="1" x14ac:dyDescent="0.2">
      <c r="C366" s="75"/>
      <c r="E366" s="1"/>
      <c r="K366" s="1"/>
    </row>
    <row r="367" spans="3:11" ht="12.75" customHeight="1" x14ac:dyDescent="0.2">
      <c r="C367" s="75"/>
      <c r="E367" s="1"/>
      <c r="K367" s="1"/>
    </row>
    <row r="368" spans="3:11" ht="12.75" customHeight="1" x14ac:dyDescent="0.2">
      <c r="C368" s="75"/>
      <c r="E368" s="1"/>
      <c r="K368" s="1"/>
    </row>
    <row r="369" spans="3:11" ht="12.75" customHeight="1" x14ac:dyDescent="0.2">
      <c r="C369" s="75"/>
      <c r="E369" s="1"/>
      <c r="K369" s="1"/>
    </row>
    <row r="370" spans="3:11" ht="24.95" customHeight="1" x14ac:dyDescent="0.2">
      <c r="C370" s="75"/>
      <c r="D370" s="89"/>
      <c r="E370" s="1"/>
      <c r="K370" s="1"/>
    </row>
    <row r="371" spans="3:11" ht="24.95" customHeight="1" x14ac:dyDescent="0.2">
      <c r="C371" s="75"/>
      <c r="D371" s="177"/>
      <c r="E371" s="177"/>
      <c r="K371" s="1"/>
    </row>
    <row r="372" spans="3:11" ht="12.75" customHeight="1" x14ac:dyDescent="0.2">
      <c r="C372" s="59" t="str">
        <f>IF(C371="E",IF(A372="P",IF(A371="I","p i","p"),IF(A371="I","i"," ")),"")</f>
        <v/>
      </c>
      <c r="E372" s="1"/>
      <c r="K372" s="1"/>
    </row>
    <row r="373" spans="3:11" ht="12.75" customHeight="1" x14ac:dyDescent="0.2">
      <c r="C373" s="75"/>
      <c r="E373" s="1"/>
      <c r="K373" s="1"/>
    </row>
    <row r="374" spans="3:11" ht="12.75" customHeight="1" x14ac:dyDescent="0.2">
      <c r="C374" s="75"/>
      <c r="E374" s="1"/>
      <c r="K374" s="1"/>
    </row>
    <row r="375" spans="3:11" ht="12.75" customHeight="1" x14ac:dyDescent="0.2">
      <c r="C375" s="75"/>
      <c r="E375" s="1"/>
      <c r="K375" s="1"/>
    </row>
    <row r="376" spans="3:11" ht="12.75" customHeight="1" x14ac:dyDescent="0.2">
      <c r="C376" s="75"/>
      <c r="E376" s="1"/>
      <c r="K376" s="1"/>
    </row>
    <row r="377" spans="3:11" ht="24.95" customHeight="1" x14ac:dyDescent="0.2">
      <c r="C377" s="75"/>
      <c r="D377" s="89"/>
      <c r="E377" s="1"/>
      <c r="K377" s="1"/>
    </row>
    <row r="378" spans="3:11" ht="24.95" customHeight="1" x14ac:dyDescent="0.2">
      <c r="C378" s="75"/>
      <c r="D378" s="177"/>
      <c r="E378" s="177"/>
      <c r="K378" s="1"/>
    </row>
    <row r="379" spans="3:11" ht="12.75" customHeight="1" x14ac:dyDescent="0.2">
      <c r="C379" s="59" t="str">
        <f>IF(C378="E",IF(A379="P",IF(A378="I","p i","p"),IF(A378="I","i"," ")),"")</f>
        <v/>
      </c>
      <c r="E379" s="1"/>
      <c r="K379" s="1"/>
    </row>
    <row r="380" spans="3:11" ht="12.75" customHeight="1" x14ac:dyDescent="0.2">
      <c r="C380" s="75"/>
      <c r="E380" s="1"/>
      <c r="K380" s="1"/>
    </row>
    <row r="381" spans="3:11" ht="12.75" customHeight="1" x14ac:dyDescent="0.2">
      <c r="C381" s="75"/>
      <c r="E381" s="1"/>
      <c r="K381" s="1"/>
    </row>
    <row r="382" spans="3:11" ht="12.75" customHeight="1" x14ac:dyDescent="0.2">
      <c r="C382" s="75"/>
      <c r="E382" s="1"/>
      <c r="K382" s="1"/>
    </row>
    <row r="383" spans="3:11" ht="12.75" customHeight="1" x14ac:dyDescent="0.2">
      <c r="C383" s="75"/>
      <c r="E383" s="1"/>
      <c r="K383" s="1"/>
    </row>
    <row r="384" spans="3:11" ht="24.95" customHeight="1" x14ac:dyDescent="0.2">
      <c r="C384" s="75"/>
      <c r="D384" s="89"/>
      <c r="E384" s="1"/>
      <c r="K384" s="1"/>
    </row>
    <row r="385" spans="3:11" ht="24.95" customHeight="1" x14ac:dyDescent="0.2">
      <c r="C385" s="75"/>
      <c r="D385" s="177"/>
      <c r="E385" s="177"/>
      <c r="K385" s="1"/>
    </row>
    <row r="386" spans="3:11" ht="12.75" customHeight="1" x14ac:dyDescent="0.2">
      <c r="C386" s="59" t="str">
        <f>IF(C385="E",IF(A386="P",IF(A385="I","p i","p"),IF(A385="I","i"," ")),"")</f>
        <v/>
      </c>
      <c r="E386" s="1"/>
      <c r="K386" s="1"/>
    </row>
    <row r="387" spans="3:11" ht="12.75" customHeight="1" x14ac:dyDescent="0.2">
      <c r="C387" s="75"/>
      <c r="E387" s="1"/>
      <c r="K387" s="1"/>
    </row>
    <row r="388" spans="3:11" ht="12.75" customHeight="1" x14ac:dyDescent="0.2">
      <c r="C388" s="75"/>
      <c r="E388" s="1"/>
      <c r="K388" s="1"/>
    </row>
    <row r="389" spans="3:11" ht="12.75" customHeight="1" x14ac:dyDescent="0.2">
      <c r="C389" s="75"/>
      <c r="E389" s="1"/>
      <c r="K389" s="1"/>
    </row>
    <row r="390" spans="3:11" ht="12.75" customHeight="1" x14ac:dyDescent="0.2">
      <c r="C390" s="75"/>
      <c r="E390" s="1"/>
      <c r="K390" s="1"/>
    </row>
    <row r="391" spans="3:11" ht="24.95" customHeight="1" x14ac:dyDescent="0.2">
      <c r="C391" s="75"/>
      <c r="D391" s="89"/>
      <c r="E391" s="1"/>
      <c r="K391" s="1"/>
    </row>
    <row r="392" spans="3:11" ht="12.75" customHeight="1" x14ac:dyDescent="0.2">
      <c r="C392" s="59" t="str">
        <f>IF(C391="E",IF(A392="P",IF(A391="I","p i","p"),IF(A391="I","i"," ")),"")</f>
        <v/>
      </c>
      <c r="D392" s="177"/>
      <c r="E392" s="177"/>
      <c r="K392" s="1"/>
    </row>
    <row r="393" spans="3:11" ht="12.75" customHeight="1" x14ac:dyDescent="0.2">
      <c r="C393" s="59" t="str">
        <f>IF(C392="E",IF(A393="Prioritaire",IF(A392="I","p i","p"),IF(A392="I","i"," ")),"")</f>
        <v/>
      </c>
      <c r="E393" s="1"/>
      <c r="K393" s="1"/>
    </row>
    <row r="398" spans="3:11" ht="24.95" customHeight="1" x14ac:dyDescent="0.2"/>
    <row r="405" ht="24.95" customHeight="1" x14ac:dyDescent="0.2"/>
    <row r="412" ht="24.95" customHeight="1" x14ac:dyDescent="0.2"/>
    <row r="419" ht="24.95" customHeight="1" x14ac:dyDescent="0.2"/>
    <row r="420" ht="24.95" customHeight="1" x14ac:dyDescent="0.2"/>
    <row r="426" ht="24.95" customHeight="1" x14ac:dyDescent="0.2"/>
    <row r="427" ht="24.95" customHeight="1" x14ac:dyDescent="0.2"/>
    <row r="433" ht="24.95" customHeight="1" x14ac:dyDescent="0.2"/>
    <row r="440" ht="24.95" customHeight="1" x14ac:dyDescent="0.2"/>
    <row r="447" ht="24.95" customHeight="1" x14ac:dyDescent="0.2"/>
    <row r="454" ht="24.95" customHeight="1" x14ac:dyDescent="0.2"/>
    <row r="461" ht="24.95" customHeight="1" x14ac:dyDescent="0.2"/>
    <row r="468" ht="24.95" customHeight="1" x14ac:dyDescent="0.2"/>
    <row r="475" ht="24.95" customHeight="1" x14ac:dyDescent="0.2"/>
    <row r="482" ht="24.95" customHeight="1" x14ac:dyDescent="0.2"/>
    <row r="489" ht="24.95" customHeight="1" x14ac:dyDescent="0.2"/>
    <row r="496" ht="24.95" customHeight="1" x14ac:dyDescent="0.2"/>
    <row r="503" ht="24.95" customHeight="1" x14ac:dyDescent="0.2"/>
    <row r="510" ht="24.95" customHeight="1" x14ac:dyDescent="0.2"/>
    <row r="517" ht="24.95" customHeight="1" x14ac:dyDescent="0.2"/>
    <row r="524" ht="24.95" customHeight="1" x14ac:dyDescent="0.2"/>
    <row r="531" ht="24.95" customHeight="1" x14ac:dyDescent="0.2"/>
    <row r="538" ht="24.95" customHeight="1" x14ac:dyDescent="0.2"/>
    <row r="545" ht="24.95" customHeight="1" x14ac:dyDescent="0.2"/>
    <row r="552" ht="24.95" customHeight="1" x14ac:dyDescent="0.2"/>
    <row r="559" ht="24.95" customHeight="1" x14ac:dyDescent="0.2"/>
    <row r="566" ht="24.95" customHeight="1" x14ac:dyDescent="0.2"/>
    <row r="573" ht="24.95" customHeight="1" x14ac:dyDescent="0.2"/>
    <row r="580" ht="24.95" customHeight="1" x14ac:dyDescent="0.2"/>
    <row r="587" ht="24.95" customHeight="1" x14ac:dyDescent="0.2"/>
    <row r="594" ht="24.95" customHeight="1" x14ac:dyDescent="0.2"/>
    <row r="601" ht="24.95" customHeight="1" x14ac:dyDescent="0.2"/>
    <row r="608" ht="24.95" customHeight="1" x14ac:dyDescent="0.2"/>
    <row r="615" ht="24.95" customHeight="1" x14ac:dyDescent="0.2"/>
    <row r="622" ht="24.95" customHeight="1" x14ac:dyDescent="0.2"/>
    <row r="629" ht="24.95" customHeight="1" x14ac:dyDescent="0.2"/>
    <row r="636" ht="24.95" customHeight="1" x14ac:dyDescent="0.2"/>
    <row r="643" ht="24.95" customHeight="1" x14ac:dyDescent="0.2"/>
    <row r="650" ht="24.95" customHeight="1" x14ac:dyDescent="0.2"/>
    <row r="657" ht="24.95" customHeight="1" x14ac:dyDescent="0.2"/>
    <row r="664" ht="24.95" customHeight="1" x14ac:dyDescent="0.2"/>
    <row r="671" ht="24.95" customHeight="1" x14ac:dyDescent="0.2"/>
    <row r="678" ht="24.95" customHeight="1" x14ac:dyDescent="0.2"/>
    <row r="685" ht="24.95" customHeight="1" x14ac:dyDescent="0.2"/>
    <row r="692" ht="24.95" customHeight="1" x14ac:dyDescent="0.2"/>
    <row r="699" ht="24.95" customHeight="1" x14ac:dyDescent="0.2"/>
    <row r="706" ht="24.95" customHeight="1" x14ac:dyDescent="0.2"/>
    <row r="713" ht="24.95" customHeight="1" x14ac:dyDescent="0.2"/>
    <row r="720" ht="24.95" customHeight="1" x14ac:dyDescent="0.2"/>
    <row r="727" ht="24.95" customHeight="1" x14ac:dyDescent="0.2"/>
    <row r="734" ht="24.95" customHeight="1" x14ac:dyDescent="0.2"/>
    <row r="741" ht="24.95" customHeight="1" x14ac:dyDescent="0.2"/>
    <row r="748" ht="24.95" customHeight="1" x14ac:dyDescent="0.2"/>
    <row r="755" ht="24.95" customHeight="1" x14ac:dyDescent="0.2"/>
    <row r="762" ht="24.95" customHeight="1" x14ac:dyDescent="0.2"/>
    <row r="769" ht="24.95" customHeight="1" x14ac:dyDescent="0.2"/>
    <row r="776" ht="24.95" customHeight="1" x14ac:dyDescent="0.2"/>
    <row r="783" ht="24.95" customHeight="1" x14ac:dyDescent="0.2"/>
    <row r="790" ht="24.95" customHeight="1" x14ac:dyDescent="0.2"/>
  </sheetData>
  <sheetProtection selectLockedCells="1" selectUnlockedCells="1"/>
  <mergeCells count="49">
    <mergeCell ref="D113:E113"/>
    <mergeCell ref="D119:E119"/>
    <mergeCell ref="D39:E39"/>
    <mergeCell ref="D45:E45"/>
    <mergeCell ref="D51:E51"/>
    <mergeCell ref="D76:E76"/>
    <mergeCell ref="D107:E107"/>
    <mergeCell ref="D9:E9"/>
    <mergeCell ref="D15:E15"/>
    <mergeCell ref="D21:E21"/>
    <mergeCell ref="D27:E27"/>
    <mergeCell ref="D33:E33"/>
    <mergeCell ref="D83:E83"/>
    <mergeCell ref="D89:E89"/>
    <mergeCell ref="D95:E95"/>
    <mergeCell ref="D101:E101"/>
    <mergeCell ref="F51:H51"/>
    <mergeCell ref="D58:E58"/>
    <mergeCell ref="D64:E64"/>
    <mergeCell ref="D70:E70"/>
    <mergeCell ref="F70:H70"/>
    <mergeCell ref="D156:E156"/>
    <mergeCell ref="F156:H156"/>
    <mergeCell ref="D149:E149"/>
    <mergeCell ref="F157:H157"/>
    <mergeCell ref="D125:E125"/>
    <mergeCell ref="D131:E131"/>
    <mergeCell ref="D137:E137"/>
    <mergeCell ref="D143:E143"/>
    <mergeCell ref="D162:E162"/>
    <mergeCell ref="D168:E168"/>
    <mergeCell ref="D322:E322"/>
    <mergeCell ref="D329:E329"/>
    <mergeCell ref="D336:E336"/>
    <mergeCell ref="D175:E175"/>
    <mergeCell ref="D182:E182"/>
    <mergeCell ref="D188:E188"/>
    <mergeCell ref="D194:E194"/>
    <mergeCell ref="D218:E218"/>
    <mergeCell ref="D203:E203"/>
    <mergeCell ref="D212:E212"/>
    <mergeCell ref="D385:E385"/>
    <mergeCell ref="D392:E392"/>
    <mergeCell ref="D343:E343"/>
    <mergeCell ref="D350:E350"/>
    <mergeCell ref="D357:E357"/>
    <mergeCell ref="D364:E364"/>
    <mergeCell ref="D371:E371"/>
    <mergeCell ref="D378:E378"/>
  </mergeCells>
  <pageMargins left="0.25972222222222224" right="0.27986111111111112" top="0.4597222222222222" bottom="0.37986111111111109" header="0.51180555555555551" footer="0.51180555555555551"/>
  <pageSetup paperSize="9" scale="31" firstPageNumber="0" orientation="portrait" horizontalDpi="300" verticalDpi="300"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2:S61"/>
  <sheetViews>
    <sheetView tabSelected="1" topLeftCell="A2" workbookViewId="0">
      <selection activeCell="O23" sqref="O23:O24"/>
    </sheetView>
  </sheetViews>
  <sheetFormatPr baseColWidth="10" defaultRowHeight="12.75" x14ac:dyDescent="0.2"/>
  <sheetData>
    <row r="2" spans="2:19" ht="13.5" thickBot="1" x14ac:dyDescent="0.25"/>
    <row r="3" spans="2:19" ht="13.5" thickBot="1" x14ac:dyDescent="0.25">
      <c r="B3" s="213" t="s">
        <v>1035</v>
      </c>
      <c r="C3" s="214"/>
      <c r="D3" s="215" t="s">
        <v>1036</v>
      </c>
      <c r="E3" s="216"/>
      <c r="F3" s="215" t="s">
        <v>1037</v>
      </c>
      <c r="G3" s="216"/>
      <c r="H3" s="215" t="s">
        <v>1038</v>
      </c>
      <c r="I3" s="216"/>
      <c r="J3" s="221" t="s">
        <v>1039</v>
      </c>
      <c r="K3" s="222"/>
      <c r="L3" s="215" t="s">
        <v>1040</v>
      </c>
      <c r="M3" s="216"/>
    </row>
    <row r="4" spans="2:19" x14ac:dyDescent="0.2">
      <c r="B4" s="208">
        <v>1</v>
      </c>
      <c r="C4" s="209" t="s">
        <v>47</v>
      </c>
      <c r="D4" s="210">
        <v>9</v>
      </c>
      <c r="E4" s="217" t="s">
        <v>36</v>
      </c>
      <c r="F4" s="210">
        <v>1</v>
      </c>
      <c r="G4" s="217" t="s">
        <v>47</v>
      </c>
      <c r="H4" s="210">
        <v>1</v>
      </c>
      <c r="I4" s="217" t="s">
        <v>36</v>
      </c>
      <c r="J4" s="208">
        <v>1</v>
      </c>
      <c r="K4" s="212" t="s">
        <v>44</v>
      </c>
      <c r="L4" s="224">
        <v>1</v>
      </c>
      <c r="M4" s="217" t="s">
        <v>44</v>
      </c>
    </row>
    <row r="5" spans="2:19" ht="13.5" thickBot="1" x14ac:dyDescent="0.25">
      <c r="B5" s="194">
        <v>2</v>
      </c>
      <c r="C5" s="196" t="s">
        <v>44</v>
      </c>
      <c r="D5" s="198">
        <v>10</v>
      </c>
      <c r="E5" s="199" t="s">
        <v>47</v>
      </c>
      <c r="F5" s="200">
        <v>3</v>
      </c>
      <c r="G5" s="201" t="s">
        <v>44</v>
      </c>
      <c r="H5" s="218">
        <v>2</v>
      </c>
      <c r="I5" s="199" t="s">
        <v>47</v>
      </c>
      <c r="J5" s="195"/>
      <c r="K5" s="223"/>
      <c r="L5" s="225">
        <v>3</v>
      </c>
      <c r="M5" s="226" t="s">
        <v>44</v>
      </c>
    </row>
    <row r="6" spans="2:19" x14ac:dyDescent="0.2">
      <c r="B6" s="194">
        <v>3</v>
      </c>
      <c r="C6" s="196" t="s">
        <v>47</v>
      </c>
      <c r="D6" s="198">
        <v>11</v>
      </c>
      <c r="E6" s="199" t="s">
        <v>47</v>
      </c>
      <c r="F6" s="2"/>
      <c r="H6" s="218">
        <v>4</v>
      </c>
      <c r="I6" s="199" t="s">
        <v>44</v>
      </c>
      <c r="L6" s="218">
        <v>4</v>
      </c>
      <c r="M6" s="199" t="s">
        <v>44</v>
      </c>
    </row>
    <row r="7" spans="2:19" x14ac:dyDescent="0.2">
      <c r="B7" s="194">
        <v>6</v>
      </c>
      <c r="C7" s="196" t="s">
        <v>44</v>
      </c>
      <c r="D7" s="198">
        <v>12</v>
      </c>
      <c r="E7" s="199" t="s">
        <v>44</v>
      </c>
      <c r="F7" s="2"/>
      <c r="H7" s="218">
        <v>5</v>
      </c>
      <c r="I7" s="199" t="s">
        <v>47</v>
      </c>
      <c r="L7" s="218">
        <v>11</v>
      </c>
      <c r="M7" s="199" t="s">
        <v>36</v>
      </c>
    </row>
    <row r="8" spans="2:19" x14ac:dyDescent="0.2">
      <c r="B8" s="194">
        <v>7</v>
      </c>
      <c r="C8" s="196" t="s">
        <v>44</v>
      </c>
      <c r="D8" s="198">
        <v>13</v>
      </c>
      <c r="E8" s="199" t="s">
        <v>36</v>
      </c>
      <c r="F8" s="2"/>
      <c r="H8" s="219">
        <v>6</v>
      </c>
      <c r="I8" s="220" t="s">
        <v>36</v>
      </c>
      <c r="L8" s="218">
        <v>16</v>
      </c>
      <c r="M8" s="199" t="s">
        <v>47</v>
      </c>
    </row>
    <row r="9" spans="2:19" x14ac:dyDescent="0.2">
      <c r="B9" s="194">
        <v>8</v>
      </c>
      <c r="C9" s="196" t="s">
        <v>47</v>
      </c>
      <c r="D9" s="198">
        <v>14</v>
      </c>
      <c r="E9" s="199" t="s">
        <v>36</v>
      </c>
      <c r="F9" s="2"/>
      <c r="H9" s="218">
        <v>7</v>
      </c>
      <c r="I9" s="199" t="s">
        <v>47</v>
      </c>
      <c r="L9" s="218">
        <v>18</v>
      </c>
      <c r="M9" s="199" t="s">
        <v>47</v>
      </c>
      <c r="N9" s="2"/>
      <c r="O9" s="2"/>
      <c r="P9" s="2"/>
      <c r="Q9" s="2"/>
      <c r="R9" s="2"/>
      <c r="S9" s="2"/>
    </row>
    <row r="10" spans="2:19" x14ac:dyDescent="0.2">
      <c r="B10" s="194">
        <v>9</v>
      </c>
      <c r="C10" s="196" t="s">
        <v>36</v>
      </c>
      <c r="D10" s="198">
        <v>15</v>
      </c>
      <c r="E10" s="199" t="s">
        <v>47</v>
      </c>
      <c r="F10" s="2"/>
      <c r="H10" s="218">
        <v>8</v>
      </c>
      <c r="I10" s="199" t="s">
        <v>36</v>
      </c>
      <c r="L10" s="218">
        <v>27</v>
      </c>
      <c r="M10" s="199" t="s">
        <v>44</v>
      </c>
      <c r="N10" s="2"/>
      <c r="O10" s="2"/>
      <c r="P10" s="2"/>
      <c r="Q10" s="2"/>
      <c r="R10" s="2"/>
      <c r="S10" s="2"/>
    </row>
    <row r="11" spans="2:19" ht="13.5" thickBot="1" x14ac:dyDescent="0.25">
      <c r="B11" s="194">
        <v>10</v>
      </c>
      <c r="C11" s="196" t="s">
        <v>47</v>
      </c>
      <c r="D11" s="198">
        <v>17</v>
      </c>
      <c r="E11" s="199" t="s">
        <v>47</v>
      </c>
      <c r="F11" s="2"/>
      <c r="H11" s="200"/>
      <c r="I11" s="201"/>
      <c r="L11" s="227">
        <v>35</v>
      </c>
      <c r="M11" s="228" t="s">
        <v>47</v>
      </c>
      <c r="N11" s="2"/>
      <c r="O11" s="2"/>
      <c r="P11" s="2"/>
      <c r="Q11" s="2"/>
      <c r="R11" s="2"/>
      <c r="S11" s="2"/>
    </row>
    <row r="12" spans="2:19" ht="13.5" thickBot="1" x14ac:dyDescent="0.25">
      <c r="B12" s="194">
        <v>12</v>
      </c>
      <c r="C12" s="196" t="s">
        <v>36</v>
      </c>
      <c r="D12" s="200">
        <v>23</v>
      </c>
      <c r="E12" s="201" t="s">
        <v>47</v>
      </c>
      <c r="F12" s="2"/>
      <c r="N12" s="2"/>
      <c r="O12" s="234" t="s">
        <v>1048</v>
      </c>
      <c r="P12" s="235"/>
      <c r="Q12" s="2"/>
      <c r="R12" s="2"/>
      <c r="S12" s="2"/>
    </row>
    <row r="13" spans="2:19" x14ac:dyDescent="0.2">
      <c r="B13" s="194">
        <v>13</v>
      </c>
      <c r="C13" s="196" t="s">
        <v>36</v>
      </c>
      <c r="F13" s="2"/>
      <c r="H13" s="2"/>
      <c r="N13" s="2"/>
      <c r="O13" s="240">
        <v>2</v>
      </c>
      <c r="P13" s="230" t="s">
        <v>44</v>
      </c>
      <c r="Q13" s="2"/>
      <c r="R13" s="2"/>
      <c r="S13" s="2"/>
    </row>
    <row r="14" spans="2:19" x14ac:dyDescent="0.2">
      <c r="B14" s="194">
        <v>14</v>
      </c>
      <c r="C14" s="196" t="s">
        <v>36</v>
      </c>
      <c r="F14" s="2"/>
      <c r="G14" s="2"/>
      <c r="N14" s="2"/>
      <c r="O14" s="198">
        <v>5</v>
      </c>
      <c r="P14" s="199" t="s">
        <v>47</v>
      </c>
      <c r="Q14" s="2"/>
      <c r="R14" s="2"/>
      <c r="S14" s="2"/>
    </row>
    <row r="15" spans="2:19" ht="13.5" thickBot="1" x14ac:dyDescent="0.25">
      <c r="B15" s="195">
        <v>16</v>
      </c>
      <c r="C15" s="197" t="s">
        <v>36</v>
      </c>
      <c r="N15" s="2"/>
      <c r="O15" s="198">
        <v>7</v>
      </c>
      <c r="P15" s="199" t="s">
        <v>44</v>
      </c>
      <c r="Q15" s="2"/>
      <c r="R15" s="2"/>
      <c r="S15" s="2"/>
    </row>
    <row r="16" spans="2:19" x14ac:dyDescent="0.2">
      <c r="N16" s="2"/>
      <c r="O16" s="198">
        <v>10</v>
      </c>
      <c r="P16" s="199" t="s">
        <v>47</v>
      </c>
      <c r="Q16" s="2"/>
      <c r="R16" s="2"/>
      <c r="S16" s="2"/>
    </row>
    <row r="17" spans="1:19" ht="13.5" thickBot="1" x14ac:dyDescent="0.25">
      <c r="A17" s="2"/>
      <c r="B17" s="2"/>
      <c r="C17" s="2"/>
      <c r="D17" s="2"/>
      <c r="E17" s="2"/>
      <c r="F17" s="2"/>
      <c r="G17" s="2"/>
      <c r="H17" s="2"/>
      <c r="I17" s="2"/>
      <c r="J17" s="2"/>
      <c r="K17" s="2"/>
      <c r="L17" s="2"/>
      <c r="M17" s="2"/>
      <c r="N17" s="2"/>
      <c r="O17" s="198">
        <v>11</v>
      </c>
      <c r="P17" s="199" t="s">
        <v>47</v>
      </c>
      <c r="Q17" s="2"/>
      <c r="R17" s="2"/>
      <c r="S17" s="2"/>
    </row>
    <row r="18" spans="1:19" ht="13.5" thickBot="1" x14ac:dyDescent="0.25">
      <c r="A18" s="2"/>
      <c r="B18" s="215" t="s">
        <v>1041</v>
      </c>
      <c r="C18" s="216"/>
      <c r="D18" s="234" t="s">
        <v>1042</v>
      </c>
      <c r="E18" s="235"/>
      <c r="F18" s="234" t="s">
        <v>1044</v>
      </c>
      <c r="G18" s="235"/>
      <c r="H18" s="234" t="s">
        <v>1045</v>
      </c>
      <c r="I18" s="235"/>
      <c r="J18" s="234" t="s">
        <v>1046</v>
      </c>
      <c r="K18" s="235"/>
      <c r="L18" s="236" t="s">
        <v>1047</v>
      </c>
      <c r="M18" s="235"/>
      <c r="N18" s="2"/>
      <c r="O18" s="198">
        <v>13</v>
      </c>
      <c r="P18" s="199" t="s">
        <v>47</v>
      </c>
      <c r="Q18" s="2"/>
      <c r="R18" s="2"/>
      <c r="S18" s="2"/>
    </row>
    <row r="19" spans="1:19" ht="13.5" thickBot="1" x14ac:dyDescent="0.25">
      <c r="A19" s="2"/>
      <c r="B19" s="210">
        <v>4</v>
      </c>
      <c r="C19" s="211" t="s">
        <v>47</v>
      </c>
      <c r="D19" s="237">
        <v>1</v>
      </c>
      <c r="E19" s="230" t="s">
        <v>44</v>
      </c>
      <c r="F19" s="240"/>
      <c r="G19" s="231" t="s">
        <v>47</v>
      </c>
      <c r="H19" s="240">
        <v>2</v>
      </c>
      <c r="I19" s="231" t="s">
        <v>36</v>
      </c>
      <c r="J19" s="240">
        <v>1</v>
      </c>
      <c r="K19" s="230" t="s">
        <v>36</v>
      </c>
      <c r="L19" s="242">
        <v>2</v>
      </c>
      <c r="M19" s="233" t="s">
        <v>36</v>
      </c>
      <c r="N19" s="2"/>
      <c r="O19" s="200">
        <v>14</v>
      </c>
      <c r="P19" s="201" t="s">
        <v>36</v>
      </c>
      <c r="Q19" s="2"/>
      <c r="R19" s="2"/>
      <c r="S19" s="2"/>
    </row>
    <row r="20" spans="1:19" x14ac:dyDescent="0.2">
      <c r="A20" s="2"/>
      <c r="B20" s="198">
        <v>5</v>
      </c>
      <c r="C20" s="206" t="s">
        <v>44</v>
      </c>
      <c r="D20" s="218">
        <v>2</v>
      </c>
      <c r="E20" s="199" t="s">
        <v>36</v>
      </c>
      <c r="F20" s="198">
        <v>11</v>
      </c>
      <c r="G20" s="206" t="s">
        <v>44</v>
      </c>
      <c r="H20" s="198">
        <v>3</v>
      </c>
      <c r="I20" s="206" t="s">
        <v>44</v>
      </c>
      <c r="J20" s="198">
        <v>3</v>
      </c>
      <c r="K20" s="199" t="s">
        <v>36</v>
      </c>
      <c r="L20" s="2"/>
      <c r="M20" s="2"/>
      <c r="N20" s="2"/>
      <c r="O20" s="2"/>
      <c r="P20" s="2"/>
      <c r="Q20" s="2"/>
      <c r="R20" s="2"/>
      <c r="S20" s="2"/>
    </row>
    <row r="21" spans="1:19" ht="13.5" thickBot="1" x14ac:dyDescent="0.25">
      <c r="A21" s="2"/>
      <c r="B21" s="200">
        <v>8</v>
      </c>
      <c r="C21" s="229" t="s">
        <v>44</v>
      </c>
      <c r="D21" s="218">
        <v>4</v>
      </c>
      <c r="E21" s="199" t="s">
        <v>44</v>
      </c>
      <c r="F21" s="198">
        <v>13</v>
      </c>
      <c r="G21" s="206" t="s">
        <v>44</v>
      </c>
      <c r="H21" s="198">
        <v>4</v>
      </c>
      <c r="I21" s="206" t="s">
        <v>47</v>
      </c>
      <c r="J21" s="198">
        <v>4</v>
      </c>
      <c r="K21" s="199" t="s">
        <v>36</v>
      </c>
      <c r="L21" s="2"/>
      <c r="M21" s="2"/>
      <c r="N21" s="2"/>
      <c r="O21" s="2"/>
      <c r="P21" s="2"/>
      <c r="Q21" s="2"/>
      <c r="R21" s="2"/>
      <c r="S21" s="2"/>
    </row>
    <row r="22" spans="1:19" ht="13.5" thickBot="1" x14ac:dyDescent="0.25">
      <c r="A22" s="2"/>
      <c r="B22" s="2"/>
      <c r="C22" s="2"/>
      <c r="D22" s="218">
        <v>5</v>
      </c>
      <c r="E22" s="199" t="s">
        <v>47</v>
      </c>
      <c r="F22" s="198">
        <v>15</v>
      </c>
      <c r="G22" s="206" t="s">
        <v>36</v>
      </c>
      <c r="H22" s="198">
        <v>7</v>
      </c>
      <c r="I22" s="206" t="s">
        <v>44</v>
      </c>
      <c r="J22" s="198">
        <v>6</v>
      </c>
      <c r="K22" s="199" t="s">
        <v>37</v>
      </c>
      <c r="L22" s="2"/>
      <c r="M22" s="2"/>
      <c r="N22" s="2"/>
      <c r="O22" s="215" t="s">
        <v>1049</v>
      </c>
      <c r="P22" s="216"/>
      <c r="Q22" s="2"/>
      <c r="R22" s="2"/>
      <c r="S22" s="2"/>
    </row>
    <row r="23" spans="1:19" x14ac:dyDescent="0.2">
      <c r="A23" s="2"/>
      <c r="B23" s="2"/>
      <c r="C23" s="2"/>
      <c r="D23" s="225">
        <v>6</v>
      </c>
      <c r="E23" s="226" t="s">
        <v>44</v>
      </c>
      <c r="F23" s="198">
        <v>16</v>
      </c>
      <c r="G23" s="206" t="s">
        <v>36</v>
      </c>
      <c r="H23" s="198">
        <v>8</v>
      </c>
      <c r="I23" s="206" t="s">
        <v>36</v>
      </c>
      <c r="J23" s="198">
        <v>7</v>
      </c>
      <c r="K23" s="199" t="s">
        <v>47</v>
      </c>
      <c r="L23" s="2"/>
      <c r="M23" s="2"/>
      <c r="N23" s="2"/>
      <c r="O23" s="210">
        <v>26</v>
      </c>
      <c r="P23" s="217" t="s">
        <v>36</v>
      </c>
      <c r="Q23" s="2"/>
      <c r="R23" s="2"/>
      <c r="S23" s="2"/>
    </row>
    <row r="24" spans="1:19" ht="13.5" thickBot="1" x14ac:dyDescent="0.25">
      <c r="A24" s="2"/>
      <c r="B24" s="2"/>
      <c r="C24" s="2"/>
      <c r="D24" s="218">
        <v>7</v>
      </c>
      <c r="E24" s="199" t="s">
        <v>44</v>
      </c>
      <c r="F24" s="198">
        <v>18</v>
      </c>
      <c r="G24" s="206" t="s">
        <v>47</v>
      </c>
      <c r="H24" s="198">
        <v>9</v>
      </c>
      <c r="I24" s="206" t="s">
        <v>47</v>
      </c>
      <c r="J24" s="198">
        <v>8</v>
      </c>
      <c r="K24" s="199" t="s">
        <v>36</v>
      </c>
      <c r="L24" s="2"/>
      <c r="M24" s="2"/>
      <c r="N24" s="2"/>
      <c r="O24" s="200">
        <v>28</v>
      </c>
      <c r="P24" s="201" t="s">
        <v>47</v>
      </c>
      <c r="Q24" s="2"/>
      <c r="R24" s="2"/>
      <c r="S24" s="2"/>
    </row>
    <row r="25" spans="1:19" x14ac:dyDescent="0.2">
      <c r="A25" s="2"/>
      <c r="B25" s="2"/>
      <c r="C25" s="2"/>
      <c r="D25" s="218">
        <v>9</v>
      </c>
      <c r="E25" s="199" t="s">
        <v>47</v>
      </c>
      <c r="F25" s="198">
        <v>19</v>
      </c>
      <c r="G25" s="206" t="s">
        <v>36</v>
      </c>
      <c r="H25" s="198">
        <v>10</v>
      </c>
      <c r="I25" s="206" t="s">
        <v>36</v>
      </c>
      <c r="J25" s="198">
        <v>9</v>
      </c>
      <c r="K25" s="199" t="s">
        <v>44</v>
      </c>
      <c r="L25" s="2"/>
      <c r="M25" s="2"/>
      <c r="N25" s="2"/>
      <c r="O25" s="2"/>
      <c r="P25" s="2"/>
      <c r="Q25" s="2"/>
      <c r="R25" s="2"/>
      <c r="S25" s="2"/>
    </row>
    <row r="26" spans="1:19" ht="13.5" thickBot="1" x14ac:dyDescent="0.25">
      <c r="A26" s="2"/>
      <c r="B26" s="2"/>
      <c r="C26" s="2"/>
      <c r="D26" s="218">
        <v>10</v>
      </c>
      <c r="E26" s="199" t="s">
        <v>47</v>
      </c>
      <c r="F26" s="198">
        <v>20</v>
      </c>
      <c r="G26" s="206" t="s">
        <v>44</v>
      </c>
      <c r="H26" s="198">
        <v>11</v>
      </c>
      <c r="I26" s="206" t="s">
        <v>47</v>
      </c>
      <c r="J26" s="198">
        <v>10</v>
      </c>
      <c r="K26" s="199" t="s">
        <v>47</v>
      </c>
      <c r="L26" s="2"/>
      <c r="M26" s="2"/>
      <c r="N26" s="2"/>
      <c r="O26" s="2"/>
      <c r="P26" s="2"/>
      <c r="Q26" s="2"/>
      <c r="R26" s="2"/>
      <c r="S26" s="2"/>
    </row>
    <row r="27" spans="1:19" ht="13.5" thickBot="1" x14ac:dyDescent="0.25">
      <c r="A27" s="2"/>
      <c r="B27" s="2"/>
      <c r="C27" s="2"/>
      <c r="D27" s="218">
        <v>11</v>
      </c>
      <c r="E27" s="199" t="s">
        <v>36</v>
      </c>
      <c r="F27" s="198">
        <v>23</v>
      </c>
      <c r="G27" s="206" t="s">
        <v>47</v>
      </c>
      <c r="H27" s="198">
        <v>12</v>
      </c>
      <c r="I27" s="206" t="s">
        <v>36</v>
      </c>
      <c r="J27" s="198">
        <v>11</v>
      </c>
      <c r="K27" s="199" t="s">
        <v>47</v>
      </c>
      <c r="L27" s="2"/>
      <c r="M27" s="2"/>
      <c r="N27" s="2"/>
      <c r="O27" s="215" t="s">
        <v>1050</v>
      </c>
      <c r="P27" s="216"/>
      <c r="Q27" s="2"/>
      <c r="R27" s="2"/>
      <c r="S27" s="2"/>
    </row>
    <row r="28" spans="1:19" x14ac:dyDescent="0.2">
      <c r="A28" s="2"/>
      <c r="B28" s="2"/>
      <c r="C28" s="2"/>
      <c r="D28" s="218">
        <v>12</v>
      </c>
      <c r="E28" s="199" t="s">
        <v>36</v>
      </c>
      <c r="F28" s="198" t="s">
        <v>1043</v>
      </c>
      <c r="G28" s="206" t="s">
        <v>47</v>
      </c>
      <c r="H28" s="198">
        <v>14</v>
      </c>
      <c r="I28" s="206" t="s">
        <v>44</v>
      </c>
      <c r="J28" s="198">
        <v>12</v>
      </c>
      <c r="K28" s="199" t="s">
        <v>44</v>
      </c>
      <c r="L28" s="2"/>
      <c r="M28" s="2"/>
      <c r="N28" s="2"/>
      <c r="O28" s="210">
        <v>1</v>
      </c>
      <c r="P28" s="217" t="s">
        <v>44</v>
      </c>
      <c r="Q28" s="2"/>
      <c r="R28" s="2"/>
      <c r="S28" s="2"/>
    </row>
    <row r="29" spans="1:19" x14ac:dyDescent="0.2">
      <c r="A29" s="2"/>
      <c r="B29" s="2"/>
      <c r="C29" s="2"/>
      <c r="D29" s="238">
        <v>14</v>
      </c>
      <c r="E29" s="226" t="s">
        <v>44</v>
      </c>
      <c r="F29" s="198">
        <v>25</v>
      </c>
      <c r="G29" s="206" t="s">
        <v>36</v>
      </c>
      <c r="H29" s="198">
        <v>19</v>
      </c>
      <c r="I29" s="206" t="s">
        <v>44</v>
      </c>
      <c r="J29" s="198">
        <v>13</v>
      </c>
      <c r="K29" s="199" t="s">
        <v>44</v>
      </c>
      <c r="L29" s="2"/>
      <c r="M29" s="2"/>
      <c r="N29" s="2"/>
      <c r="O29" s="198">
        <v>3</v>
      </c>
      <c r="P29" s="199" t="s">
        <v>36</v>
      </c>
      <c r="Q29" s="2"/>
      <c r="R29" s="2"/>
      <c r="S29" s="2"/>
    </row>
    <row r="30" spans="1:19" x14ac:dyDescent="0.2">
      <c r="A30" s="2"/>
      <c r="B30" s="2"/>
      <c r="C30" s="2"/>
      <c r="D30" s="218">
        <v>15</v>
      </c>
      <c r="E30" s="199" t="s">
        <v>44</v>
      </c>
      <c r="F30" s="198">
        <v>26</v>
      </c>
      <c r="G30" s="206" t="s">
        <v>47</v>
      </c>
      <c r="H30" s="198">
        <v>23</v>
      </c>
      <c r="I30" s="206" t="s">
        <v>44</v>
      </c>
      <c r="J30" s="198">
        <v>15</v>
      </c>
      <c r="K30" s="199" t="s">
        <v>44</v>
      </c>
      <c r="L30" s="2"/>
      <c r="M30" s="2"/>
      <c r="N30" s="2"/>
      <c r="O30" s="198">
        <v>4</v>
      </c>
      <c r="P30" s="199" t="s">
        <v>44</v>
      </c>
      <c r="Q30" s="2"/>
      <c r="R30" s="2"/>
      <c r="S30" s="2"/>
    </row>
    <row r="31" spans="1:19" x14ac:dyDescent="0.2">
      <c r="A31" s="2"/>
      <c r="B31" s="2"/>
      <c r="C31" s="2"/>
      <c r="D31" s="218">
        <v>17</v>
      </c>
      <c r="E31" s="199" t="s">
        <v>36</v>
      </c>
      <c r="F31" s="198">
        <v>27</v>
      </c>
      <c r="G31" s="206" t="s">
        <v>47</v>
      </c>
      <c r="H31" s="198">
        <v>24</v>
      </c>
      <c r="I31" s="206" t="s">
        <v>36</v>
      </c>
      <c r="J31" s="198">
        <v>16</v>
      </c>
      <c r="K31" s="199" t="s">
        <v>44</v>
      </c>
      <c r="L31" s="2"/>
      <c r="M31" s="2"/>
      <c r="N31" s="2"/>
      <c r="O31" s="198">
        <v>5</v>
      </c>
      <c r="P31" s="199" t="s">
        <v>36</v>
      </c>
      <c r="Q31" s="2"/>
      <c r="R31" s="2"/>
      <c r="S31" s="2"/>
    </row>
    <row r="32" spans="1:19" x14ac:dyDescent="0.2">
      <c r="A32" s="2"/>
      <c r="B32" s="2"/>
      <c r="C32" s="2"/>
      <c r="D32" s="218">
        <v>18</v>
      </c>
      <c r="E32" s="199" t="s">
        <v>47</v>
      </c>
      <c r="F32" s="198">
        <v>28</v>
      </c>
      <c r="G32" s="206" t="s">
        <v>36</v>
      </c>
      <c r="H32" s="198">
        <v>25</v>
      </c>
      <c r="I32" s="206" t="s">
        <v>47</v>
      </c>
      <c r="J32" s="198">
        <v>17</v>
      </c>
      <c r="K32" s="199" t="s">
        <v>36</v>
      </c>
      <c r="L32" s="2"/>
      <c r="M32" s="2"/>
      <c r="N32" s="2"/>
      <c r="O32" s="198">
        <v>7</v>
      </c>
      <c r="P32" s="199" t="s">
        <v>47</v>
      </c>
      <c r="Q32" s="2"/>
      <c r="R32" s="2"/>
      <c r="S32" s="2"/>
    </row>
    <row r="33" spans="1:19" x14ac:dyDescent="0.2">
      <c r="A33" s="2"/>
      <c r="B33" s="2"/>
      <c r="C33" s="2"/>
      <c r="D33" s="218">
        <v>19</v>
      </c>
      <c r="E33" s="199" t="s">
        <v>44</v>
      </c>
      <c r="F33" s="198">
        <v>29</v>
      </c>
      <c r="G33" s="206" t="s">
        <v>47</v>
      </c>
      <c r="H33" s="198">
        <v>28</v>
      </c>
      <c r="I33" s="206" t="s">
        <v>47</v>
      </c>
      <c r="J33" s="198">
        <v>18</v>
      </c>
      <c r="K33" s="199" t="s">
        <v>36</v>
      </c>
      <c r="L33" s="2"/>
      <c r="M33" s="2"/>
      <c r="N33" s="2"/>
      <c r="O33" s="198">
        <v>8</v>
      </c>
      <c r="P33" s="199" t="s">
        <v>36</v>
      </c>
      <c r="Q33" s="2"/>
      <c r="R33" s="2"/>
      <c r="S33" s="2"/>
    </row>
    <row r="34" spans="1:19" x14ac:dyDescent="0.2">
      <c r="A34" s="2"/>
      <c r="B34" s="2"/>
      <c r="C34" s="2"/>
      <c r="D34" s="218">
        <v>20</v>
      </c>
      <c r="E34" s="199" t="s">
        <v>44</v>
      </c>
      <c r="F34" s="198"/>
      <c r="G34" s="206"/>
      <c r="H34" s="198">
        <v>30</v>
      </c>
      <c r="I34" s="206" t="s">
        <v>36</v>
      </c>
      <c r="J34" s="198">
        <v>19</v>
      </c>
      <c r="K34" s="199" t="s">
        <v>44</v>
      </c>
      <c r="L34" s="2"/>
      <c r="M34" s="2"/>
      <c r="N34" s="2"/>
      <c r="O34" s="198">
        <v>9</v>
      </c>
      <c r="P34" s="199" t="s">
        <v>36</v>
      </c>
      <c r="Q34" s="2"/>
      <c r="R34" s="2"/>
      <c r="S34" s="2"/>
    </row>
    <row r="35" spans="1:19" ht="13.5" thickBot="1" x14ac:dyDescent="0.25">
      <c r="A35" s="2"/>
      <c r="B35" s="2"/>
      <c r="C35" s="2"/>
      <c r="D35" s="239">
        <v>22</v>
      </c>
      <c r="E35" s="228" t="s">
        <v>36</v>
      </c>
      <c r="F35" s="200"/>
      <c r="G35" s="229"/>
      <c r="H35" s="198">
        <v>31</v>
      </c>
      <c r="I35" s="206" t="s">
        <v>36</v>
      </c>
      <c r="J35" s="198">
        <v>20</v>
      </c>
      <c r="K35" s="199" t="s">
        <v>47</v>
      </c>
      <c r="L35" s="2"/>
      <c r="M35" s="2"/>
      <c r="N35" s="2"/>
      <c r="O35" s="198">
        <v>10</v>
      </c>
      <c r="P35" s="199" t="s">
        <v>44</v>
      </c>
      <c r="Q35" s="2"/>
      <c r="R35" s="2"/>
      <c r="S35" s="2"/>
    </row>
    <row r="36" spans="1:19" x14ac:dyDescent="0.2">
      <c r="A36" s="2"/>
      <c r="B36" s="2"/>
      <c r="C36" s="2"/>
      <c r="D36" s="2"/>
      <c r="E36" s="2"/>
      <c r="F36" s="2"/>
      <c r="G36" s="2"/>
      <c r="H36" s="198">
        <v>32</v>
      </c>
      <c r="I36" s="206" t="s">
        <v>47</v>
      </c>
      <c r="J36" s="198">
        <v>21</v>
      </c>
      <c r="K36" s="199" t="s">
        <v>36</v>
      </c>
      <c r="L36" s="2"/>
      <c r="M36" s="2"/>
      <c r="N36" s="2"/>
      <c r="O36" s="198" t="s">
        <v>1051</v>
      </c>
      <c r="P36" s="199" t="s">
        <v>44</v>
      </c>
      <c r="Q36" s="2"/>
      <c r="R36" s="2"/>
      <c r="S36" s="2"/>
    </row>
    <row r="37" spans="1:19" x14ac:dyDescent="0.2">
      <c r="A37" s="2"/>
      <c r="B37" s="2"/>
      <c r="C37" s="2"/>
      <c r="D37" s="2"/>
      <c r="E37" s="2"/>
      <c r="F37" s="2"/>
      <c r="G37" s="2"/>
      <c r="H37" s="198">
        <v>33</v>
      </c>
      <c r="I37" s="206" t="s">
        <v>44</v>
      </c>
      <c r="J37" s="198">
        <v>22</v>
      </c>
      <c r="K37" s="199" t="s">
        <v>44</v>
      </c>
      <c r="L37" s="2"/>
      <c r="M37" s="2"/>
      <c r="N37" s="2"/>
      <c r="O37" s="198" t="s">
        <v>1052</v>
      </c>
      <c r="P37" s="199" t="s">
        <v>36</v>
      </c>
      <c r="Q37" s="2"/>
      <c r="R37" s="2"/>
      <c r="S37" s="2"/>
    </row>
    <row r="38" spans="1:19" x14ac:dyDescent="0.2">
      <c r="A38" s="2"/>
      <c r="B38" s="2"/>
      <c r="C38" s="2"/>
      <c r="D38" s="2"/>
      <c r="E38" s="2"/>
      <c r="F38" s="2"/>
      <c r="G38" s="2"/>
      <c r="H38" s="198">
        <v>35</v>
      </c>
      <c r="I38" s="206" t="s">
        <v>36</v>
      </c>
      <c r="J38" s="198">
        <v>23</v>
      </c>
      <c r="K38" s="199" t="s">
        <v>36</v>
      </c>
      <c r="L38" s="2"/>
      <c r="M38" s="2"/>
      <c r="N38" s="2"/>
      <c r="O38" s="198">
        <v>15</v>
      </c>
      <c r="P38" s="199" t="s">
        <v>47</v>
      </c>
      <c r="Q38" s="2"/>
      <c r="R38" s="2"/>
      <c r="S38" s="2"/>
    </row>
    <row r="39" spans="1:19" x14ac:dyDescent="0.2">
      <c r="A39" s="2"/>
      <c r="B39" s="2"/>
      <c r="C39" s="2"/>
      <c r="D39" s="2"/>
      <c r="E39" s="2"/>
      <c r="F39" s="2"/>
      <c r="G39" s="2"/>
      <c r="H39" s="198">
        <v>36</v>
      </c>
      <c r="I39" s="206" t="s">
        <v>44</v>
      </c>
      <c r="J39" s="198">
        <v>24</v>
      </c>
      <c r="K39" s="199" t="s">
        <v>44</v>
      </c>
      <c r="L39" s="2"/>
      <c r="M39" s="2"/>
      <c r="N39" s="2"/>
      <c r="O39" s="198">
        <v>16</v>
      </c>
      <c r="P39" s="199" t="s">
        <v>44</v>
      </c>
      <c r="Q39" s="2"/>
      <c r="R39" s="2"/>
      <c r="S39" s="2"/>
    </row>
    <row r="40" spans="1:19" x14ac:dyDescent="0.2">
      <c r="A40" s="2"/>
      <c r="B40" s="2"/>
      <c r="C40" s="2"/>
      <c r="D40" s="2"/>
      <c r="E40" s="2"/>
      <c r="F40" s="2"/>
      <c r="G40" s="2"/>
      <c r="H40" s="198">
        <v>37</v>
      </c>
      <c r="I40" s="206" t="s">
        <v>36</v>
      </c>
      <c r="J40" s="198">
        <v>25</v>
      </c>
      <c r="K40" s="199" t="s">
        <v>44</v>
      </c>
      <c r="L40" s="2"/>
      <c r="M40" s="2"/>
      <c r="N40" s="2"/>
      <c r="O40" s="198">
        <v>18</v>
      </c>
      <c r="P40" s="199" t="s">
        <v>47</v>
      </c>
      <c r="Q40" s="2"/>
      <c r="R40" s="2"/>
      <c r="S40" s="2"/>
    </row>
    <row r="41" spans="1:19" x14ac:dyDescent="0.2">
      <c r="A41" s="2"/>
      <c r="B41" s="2"/>
      <c r="C41" s="2"/>
      <c r="D41" s="2"/>
      <c r="E41" s="2"/>
      <c r="F41" s="2"/>
      <c r="G41" s="2"/>
      <c r="H41" s="198">
        <v>38</v>
      </c>
      <c r="I41" s="206" t="s">
        <v>36</v>
      </c>
      <c r="J41" s="198">
        <v>26</v>
      </c>
      <c r="K41" s="199" t="s">
        <v>44</v>
      </c>
      <c r="L41" s="2"/>
      <c r="M41" s="2"/>
      <c r="N41" s="2"/>
      <c r="O41" s="198">
        <v>19</v>
      </c>
      <c r="P41" s="199" t="s">
        <v>36</v>
      </c>
      <c r="Q41" s="2"/>
      <c r="R41" s="2"/>
      <c r="S41" s="2"/>
    </row>
    <row r="42" spans="1:19" x14ac:dyDescent="0.2">
      <c r="H42" s="198">
        <v>41</v>
      </c>
      <c r="I42" s="206" t="s">
        <v>36</v>
      </c>
      <c r="J42" s="198">
        <v>31</v>
      </c>
      <c r="K42" s="199" t="s">
        <v>36</v>
      </c>
      <c r="N42" s="2"/>
      <c r="O42" s="198">
        <v>20</v>
      </c>
      <c r="P42" s="199" t="s">
        <v>44</v>
      </c>
      <c r="Q42" s="2"/>
      <c r="R42" s="2"/>
      <c r="S42" s="2"/>
    </row>
    <row r="43" spans="1:19" x14ac:dyDescent="0.2">
      <c r="H43" s="198">
        <v>42</v>
      </c>
      <c r="I43" s="206" t="s">
        <v>36</v>
      </c>
      <c r="J43" s="198">
        <v>33</v>
      </c>
      <c r="K43" s="199" t="s">
        <v>47</v>
      </c>
      <c r="N43" s="2"/>
      <c r="O43" s="198">
        <v>21</v>
      </c>
      <c r="P43" s="199" t="s">
        <v>47</v>
      </c>
      <c r="Q43" s="2"/>
      <c r="R43" s="2"/>
      <c r="S43" s="2"/>
    </row>
    <row r="44" spans="1:19" ht="13.5" thickBot="1" x14ac:dyDescent="0.25">
      <c r="H44" s="198">
        <v>43</v>
      </c>
      <c r="I44" s="206" t="s">
        <v>47</v>
      </c>
      <c r="J44" s="241"/>
      <c r="K44" s="232"/>
      <c r="N44" s="2"/>
      <c r="O44" s="198">
        <v>23</v>
      </c>
      <c r="P44" s="199" t="s">
        <v>44</v>
      </c>
      <c r="Q44" s="2"/>
      <c r="R44" s="2"/>
      <c r="S44" s="2"/>
    </row>
    <row r="45" spans="1:19" x14ac:dyDescent="0.2">
      <c r="H45" s="198">
        <v>44</v>
      </c>
      <c r="I45" s="199" t="s">
        <v>44</v>
      </c>
      <c r="O45" s="198">
        <v>24</v>
      </c>
      <c r="P45" s="199" t="s">
        <v>44</v>
      </c>
    </row>
    <row r="46" spans="1:19" ht="13.5" thickBot="1" x14ac:dyDescent="0.25">
      <c r="H46" s="200">
        <v>48</v>
      </c>
      <c r="I46" s="201" t="s">
        <v>44</v>
      </c>
      <c r="O46" s="198">
        <v>24</v>
      </c>
      <c r="P46" s="199" t="s">
        <v>36</v>
      </c>
    </row>
    <row r="47" spans="1:19" x14ac:dyDescent="0.2">
      <c r="O47" s="198">
        <v>25</v>
      </c>
      <c r="P47" s="199" t="s">
        <v>36</v>
      </c>
    </row>
    <row r="48" spans="1:19" x14ac:dyDescent="0.2">
      <c r="O48" s="198">
        <v>26</v>
      </c>
      <c r="P48" s="199" t="s">
        <v>47</v>
      </c>
    </row>
    <row r="49" spans="15:16" x14ac:dyDescent="0.2">
      <c r="O49" s="198">
        <v>27</v>
      </c>
      <c r="P49" s="199" t="s">
        <v>47</v>
      </c>
    </row>
    <row r="50" spans="15:16" x14ac:dyDescent="0.2">
      <c r="O50" s="198">
        <v>28</v>
      </c>
      <c r="P50" s="199" t="s">
        <v>44</v>
      </c>
    </row>
    <row r="51" spans="15:16" x14ac:dyDescent="0.2">
      <c r="O51" s="198">
        <v>33</v>
      </c>
      <c r="P51" s="199" t="s">
        <v>36</v>
      </c>
    </row>
    <row r="52" spans="15:16" x14ac:dyDescent="0.2">
      <c r="O52" s="198">
        <v>34</v>
      </c>
      <c r="P52" s="199" t="s">
        <v>47</v>
      </c>
    </row>
    <row r="53" spans="15:16" x14ac:dyDescent="0.2">
      <c r="O53" s="198">
        <v>35</v>
      </c>
      <c r="P53" s="199" t="s">
        <v>36</v>
      </c>
    </row>
    <row r="54" spans="15:16" x14ac:dyDescent="0.2">
      <c r="O54" s="198">
        <v>37</v>
      </c>
      <c r="P54" s="199" t="s">
        <v>47</v>
      </c>
    </row>
    <row r="55" spans="15:16" x14ac:dyDescent="0.2">
      <c r="O55" s="198">
        <v>41</v>
      </c>
      <c r="P55" s="199" t="s">
        <v>44</v>
      </c>
    </row>
    <row r="56" spans="15:16" x14ac:dyDescent="0.2">
      <c r="O56" s="198">
        <v>42</v>
      </c>
      <c r="P56" s="199" t="s">
        <v>47</v>
      </c>
    </row>
    <row r="57" spans="15:16" x14ac:dyDescent="0.2">
      <c r="O57" s="198">
        <v>43</v>
      </c>
      <c r="P57" s="199" t="s">
        <v>44</v>
      </c>
    </row>
    <row r="58" spans="15:16" x14ac:dyDescent="0.2">
      <c r="O58" s="198">
        <v>44</v>
      </c>
      <c r="P58" s="199" t="s">
        <v>36</v>
      </c>
    </row>
    <row r="59" spans="15:16" x14ac:dyDescent="0.2">
      <c r="O59" s="198">
        <v>45</v>
      </c>
      <c r="P59" s="199" t="s">
        <v>36</v>
      </c>
    </row>
    <row r="60" spans="15:16" x14ac:dyDescent="0.2">
      <c r="O60" s="198">
        <v>47</v>
      </c>
      <c r="P60" s="199" t="s">
        <v>36</v>
      </c>
    </row>
    <row r="61" spans="15:16" ht="13.5" thickBot="1" x14ac:dyDescent="0.25">
      <c r="O61" s="200">
        <v>53</v>
      </c>
      <c r="P61" s="201" t="s">
        <v>47</v>
      </c>
    </row>
  </sheetData>
  <mergeCells count="15">
    <mergeCell ref="O12:P12"/>
    <mergeCell ref="O22:P22"/>
    <mergeCell ref="O27:P27"/>
    <mergeCell ref="B18:C18"/>
    <mergeCell ref="D18:E18"/>
    <mergeCell ref="F18:G18"/>
    <mergeCell ref="H18:I18"/>
    <mergeCell ref="J18:K18"/>
    <mergeCell ref="L18:M18"/>
    <mergeCell ref="B3:C3"/>
    <mergeCell ref="D3:E3"/>
    <mergeCell ref="F3:G3"/>
    <mergeCell ref="H3:I3"/>
    <mergeCell ref="J3:K3"/>
    <mergeCell ref="L3:M3"/>
  </mergeCells>
  <pageMargins left="0.7" right="0.7" top="0.75" bottom="0.75" header="0.3" footer="0.3"/>
  <pageSetup paperSize="9" scale="6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17</vt:i4>
      </vt:variant>
      <vt:variant>
        <vt:lpstr>Plages nommées</vt:lpstr>
      </vt:variant>
      <vt:variant>
        <vt:i4>16</vt:i4>
      </vt:variant>
    </vt:vector>
  </HeadingPairs>
  <TitlesOfParts>
    <vt:vector size="33" baseType="lpstr">
      <vt:lpstr>Bilan</vt:lpstr>
      <vt:lpstr>1.1</vt:lpstr>
      <vt:lpstr>1.2</vt:lpstr>
      <vt:lpstr>1.3</vt:lpstr>
      <vt:lpstr>1.4</vt:lpstr>
      <vt:lpstr>1.5</vt:lpstr>
      <vt:lpstr>1.6</vt:lpstr>
      <vt:lpstr>2.1</vt:lpstr>
      <vt:lpstr>2.2</vt:lpstr>
      <vt:lpstr>2.3</vt:lpstr>
      <vt:lpstr>2.4</vt:lpstr>
      <vt:lpstr>2.5</vt:lpstr>
      <vt:lpstr>2.6</vt:lpstr>
      <vt:lpstr>3.1</vt:lpstr>
      <vt:lpstr>3.2</vt:lpstr>
      <vt:lpstr>3.3</vt:lpstr>
      <vt:lpstr>CORRECTION</vt:lpstr>
      <vt:lpstr>'1.1'!Zone_d_impression</vt:lpstr>
      <vt:lpstr>'1.2'!Zone_d_impression</vt:lpstr>
      <vt:lpstr>'1.3'!Zone_d_impression</vt:lpstr>
      <vt:lpstr>'1.4'!Zone_d_impression</vt:lpstr>
      <vt:lpstr>'1.5'!Zone_d_impression</vt:lpstr>
      <vt:lpstr>'1.6'!Zone_d_impression</vt:lpstr>
      <vt:lpstr>'2.1'!Zone_d_impression</vt:lpstr>
      <vt:lpstr>'2.2'!Zone_d_impression</vt:lpstr>
      <vt:lpstr>'2.3'!Zone_d_impression</vt:lpstr>
      <vt:lpstr>'2.4'!Zone_d_impression</vt:lpstr>
      <vt:lpstr>'2.5'!Zone_d_impression</vt:lpstr>
      <vt:lpstr>'2.6'!Zone_d_impression</vt:lpstr>
      <vt:lpstr>'3.1'!Zone_d_impression</vt:lpstr>
      <vt:lpstr>'3.2'!Zone_d_impression</vt:lpstr>
      <vt:lpstr>'3.3'!Zone_d_impression</vt:lpstr>
      <vt:lpstr>Bilan!Zone_d_impression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DEROUES Margaux</dc:creator>
  <cp:lastModifiedBy>31019-72-04</cp:lastModifiedBy>
  <cp:lastPrinted>2022-09-22T13:56:18Z</cp:lastPrinted>
  <dcterms:created xsi:type="dcterms:W3CDTF">2021-06-21T09:48:03Z</dcterms:created>
  <dcterms:modified xsi:type="dcterms:W3CDTF">2022-09-22T13:58:20Z</dcterms:modified>
</cp:coreProperties>
</file>