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C18AA29D-9626-453F-A82C-F2E01B199F7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3" sheetId="12" r:id="rId1"/>
    <sheet name="October_Month_2022" sheetId="1" r:id="rId2"/>
    <sheet name="Not Joined" sheetId="2" r:id="rId3"/>
    <sheet name="Leads" sheetId="3" r:id="rId4"/>
    <sheet name="Joined" sheetId="4" r:id="rId5"/>
    <sheet name="Pivot Table 7" sheetId="5" r:id="rId6"/>
    <sheet name="Data Sources" sheetId="6" r:id="rId7"/>
  </sheets>
  <definedNames>
    <definedName name="_xlnm._FilterDatabase" localSheetId="4" hidden="1">Joined!$A$1:$N$961</definedName>
    <definedName name="_xlnm._FilterDatabase" localSheetId="3" hidden="1">Leads!$A$1:$V$767</definedName>
    <definedName name="_xlnm._FilterDatabase" localSheetId="2" hidden="1">'Not Joined'!$A$1:$K$499</definedName>
    <definedName name="_xlnm._FilterDatabase" localSheetId="1" hidden="1">October_Month_2022!$A$1:$N$397</definedName>
    <definedName name="Z_644371DA_3377_4D78_A71C_FE54DBB74326_.wvu.FilterData" localSheetId="4" hidden="1">Joined!$A$1:$N$961</definedName>
    <definedName name="Z_644371DA_3377_4D78_A71C_FE54DBB74326_.wvu.FilterData" localSheetId="3" hidden="1">Leads!$A$1:$I$498</definedName>
    <definedName name="Z_644371DA_3377_4D78_A71C_FE54DBB74326_.wvu.FilterData" localSheetId="2" hidden="1">'Not Joined'!$A$1:$I$499</definedName>
  </definedNames>
  <calcPr calcId="191029"/>
  <customWorkbookViews>
    <customWorkbookView name="Filter 1" guid="{644371DA-3377-4D78-A71C-FE54DBB74326}" maximized="1" windowWidth="0" windowHeight="0" activeSheetId="0"/>
  </customWorkbookViews>
  <pivotCaches>
    <pivotCache cacheId="1" r:id="rId8"/>
    <pivotCache cacheId="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99" i="4" l="1"/>
  <c r="A498" i="4"/>
  <c r="C497" i="4"/>
  <c r="B497" i="4"/>
  <c r="A497" i="4"/>
  <c r="D497" i="4" s="1"/>
  <c r="C496" i="4"/>
  <c r="A496" i="4"/>
  <c r="D496" i="4" s="1"/>
  <c r="A495" i="4"/>
  <c r="A494" i="4"/>
  <c r="C493" i="4"/>
  <c r="B493" i="4"/>
  <c r="A493" i="4"/>
  <c r="D493" i="4" s="1"/>
  <c r="A492" i="4"/>
  <c r="A491" i="4"/>
  <c r="A490" i="4"/>
  <c r="C489" i="4"/>
  <c r="B489" i="4"/>
  <c r="A489" i="4"/>
  <c r="D489" i="4" s="1"/>
  <c r="C488" i="4"/>
  <c r="A488" i="4"/>
  <c r="D488" i="4" s="1"/>
  <c r="A487" i="4"/>
  <c r="A486" i="4"/>
  <c r="C485" i="4"/>
  <c r="B485" i="4"/>
  <c r="A485" i="4"/>
  <c r="D485" i="4" s="1"/>
  <c r="A484" i="4"/>
  <c r="A483" i="4"/>
  <c r="A482" i="4"/>
  <c r="C481" i="4"/>
  <c r="B481" i="4"/>
  <c r="A481" i="4"/>
  <c r="D481" i="4" s="1"/>
  <c r="C480" i="4"/>
  <c r="A480" i="4"/>
  <c r="D480" i="4" s="1"/>
  <c r="A479" i="4"/>
  <c r="A478" i="4"/>
  <c r="C477" i="4"/>
  <c r="B477" i="4"/>
  <c r="A477" i="4"/>
  <c r="D477" i="4" s="1"/>
  <c r="A476" i="4"/>
  <c r="A475" i="4"/>
  <c r="A474" i="4"/>
  <c r="C473" i="4"/>
  <c r="B473" i="4"/>
  <c r="A473" i="4"/>
  <c r="D473" i="4" s="1"/>
  <c r="C472" i="4"/>
  <c r="A472" i="4"/>
  <c r="D472" i="4" s="1"/>
  <c r="A471" i="4"/>
  <c r="A470" i="4"/>
  <c r="C469" i="4"/>
  <c r="B469" i="4"/>
  <c r="A469" i="4"/>
  <c r="D469" i="4" s="1"/>
  <c r="A468" i="4"/>
  <c r="A467" i="4"/>
  <c r="A466" i="4"/>
  <c r="C465" i="4"/>
  <c r="B465" i="4"/>
  <c r="A465" i="4"/>
  <c r="D465" i="4" s="1"/>
  <c r="C464" i="4"/>
  <c r="A464" i="4"/>
  <c r="D464" i="4" s="1"/>
  <c r="A463" i="4"/>
  <c r="A462" i="4"/>
  <c r="C461" i="4"/>
  <c r="B461" i="4"/>
  <c r="A461" i="4"/>
  <c r="D461" i="4" s="1"/>
  <c r="A460" i="4"/>
  <c r="A459" i="4"/>
  <c r="A458" i="4"/>
  <c r="C457" i="4"/>
  <c r="B457" i="4"/>
  <c r="A457" i="4"/>
  <c r="D457" i="4" s="1"/>
  <c r="C456" i="4"/>
  <c r="A456" i="4"/>
  <c r="D456" i="4" s="1"/>
  <c r="A455" i="4"/>
  <c r="A454" i="4"/>
  <c r="C453" i="4"/>
  <c r="B453" i="4"/>
  <c r="A453" i="4"/>
  <c r="D453" i="4" s="1"/>
  <c r="A452" i="4"/>
  <c r="A451" i="4"/>
  <c r="A450" i="4"/>
  <c r="C449" i="4"/>
  <c r="B449" i="4"/>
  <c r="A449" i="4"/>
  <c r="D449" i="4" s="1"/>
  <c r="C448" i="4"/>
  <c r="A448" i="4"/>
  <c r="D448" i="4" s="1"/>
  <c r="A447" i="4"/>
  <c r="A446" i="4"/>
  <c r="C445" i="4"/>
  <c r="B445" i="4"/>
  <c r="A445" i="4"/>
  <c r="D445" i="4" s="1"/>
  <c r="A444" i="4"/>
  <c r="A443" i="4"/>
  <c r="A442" i="4"/>
  <c r="C441" i="4"/>
  <c r="B441" i="4"/>
  <c r="A441" i="4"/>
  <c r="D441" i="4" s="1"/>
  <c r="C440" i="4"/>
  <c r="A440" i="4"/>
  <c r="D440" i="4" s="1"/>
  <c r="A439" i="4"/>
  <c r="A438" i="4"/>
  <c r="C437" i="4"/>
  <c r="B437" i="4"/>
  <c r="A437" i="4"/>
  <c r="D437" i="4" s="1"/>
  <c r="A436" i="4"/>
  <c r="A435" i="4"/>
  <c r="A434" i="4"/>
  <c r="C433" i="4"/>
  <c r="B433" i="4"/>
  <c r="A433" i="4"/>
  <c r="D433" i="4" s="1"/>
  <c r="C432" i="4"/>
  <c r="A432" i="4"/>
  <c r="D432" i="4" s="1"/>
  <c r="A431" i="4"/>
  <c r="A430" i="4"/>
  <c r="C429" i="4"/>
  <c r="B429" i="4"/>
  <c r="A429" i="4"/>
  <c r="D429" i="4" s="1"/>
  <c r="A428" i="4"/>
  <c r="A427" i="4"/>
  <c r="A426" i="4"/>
  <c r="C425" i="4"/>
  <c r="B425" i="4"/>
  <c r="A425" i="4"/>
  <c r="D425" i="4" s="1"/>
  <c r="C424" i="4"/>
  <c r="A424" i="4"/>
  <c r="D424" i="4" s="1"/>
  <c r="A423" i="4"/>
  <c r="A422" i="4"/>
  <c r="C421" i="4"/>
  <c r="B421" i="4"/>
  <c r="A421" i="4"/>
  <c r="D421" i="4" s="1"/>
  <c r="A420" i="4"/>
  <c r="A419" i="4"/>
  <c r="A418" i="4"/>
  <c r="C417" i="4"/>
  <c r="B417" i="4"/>
  <c r="A417" i="4"/>
  <c r="D417" i="4" s="1"/>
  <c r="C416" i="4"/>
  <c r="A416" i="4"/>
  <c r="D416" i="4" s="1"/>
  <c r="A415" i="4"/>
  <c r="A414" i="4"/>
  <c r="C414" i="4" s="1"/>
  <c r="D413" i="4"/>
  <c r="A413" i="4"/>
  <c r="C413" i="4" s="1"/>
  <c r="D412" i="4"/>
  <c r="B412" i="4"/>
  <c r="A412" i="4"/>
  <c r="C412" i="4" s="1"/>
  <c r="A411" i="4"/>
  <c r="A410" i="4"/>
  <c r="C410" i="4" s="1"/>
  <c r="D409" i="4"/>
  <c r="A409" i="4"/>
  <c r="C409" i="4" s="1"/>
  <c r="D408" i="4"/>
  <c r="B408" i="4"/>
  <c r="A408" i="4"/>
  <c r="C408" i="4" s="1"/>
  <c r="A407" i="4"/>
  <c r="A406" i="4"/>
  <c r="C406" i="4" s="1"/>
  <c r="D405" i="4"/>
  <c r="A405" i="4"/>
  <c r="C405" i="4" s="1"/>
  <c r="D404" i="4"/>
  <c r="B404" i="4"/>
  <c r="A404" i="4"/>
  <c r="C404" i="4" s="1"/>
  <c r="A403" i="4"/>
  <c r="A402" i="4"/>
  <c r="C402" i="4" s="1"/>
  <c r="D401" i="4"/>
  <c r="A401" i="4"/>
  <c r="C401" i="4" s="1"/>
  <c r="D400" i="4"/>
  <c r="B400" i="4"/>
  <c r="A400" i="4"/>
  <c r="C400" i="4" s="1"/>
  <c r="A399" i="4"/>
  <c r="A398" i="4"/>
  <c r="C398" i="4" s="1"/>
  <c r="D397" i="4"/>
  <c r="A397" i="4"/>
  <c r="C397" i="4" s="1"/>
  <c r="D396" i="4"/>
  <c r="B396" i="4"/>
  <c r="A396" i="4"/>
  <c r="C396" i="4" s="1"/>
  <c r="A395" i="4"/>
  <c r="A394" i="4"/>
  <c r="C394" i="4" s="1"/>
  <c r="D393" i="4"/>
  <c r="A393" i="4"/>
  <c r="C393" i="4" s="1"/>
  <c r="D392" i="4"/>
  <c r="B392" i="4"/>
  <c r="A392" i="4"/>
  <c r="C392" i="4" s="1"/>
  <c r="A391" i="4"/>
  <c r="A390" i="4"/>
  <c r="C390" i="4" s="1"/>
  <c r="D389" i="4"/>
  <c r="A389" i="4"/>
  <c r="C389" i="4" s="1"/>
  <c r="D388" i="4"/>
  <c r="B388" i="4"/>
  <c r="A388" i="4"/>
  <c r="C388" i="4" s="1"/>
  <c r="A387" i="4"/>
  <c r="A386" i="4"/>
  <c r="C386" i="4" s="1"/>
  <c r="D385" i="4"/>
  <c r="A385" i="4"/>
  <c r="C385" i="4" s="1"/>
  <c r="D384" i="4"/>
  <c r="B384" i="4"/>
  <c r="A384" i="4"/>
  <c r="C384" i="4" s="1"/>
  <c r="A383" i="4"/>
  <c r="A382" i="4"/>
  <c r="C382" i="4" s="1"/>
  <c r="D381" i="4"/>
  <c r="A381" i="4"/>
  <c r="C381" i="4" s="1"/>
  <c r="D380" i="4"/>
  <c r="B380" i="4"/>
  <c r="A380" i="4"/>
  <c r="C380" i="4" s="1"/>
  <c r="A379" i="4"/>
  <c r="A378" i="4"/>
  <c r="C378" i="4" s="1"/>
  <c r="D377" i="4"/>
  <c r="A377" i="4"/>
  <c r="C377" i="4" s="1"/>
  <c r="D376" i="4"/>
  <c r="B376" i="4"/>
  <c r="A376" i="4"/>
  <c r="C376" i="4" s="1"/>
  <c r="A375" i="4"/>
  <c r="A374" i="4"/>
  <c r="C374" i="4" s="1"/>
  <c r="D373" i="4"/>
  <c r="A373" i="4"/>
  <c r="C373" i="4" s="1"/>
  <c r="D372" i="4"/>
  <c r="B372" i="4"/>
  <c r="A372" i="4"/>
  <c r="C372" i="4" s="1"/>
  <c r="A371" i="4"/>
  <c r="A370" i="4"/>
  <c r="C370" i="4" s="1"/>
  <c r="D369" i="4"/>
  <c r="A369" i="4"/>
  <c r="C369" i="4" s="1"/>
  <c r="D368" i="4"/>
  <c r="B368" i="4"/>
  <c r="A368" i="4"/>
  <c r="C368" i="4" s="1"/>
  <c r="A367" i="4"/>
  <c r="A366" i="4"/>
  <c r="C366" i="4" s="1"/>
  <c r="D365" i="4"/>
  <c r="A365" i="4"/>
  <c r="C365" i="4" s="1"/>
  <c r="D364" i="4"/>
  <c r="B364" i="4"/>
  <c r="A364" i="4"/>
  <c r="C364" i="4" s="1"/>
  <c r="A363" i="4"/>
  <c r="A362" i="4"/>
  <c r="C362" i="4" s="1"/>
  <c r="D361" i="4"/>
  <c r="A361" i="4"/>
  <c r="C361" i="4" s="1"/>
  <c r="D360" i="4"/>
  <c r="B360" i="4"/>
  <c r="A360" i="4"/>
  <c r="C360" i="4" s="1"/>
  <c r="A359" i="4"/>
  <c r="A358" i="4"/>
  <c r="C358" i="4" s="1"/>
  <c r="D357" i="4"/>
  <c r="A357" i="4"/>
  <c r="C357" i="4" s="1"/>
  <c r="D356" i="4"/>
  <c r="B356" i="4"/>
  <c r="A356" i="4"/>
  <c r="C356" i="4" s="1"/>
  <c r="A355" i="4"/>
  <c r="A354" i="4"/>
  <c r="C354" i="4" s="1"/>
  <c r="D353" i="4"/>
  <c r="A353" i="4"/>
  <c r="C353" i="4" s="1"/>
  <c r="D352" i="4"/>
  <c r="B352" i="4"/>
  <c r="A352" i="4"/>
  <c r="C352" i="4" s="1"/>
  <c r="A351" i="4"/>
  <c r="A350" i="4"/>
  <c r="C350" i="4" s="1"/>
  <c r="D349" i="4"/>
  <c r="A349" i="4"/>
  <c r="C349" i="4" s="1"/>
  <c r="D348" i="4"/>
  <c r="B348" i="4"/>
  <c r="A348" i="4"/>
  <c r="C348" i="4" s="1"/>
  <c r="A347" i="4"/>
  <c r="A346" i="4"/>
  <c r="C346" i="4" s="1"/>
  <c r="D345" i="4"/>
  <c r="A345" i="4"/>
  <c r="C345" i="4" s="1"/>
  <c r="D344" i="4"/>
  <c r="B344" i="4"/>
  <c r="A344" i="4"/>
  <c r="C344" i="4" s="1"/>
  <c r="A343" i="4"/>
  <c r="A342" i="4"/>
  <c r="C342" i="4" s="1"/>
  <c r="D341" i="4"/>
  <c r="A341" i="4"/>
  <c r="C341" i="4" s="1"/>
  <c r="D340" i="4"/>
  <c r="B340" i="4"/>
  <c r="A340" i="4"/>
  <c r="C340" i="4" s="1"/>
  <c r="A339" i="4"/>
  <c r="A338" i="4"/>
  <c r="C338" i="4" s="1"/>
  <c r="D337" i="4"/>
  <c r="A337" i="4"/>
  <c r="C337" i="4" s="1"/>
  <c r="D336" i="4"/>
  <c r="B336" i="4"/>
  <c r="A336" i="4"/>
  <c r="C336" i="4" s="1"/>
  <c r="A335" i="4"/>
  <c r="A334" i="4"/>
  <c r="C334" i="4" s="1"/>
  <c r="D333" i="4"/>
  <c r="A333" i="4"/>
  <c r="C333" i="4" s="1"/>
  <c r="D332" i="4"/>
  <c r="B332" i="4"/>
  <c r="A332" i="4"/>
  <c r="C332" i="4" s="1"/>
  <c r="A331" i="4"/>
  <c r="A330" i="4"/>
  <c r="C330" i="4" s="1"/>
  <c r="D329" i="4"/>
  <c r="A329" i="4"/>
  <c r="C329" i="4" s="1"/>
  <c r="D328" i="4"/>
  <c r="B328" i="4"/>
  <c r="A328" i="4"/>
  <c r="C328" i="4" s="1"/>
  <c r="A327" i="4"/>
  <c r="A326" i="4"/>
  <c r="C326" i="4" s="1"/>
  <c r="D325" i="4"/>
  <c r="A325" i="4"/>
  <c r="C325" i="4" s="1"/>
  <c r="D324" i="4"/>
  <c r="B324" i="4"/>
  <c r="A324" i="4"/>
  <c r="C324" i="4" s="1"/>
  <c r="A323" i="4"/>
  <c r="A322" i="4"/>
  <c r="C322" i="4" s="1"/>
  <c r="D321" i="4"/>
  <c r="A321" i="4"/>
  <c r="C321" i="4" s="1"/>
  <c r="D320" i="4"/>
  <c r="B320" i="4"/>
  <c r="A320" i="4"/>
  <c r="C320" i="4" s="1"/>
  <c r="A319" i="4"/>
  <c r="A318" i="4"/>
  <c r="C318" i="4" s="1"/>
  <c r="D317" i="4"/>
  <c r="A317" i="4"/>
  <c r="C317" i="4" s="1"/>
  <c r="D316" i="4"/>
  <c r="B316" i="4"/>
  <c r="A316" i="4"/>
  <c r="C316" i="4" s="1"/>
  <c r="A315" i="4"/>
  <c r="A314" i="4"/>
  <c r="C314" i="4" s="1"/>
  <c r="D313" i="4"/>
  <c r="A313" i="4"/>
  <c r="C313" i="4" s="1"/>
  <c r="D312" i="4"/>
  <c r="B312" i="4"/>
  <c r="A312" i="4"/>
  <c r="C312" i="4" s="1"/>
  <c r="A311" i="4"/>
  <c r="A310" i="4"/>
  <c r="C310" i="4" s="1"/>
  <c r="D309" i="4"/>
  <c r="A309" i="4"/>
  <c r="C309" i="4" s="1"/>
  <c r="D308" i="4"/>
  <c r="B308" i="4"/>
  <c r="A308" i="4"/>
  <c r="C308" i="4" s="1"/>
  <c r="A307" i="4"/>
  <c r="A306" i="4"/>
  <c r="C306" i="4" s="1"/>
  <c r="D305" i="4"/>
  <c r="A305" i="4"/>
  <c r="C305" i="4" s="1"/>
  <c r="D304" i="4"/>
  <c r="B304" i="4"/>
  <c r="A304" i="4"/>
  <c r="C304" i="4" s="1"/>
  <c r="A303" i="4"/>
  <c r="A302" i="4"/>
  <c r="C302" i="4" s="1"/>
  <c r="D301" i="4"/>
  <c r="A301" i="4"/>
  <c r="C301" i="4" s="1"/>
  <c r="D300" i="4"/>
  <c r="B300" i="4"/>
  <c r="A300" i="4"/>
  <c r="C300" i="4" s="1"/>
  <c r="A299" i="4"/>
  <c r="A298" i="4"/>
  <c r="C298" i="4" s="1"/>
  <c r="D297" i="4"/>
  <c r="A297" i="4"/>
  <c r="C297" i="4" s="1"/>
  <c r="D296" i="4"/>
  <c r="B296" i="4"/>
  <c r="A296" i="4"/>
  <c r="C296" i="4" s="1"/>
  <c r="A295" i="4"/>
  <c r="A294" i="4"/>
  <c r="C294" i="4" s="1"/>
  <c r="D293" i="4"/>
  <c r="A293" i="4"/>
  <c r="C293" i="4" s="1"/>
  <c r="D292" i="4"/>
  <c r="B292" i="4"/>
  <c r="A292" i="4"/>
  <c r="C292" i="4" s="1"/>
  <c r="A291" i="4"/>
  <c r="A290" i="4"/>
  <c r="C290" i="4" s="1"/>
  <c r="D289" i="4"/>
  <c r="A289" i="4"/>
  <c r="C289" i="4" s="1"/>
  <c r="D288" i="4"/>
  <c r="B288" i="4"/>
  <c r="A288" i="4"/>
  <c r="C288" i="4" s="1"/>
  <c r="D287" i="4"/>
  <c r="C287" i="4"/>
  <c r="B287" i="4"/>
  <c r="A287" i="4"/>
  <c r="D286" i="4"/>
  <c r="C286" i="4"/>
  <c r="B286" i="4"/>
  <c r="A286" i="4"/>
  <c r="D285" i="4"/>
  <c r="C285" i="4"/>
  <c r="B285" i="4"/>
  <c r="A285" i="4"/>
  <c r="D284" i="4"/>
  <c r="C284" i="4"/>
  <c r="B284" i="4"/>
  <c r="A284" i="4"/>
  <c r="D283" i="4"/>
  <c r="C283" i="4"/>
  <c r="B283" i="4"/>
  <c r="A283" i="4"/>
  <c r="D282" i="4"/>
  <c r="C282" i="4"/>
  <c r="B282" i="4"/>
  <c r="A282" i="4"/>
  <c r="D281" i="4"/>
  <c r="C281" i="4"/>
  <c r="B281" i="4"/>
  <c r="A281" i="4"/>
  <c r="D280" i="4"/>
  <c r="C280" i="4"/>
  <c r="B280" i="4"/>
  <c r="A280" i="4"/>
  <c r="D279" i="4"/>
  <c r="C279" i="4"/>
  <c r="B279" i="4"/>
  <c r="A279" i="4"/>
  <c r="D278" i="4"/>
  <c r="C278" i="4"/>
  <c r="B278" i="4"/>
  <c r="A278" i="4"/>
  <c r="D277" i="4"/>
  <c r="C277" i="4"/>
  <c r="B277" i="4"/>
  <c r="A277" i="4"/>
  <c r="D276" i="4"/>
  <c r="C276" i="4"/>
  <c r="B276" i="4"/>
  <c r="A276" i="4"/>
  <c r="D275" i="4"/>
  <c r="C275" i="4"/>
  <c r="B275" i="4"/>
  <c r="A275" i="4"/>
  <c r="D274" i="4"/>
  <c r="C274" i="4"/>
  <c r="B274" i="4"/>
  <c r="A274" i="4"/>
  <c r="D273" i="4"/>
  <c r="C273" i="4"/>
  <c r="B273" i="4"/>
  <c r="A273" i="4"/>
  <c r="D272" i="4"/>
  <c r="C272" i="4"/>
  <c r="B272" i="4"/>
  <c r="A272" i="4"/>
  <c r="D271" i="4"/>
  <c r="C271" i="4"/>
  <c r="B271" i="4"/>
  <c r="A271" i="4"/>
  <c r="D270" i="4"/>
  <c r="C270" i="4"/>
  <c r="B270" i="4"/>
  <c r="A270" i="4"/>
  <c r="D269" i="4"/>
  <c r="C269" i="4"/>
  <c r="B269" i="4"/>
  <c r="A269" i="4"/>
  <c r="D268" i="4"/>
  <c r="C268" i="4"/>
  <c r="B268" i="4"/>
  <c r="A268" i="4"/>
  <c r="D267" i="4"/>
  <c r="C267" i="4"/>
  <c r="B267" i="4"/>
  <c r="A267" i="4"/>
  <c r="D266" i="4"/>
  <c r="C266" i="4"/>
  <c r="B266" i="4"/>
  <c r="A266" i="4"/>
  <c r="D265" i="4"/>
  <c r="C265" i="4"/>
  <c r="B265" i="4"/>
  <c r="A265" i="4"/>
  <c r="D264" i="4"/>
  <c r="C264" i="4"/>
  <c r="B264" i="4"/>
  <c r="A264" i="4"/>
  <c r="D263" i="4"/>
  <c r="C263" i="4"/>
  <c r="B263" i="4"/>
  <c r="A263" i="4"/>
  <c r="D262" i="4"/>
  <c r="C262" i="4"/>
  <c r="B262" i="4"/>
  <c r="A262" i="4"/>
  <c r="D261" i="4"/>
  <c r="C261" i="4"/>
  <c r="B261" i="4"/>
  <c r="A261" i="4"/>
  <c r="D260" i="4"/>
  <c r="C260" i="4"/>
  <c r="B260" i="4"/>
  <c r="A260" i="4"/>
  <c r="D259" i="4"/>
  <c r="C259" i="4"/>
  <c r="B259" i="4"/>
  <c r="A259" i="4"/>
  <c r="D258" i="4"/>
  <c r="C258" i="4"/>
  <c r="B258" i="4"/>
  <c r="A258" i="4"/>
  <c r="D257" i="4"/>
  <c r="C257" i="4"/>
  <c r="B257" i="4"/>
  <c r="A257" i="4"/>
  <c r="D256" i="4"/>
  <c r="C256" i="4"/>
  <c r="B256" i="4"/>
  <c r="A256" i="4"/>
  <c r="D255" i="4"/>
  <c r="C255" i="4"/>
  <c r="B255" i="4"/>
  <c r="A255" i="4"/>
  <c r="D254" i="4"/>
  <c r="C254" i="4"/>
  <c r="B254" i="4"/>
  <c r="A254" i="4"/>
  <c r="D253" i="4"/>
  <c r="C253" i="4"/>
  <c r="B253" i="4"/>
  <c r="A253" i="4"/>
  <c r="D252" i="4"/>
  <c r="C252" i="4"/>
  <c r="B252" i="4"/>
  <c r="A252" i="4"/>
  <c r="D251" i="4"/>
  <c r="C251" i="4"/>
  <c r="B251" i="4"/>
  <c r="A251" i="4"/>
  <c r="D250" i="4"/>
  <c r="C250" i="4"/>
  <c r="B250" i="4"/>
  <c r="A250" i="4"/>
  <c r="D249" i="4"/>
  <c r="C249" i="4"/>
  <c r="B249" i="4"/>
  <c r="A249" i="4"/>
  <c r="D248" i="4"/>
  <c r="C248" i="4"/>
  <c r="B248" i="4"/>
  <c r="A248" i="4"/>
  <c r="D247" i="4"/>
  <c r="C247" i="4"/>
  <c r="B247" i="4"/>
  <c r="A247" i="4"/>
  <c r="D246" i="4"/>
  <c r="C246" i="4"/>
  <c r="B246" i="4"/>
  <c r="A246" i="4"/>
  <c r="D245" i="4"/>
  <c r="C245" i="4"/>
  <c r="B245" i="4"/>
  <c r="A245" i="4"/>
  <c r="D244" i="4"/>
  <c r="C244" i="4"/>
  <c r="B244" i="4"/>
  <c r="A244" i="4"/>
  <c r="D243" i="4"/>
  <c r="C243" i="4"/>
  <c r="B243" i="4"/>
  <c r="A243" i="4"/>
  <c r="D242" i="4"/>
  <c r="C242" i="4"/>
  <c r="B242" i="4"/>
  <c r="A242" i="4"/>
  <c r="D241" i="4"/>
  <c r="C241" i="4"/>
  <c r="B241" i="4"/>
  <c r="A241" i="4"/>
  <c r="D240" i="4"/>
  <c r="C240" i="4"/>
  <c r="B240" i="4"/>
  <c r="A240" i="4"/>
  <c r="D239" i="4"/>
  <c r="C239" i="4"/>
  <c r="B239" i="4"/>
  <c r="A239" i="4"/>
  <c r="D238" i="4"/>
  <c r="C238" i="4"/>
  <c r="B238" i="4"/>
  <c r="A238" i="4"/>
  <c r="D237" i="4"/>
  <c r="C237" i="4"/>
  <c r="B237" i="4"/>
  <c r="A237" i="4"/>
  <c r="D236" i="4"/>
  <c r="C236" i="4"/>
  <c r="B236" i="4"/>
  <c r="A236" i="4"/>
  <c r="D235" i="4"/>
  <c r="C235" i="4"/>
  <c r="B235" i="4"/>
  <c r="A235" i="4"/>
  <c r="D234" i="4"/>
  <c r="C234" i="4"/>
  <c r="B234" i="4"/>
  <c r="A234" i="4"/>
  <c r="D233" i="4"/>
  <c r="C233" i="4"/>
  <c r="B233" i="4"/>
  <c r="A233" i="4"/>
  <c r="D232" i="4"/>
  <c r="C232" i="4"/>
  <c r="B232" i="4"/>
  <c r="A232" i="4"/>
  <c r="D231" i="4"/>
  <c r="C231" i="4"/>
  <c r="B231" i="4"/>
  <c r="A231" i="4"/>
  <c r="D230" i="4"/>
  <c r="C230" i="4"/>
  <c r="B230" i="4"/>
  <c r="A230" i="4"/>
  <c r="D229" i="4"/>
  <c r="C229" i="4"/>
  <c r="B229" i="4"/>
  <c r="A229" i="4"/>
  <c r="D228" i="4"/>
  <c r="C228" i="4"/>
  <c r="B228" i="4"/>
  <c r="A228" i="4"/>
  <c r="D227" i="4"/>
  <c r="C227" i="4"/>
  <c r="B227" i="4"/>
  <c r="A227" i="4"/>
  <c r="D226" i="4"/>
  <c r="C226" i="4"/>
  <c r="B226" i="4"/>
  <c r="A226" i="4"/>
  <c r="D225" i="4"/>
  <c r="C225" i="4"/>
  <c r="B225" i="4"/>
  <c r="A225" i="4"/>
  <c r="D224" i="4"/>
  <c r="C224" i="4"/>
  <c r="B224" i="4"/>
  <c r="A224" i="4"/>
  <c r="D223" i="4"/>
  <c r="C223" i="4"/>
  <c r="B223" i="4"/>
  <c r="A223" i="4"/>
  <c r="D222" i="4"/>
  <c r="C222" i="4"/>
  <c r="B222" i="4"/>
  <c r="A222" i="4"/>
  <c r="D221" i="4"/>
  <c r="C221" i="4"/>
  <c r="B221" i="4"/>
  <c r="A221" i="4"/>
  <c r="D220" i="4"/>
  <c r="C220" i="4"/>
  <c r="B220" i="4"/>
  <c r="A220" i="4"/>
  <c r="D219" i="4"/>
  <c r="C219" i="4"/>
  <c r="B219" i="4"/>
  <c r="A219" i="4"/>
  <c r="D218" i="4"/>
  <c r="C218" i="4"/>
  <c r="B218" i="4"/>
  <c r="A218" i="4"/>
  <c r="D217" i="4"/>
  <c r="C217" i="4"/>
  <c r="B217" i="4"/>
  <c r="A217" i="4"/>
  <c r="D216" i="4"/>
  <c r="C216" i="4"/>
  <c r="B216" i="4"/>
  <c r="A216" i="4"/>
  <c r="D215" i="4"/>
  <c r="C215" i="4"/>
  <c r="B215" i="4"/>
  <c r="A215" i="4"/>
  <c r="D214" i="4"/>
  <c r="C214" i="4"/>
  <c r="B214" i="4"/>
  <c r="A214" i="4"/>
  <c r="D213" i="4"/>
  <c r="C213" i="4"/>
  <c r="B213" i="4"/>
  <c r="A213" i="4"/>
  <c r="D212" i="4"/>
  <c r="C212" i="4"/>
  <c r="B212" i="4"/>
  <c r="A212" i="4"/>
  <c r="D211" i="4"/>
  <c r="C211" i="4"/>
  <c r="B211" i="4"/>
  <c r="A211" i="4"/>
  <c r="D210" i="4"/>
  <c r="C210" i="4"/>
  <c r="B210" i="4"/>
  <c r="A210" i="4"/>
  <c r="D209" i="4"/>
  <c r="C209" i="4"/>
  <c r="B209" i="4"/>
  <c r="A209" i="4"/>
  <c r="D208" i="4"/>
  <c r="C208" i="4"/>
  <c r="B208" i="4"/>
  <c r="A208" i="4"/>
  <c r="D207" i="4"/>
  <c r="C207" i="4"/>
  <c r="B207" i="4"/>
  <c r="A207" i="4"/>
  <c r="D206" i="4"/>
  <c r="C206" i="4"/>
  <c r="B206" i="4"/>
  <c r="A206" i="4"/>
  <c r="D205" i="4"/>
  <c r="C205" i="4"/>
  <c r="B205" i="4"/>
  <c r="A205" i="4"/>
  <c r="D204" i="4"/>
  <c r="C204" i="4"/>
  <c r="B204" i="4"/>
  <c r="A204" i="4"/>
  <c r="D203" i="4"/>
  <c r="C203" i="4"/>
  <c r="B203" i="4"/>
  <c r="A203" i="4"/>
  <c r="D202" i="4"/>
  <c r="C202" i="4"/>
  <c r="B202" i="4"/>
  <c r="A202" i="4"/>
  <c r="D201" i="4"/>
  <c r="C201" i="4"/>
  <c r="B201" i="4"/>
  <c r="A201" i="4"/>
  <c r="D200" i="4"/>
  <c r="C200" i="4"/>
  <c r="B200" i="4"/>
  <c r="A200" i="4"/>
  <c r="D199" i="4"/>
  <c r="C199" i="4"/>
  <c r="B199" i="4"/>
  <c r="A199" i="4"/>
  <c r="D198" i="4"/>
  <c r="C198" i="4"/>
  <c r="B198" i="4"/>
  <c r="A198" i="4"/>
  <c r="D197" i="4"/>
  <c r="C197" i="4"/>
  <c r="B197" i="4"/>
  <c r="A197" i="4"/>
  <c r="D196" i="4"/>
  <c r="C196" i="4"/>
  <c r="B196" i="4"/>
  <c r="A196" i="4"/>
  <c r="D195" i="4"/>
  <c r="C195" i="4"/>
  <c r="B195" i="4"/>
  <c r="A195" i="4"/>
  <c r="D194" i="4"/>
  <c r="C194" i="4"/>
  <c r="B194" i="4"/>
  <c r="A194" i="4"/>
  <c r="D193" i="4"/>
  <c r="C193" i="4"/>
  <c r="B193" i="4"/>
  <c r="A193" i="4"/>
  <c r="D192" i="4"/>
  <c r="C192" i="4"/>
  <c r="B192" i="4"/>
  <c r="A192" i="4"/>
  <c r="D191" i="4"/>
  <c r="C191" i="4"/>
  <c r="B191" i="4"/>
  <c r="A191" i="4"/>
  <c r="D190" i="4"/>
  <c r="C190" i="4"/>
  <c r="B190" i="4"/>
  <c r="A190" i="4"/>
  <c r="D189" i="4"/>
  <c r="C189" i="4"/>
  <c r="B189" i="4"/>
  <c r="A189" i="4"/>
  <c r="D188" i="4"/>
  <c r="C188" i="4"/>
  <c r="B188" i="4"/>
  <c r="A188" i="4"/>
  <c r="D187" i="4"/>
  <c r="C187" i="4"/>
  <c r="B187" i="4"/>
  <c r="A187" i="4"/>
  <c r="D186" i="4"/>
  <c r="C186" i="4"/>
  <c r="B186" i="4"/>
  <c r="A186" i="4"/>
  <c r="D185" i="4"/>
  <c r="C185" i="4"/>
  <c r="B185" i="4"/>
  <c r="A185" i="4"/>
  <c r="D184" i="4"/>
  <c r="C184" i="4"/>
  <c r="B184" i="4"/>
  <c r="A184" i="4"/>
  <c r="D183" i="4"/>
  <c r="C183" i="4"/>
  <c r="B183" i="4"/>
  <c r="A183" i="4"/>
  <c r="D182" i="4"/>
  <c r="C182" i="4"/>
  <c r="B182" i="4"/>
  <c r="A182" i="4"/>
  <c r="D181" i="4"/>
  <c r="C181" i="4"/>
  <c r="B181" i="4"/>
  <c r="A181" i="4"/>
  <c r="D180" i="4"/>
  <c r="C180" i="4"/>
  <c r="B180" i="4"/>
  <c r="A180" i="4"/>
  <c r="D179" i="4"/>
  <c r="C179" i="4"/>
  <c r="B179" i="4"/>
  <c r="A179" i="4"/>
  <c r="D178" i="4"/>
  <c r="C178" i="4"/>
  <c r="B178" i="4"/>
  <c r="A178" i="4"/>
  <c r="D177" i="4"/>
  <c r="C177" i="4"/>
  <c r="B177" i="4"/>
  <c r="A177" i="4"/>
  <c r="D176" i="4"/>
  <c r="C176" i="4"/>
  <c r="B176" i="4"/>
  <c r="A176" i="4"/>
  <c r="D175" i="4"/>
  <c r="C175" i="4"/>
  <c r="B175" i="4"/>
  <c r="A175" i="4"/>
  <c r="D174" i="4"/>
  <c r="C174" i="4"/>
  <c r="B174" i="4"/>
  <c r="A174" i="4"/>
  <c r="D173" i="4"/>
  <c r="C173" i="4"/>
  <c r="B173" i="4"/>
  <c r="A173" i="4"/>
  <c r="D172" i="4"/>
  <c r="C172" i="4"/>
  <c r="B172" i="4"/>
  <c r="A172" i="4"/>
  <c r="D171" i="4"/>
  <c r="C171" i="4"/>
  <c r="B171" i="4"/>
  <c r="A171" i="4"/>
  <c r="D170" i="4"/>
  <c r="C170" i="4"/>
  <c r="B170" i="4"/>
  <c r="A170" i="4"/>
  <c r="D169" i="4"/>
  <c r="C169" i="4"/>
  <c r="B169" i="4"/>
  <c r="A169" i="4"/>
  <c r="D168" i="4"/>
  <c r="C168" i="4"/>
  <c r="B168" i="4"/>
  <c r="A168" i="4"/>
  <c r="D167" i="4"/>
  <c r="C167" i="4"/>
  <c r="B167" i="4"/>
  <c r="A167" i="4"/>
  <c r="D166" i="4"/>
  <c r="C166" i="4"/>
  <c r="B166" i="4"/>
  <c r="A166" i="4"/>
  <c r="D165" i="4"/>
  <c r="C165" i="4"/>
  <c r="B165" i="4"/>
  <c r="A165" i="4"/>
  <c r="D164" i="4"/>
  <c r="C164" i="4"/>
  <c r="B164" i="4"/>
  <c r="A164" i="4"/>
  <c r="D163" i="4"/>
  <c r="C163" i="4"/>
  <c r="B163" i="4"/>
  <c r="A163" i="4"/>
  <c r="D162" i="4"/>
  <c r="C162" i="4"/>
  <c r="B162" i="4"/>
  <c r="A162" i="4"/>
  <c r="D161" i="4"/>
  <c r="C161" i="4"/>
  <c r="B161" i="4"/>
  <c r="A161" i="4"/>
  <c r="D160" i="4"/>
  <c r="C160" i="4"/>
  <c r="B160" i="4"/>
  <c r="A160" i="4"/>
  <c r="D159" i="4"/>
  <c r="C159" i="4"/>
  <c r="B159" i="4"/>
  <c r="A159" i="4"/>
  <c r="D158" i="4"/>
  <c r="C158" i="4"/>
  <c r="B158" i="4"/>
  <c r="A158" i="4"/>
  <c r="D157" i="4"/>
  <c r="C157" i="4"/>
  <c r="B157" i="4"/>
  <c r="A157" i="4"/>
  <c r="D156" i="4"/>
  <c r="C156" i="4"/>
  <c r="B156" i="4"/>
  <c r="A156" i="4"/>
  <c r="D155" i="4"/>
  <c r="C155" i="4"/>
  <c r="B155" i="4"/>
  <c r="A155" i="4"/>
  <c r="D154" i="4"/>
  <c r="C154" i="4"/>
  <c r="B154" i="4"/>
  <c r="A154" i="4"/>
  <c r="D153" i="4"/>
  <c r="C153" i="4"/>
  <c r="B153" i="4"/>
  <c r="A153" i="4"/>
  <c r="D152" i="4"/>
  <c r="C152" i="4"/>
  <c r="B152" i="4"/>
  <c r="A152" i="4"/>
  <c r="D151" i="4"/>
  <c r="C151" i="4"/>
  <c r="B151" i="4"/>
  <c r="A151" i="4"/>
  <c r="D150" i="4"/>
  <c r="C150" i="4"/>
  <c r="B150" i="4"/>
  <c r="A150" i="4"/>
  <c r="D149" i="4"/>
  <c r="C149" i="4"/>
  <c r="B149" i="4"/>
  <c r="A149" i="4"/>
  <c r="D148" i="4"/>
  <c r="C148" i="4"/>
  <c r="B148" i="4"/>
  <c r="A148" i="4"/>
  <c r="D147" i="4"/>
  <c r="C147" i="4"/>
  <c r="B147" i="4"/>
  <c r="A147" i="4"/>
  <c r="D146" i="4"/>
  <c r="C146" i="4"/>
  <c r="B146" i="4"/>
  <c r="A146" i="4"/>
  <c r="D145" i="4"/>
  <c r="C145" i="4"/>
  <c r="B145" i="4"/>
  <c r="A145" i="4"/>
  <c r="D144" i="4"/>
  <c r="C144" i="4"/>
  <c r="B144" i="4"/>
  <c r="A144" i="4"/>
  <c r="D143" i="4"/>
  <c r="C143" i="4"/>
  <c r="B143" i="4"/>
  <c r="A143" i="4"/>
  <c r="D142" i="4"/>
  <c r="C142" i="4"/>
  <c r="B142" i="4"/>
  <c r="A142" i="4"/>
  <c r="D141" i="4"/>
  <c r="C141" i="4"/>
  <c r="B141" i="4"/>
  <c r="A141" i="4"/>
  <c r="D140" i="4"/>
  <c r="C140" i="4"/>
  <c r="B140" i="4"/>
  <c r="A140" i="4"/>
  <c r="D139" i="4"/>
  <c r="C139" i="4"/>
  <c r="B139" i="4"/>
  <c r="A139" i="4"/>
  <c r="D138" i="4"/>
  <c r="C138" i="4"/>
  <c r="B138" i="4"/>
  <c r="A138" i="4"/>
  <c r="D137" i="4"/>
  <c r="C137" i="4"/>
  <c r="B137" i="4"/>
  <c r="A137" i="4"/>
  <c r="D136" i="4"/>
  <c r="C136" i="4"/>
  <c r="B136" i="4"/>
  <c r="A136" i="4"/>
  <c r="D135" i="4"/>
  <c r="C135" i="4"/>
  <c r="B135" i="4"/>
  <c r="A135" i="4"/>
  <c r="D134" i="4"/>
  <c r="C134" i="4"/>
  <c r="B134" i="4"/>
  <c r="A134" i="4"/>
  <c r="D133" i="4"/>
  <c r="C133" i="4"/>
  <c r="B133" i="4"/>
  <c r="A133" i="4"/>
  <c r="D132" i="4"/>
  <c r="C132" i="4"/>
  <c r="B132" i="4"/>
  <c r="A132" i="4"/>
  <c r="D131" i="4"/>
  <c r="C131" i="4"/>
  <c r="B131" i="4"/>
  <c r="A131" i="4"/>
  <c r="D130" i="4"/>
  <c r="C130" i="4"/>
  <c r="B130" i="4"/>
  <c r="A130" i="4"/>
  <c r="D129" i="4"/>
  <c r="C129" i="4"/>
  <c r="B129" i="4"/>
  <c r="A129" i="4"/>
  <c r="D128" i="4"/>
  <c r="C128" i="4"/>
  <c r="B128" i="4"/>
  <c r="A128" i="4"/>
  <c r="D127" i="4"/>
  <c r="C127" i="4"/>
  <c r="B127" i="4"/>
  <c r="A127" i="4"/>
  <c r="D126" i="4"/>
  <c r="C126" i="4"/>
  <c r="B126" i="4"/>
  <c r="A126" i="4"/>
  <c r="D125" i="4"/>
  <c r="C125" i="4"/>
  <c r="B125" i="4"/>
  <c r="A125" i="4"/>
  <c r="D124" i="4"/>
  <c r="C124" i="4"/>
  <c r="B124" i="4"/>
  <c r="A124" i="4"/>
  <c r="D123" i="4"/>
  <c r="C123" i="4"/>
  <c r="B123" i="4"/>
  <c r="A123" i="4"/>
  <c r="D122" i="4"/>
  <c r="C122" i="4"/>
  <c r="B122" i="4"/>
  <c r="A122" i="4"/>
  <c r="D121" i="4"/>
  <c r="C121" i="4"/>
  <c r="B121" i="4"/>
  <c r="A121" i="4"/>
  <c r="D120" i="4"/>
  <c r="C120" i="4"/>
  <c r="B120" i="4"/>
  <c r="A120" i="4"/>
  <c r="D119" i="4"/>
  <c r="C119" i="4"/>
  <c r="B119" i="4"/>
  <c r="A119" i="4"/>
  <c r="D118" i="4"/>
  <c r="C118" i="4"/>
  <c r="B118" i="4"/>
  <c r="A118" i="4"/>
  <c r="D117" i="4"/>
  <c r="C117" i="4"/>
  <c r="B117" i="4"/>
  <c r="A117" i="4"/>
  <c r="D116" i="4"/>
  <c r="C116" i="4"/>
  <c r="B116" i="4"/>
  <c r="A116" i="4"/>
  <c r="D115" i="4"/>
  <c r="C115" i="4"/>
  <c r="B115" i="4"/>
  <c r="A115" i="4"/>
  <c r="D114" i="4"/>
  <c r="C114" i="4"/>
  <c r="B114" i="4"/>
  <c r="A114" i="4"/>
  <c r="D113" i="4"/>
  <c r="C113" i="4"/>
  <c r="B113" i="4"/>
  <c r="A113" i="4"/>
  <c r="D112" i="4"/>
  <c r="C112" i="4"/>
  <c r="B112" i="4"/>
  <c r="A112" i="4"/>
  <c r="D111" i="4"/>
  <c r="C111" i="4"/>
  <c r="B111" i="4"/>
  <c r="A111" i="4"/>
  <c r="D110" i="4"/>
  <c r="C110" i="4"/>
  <c r="B110" i="4"/>
  <c r="A110" i="4"/>
  <c r="D109" i="4"/>
  <c r="C109" i="4"/>
  <c r="B109" i="4"/>
  <c r="A109" i="4"/>
  <c r="D108" i="4"/>
  <c r="C108" i="4"/>
  <c r="B108" i="4"/>
  <c r="A108" i="4"/>
  <c r="D107" i="4"/>
  <c r="C107" i="4"/>
  <c r="B107" i="4"/>
  <c r="A107" i="4"/>
  <c r="D106" i="4"/>
  <c r="C106" i="4"/>
  <c r="B106" i="4"/>
  <c r="A106" i="4"/>
  <c r="D105" i="4"/>
  <c r="C105" i="4"/>
  <c r="B105" i="4"/>
  <c r="A105" i="4"/>
  <c r="D104" i="4"/>
  <c r="C104" i="4"/>
  <c r="B104" i="4"/>
  <c r="A104" i="4"/>
  <c r="D103" i="4"/>
  <c r="C103" i="4"/>
  <c r="B103" i="4"/>
  <c r="A103" i="4"/>
  <c r="D102" i="4"/>
  <c r="C102" i="4"/>
  <c r="B102" i="4"/>
  <c r="A102" i="4"/>
  <c r="D101" i="4"/>
  <c r="C101" i="4"/>
  <c r="B101" i="4"/>
  <c r="A101" i="4"/>
  <c r="D100" i="4"/>
  <c r="C100" i="4"/>
  <c r="B100" i="4"/>
  <c r="A100" i="4"/>
  <c r="D99" i="4"/>
  <c r="C99" i="4"/>
  <c r="B99" i="4"/>
  <c r="A99" i="4"/>
  <c r="D98" i="4"/>
  <c r="C98" i="4"/>
  <c r="B98" i="4"/>
  <c r="A98" i="4"/>
  <c r="D97" i="4"/>
  <c r="C97" i="4"/>
  <c r="B97" i="4"/>
  <c r="A97" i="4"/>
  <c r="D96" i="4"/>
  <c r="C96" i="4"/>
  <c r="B96" i="4"/>
  <c r="A96" i="4"/>
  <c r="D95" i="4"/>
  <c r="C95" i="4"/>
  <c r="B95" i="4"/>
  <c r="A95" i="4"/>
  <c r="D94" i="4"/>
  <c r="C94" i="4"/>
  <c r="B94" i="4"/>
  <c r="A94" i="4"/>
  <c r="D93" i="4"/>
  <c r="C93" i="4"/>
  <c r="B93" i="4"/>
  <c r="A93" i="4"/>
  <c r="D92" i="4"/>
  <c r="C92" i="4"/>
  <c r="B92" i="4"/>
  <c r="A92" i="4"/>
  <c r="D91" i="4"/>
  <c r="C91" i="4"/>
  <c r="B91" i="4"/>
  <c r="A91" i="4"/>
  <c r="D90" i="4"/>
  <c r="C90" i="4"/>
  <c r="B90" i="4"/>
  <c r="A90" i="4"/>
  <c r="D89" i="4"/>
  <c r="C89" i="4"/>
  <c r="B89" i="4"/>
  <c r="A89" i="4"/>
  <c r="D88" i="4"/>
  <c r="C88" i="4"/>
  <c r="B88" i="4"/>
  <c r="A88" i="4"/>
  <c r="D87" i="4"/>
  <c r="C87" i="4"/>
  <c r="B87" i="4"/>
  <c r="A87" i="4"/>
  <c r="D86" i="4"/>
  <c r="C86" i="4"/>
  <c r="B86" i="4"/>
  <c r="A86" i="4"/>
  <c r="D85" i="4"/>
  <c r="C85" i="4"/>
  <c r="B85" i="4"/>
  <c r="A85" i="4"/>
  <c r="D84" i="4"/>
  <c r="C84" i="4"/>
  <c r="B84" i="4"/>
  <c r="A84" i="4"/>
  <c r="D83" i="4"/>
  <c r="C83" i="4"/>
  <c r="B83" i="4"/>
  <c r="A83" i="4"/>
  <c r="D82" i="4"/>
  <c r="C82" i="4"/>
  <c r="B82" i="4"/>
  <c r="A82" i="4"/>
  <c r="D81" i="4"/>
  <c r="C81" i="4"/>
  <c r="B81" i="4"/>
  <c r="A81" i="4"/>
  <c r="D80" i="4"/>
  <c r="C80" i="4"/>
  <c r="B80" i="4"/>
  <c r="A80" i="4"/>
  <c r="D79" i="4"/>
  <c r="C79" i="4"/>
  <c r="B79" i="4"/>
  <c r="A79" i="4"/>
  <c r="D78" i="4"/>
  <c r="C78" i="4"/>
  <c r="B78" i="4"/>
  <c r="A78" i="4"/>
  <c r="D77" i="4"/>
  <c r="C77" i="4"/>
  <c r="B77" i="4"/>
  <c r="A77" i="4"/>
  <c r="D76" i="4"/>
  <c r="C76" i="4"/>
  <c r="B76" i="4"/>
  <c r="A76" i="4"/>
  <c r="D75" i="4"/>
  <c r="C75" i="4"/>
  <c r="B75" i="4"/>
  <c r="A75" i="4"/>
  <c r="D74" i="4"/>
  <c r="C74" i="4"/>
  <c r="B74" i="4"/>
  <c r="A74" i="4"/>
  <c r="D73" i="4"/>
  <c r="C73" i="4"/>
  <c r="B73" i="4"/>
  <c r="A73" i="4"/>
  <c r="D72" i="4"/>
  <c r="C72" i="4"/>
  <c r="B72" i="4"/>
  <c r="A72" i="4"/>
  <c r="D71" i="4"/>
  <c r="C71" i="4"/>
  <c r="B71" i="4"/>
  <c r="A71" i="4"/>
  <c r="D70" i="4"/>
  <c r="C70" i="4"/>
  <c r="B70" i="4"/>
  <c r="A70" i="4"/>
  <c r="D69" i="4"/>
  <c r="C69" i="4"/>
  <c r="B69" i="4"/>
  <c r="A69" i="4"/>
  <c r="D68" i="4"/>
  <c r="C68" i="4"/>
  <c r="B68" i="4"/>
  <c r="A68" i="4"/>
  <c r="D67" i="4"/>
  <c r="C67" i="4"/>
  <c r="B67" i="4"/>
  <c r="A67" i="4"/>
  <c r="D66" i="4"/>
  <c r="C66" i="4"/>
  <c r="B66" i="4"/>
  <c r="A66" i="4"/>
  <c r="D65" i="4"/>
  <c r="C65" i="4"/>
  <c r="B65" i="4"/>
  <c r="A65" i="4"/>
  <c r="D64" i="4"/>
  <c r="C64" i="4"/>
  <c r="B64" i="4"/>
  <c r="A64" i="4"/>
  <c r="D63" i="4"/>
  <c r="C63" i="4"/>
  <c r="B63" i="4"/>
  <c r="A63" i="4"/>
  <c r="D62" i="4"/>
  <c r="C62" i="4"/>
  <c r="B62" i="4"/>
  <c r="A62" i="4"/>
  <c r="D61" i="4"/>
  <c r="C61" i="4"/>
  <c r="B61" i="4"/>
  <c r="A61" i="4"/>
  <c r="D60" i="4"/>
  <c r="C60" i="4"/>
  <c r="B60" i="4"/>
  <c r="A60" i="4"/>
  <c r="D59" i="4"/>
  <c r="C59" i="4"/>
  <c r="B59" i="4"/>
  <c r="A59" i="4"/>
  <c r="D58" i="4"/>
  <c r="C58" i="4"/>
  <c r="B58" i="4"/>
  <c r="A58" i="4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A8" i="4"/>
  <c r="D8" i="4" s="1"/>
  <c r="A7" i="4"/>
  <c r="D7" i="4" s="1"/>
  <c r="A6" i="4"/>
  <c r="D6" i="4" s="1"/>
  <c r="A5" i="4"/>
  <c r="D5" i="4" s="1"/>
  <c r="D4" i="4"/>
  <c r="C4" i="4"/>
  <c r="B4" i="4"/>
  <c r="A4" i="4"/>
  <c r="A3" i="4"/>
  <c r="D3" i="4" s="1"/>
  <c r="D2" i="4"/>
  <c r="C2" i="4"/>
  <c r="B2" i="4"/>
  <c r="A2" i="4"/>
  <c r="F733" i="3"/>
  <c r="E733" i="3"/>
  <c r="F732" i="3"/>
  <c r="E732" i="3"/>
  <c r="F731" i="3"/>
  <c r="E731" i="3"/>
  <c r="F730" i="3"/>
  <c r="E730" i="3"/>
  <c r="F729" i="3"/>
  <c r="E729" i="3"/>
  <c r="F728" i="3"/>
  <c r="E728" i="3"/>
  <c r="F727" i="3"/>
  <c r="E727" i="3"/>
  <c r="F726" i="3"/>
  <c r="E726" i="3"/>
  <c r="F725" i="3"/>
  <c r="E725" i="3"/>
  <c r="F724" i="3"/>
  <c r="E724" i="3"/>
  <c r="F723" i="3"/>
  <c r="E723" i="3"/>
  <c r="F722" i="3"/>
  <c r="E722" i="3"/>
  <c r="F721" i="3"/>
  <c r="E721" i="3"/>
  <c r="F720" i="3"/>
  <c r="E720" i="3"/>
  <c r="F719" i="3"/>
  <c r="E719" i="3"/>
  <c r="F718" i="3"/>
  <c r="E718" i="3"/>
  <c r="F717" i="3"/>
  <c r="E717" i="3"/>
  <c r="F716" i="3"/>
  <c r="E716" i="3"/>
  <c r="F715" i="3"/>
  <c r="E715" i="3"/>
  <c r="F714" i="3"/>
  <c r="E714" i="3"/>
  <c r="F713" i="3"/>
  <c r="E713" i="3"/>
  <c r="F712" i="3"/>
  <c r="E712" i="3"/>
  <c r="F711" i="3"/>
  <c r="E711" i="3"/>
  <c r="F710" i="3"/>
  <c r="E710" i="3"/>
  <c r="F709" i="3"/>
  <c r="E709" i="3"/>
  <c r="F708" i="3"/>
  <c r="E708" i="3"/>
  <c r="F707" i="3"/>
  <c r="E707" i="3"/>
  <c r="F706" i="3"/>
  <c r="E706" i="3"/>
  <c r="F705" i="3"/>
  <c r="E705" i="3"/>
  <c r="F704" i="3"/>
  <c r="E704" i="3"/>
  <c r="F703" i="3"/>
  <c r="E703" i="3"/>
  <c r="F702" i="3"/>
  <c r="E702" i="3"/>
  <c r="F701" i="3"/>
  <c r="E701" i="3"/>
  <c r="F700" i="3"/>
  <c r="E700" i="3"/>
  <c r="F699" i="3"/>
  <c r="E699" i="3"/>
  <c r="F698" i="3"/>
  <c r="E698" i="3"/>
  <c r="F697" i="3"/>
  <c r="E697" i="3"/>
  <c r="F696" i="3"/>
  <c r="E696" i="3"/>
  <c r="F695" i="3"/>
  <c r="E695" i="3"/>
  <c r="F694" i="3"/>
  <c r="E694" i="3"/>
  <c r="F693" i="3"/>
  <c r="E693" i="3"/>
  <c r="F692" i="3"/>
  <c r="E692" i="3"/>
  <c r="F691" i="3"/>
  <c r="E691" i="3"/>
  <c r="F690" i="3"/>
  <c r="E690" i="3"/>
  <c r="F689" i="3"/>
  <c r="E689" i="3"/>
  <c r="F688" i="3"/>
  <c r="E688" i="3"/>
  <c r="F687" i="3"/>
  <c r="E687" i="3"/>
  <c r="F686" i="3"/>
  <c r="E686" i="3"/>
  <c r="F685" i="3"/>
  <c r="E685" i="3"/>
  <c r="F684" i="3"/>
  <c r="E684" i="3"/>
  <c r="F683" i="3"/>
  <c r="E683" i="3"/>
  <c r="F682" i="3"/>
  <c r="E682" i="3"/>
  <c r="F681" i="3"/>
  <c r="E681" i="3"/>
  <c r="F680" i="3"/>
  <c r="E680" i="3"/>
  <c r="F679" i="3"/>
  <c r="E679" i="3"/>
  <c r="F678" i="3"/>
  <c r="E678" i="3"/>
  <c r="F677" i="3"/>
  <c r="E677" i="3"/>
  <c r="F676" i="3"/>
  <c r="E676" i="3"/>
  <c r="F675" i="3"/>
  <c r="E675" i="3"/>
  <c r="F674" i="3"/>
  <c r="E674" i="3"/>
  <c r="F673" i="3"/>
  <c r="E673" i="3"/>
  <c r="F672" i="3"/>
  <c r="E672" i="3"/>
  <c r="F671" i="3"/>
  <c r="E671" i="3"/>
  <c r="F670" i="3"/>
  <c r="E670" i="3"/>
  <c r="F669" i="3"/>
  <c r="E669" i="3"/>
  <c r="F668" i="3"/>
  <c r="E668" i="3"/>
  <c r="F667" i="3"/>
  <c r="E667" i="3"/>
  <c r="F666" i="3"/>
  <c r="E666" i="3"/>
  <c r="F665" i="3"/>
  <c r="E665" i="3"/>
  <c r="F664" i="3"/>
  <c r="E664" i="3"/>
  <c r="F663" i="3"/>
  <c r="E663" i="3"/>
  <c r="F662" i="3"/>
  <c r="E662" i="3"/>
  <c r="F661" i="3"/>
  <c r="E661" i="3"/>
  <c r="F660" i="3"/>
  <c r="E660" i="3"/>
  <c r="F659" i="3"/>
  <c r="E659" i="3"/>
  <c r="F658" i="3"/>
  <c r="E658" i="3"/>
  <c r="F657" i="3"/>
  <c r="E657" i="3"/>
  <c r="F656" i="3"/>
  <c r="E656" i="3"/>
  <c r="F655" i="3"/>
  <c r="E655" i="3"/>
  <c r="F654" i="3"/>
  <c r="E654" i="3"/>
  <c r="F653" i="3"/>
  <c r="E653" i="3"/>
  <c r="F652" i="3"/>
  <c r="E652" i="3"/>
  <c r="F651" i="3"/>
  <c r="E651" i="3"/>
  <c r="F650" i="3"/>
  <c r="E650" i="3"/>
  <c r="F649" i="3"/>
  <c r="E649" i="3"/>
  <c r="F648" i="3"/>
  <c r="E648" i="3"/>
  <c r="F647" i="3"/>
  <c r="E647" i="3"/>
  <c r="F646" i="3"/>
  <c r="E646" i="3"/>
  <c r="F645" i="3"/>
  <c r="E645" i="3"/>
  <c r="F644" i="3"/>
  <c r="E644" i="3"/>
  <c r="F643" i="3"/>
  <c r="E643" i="3"/>
  <c r="F642" i="3"/>
  <c r="E642" i="3"/>
  <c r="F641" i="3"/>
  <c r="E641" i="3"/>
  <c r="F640" i="3"/>
  <c r="E640" i="3"/>
  <c r="F639" i="3"/>
  <c r="E639" i="3"/>
  <c r="F638" i="3"/>
  <c r="E638" i="3"/>
  <c r="F637" i="3"/>
  <c r="E637" i="3"/>
  <c r="F636" i="3"/>
  <c r="E636" i="3"/>
  <c r="F635" i="3"/>
  <c r="E635" i="3"/>
  <c r="F634" i="3"/>
  <c r="E634" i="3"/>
  <c r="F633" i="3"/>
  <c r="E633" i="3"/>
  <c r="F632" i="3"/>
  <c r="E632" i="3"/>
  <c r="F631" i="3"/>
  <c r="E631" i="3"/>
  <c r="F630" i="3"/>
  <c r="E630" i="3"/>
  <c r="F629" i="3"/>
  <c r="E629" i="3"/>
  <c r="F628" i="3"/>
  <c r="E628" i="3"/>
  <c r="F627" i="3"/>
  <c r="E627" i="3"/>
  <c r="F626" i="3"/>
  <c r="E626" i="3"/>
  <c r="F625" i="3"/>
  <c r="E625" i="3"/>
  <c r="F624" i="3"/>
  <c r="E624" i="3"/>
  <c r="F623" i="3"/>
  <c r="E623" i="3"/>
  <c r="F622" i="3"/>
  <c r="E622" i="3"/>
  <c r="F621" i="3"/>
  <c r="E621" i="3"/>
  <c r="F620" i="3"/>
  <c r="E620" i="3"/>
  <c r="F619" i="3"/>
  <c r="E619" i="3"/>
  <c r="F618" i="3"/>
  <c r="E618" i="3"/>
  <c r="F617" i="3"/>
  <c r="E617" i="3"/>
  <c r="F616" i="3"/>
  <c r="E616" i="3"/>
  <c r="F615" i="3"/>
  <c r="E615" i="3"/>
  <c r="F614" i="3"/>
  <c r="E614" i="3"/>
  <c r="F613" i="3"/>
  <c r="E613" i="3"/>
  <c r="F612" i="3"/>
  <c r="E612" i="3"/>
  <c r="F611" i="3"/>
  <c r="E611" i="3"/>
  <c r="F610" i="3"/>
  <c r="E610" i="3"/>
  <c r="F609" i="3"/>
  <c r="E609" i="3"/>
  <c r="F608" i="3"/>
  <c r="E608" i="3"/>
  <c r="F607" i="3"/>
  <c r="E607" i="3"/>
  <c r="F606" i="3"/>
  <c r="E606" i="3"/>
  <c r="F605" i="3"/>
  <c r="E605" i="3"/>
  <c r="F604" i="3"/>
  <c r="E604" i="3"/>
  <c r="F603" i="3"/>
  <c r="E603" i="3"/>
  <c r="F602" i="3"/>
  <c r="E602" i="3"/>
  <c r="F601" i="3"/>
  <c r="E601" i="3"/>
  <c r="F600" i="3"/>
  <c r="E600" i="3"/>
  <c r="F599" i="3"/>
  <c r="E599" i="3"/>
  <c r="F598" i="3"/>
  <c r="E598" i="3"/>
  <c r="F597" i="3"/>
  <c r="E597" i="3"/>
  <c r="F596" i="3"/>
  <c r="E596" i="3"/>
  <c r="F595" i="3"/>
  <c r="E595" i="3"/>
  <c r="F594" i="3"/>
  <c r="E594" i="3"/>
  <c r="F593" i="3"/>
  <c r="E593" i="3"/>
  <c r="F592" i="3"/>
  <c r="E592" i="3"/>
  <c r="F591" i="3"/>
  <c r="E591" i="3"/>
  <c r="F590" i="3"/>
  <c r="E590" i="3"/>
  <c r="F589" i="3"/>
  <c r="E589" i="3"/>
  <c r="F588" i="3"/>
  <c r="E588" i="3"/>
  <c r="F587" i="3"/>
  <c r="E587" i="3"/>
  <c r="F586" i="3"/>
  <c r="E586" i="3"/>
  <c r="F585" i="3"/>
  <c r="E585" i="3"/>
  <c r="F584" i="3"/>
  <c r="E584" i="3"/>
  <c r="F583" i="3"/>
  <c r="E583" i="3"/>
  <c r="F582" i="3"/>
  <c r="E582" i="3"/>
  <c r="F581" i="3"/>
  <c r="E581" i="3"/>
  <c r="F580" i="3"/>
  <c r="E580" i="3"/>
  <c r="F579" i="3"/>
  <c r="E579" i="3"/>
  <c r="F578" i="3"/>
  <c r="E578" i="3"/>
  <c r="F577" i="3"/>
  <c r="E577" i="3"/>
  <c r="F576" i="3"/>
  <c r="E576" i="3"/>
  <c r="F575" i="3"/>
  <c r="E575" i="3"/>
  <c r="F574" i="3"/>
  <c r="E574" i="3"/>
  <c r="F573" i="3"/>
  <c r="E573" i="3"/>
  <c r="F572" i="3"/>
  <c r="E572" i="3"/>
  <c r="F571" i="3"/>
  <c r="E571" i="3"/>
  <c r="F570" i="3"/>
  <c r="E570" i="3"/>
  <c r="F569" i="3"/>
  <c r="E569" i="3"/>
  <c r="F568" i="3"/>
  <c r="E568" i="3"/>
  <c r="F567" i="3"/>
  <c r="E567" i="3"/>
  <c r="F566" i="3"/>
  <c r="E566" i="3"/>
  <c r="F565" i="3"/>
  <c r="E565" i="3"/>
  <c r="F564" i="3"/>
  <c r="E564" i="3"/>
  <c r="F563" i="3"/>
  <c r="E563" i="3"/>
  <c r="F562" i="3"/>
  <c r="E562" i="3"/>
  <c r="F561" i="3"/>
  <c r="E561" i="3"/>
  <c r="F560" i="3"/>
  <c r="E560" i="3"/>
  <c r="F559" i="3"/>
  <c r="E559" i="3"/>
  <c r="F558" i="3"/>
  <c r="E558" i="3"/>
  <c r="F557" i="3"/>
  <c r="E557" i="3"/>
  <c r="F556" i="3"/>
  <c r="E556" i="3"/>
  <c r="F555" i="3"/>
  <c r="E555" i="3"/>
  <c r="F554" i="3"/>
  <c r="E554" i="3"/>
  <c r="F553" i="3"/>
  <c r="E553" i="3"/>
  <c r="F552" i="3"/>
  <c r="E552" i="3"/>
  <c r="F551" i="3"/>
  <c r="E551" i="3"/>
  <c r="F550" i="3"/>
  <c r="E550" i="3"/>
  <c r="F549" i="3"/>
  <c r="E549" i="3"/>
  <c r="F548" i="3"/>
  <c r="E548" i="3"/>
  <c r="F547" i="3"/>
  <c r="E547" i="3"/>
  <c r="F546" i="3"/>
  <c r="E546" i="3"/>
  <c r="F545" i="3"/>
  <c r="E545" i="3"/>
  <c r="F544" i="3"/>
  <c r="E544" i="3"/>
  <c r="F543" i="3"/>
  <c r="E543" i="3"/>
  <c r="F542" i="3"/>
  <c r="E542" i="3"/>
  <c r="F541" i="3"/>
  <c r="E541" i="3"/>
  <c r="F540" i="3"/>
  <c r="E540" i="3"/>
  <c r="F539" i="3"/>
  <c r="E539" i="3"/>
  <c r="F538" i="3"/>
  <c r="E538" i="3"/>
  <c r="F537" i="3"/>
  <c r="E537" i="3"/>
  <c r="F536" i="3"/>
  <c r="E536" i="3"/>
  <c r="F535" i="3"/>
  <c r="E535" i="3"/>
  <c r="F534" i="3"/>
  <c r="E534" i="3"/>
  <c r="F533" i="3"/>
  <c r="E533" i="3"/>
  <c r="F532" i="3"/>
  <c r="E532" i="3"/>
  <c r="F531" i="3"/>
  <c r="E531" i="3"/>
  <c r="F530" i="3"/>
  <c r="E530" i="3"/>
  <c r="F529" i="3"/>
  <c r="E529" i="3"/>
  <c r="F528" i="3"/>
  <c r="E528" i="3"/>
  <c r="F527" i="3"/>
  <c r="E527" i="3"/>
  <c r="F526" i="3"/>
  <c r="E526" i="3"/>
  <c r="F525" i="3"/>
  <c r="E525" i="3"/>
  <c r="F524" i="3"/>
  <c r="E524" i="3"/>
  <c r="F523" i="3"/>
  <c r="E523" i="3"/>
  <c r="F522" i="3"/>
  <c r="E522" i="3"/>
  <c r="F521" i="3"/>
  <c r="E521" i="3"/>
  <c r="F520" i="3"/>
  <c r="E520" i="3"/>
  <c r="F519" i="3"/>
  <c r="E519" i="3"/>
  <c r="F518" i="3"/>
  <c r="E518" i="3"/>
  <c r="F517" i="3"/>
  <c r="E517" i="3"/>
  <c r="F516" i="3"/>
  <c r="E516" i="3"/>
  <c r="F515" i="3"/>
  <c r="E515" i="3"/>
  <c r="F514" i="3"/>
  <c r="E514" i="3"/>
  <c r="F513" i="3"/>
  <c r="E513" i="3"/>
  <c r="F512" i="3"/>
  <c r="E512" i="3"/>
  <c r="F511" i="3"/>
  <c r="E511" i="3"/>
  <c r="F510" i="3"/>
  <c r="E510" i="3"/>
  <c r="F509" i="3"/>
  <c r="E509" i="3"/>
  <c r="F508" i="3"/>
  <c r="E508" i="3"/>
  <c r="F507" i="3"/>
  <c r="E507" i="3"/>
  <c r="F506" i="3"/>
  <c r="E506" i="3"/>
  <c r="F505" i="3"/>
  <c r="E505" i="3"/>
  <c r="F504" i="3"/>
  <c r="E504" i="3"/>
  <c r="F503" i="3"/>
  <c r="E503" i="3"/>
  <c r="F502" i="3"/>
  <c r="E502" i="3"/>
  <c r="F501" i="3"/>
  <c r="E501" i="3"/>
  <c r="F500" i="3"/>
  <c r="E500" i="3"/>
  <c r="F499" i="3"/>
  <c r="E499" i="3"/>
  <c r="F498" i="3"/>
  <c r="E498" i="3"/>
  <c r="F497" i="3"/>
  <c r="E497" i="3"/>
  <c r="F496" i="3"/>
  <c r="E496" i="3"/>
  <c r="F495" i="3"/>
  <c r="E495" i="3"/>
  <c r="F494" i="3"/>
  <c r="E494" i="3"/>
  <c r="F493" i="3"/>
  <c r="E493" i="3"/>
  <c r="F492" i="3"/>
  <c r="E492" i="3"/>
  <c r="F491" i="3"/>
  <c r="E491" i="3"/>
  <c r="F490" i="3"/>
  <c r="E490" i="3"/>
  <c r="F489" i="3"/>
  <c r="E489" i="3"/>
  <c r="F488" i="3"/>
  <c r="E488" i="3"/>
  <c r="F487" i="3"/>
  <c r="E487" i="3"/>
  <c r="F486" i="3"/>
  <c r="E486" i="3"/>
  <c r="F485" i="3"/>
  <c r="E485" i="3"/>
  <c r="F484" i="3"/>
  <c r="E484" i="3"/>
  <c r="F483" i="3"/>
  <c r="E483" i="3"/>
  <c r="F482" i="3"/>
  <c r="E482" i="3"/>
  <c r="F481" i="3"/>
  <c r="E481" i="3"/>
  <c r="F480" i="3"/>
  <c r="E480" i="3"/>
  <c r="F479" i="3"/>
  <c r="E479" i="3"/>
  <c r="F478" i="3"/>
  <c r="E478" i="3"/>
  <c r="F477" i="3"/>
  <c r="E477" i="3"/>
  <c r="F476" i="3"/>
  <c r="E476" i="3"/>
  <c r="F475" i="3"/>
  <c r="E475" i="3"/>
  <c r="F474" i="3"/>
  <c r="E474" i="3"/>
  <c r="F473" i="3"/>
  <c r="E473" i="3"/>
  <c r="F472" i="3"/>
  <c r="E472" i="3"/>
  <c r="F471" i="3"/>
  <c r="E471" i="3"/>
  <c r="F470" i="3"/>
  <c r="E470" i="3"/>
  <c r="F469" i="3"/>
  <c r="E469" i="3"/>
  <c r="F468" i="3"/>
  <c r="E468" i="3"/>
  <c r="F467" i="3"/>
  <c r="E467" i="3"/>
  <c r="F466" i="3"/>
  <c r="E466" i="3"/>
  <c r="F465" i="3"/>
  <c r="E465" i="3"/>
  <c r="F464" i="3"/>
  <c r="E464" i="3"/>
  <c r="F463" i="3"/>
  <c r="E463" i="3"/>
  <c r="F462" i="3"/>
  <c r="E462" i="3"/>
  <c r="F461" i="3"/>
  <c r="E461" i="3"/>
  <c r="F460" i="3"/>
  <c r="E460" i="3"/>
  <c r="F459" i="3"/>
  <c r="E459" i="3"/>
  <c r="F458" i="3"/>
  <c r="E458" i="3"/>
  <c r="F457" i="3"/>
  <c r="E457" i="3"/>
  <c r="F456" i="3"/>
  <c r="E456" i="3"/>
  <c r="F455" i="3"/>
  <c r="E455" i="3"/>
  <c r="F454" i="3"/>
  <c r="E454" i="3"/>
  <c r="F453" i="3"/>
  <c r="E453" i="3"/>
  <c r="F452" i="3"/>
  <c r="E452" i="3"/>
  <c r="F451" i="3"/>
  <c r="E451" i="3"/>
  <c r="F450" i="3"/>
  <c r="E450" i="3"/>
  <c r="F449" i="3"/>
  <c r="E449" i="3"/>
  <c r="F448" i="3"/>
  <c r="E448" i="3"/>
  <c r="F447" i="3"/>
  <c r="E447" i="3"/>
  <c r="F446" i="3"/>
  <c r="E446" i="3"/>
  <c r="F445" i="3"/>
  <c r="E445" i="3"/>
  <c r="F444" i="3"/>
  <c r="E444" i="3"/>
  <c r="F443" i="3"/>
  <c r="E443" i="3"/>
  <c r="F442" i="3"/>
  <c r="E442" i="3"/>
  <c r="F441" i="3"/>
  <c r="E441" i="3"/>
  <c r="F440" i="3"/>
  <c r="E440" i="3"/>
  <c r="F439" i="3"/>
  <c r="E439" i="3"/>
  <c r="F438" i="3"/>
  <c r="E438" i="3"/>
  <c r="F437" i="3"/>
  <c r="E437" i="3"/>
  <c r="F436" i="3"/>
  <c r="E436" i="3"/>
  <c r="F435" i="3"/>
  <c r="E435" i="3"/>
  <c r="F434" i="3"/>
  <c r="E434" i="3"/>
  <c r="F433" i="3"/>
  <c r="E433" i="3"/>
  <c r="F432" i="3"/>
  <c r="E432" i="3"/>
  <c r="F431" i="3"/>
  <c r="E431" i="3"/>
  <c r="F430" i="3"/>
  <c r="E430" i="3"/>
  <c r="F429" i="3"/>
  <c r="E429" i="3"/>
  <c r="F428" i="3"/>
  <c r="E428" i="3"/>
  <c r="F427" i="3"/>
  <c r="E427" i="3"/>
  <c r="F426" i="3"/>
  <c r="E426" i="3"/>
  <c r="F425" i="3"/>
  <c r="E425" i="3"/>
  <c r="F424" i="3"/>
  <c r="E424" i="3"/>
  <c r="F423" i="3"/>
  <c r="E423" i="3"/>
  <c r="F422" i="3"/>
  <c r="E422" i="3"/>
  <c r="F421" i="3"/>
  <c r="E421" i="3"/>
  <c r="F420" i="3"/>
  <c r="E420" i="3"/>
  <c r="F419" i="3"/>
  <c r="E419" i="3"/>
  <c r="F418" i="3"/>
  <c r="E418" i="3"/>
  <c r="F417" i="3"/>
  <c r="E417" i="3"/>
  <c r="F416" i="3"/>
  <c r="E416" i="3"/>
  <c r="F415" i="3"/>
  <c r="E415" i="3"/>
  <c r="F414" i="3"/>
  <c r="E414" i="3"/>
  <c r="F413" i="3"/>
  <c r="E413" i="3"/>
  <c r="F412" i="3"/>
  <c r="E412" i="3"/>
  <c r="F411" i="3"/>
  <c r="E411" i="3"/>
  <c r="F410" i="3"/>
  <c r="E410" i="3"/>
  <c r="F409" i="3"/>
  <c r="E409" i="3"/>
  <c r="F408" i="3"/>
  <c r="E408" i="3"/>
  <c r="F407" i="3"/>
  <c r="E407" i="3"/>
  <c r="F406" i="3"/>
  <c r="E406" i="3"/>
  <c r="F405" i="3"/>
  <c r="E405" i="3"/>
  <c r="F404" i="3"/>
  <c r="E404" i="3"/>
  <c r="F403" i="3"/>
  <c r="E403" i="3"/>
  <c r="F402" i="3"/>
  <c r="E402" i="3"/>
  <c r="F401" i="3"/>
  <c r="E401" i="3"/>
  <c r="F400" i="3"/>
  <c r="E400" i="3"/>
  <c r="F399" i="3"/>
  <c r="E399" i="3"/>
  <c r="F398" i="3"/>
  <c r="E398" i="3"/>
  <c r="F397" i="3"/>
  <c r="E397" i="3"/>
  <c r="F396" i="3"/>
  <c r="E396" i="3"/>
  <c r="F395" i="3"/>
  <c r="E395" i="3"/>
  <c r="F394" i="3"/>
  <c r="E394" i="3"/>
  <c r="F393" i="3"/>
  <c r="E393" i="3"/>
  <c r="F392" i="3"/>
  <c r="E392" i="3"/>
  <c r="F391" i="3"/>
  <c r="E391" i="3"/>
  <c r="F390" i="3"/>
  <c r="E390" i="3"/>
  <c r="F389" i="3"/>
  <c r="E389" i="3"/>
  <c r="F388" i="3"/>
  <c r="E388" i="3"/>
  <c r="F387" i="3"/>
  <c r="E387" i="3"/>
  <c r="F386" i="3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4" i="3"/>
  <c r="E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C541" i="2"/>
  <c r="A541" i="2"/>
  <c r="A540" i="2"/>
  <c r="C540" i="2" s="1"/>
  <c r="C539" i="2"/>
  <c r="A539" i="2"/>
  <c r="A538" i="2"/>
  <c r="C538" i="2" s="1"/>
  <c r="C537" i="2"/>
  <c r="A537" i="2"/>
  <c r="A536" i="2"/>
  <c r="C536" i="2" s="1"/>
  <c r="C535" i="2"/>
  <c r="A535" i="2"/>
  <c r="A534" i="2"/>
  <c r="C534" i="2" s="1"/>
  <c r="C533" i="2"/>
  <c r="A533" i="2"/>
  <c r="A532" i="2"/>
  <c r="C532" i="2" s="1"/>
  <c r="K531" i="2"/>
  <c r="I531" i="2"/>
  <c r="A531" i="2"/>
  <c r="K530" i="2"/>
  <c r="J530" i="2"/>
  <c r="H530" i="2"/>
  <c r="G530" i="2"/>
  <c r="C530" i="2"/>
  <c r="A530" i="2"/>
  <c r="I530" i="2" s="1"/>
  <c r="J529" i="2"/>
  <c r="A529" i="2"/>
  <c r="J528" i="2"/>
  <c r="C528" i="2"/>
  <c r="A528" i="2"/>
  <c r="I527" i="2"/>
  <c r="H527" i="2"/>
  <c r="G527" i="2"/>
  <c r="A527" i="2"/>
  <c r="K526" i="2"/>
  <c r="J526" i="2"/>
  <c r="H526" i="2"/>
  <c r="G526" i="2"/>
  <c r="C526" i="2"/>
  <c r="A526" i="2"/>
  <c r="I526" i="2" s="1"/>
  <c r="K525" i="2"/>
  <c r="I525" i="2"/>
  <c r="G525" i="2"/>
  <c r="C525" i="2"/>
  <c r="A525" i="2"/>
  <c r="H525" i="2" s="1"/>
  <c r="A524" i="2"/>
  <c r="J523" i="2"/>
  <c r="H523" i="2"/>
  <c r="D523" i="2"/>
  <c r="C523" i="2"/>
  <c r="A523" i="2"/>
  <c r="A522" i="2"/>
  <c r="J521" i="2"/>
  <c r="H521" i="2"/>
  <c r="D521" i="2"/>
  <c r="C521" i="2"/>
  <c r="A521" i="2"/>
  <c r="A520" i="2"/>
  <c r="J519" i="2"/>
  <c r="H519" i="2"/>
  <c r="D519" i="2"/>
  <c r="C519" i="2"/>
  <c r="A519" i="2"/>
  <c r="A518" i="2"/>
  <c r="J517" i="2"/>
  <c r="H517" i="2"/>
  <c r="D517" i="2"/>
  <c r="C517" i="2"/>
  <c r="A517" i="2"/>
  <c r="A516" i="2"/>
  <c r="J515" i="2"/>
  <c r="H515" i="2"/>
  <c r="D515" i="2"/>
  <c r="C515" i="2"/>
  <c r="A515" i="2"/>
  <c r="A514" i="2"/>
  <c r="J513" i="2"/>
  <c r="H513" i="2"/>
  <c r="D513" i="2"/>
  <c r="C513" i="2"/>
  <c r="A513" i="2"/>
  <c r="A512" i="2"/>
  <c r="J511" i="2"/>
  <c r="H511" i="2"/>
  <c r="D511" i="2"/>
  <c r="C511" i="2"/>
  <c r="A511" i="2"/>
  <c r="A510" i="2"/>
  <c r="J509" i="2"/>
  <c r="H509" i="2"/>
  <c r="D509" i="2"/>
  <c r="C509" i="2"/>
  <c r="A509" i="2"/>
  <c r="I508" i="2"/>
  <c r="H508" i="2"/>
  <c r="A508" i="2"/>
  <c r="J507" i="2"/>
  <c r="H507" i="2"/>
  <c r="D507" i="2"/>
  <c r="C507" i="2"/>
  <c r="A507" i="2"/>
  <c r="A506" i="2"/>
  <c r="J505" i="2"/>
  <c r="H505" i="2"/>
  <c r="D505" i="2"/>
  <c r="C505" i="2"/>
  <c r="A505" i="2"/>
  <c r="I504" i="2"/>
  <c r="H504" i="2"/>
  <c r="A504" i="2"/>
  <c r="J503" i="2"/>
  <c r="H503" i="2"/>
  <c r="D503" i="2"/>
  <c r="C503" i="2"/>
  <c r="A503" i="2"/>
  <c r="A502" i="2"/>
  <c r="H501" i="2"/>
  <c r="G501" i="2"/>
  <c r="A501" i="2"/>
  <c r="K500" i="2"/>
  <c r="I500" i="2"/>
  <c r="A500" i="2"/>
  <c r="H499" i="2"/>
  <c r="G499" i="2"/>
  <c r="A499" i="2"/>
  <c r="J498" i="2"/>
  <c r="I498" i="2"/>
  <c r="H498" i="2"/>
  <c r="D498" i="2"/>
  <c r="C498" i="2"/>
  <c r="B498" i="2"/>
  <c r="A498" i="2"/>
  <c r="K498" i="2" s="1"/>
  <c r="K497" i="2"/>
  <c r="J497" i="2"/>
  <c r="G497" i="2"/>
  <c r="D497" i="2"/>
  <c r="C497" i="2"/>
  <c r="A497" i="2"/>
  <c r="J496" i="2"/>
  <c r="H496" i="2"/>
  <c r="A496" i="2"/>
  <c r="H495" i="2"/>
  <c r="G495" i="2"/>
  <c r="A495" i="2"/>
  <c r="J494" i="2"/>
  <c r="I494" i="2"/>
  <c r="H494" i="2"/>
  <c r="D494" i="2"/>
  <c r="C494" i="2"/>
  <c r="B494" i="2"/>
  <c r="A494" i="2"/>
  <c r="K494" i="2" s="1"/>
  <c r="K493" i="2"/>
  <c r="J493" i="2"/>
  <c r="G493" i="2"/>
  <c r="D493" i="2"/>
  <c r="C493" i="2"/>
  <c r="A493" i="2"/>
  <c r="J492" i="2"/>
  <c r="H492" i="2"/>
  <c r="A492" i="2"/>
  <c r="H491" i="2"/>
  <c r="G491" i="2"/>
  <c r="A491" i="2"/>
  <c r="J490" i="2"/>
  <c r="I490" i="2"/>
  <c r="H490" i="2"/>
  <c r="D490" i="2"/>
  <c r="C490" i="2"/>
  <c r="B490" i="2"/>
  <c r="A490" i="2"/>
  <c r="K490" i="2" s="1"/>
  <c r="K489" i="2"/>
  <c r="J489" i="2"/>
  <c r="G489" i="2"/>
  <c r="D489" i="2"/>
  <c r="C489" i="2"/>
  <c r="A489" i="2"/>
  <c r="J488" i="2"/>
  <c r="H488" i="2"/>
  <c r="A488" i="2"/>
  <c r="H487" i="2"/>
  <c r="G487" i="2"/>
  <c r="A487" i="2"/>
  <c r="J486" i="2"/>
  <c r="I486" i="2"/>
  <c r="H486" i="2"/>
  <c r="D486" i="2"/>
  <c r="C486" i="2"/>
  <c r="B486" i="2"/>
  <c r="A486" i="2"/>
  <c r="K486" i="2" s="1"/>
  <c r="K485" i="2"/>
  <c r="J485" i="2"/>
  <c r="G485" i="2"/>
  <c r="D485" i="2"/>
  <c r="C485" i="2"/>
  <c r="A485" i="2"/>
  <c r="J484" i="2"/>
  <c r="H484" i="2"/>
  <c r="A484" i="2"/>
  <c r="H483" i="2"/>
  <c r="G483" i="2"/>
  <c r="A483" i="2"/>
  <c r="J482" i="2"/>
  <c r="I482" i="2"/>
  <c r="H482" i="2"/>
  <c r="D482" i="2"/>
  <c r="C482" i="2"/>
  <c r="B482" i="2"/>
  <c r="A482" i="2"/>
  <c r="K482" i="2" s="1"/>
  <c r="K481" i="2"/>
  <c r="J481" i="2"/>
  <c r="G481" i="2"/>
  <c r="D481" i="2"/>
  <c r="C481" i="2"/>
  <c r="A481" i="2"/>
  <c r="J480" i="2"/>
  <c r="H480" i="2"/>
  <c r="A480" i="2"/>
  <c r="H479" i="2"/>
  <c r="G479" i="2"/>
  <c r="A479" i="2"/>
  <c r="J478" i="2"/>
  <c r="I478" i="2"/>
  <c r="H478" i="2"/>
  <c r="D478" i="2"/>
  <c r="C478" i="2"/>
  <c r="B478" i="2"/>
  <c r="A478" i="2"/>
  <c r="K478" i="2" s="1"/>
  <c r="K477" i="2"/>
  <c r="J477" i="2"/>
  <c r="G477" i="2"/>
  <c r="D477" i="2"/>
  <c r="C477" i="2"/>
  <c r="A477" i="2"/>
  <c r="J476" i="2"/>
  <c r="H476" i="2"/>
  <c r="A476" i="2"/>
  <c r="H475" i="2"/>
  <c r="G475" i="2"/>
  <c r="A475" i="2"/>
  <c r="J474" i="2"/>
  <c r="I474" i="2"/>
  <c r="H474" i="2"/>
  <c r="D474" i="2"/>
  <c r="C474" i="2"/>
  <c r="B474" i="2"/>
  <c r="A474" i="2"/>
  <c r="K474" i="2" s="1"/>
  <c r="K473" i="2"/>
  <c r="J473" i="2"/>
  <c r="G473" i="2"/>
  <c r="D473" i="2"/>
  <c r="C473" i="2"/>
  <c r="A473" i="2"/>
  <c r="J472" i="2"/>
  <c r="H472" i="2"/>
  <c r="A472" i="2"/>
  <c r="H471" i="2"/>
  <c r="G471" i="2"/>
  <c r="A471" i="2"/>
  <c r="J470" i="2"/>
  <c r="I470" i="2"/>
  <c r="H470" i="2"/>
  <c r="D470" i="2"/>
  <c r="C470" i="2"/>
  <c r="B470" i="2"/>
  <c r="A470" i="2"/>
  <c r="K470" i="2" s="1"/>
  <c r="K469" i="2"/>
  <c r="J469" i="2"/>
  <c r="G469" i="2"/>
  <c r="D469" i="2"/>
  <c r="C469" i="2"/>
  <c r="A469" i="2"/>
  <c r="J468" i="2"/>
  <c r="H468" i="2"/>
  <c r="A468" i="2"/>
  <c r="H467" i="2"/>
  <c r="G467" i="2"/>
  <c r="A467" i="2"/>
  <c r="J466" i="2"/>
  <c r="I466" i="2"/>
  <c r="H466" i="2"/>
  <c r="D466" i="2"/>
  <c r="C466" i="2"/>
  <c r="B466" i="2"/>
  <c r="A466" i="2"/>
  <c r="K466" i="2" s="1"/>
  <c r="K465" i="2"/>
  <c r="J465" i="2"/>
  <c r="G465" i="2"/>
  <c r="D465" i="2"/>
  <c r="C465" i="2"/>
  <c r="A465" i="2"/>
  <c r="J464" i="2"/>
  <c r="H464" i="2"/>
  <c r="A464" i="2"/>
  <c r="H463" i="2"/>
  <c r="G463" i="2"/>
  <c r="A463" i="2"/>
  <c r="J462" i="2"/>
  <c r="I462" i="2"/>
  <c r="H462" i="2"/>
  <c r="D462" i="2"/>
  <c r="C462" i="2"/>
  <c r="B462" i="2"/>
  <c r="A462" i="2"/>
  <c r="K462" i="2" s="1"/>
  <c r="K461" i="2"/>
  <c r="J461" i="2"/>
  <c r="G461" i="2"/>
  <c r="D461" i="2"/>
  <c r="C461" i="2"/>
  <c r="A461" i="2"/>
  <c r="J460" i="2"/>
  <c r="H460" i="2"/>
  <c r="A460" i="2"/>
  <c r="H459" i="2"/>
  <c r="G459" i="2"/>
  <c r="A459" i="2"/>
  <c r="J458" i="2"/>
  <c r="I458" i="2"/>
  <c r="H458" i="2"/>
  <c r="D458" i="2"/>
  <c r="C458" i="2"/>
  <c r="B458" i="2"/>
  <c r="A458" i="2"/>
  <c r="K458" i="2" s="1"/>
  <c r="K457" i="2"/>
  <c r="J457" i="2"/>
  <c r="G457" i="2"/>
  <c r="D457" i="2"/>
  <c r="C457" i="2"/>
  <c r="A457" i="2"/>
  <c r="J456" i="2"/>
  <c r="H456" i="2"/>
  <c r="A456" i="2"/>
  <c r="H455" i="2"/>
  <c r="G455" i="2"/>
  <c r="A455" i="2"/>
  <c r="J454" i="2"/>
  <c r="I454" i="2"/>
  <c r="H454" i="2"/>
  <c r="D454" i="2"/>
  <c r="C454" i="2"/>
  <c r="B454" i="2"/>
  <c r="A454" i="2"/>
  <c r="K454" i="2" s="1"/>
  <c r="K453" i="2"/>
  <c r="J453" i="2"/>
  <c r="G453" i="2"/>
  <c r="D453" i="2"/>
  <c r="C453" i="2"/>
  <c r="A453" i="2"/>
  <c r="J452" i="2"/>
  <c r="H452" i="2"/>
  <c r="A452" i="2"/>
  <c r="H451" i="2"/>
  <c r="G451" i="2"/>
  <c r="A451" i="2"/>
  <c r="J450" i="2"/>
  <c r="I450" i="2"/>
  <c r="H450" i="2"/>
  <c r="D450" i="2"/>
  <c r="C450" i="2"/>
  <c r="B450" i="2"/>
  <c r="A450" i="2"/>
  <c r="K450" i="2" s="1"/>
  <c r="K449" i="2"/>
  <c r="J449" i="2"/>
  <c r="G449" i="2"/>
  <c r="D449" i="2"/>
  <c r="C449" i="2"/>
  <c r="A449" i="2"/>
  <c r="J448" i="2"/>
  <c r="H448" i="2"/>
  <c r="A448" i="2"/>
  <c r="H447" i="2"/>
  <c r="G447" i="2"/>
  <c r="A447" i="2"/>
  <c r="J446" i="2"/>
  <c r="I446" i="2"/>
  <c r="H446" i="2"/>
  <c r="D446" i="2"/>
  <c r="C446" i="2"/>
  <c r="B446" i="2"/>
  <c r="A446" i="2"/>
  <c r="K446" i="2" s="1"/>
  <c r="K445" i="2"/>
  <c r="J445" i="2"/>
  <c r="G445" i="2"/>
  <c r="D445" i="2"/>
  <c r="C445" i="2"/>
  <c r="A445" i="2"/>
  <c r="J444" i="2"/>
  <c r="H444" i="2"/>
  <c r="A444" i="2"/>
  <c r="H443" i="2"/>
  <c r="G443" i="2"/>
  <c r="A443" i="2"/>
  <c r="J442" i="2"/>
  <c r="I442" i="2"/>
  <c r="H442" i="2"/>
  <c r="D442" i="2"/>
  <c r="C442" i="2"/>
  <c r="B442" i="2"/>
  <c r="A442" i="2"/>
  <c r="K442" i="2" s="1"/>
  <c r="K441" i="2"/>
  <c r="J441" i="2"/>
  <c r="G441" i="2"/>
  <c r="D441" i="2"/>
  <c r="C441" i="2"/>
  <c r="A441" i="2"/>
  <c r="J440" i="2"/>
  <c r="H440" i="2"/>
  <c r="A440" i="2"/>
  <c r="H439" i="2"/>
  <c r="G439" i="2"/>
  <c r="A439" i="2"/>
  <c r="J438" i="2"/>
  <c r="I438" i="2"/>
  <c r="H438" i="2"/>
  <c r="D438" i="2"/>
  <c r="C438" i="2"/>
  <c r="B438" i="2"/>
  <c r="A438" i="2"/>
  <c r="K438" i="2" s="1"/>
  <c r="K437" i="2"/>
  <c r="J437" i="2"/>
  <c r="G437" i="2"/>
  <c r="D437" i="2"/>
  <c r="C437" i="2"/>
  <c r="A437" i="2"/>
  <c r="J436" i="2"/>
  <c r="H436" i="2"/>
  <c r="A436" i="2"/>
  <c r="H435" i="2"/>
  <c r="G435" i="2"/>
  <c r="A435" i="2"/>
  <c r="J434" i="2"/>
  <c r="I434" i="2"/>
  <c r="H434" i="2"/>
  <c r="D434" i="2"/>
  <c r="C434" i="2"/>
  <c r="B434" i="2"/>
  <c r="A434" i="2"/>
  <c r="K434" i="2" s="1"/>
  <c r="K433" i="2"/>
  <c r="J433" i="2"/>
  <c r="G433" i="2"/>
  <c r="D433" i="2"/>
  <c r="C433" i="2"/>
  <c r="A433" i="2"/>
  <c r="J432" i="2"/>
  <c r="H432" i="2"/>
  <c r="A432" i="2"/>
  <c r="H431" i="2"/>
  <c r="G431" i="2"/>
  <c r="A431" i="2"/>
  <c r="J430" i="2"/>
  <c r="I430" i="2"/>
  <c r="H430" i="2"/>
  <c r="D430" i="2"/>
  <c r="C430" i="2"/>
  <c r="B430" i="2"/>
  <c r="A430" i="2"/>
  <c r="K430" i="2" s="1"/>
  <c r="K429" i="2"/>
  <c r="J429" i="2"/>
  <c r="G429" i="2"/>
  <c r="D429" i="2"/>
  <c r="C429" i="2"/>
  <c r="A429" i="2"/>
  <c r="J428" i="2"/>
  <c r="H428" i="2"/>
  <c r="A428" i="2"/>
  <c r="H427" i="2"/>
  <c r="G427" i="2"/>
  <c r="A427" i="2"/>
  <c r="J426" i="2"/>
  <c r="I426" i="2"/>
  <c r="H426" i="2"/>
  <c r="D426" i="2"/>
  <c r="C426" i="2"/>
  <c r="B426" i="2"/>
  <c r="A426" i="2"/>
  <c r="K426" i="2" s="1"/>
  <c r="K425" i="2"/>
  <c r="J425" i="2"/>
  <c r="G425" i="2"/>
  <c r="D425" i="2"/>
  <c r="C425" i="2"/>
  <c r="A425" i="2"/>
  <c r="J424" i="2"/>
  <c r="H424" i="2"/>
  <c r="A424" i="2"/>
  <c r="H423" i="2"/>
  <c r="G423" i="2"/>
  <c r="A423" i="2"/>
  <c r="J422" i="2"/>
  <c r="I422" i="2"/>
  <c r="H422" i="2"/>
  <c r="D422" i="2"/>
  <c r="C422" i="2"/>
  <c r="B422" i="2"/>
  <c r="A422" i="2"/>
  <c r="K422" i="2" s="1"/>
  <c r="K421" i="2"/>
  <c r="J421" i="2"/>
  <c r="G421" i="2"/>
  <c r="D421" i="2"/>
  <c r="C421" i="2"/>
  <c r="A421" i="2"/>
  <c r="J420" i="2"/>
  <c r="H420" i="2"/>
  <c r="A420" i="2"/>
  <c r="H419" i="2"/>
  <c r="G419" i="2"/>
  <c r="A419" i="2"/>
  <c r="J418" i="2"/>
  <c r="I418" i="2"/>
  <c r="H418" i="2"/>
  <c r="D418" i="2"/>
  <c r="C418" i="2"/>
  <c r="B418" i="2"/>
  <c r="A418" i="2"/>
  <c r="K418" i="2" s="1"/>
  <c r="K417" i="2"/>
  <c r="J417" i="2"/>
  <c r="G417" i="2"/>
  <c r="D417" i="2"/>
  <c r="C417" i="2"/>
  <c r="A417" i="2"/>
  <c r="J416" i="2"/>
  <c r="H416" i="2"/>
  <c r="A416" i="2"/>
  <c r="H415" i="2"/>
  <c r="G415" i="2"/>
  <c r="A415" i="2"/>
  <c r="J414" i="2"/>
  <c r="I414" i="2"/>
  <c r="H414" i="2"/>
  <c r="D414" i="2"/>
  <c r="C414" i="2"/>
  <c r="B414" i="2"/>
  <c r="A414" i="2"/>
  <c r="K414" i="2" s="1"/>
  <c r="K413" i="2"/>
  <c r="J413" i="2"/>
  <c r="G413" i="2"/>
  <c r="D413" i="2"/>
  <c r="C413" i="2"/>
  <c r="A413" i="2"/>
  <c r="J412" i="2"/>
  <c r="H412" i="2"/>
  <c r="A412" i="2"/>
  <c r="H411" i="2"/>
  <c r="G411" i="2"/>
  <c r="A411" i="2"/>
  <c r="J410" i="2"/>
  <c r="I410" i="2"/>
  <c r="H410" i="2"/>
  <c r="D410" i="2"/>
  <c r="C410" i="2"/>
  <c r="B410" i="2"/>
  <c r="A410" i="2"/>
  <c r="K410" i="2" s="1"/>
  <c r="K409" i="2"/>
  <c r="J409" i="2"/>
  <c r="G409" i="2"/>
  <c r="D409" i="2"/>
  <c r="C409" i="2"/>
  <c r="A409" i="2"/>
  <c r="J408" i="2"/>
  <c r="H408" i="2"/>
  <c r="A408" i="2"/>
  <c r="H407" i="2"/>
  <c r="G407" i="2"/>
  <c r="A407" i="2"/>
  <c r="J406" i="2"/>
  <c r="I406" i="2"/>
  <c r="H406" i="2"/>
  <c r="D406" i="2"/>
  <c r="C406" i="2"/>
  <c r="B406" i="2"/>
  <c r="A406" i="2"/>
  <c r="K406" i="2" s="1"/>
  <c r="K405" i="2"/>
  <c r="J405" i="2"/>
  <c r="G405" i="2"/>
  <c r="D405" i="2"/>
  <c r="C405" i="2"/>
  <c r="A405" i="2"/>
  <c r="J404" i="2"/>
  <c r="H404" i="2"/>
  <c r="A404" i="2"/>
  <c r="H403" i="2"/>
  <c r="G403" i="2"/>
  <c r="A403" i="2"/>
  <c r="J402" i="2"/>
  <c r="I402" i="2"/>
  <c r="H402" i="2"/>
  <c r="D402" i="2"/>
  <c r="C402" i="2"/>
  <c r="B402" i="2"/>
  <c r="A402" i="2"/>
  <c r="K402" i="2" s="1"/>
  <c r="K401" i="2"/>
  <c r="J401" i="2"/>
  <c r="G401" i="2"/>
  <c r="D401" i="2"/>
  <c r="C401" i="2"/>
  <c r="A401" i="2"/>
  <c r="J400" i="2"/>
  <c r="H400" i="2"/>
  <c r="A400" i="2"/>
  <c r="H399" i="2"/>
  <c r="G399" i="2"/>
  <c r="A399" i="2"/>
  <c r="J398" i="2"/>
  <c r="I398" i="2"/>
  <c r="H398" i="2"/>
  <c r="D398" i="2"/>
  <c r="C398" i="2"/>
  <c r="B398" i="2"/>
  <c r="A398" i="2"/>
  <c r="K398" i="2" s="1"/>
  <c r="K397" i="2"/>
  <c r="J397" i="2"/>
  <c r="G397" i="2"/>
  <c r="D397" i="2"/>
  <c r="C397" i="2"/>
  <c r="A397" i="2"/>
  <c r="J396" i="2"/>
  <c r="H396" i="2"/>
  <c r="A396" i="2"/>
  <c r="H395" i="2"/>
  <c r="G395" i="2"/>
  <c r="A395" i="2"/>
  <c r="J394" i="2"/>
  <c r="I394" i="2"/>
  <c r="H394" i="2"/>
  <c r="D394" i="2"/>
  <c r="C394" i="2"/>
  <c r="B394" i="2"/>
  <c r="A394" i="2"/>
  <c r="K394" i="2" s="1"/>
  <c r="K393" i="2"/>
  <c r="J393" i="2"/>
  <c r="G393" i="2"/>
  <c r="D393" i="2"/>
  <c r="C393" i="2"/>
  <c r="A393" i="2"/>
  <c r="J392" i="2"/>
  <c r="H392" i="2"/>
  <c r="A392" i="2"/>
  <c r="H391" i="2"/>
  <c r="G391" i="2"/>
  <c r="A391" i="2"/>
  <c r="J390" i="2"/>
  <c r="I390" i="2"/>
  <c r="H390" i="2"/>
  <c r="D390" i="2"/>
  <c r="C390" i="2"/>
  <c r="B390" i="2"/>
  <c r="A390" i="2"/>
  <c r="K390" i="2" s="1"/>
  <c r="K389" i="2"/>
  <c r="J389" i="2"/>
  <c r="G389" i="2"/>
  <c r="D389" i="2"/>
  <c r="C389" i="2"/>
  <c r="A389" i="2"/>
  <c r="J388" i="2"/>
  <c r="H388" i="2"/>
  <c r="A388" i="2"/>
  <c r="H387" i="2"/>
  <c r="G387" i="2"/>
  <c r="A387" i="2"/>
  <c r="J386" i="2"/>
  <c r="I386" i="2"/>
  <c r="H386" i="2"/>
  <c r="D386" i="2"/>
  <c r="C386" i="2"/>
  <c r="B386" i="2"/>
  <c r="A386" i="2"/>
  <c r="K386" i="2" s="1"/>
  <c r="K385" i="2"/>
  <c r="J385" i="2"/>
  <c r="G385" i="2"/>
  <c r="D385" i="2"/>
  <c r="C385" i="2"/>
  <c r="A385" i="2"/>
  <c r="J384" i="2"/>
  <c r="H384" i="2"/>
  <c r="A384" i="2"/>
  <c r="H383" i="2"/>
  <c r="G383" i="2"/>
  <c r="A383" i="2"/>
  <c r="J382" i="2"/>
  <c r="I382" i="2"/>
  <c r="H382" i="2"/>
  <c r="D382" i="2"/>
  <c r="C382" i="2"/>
  <c r="B382" i="2"/>
  <c r="A382" i="2"/>
  <c r="K382" i="2" s="1"/>
  <c r="K381" i="2"/>
  <c r="J381" i="2"/>
  <c r="G381" i="2"/>
  <c r="D381" i="2"/>
  <c r="C381" i="2"/>
  <c r="A381" i="2"/>
  <c r="J380" i="2"/>
  <c r="H380" i="2"/>
  <c r="A380" i="2"/>
  <c r="H379" i="2"/>
  <c r="G379" i="2"/>
  <c r="A379" i="2"/>
  <c r="J378" i="2"/>
  <c r="I378" i="2"/>
  <c r="H378" i="2"/>
  <c r="D378" i="2"/>
  <c r="C378" i="2"/>
  <c r="B378" i="2"/>
  <c r="A378" i="2"/>
  <c r="K378" i="2" s="1"/>
  <c r="K377" i="2"/>
  <c r="J377" i="2"/>
  <c r="G377" i="2"/>
  <c r="D377" i="2"/>
  <c r="C377" i="2"/>
  <c r="A377" i="2"/>
  <c r="K376" i="2"/>
  <c r="J376" i="2"/>
  <c r="B376" i="2"/>
  <c r="A376" i="2"/>
  <c r="H375" i="2"/>
  <c r="G375" i="2"/>
  <c r="B375" i="2"/>
  <c r="A375" i="2"/>
  <c r="J374" i="2"/>
  <c r="I374" i="2"/>
  <c r="H374" i="2"/>
  <c r="D374" i="2"/>
  <c r="C374" i="2"/>
  <c r="B374" i="2"/>
  <c r="A374" i="2"/>
  <c r="K374" i="2" s="1"/>
  <c r="K373" i="2"/>
  <c r="J373" i="2"/>
  <c r="G373" i="2"/>
  <c r="D373" i="2"/>
  <c r="C373" i="2"/>
  <c r="A373" i="2"/>
  <c r="K372" i="2"/>
  <c r="A372" i="2"/>
  <c r="H371" i="2"/>
  <c r="G371" i="2"/>
  <c r="B371" i="2"/>
  <c r="A371" i="2"/>
  <c r="J370" i="2"/>
  <c r="I370" i="2"/>
  <c r="H370" i="2"/>
  <c r="D370" i="2"/>
  <c r="C370" i="2"/>
  <c r="B370" i="2"/>
  <c r="A370" i="2"/>
  <c r="K370" i="2" s="1"/>
  <c r="K369" i="2"/>
  <c r="J369" i="2"/>
  <c r="G369" i="2"/>
  <c r="D369" i="2"/>
  <c r="C369" i="2"/>
  <c r="A369" i="2"/>
  <c r="A368" i="2"/>
  <c r="H367" i="2"/>
  <c r="G367" i="2"/>
  <c r="B367" i="2"/>
  <c r="A367" i="2"/>
  <c r="J366" i="2"/>
  <c r="I366" i="2"/>
  <c r="H366" i="2"/>
  <c r="D366" i="2"/>
  <c r="C366" i="2"/>
  <c r="B366" i="2"/>
  <c r="A366" i="2"/>
  <c r="K366" i="2" s="1"/>
  <c r="K365" i="2"/>
  <c r="J365" i="2"/>
  <c r="G365" i="2"/>
  <c r="D365" i="2"/>
  <c r="C365" i="2"/>
  <c r="A365" i="2"/>
  <c r="J364" i="2"/>
  <c r="B364" i="2"/>
  <c r="A364" i="2"/>
  <c r="K364" i="2" s="1"/>
  <c r="H363" i="2"/>
  <c r="G363" i="2"/>
  <c r="B363" i="2"/>
  <c r="A363" i="2"/>
  <c r="J362" i="2"/>
  <c r="I362" i="2"/>
  <c r="H362" i="2"/>
  <c r="D362" i="2"/>
  <c r="C362" i="2"/>
  <c r="B362" i="2"/>
  <c r="A362" i="2"/>
  <c r="K362" i="2" s="1"/>
  <c r="K361" i="2"/>
  <c r="J361" i="2"/>
  <c r="G361" i="2"/>
  <c r="D361" i="2"/>
  <c r="C361" i="2"/>
  <c r="A361" i="2"/>
  <c r="K360" i="2"/>
  <c r="J360" i="2"/>
  <c r="B360" i="2"/>
  <c r="A360" i="2"/>
  <c r="H359" i="2"/>
  <c r="G359" i="2"/>
  <c r="B359" i="2"/>
  <c r="A359" i="2"/>
  <c r="J358" i="2"/>
  <c r="I358" i="2"/>
  <c r="H358" i="2"/>
  <c r="D358" i="2"/>
  <c r="C358" i="2"/>
  <c r="B358" i="2"/>
  <c r="A358" i="2"/>
  <c r="K358" i="2" s="1"/>
  <c r="K357" i="2"/>
  <c r="J357" i="2"/>
  <c r="G357" i="2"/>
  <c r="D357" i="2"/>
  <c r="C357" i="2"/>
  <c r="A357" i="2"/>
  <c r="K356" i="2"/>
  <c r="A356" i="2"/>
  <c r="H355" i="2"/>
  <c r="G355" i="2"/>
  <c r="B355" i="2"/>
  <c r="A355" i="2"/>
  <c r="J354" i="2"/>
  <c r="I354" i="2"/>
  <c r="H354" i="2"/>
  <c r="D354" i="2"/>
  <c r="C354" i="2"/>
  <c r="B354" i="2"/>
  <c r="A354" i="2"/>
  <c r="K354" i="2" s="1"/>
  <c r="K353" i="2"/>
  <c r="J353" i="2"/>
  <c r="G353" i="2"/>
  <c r="D353" i="2"/>
  <c r="C353" i="2"/>
  <c r="A353" i="2"/>
  <c r="A352" i="2"/>
  <c r="H351" i="2"/>
  <c r="G351" i="2"/>
  <c r="B351" i="2"/>
  <c r="A351" i="2"/>
  <c r="H350" i="2"/>
  <c r="D350" i="2"/>
  <c r="A350" i="2"/>
  <c r="K349" i="2"/>
  <c r="J349" i="2"/>
  <c r="G349" i="2"/>
  <c r="D349" i="2"/>
  <c r="B349" i="2"/>
  <c r="A349" i="2"/>
  <c r="H348" i="2"/>
  <c r="B348" i="2"/>
  <c r="A348" i="2"/>
  <c r="I348" i="2" s="1"/>
  <c r="J347" i="2"/>
  <c r="I347" i="2"/>
  <c r="H347" i="2"/>
  <c r="D347" i="2"/>
  <c r="C347" i="2"/>
  <c r="B347" i="2"/>
  <c r="A347" i="2"/>
  <c r="K347" i="2" s="1"/>
  <c r="K346" i="2"/>
  <c r="G346" i="2"/>
  <c r="D346" i="2"/>
  <c r="A346" i="2"/>
  <c r="K345" i="2"/>
  <c r="J345" i="2"/>
  <c r="G345" i="2"/>
  <c r="D345" i="2"/>
  <c r="B345" i="2"/>
  <c r="A345" i="2"/>
  <c r="I344" i="2"/>
  <c r="H344" i="2"/>
  <c r="B344" i="2"/>
  <c r="A344" i="2"/>
  <c r="J343" i="2"/>
  <c r="I343" i="2"/>
  <c r="H343" i="2"/>
  <c r="D343" i="2"/>
  <c r="C343" i="2"/>
  <c r="B343" i="2"/>
  <c r="A343" i="2"/>
  <c r="K343" i="2" s="1"/>
  <c r="K342" i="2"/>
  <c r="G342" i="2"/>
  <c r="D342" i="2"/>
  <c r="A342" i="2"/>
  <c r="K341" i="2"/>
  <c r="J341" i="2"/>
  <c r="G341" i="2"/>
  <c r="D341" i="2"/>
  <c r="B341" i="2"/>
  <c r="A341" i="2"/>
  <c r="I340" i="2"/>
  <c r="A340" i="2"/>
  <c r="J339" i="2"/>
  <c r="I339" i="2"/>
  <c r="H339" i="2"/>
  <c r="D339" i="2"/>
  <c r="C339" i="2"/>
  <c r="B339" i="2"/>
  <c r="A339" i="2"/>
  <c r="K339" i="2" s="1"/>
  <c r="K338" i="2"/>
  <c r="G338" i="2"/>
  <c r="D338" i="2"/>
  <c r="A338" i="2"/>
  <c r="K337" i="2"/>
  <c r="J337" i="2"/>
  <c r="G337" i="2"/>
  <c r="D337" i="2"/>
  <c r="B337" i="2"/>
  <c r="A337" i="2"/>
  <c r="A336" i="2"/>
  <c r="B336" i="2" s="1"/>
  <c r="J335" i="2"/>
  <c r="I335" i="2"/>
  <c r="H335" i="2"/>
  <c r="D335" i="2"/>
  <c r="C335" i="2"/>
  <c r="B335" i="2"/>
  <c r="A335" i="2"/>
  <c r="K335" i="2" s="1"/>
  <c r="K334" i="2"/>
  <c r="G334" i="2"/>
  <c r="D334" i="2"/>
  <c r="A334" i="2"/>
  <c r="K333" i="2"/>
  <c r="J333" i="2"/>
  <c r="G333" i="2"/>
  <c r="D333" i="2"/>
  <c r="B333" i="2"/>
  <c r="A333" i="2"/>
  <c r="H332" i="2"/>
  <c r="B332" i="2"/>
  <c r="A332" i="2"/>
  <c r="I332" i="2" s="1"/>
  <c r="J331" i="2"/>
  <c r="I331" i="2"/>
  <c r="H331" i="2"/>
  <c r="D331" i="2"/>
  <c r="C331" i="2"/>
  <c r="B331" i="2"/>
  <c r="A331" i="2"/>
  <c r="K331" i="2" s="1"/>
  <c r="K330" i="2"/>
  <c r="G330" i="2"/>
  <c r="D330" i="2"/>
  <c r="A330" i="2"/>
  <c r="K329" i="2"/>
  <c r="J329" i="2"/>
  <c r="G329" i="2"/>
  <c r="D329" i="2"/>
  <c r="B329" i="2"/>
  <c r="A329" i="2"/>
  <c r="I328" i="2"/>
  <c r="H328" i="2"/>
  <c r="B328" i="2"/>
  <c r="A328" i="2"/>
  <c r="J327" i="2"/>
  <c r="I327" i="2"/>
  <c r="H327" i="2"/>
  <c r="D327" i="2"/>
  <c r="C327" i="2"/>
  <c r="B327" i="2"/>
  <c r="A327" i="2"/>
  <c r="K327" i="2" s="1"/>
  <c r="K326" i="2"/>
  <c r="G326" i="2"/>
  <c r="D326" i="2"/>
  <c r="A326" i="2"/>
  <c r="K325" i="2"/>
  <c r="J325" i="2"/>
  <c r="G325" i="2"/>
  <c r="D325" i="2"/>
  <c r="B325" i="2"/>
  <c r="A325" i="2"/>
  <c r="I324" i="2"/>
  <c r="A324" i="2"/>
  <c r="J323" i="2"/>
  <c r="I323" i="2"/>
  <c r="H323" i="2"/>
  <c r="D323" i="2"/>
  <c r="C323" i="2"/>
  <c r="B323" i="2"/>
  <c r="A323" i="2"/>
  <c r="K323" i="2" s="1"/>
  <c r="K322" i="2"/>
  <c r="G322" i="2"/>
  <c r="D322" i="2"/>
  <c r="A322" i="2"/>
  <c r="K321" i="2"/>
  <c r="J321" i="2"/>
  <c r="G321" i="2"/>
  <c r="D321" i="2"/>
  <c r="B321" i="2"/>
  <c r="A321" i="2"/>
  <c r="A320" i="2"/>
  <c r="J319" i="2"/>
  <c r="I319" i="2"/>
  <c r="H319" i="2"/>
  <c r="D319" i="2"/>
  <c r="C319" i="2"/>
  <c r="B319" i="2"/>
  <c r="A319" i="2"/>
  <c r="K319" i="2" s="1"/>
  <c r="K318" i="2"/>
  <c r="G318" i="2"/>
  <c r="D318" i="2"/>
  <c r="A318" i="2"/>
  <c r="K317" i="2"/>
  <c r="J317" i="2"/>
  <c r="G317" i="2"/>
  <c r="D317" i="2"/>
  <c r="B317" i="2"/>
  <c r="A317" i="2"/>
  <c r="H316" i="2"/>
  <c r="B316" i="2"/>
  <c r="A316" i="2"/>
  <c r="I316" i="2" s="1"/>
  <c r="J315" i="2"/>
  <c r="I315" i="2"/>
  <c r="H315" i="2"/>
  <c r="D315" i="2"/>
  <c r="C315" i="2"/>
  <c r="B315" i="2"/>
  <c r="A315" i="2"/>
  <c r="K315" i="2" s="1"/>
  <c r="K314" i="2"/>
  <c r="G314" i="2"/>
  <c r="D314" i="2"/>
  <c r="A314" i="2"/>
  <c r="K313" i="2"/>
  <c r="J313" i="2"/>
  <c r="G313" i="2"/>
  <c r="D313" i="2"/>
  <c r="B313" i="2"/>
  <c r="A313" i="2"/>
  <c r="I312" i="2"/>
  <c r="H312" i="2"/>
  <c r="B312" i="2"/>
  <c r="A312" i="2"/>
  <c r="J311" i="2"/>
  <c r="I311" i="2"/>
  <c r="H311" i="2"/>
  <c r="D311" i="2"/>
  <c r="C311" i="2"/>
  <c r="B311" i="2"/>
  <c r="A311" i="2"/>
  <c r="K311" i="2" s="1"/>
  <c r="K310" i="2"/>
  <c r="G310" i="2"/>
  <c r="D310" i="2"/>
  <c r="A310" i="2"/>
  <c r="K309" i="2"/>
  <c r="J309" i="2"/>
  <c r="G309" i="2"/>
  <c r="D309" i="2"/>
  <c r="B309" i="2"/>
  <c r="A309" i="2"/>
  <c r="I308" i="2"/>
  <c r="A308" i="2"/>
  <c r="J307" i="2"/>
  <c r="I307" i="2"/>
  <c r="H307" i="2"/>
  <c r="D307" i="2"/>
  <c r="C307" i="2"/>
  <c r="B307" i="2"/>
  <c r="A307" i="2"/>
  <c r="K307" i="2" s="1"/>
  <c r="K306" i="2"/>
  <c r="G306" i="2"/>
  <c r="D306" i="2"/>
  <c r="A306" i="2"/>
  <c r="K305" i="2"/>
  <c r="J305" i="2"/>
  <c r="G305" i="2"/>
  <c r="D305" i="2"/>
  <c r="B305" i="2"/>
  <c r="A305" i="2"/>
  <c r="A304" i="2"/>
  <c r="H304" i="2" s="1"/>
  <c r="J303" i="2"/>
  <c r="I303" i="2"/>
  <c r="H303" i="2"/>
  <c r="D303" i="2"/>
  <c r="C303" i="2"/>
  <c r="B303" i="2"/>
  <c r="A303" i="2"/>
  <c r="K303" i="2" s="1"/>
  <c r="K302" i="2"/>
  <c r="G302" i="2"/>
  <c r="D302" i="2"/>
  <c r="A302" i="2"/>
  <c r="K301" i="2"/>
  <c r="J301" i="2"/>
  <c r="G301" i="2"/>
  <c r="D301" i="2"/>
  <c r="B301" i="2"/>
  <c r="A301" i="2"/>
  <c r="H300" i="2"/>
  <c r="B300" i="2"/>
  <c r="A300" i="2"/>
  <c r="I300" i="2" s="1"/>
  <c r="J299" i="2"/>
  <c r="I299" i="2"/>
  <c r="H299" i="2"/>
  <c r="D299" i="2"/>
  <c r="C299" i="2"/>
  <c r="B299" i="2"/>
  <c r="A299" i="2"/>
  <c r="K299" i="2" s="1"/>
  <c r="K298" i="2"/>
  <c r="G298" i="2"/>
  <c r="D298" i="2"/>
  <c r="A298" i="2"/>
  <c r="K297" i="2"/>
  <c r="J297" i="2"/>
  <c r="G297" i="2"/>
  <c r="D297" i="2"/>
  <c r="B297" i="2"/>
  <c r="A297" i="2"/>
  <c r="I296" i="2"/>
  <c r="H296" i="2"/>
  <c r="B296" i="2"/>
  <c r="A296" i="2"/>
  <c r="J295" i="2"/>
  <c r="I295" i="2"/>
  <c r="H295" i="2"/>
  <c r="D295" i="2"/>
  <c r="C295" i="2"/>
  <c r="B295" i="2"/>
  <c r="A295" i="2"/>
  <c r="K295" i="2" s="1"/>
  <c r="K294" i="2"/>
  <c r="G294" i="2"/>
  <c r="D294" i="2"/>
  <c r="A294" i="2"/>
  <c r="K293" i="2"/>
  <c r="J293" i="2"/>
  <c r="G293" i="2"/>
  <c r="D293" i="2"/>
  <c r="B293" i="2"/>
  <c r="A293" i="2"/>
  <c r="I292" i="2"/>
  <c r="A292" i="2"/>
  <c r="J291" i="2"/>
  <c r="I291" i="2"/>
  <c r="H291" i="2"/>
  <c r="D291" i="2"/>
  <c r="C291" i="2"/>
  <c r="B291" i="2"/>
  <c r="A291" i="2"/>
  <c r="K291" i="2" s="1"/>
  <c r="K290" i="2"/>
  <c r="G290" i="2"/>
  <c r="D290" i="2"/>
  <c r="A290" i="2"/>
  <c r="K289" i="2"/>
  <c r="J289" i="2"/>
  <c r="G289" i="2"/>
  <c r="D289" i="2"/>
  <c r="B289" i="2"/>
  <c r="A289" i="2"/>
  <c r="A288" i="2"/>
  <c r="H288" i="2" s="1"/>
  <c r="J287" i="2"/>
  <c r="I287" i="2"/>
  <c r="H287" i="2"/>
  <c r="D287" i="2"/>
  <c r="C287" i="2"/>
  <c r="B287" i="2"/>
  <c r="A287" i="2"/>
  <c r="K287" i="2" s="1"/>
  <c r="K286" i="2"/>
  <c r="G286" i="2"/>
  <c r="D286" i="2"/>
  <c r="A286" i="2"/>
  <c r="K285" i="2"/>
  <c r="J285" i="2"/>
  <c r="G285" i="2"/>
  <c r="D285" i="2"/>
  <c r="B285" i="2"/>
  <c r="A285" i="2"/>
  <c r="H284" i="2"/>
  <c r="B284" i="2"/>
  <c r="A284" i="2"/>
  <c r="I284" i="2" s="1"/>
  <c r="J283" i="2"/>
  <c r="I283" i="2"/>
  <c r="H283" i="2"/>
  <c r="D283" i="2"/>
  <c r="C283" i="2"/>
  <c r="B283" i="2"/>
  <c r="A283" i="2"/>
  <c r="K283" i="2" s="1"/>
  <c r="K282" i="2"/>
  <c r="G282" i="2"/>
  <c r="D282" i="2"/>
  <c r="A282" i="2"/>
  <c r="K281" i="2"/>
  <c r="J281" i="2"/>
  <c r="G281" i="2"/>
  <c r="D281" i="2"/>
  <c r="B281" i="2"/>
  <c r="A281" i="2"/>
  <c r="I280" i="2"/>
  <c r="H280" i="2"/>
  <c r="B280" i="2"/>
  <c r="A280" i="2"/>
  <c r="J279" i="2"/>
  <c r="I279" i="2"/>
  <c r="H279" i="2"/>
  <c r="D279" i="2"/>
  <c r="C279" i="2"/>
  <c r="B279" i="2"/>
  <c r="A279" i="2"/>
  <c r="K279" i="2" s="1"/>
  <c r="K278" i="2"/>
  <c r="G278" i="2"/>
  <c r="D278" i="2"/>
  <c r="A278" i="2"/>
  <c r="K277" i="2"/>
  <c r="J277" i="2"/>
  <c r="G277" i="2"/>
  <c r="D277" i="2"/>
  <c r="B277" i="2"/>
  <c r="A277" i="2"/>
  <c r="I276" i="2"/>
  <c r="A276" i="2"/>
  <c r="J275" i="2"/>
  <c r="I275" i="2"/>
  <c r="H275" i="2"/>
  <c r="D275" i="2"/>
  <c r="C275" i="2"/>
  <c r="B275" i="2"/>
  <c r="A275" i="2"/>
  <c r="K275" i="2" s="1"/>
  <c r="K274" i="2"/>
  <c r="G274" i="2"/>
  <c r="D274" i="2"/>
  <c r="A274" i="2"/>
  <c r="K273" i="2"/>
  <c r="J273" i="2"/>
  <c r="G273" i="2"/>
  <c r="D273" i="2"/>
  <c r="B273" i="2"/>
  <c r="A273" i="2"/>
  <c r="A272" i="2"/>
  <c r="J271" i="2"/>
  <c r="I271" i="2"/>
  <c r="H271" i="2"/>
  <c r="D271" i="2"/>
  <c r="C271" i="2"/>
  <c r="B271" i="2"/>
  <c r="A271" i="2"/>
  <c r="K271" i="2" s="1"/>
  <c r="K270" i="2"/>
  <c r="G270" i="2"/>
  <c r="D270" i="2"/>
  <c r="A270" i="2"/>
  <c r="K269" i="2"/>
  <c r="J269" i="2"/>
  <c r="G269" i="2"/>
  <c r="D269" i="2"/>
  <c r="B269" i="2"/>
  <c r="A269" i="2"/>
  <c r="H268" i="2"/>
  <c r="B268" i="2"/>
  <c r="A268" i="2"/>
  <c r="I268" i="2" s="1"/>
  <c r="J267" i="2"/>
  <c r="I267" i="2"/>
  <c r="H267" i="2"/>
  <c r="D267" i="2"/>
  <c r="C267" i="2"/>
  <c r="B267" i="2"/>
  <c r="A267" i="2"/>
  <c r="K267" i="2" s="1"/>
  <c r="K266" i="2"/>
  <c r="G266" i="2"/>
  <c r="D266" i="2"/>
  <c r="A266" i="2"/>
  <c r="K265" i="2"/>
  <c r="J265" i="2"/>
  <c r="G265" i="2"/>
  <c r="D265" i="2"/>
  <c r="B265" i="2"/>
  <c r="A265" i="2"/>
  <c r="I264" i="2"/>
  <c r="H264" i="2"/>
  <c r="B264" i="2"/>
  <c r="A264" i="2"/>
  <c r="J263" i="2"/>
  <c r="I263" i="2"/>
  <c r="H263" i="2"/>
  <c r="D263" i="2"/>
  <c r="C263" i="2"/>
  <c r="B263" i="2"/>
  <c r="A263" i="2"/>
  <c r="K263" i="2" s="1"/>
  <c r="K262" i="2"/>
  <c r="G262" i="2"/>
  <c r="D262" i="2"/>
  <c r="A262" i="2"/>
  <c r="K261" i="2"/>
  <c r="J261" i="2"/>
  <c r="G261" i="2"/>
  <c r="D261" i="2"/>
  <c r="B261" i="2"/>
  <c r="A261" i="2"/>
  <c r="I260" i="2"/>
  <c r="A260" i="2"/>
  <c r="J259" i="2"/>
  <c r="I259" i="2"/>
  <c r="H259" i="2"/>
  <c r="D259" i="2"/>
  <c r="C259" i="2"/>
  <c r="B259" i="2"/>
  <c r="A259" i="2"/>
  <c r="K259" i="2" s="1"/>
  <c r="K258" i="2"/>
  <c r="G258" i="2"/>
  <c r="D258" i="2"/>
  <c r="A258" i="2"/>
  <c r="K257" i="2"/>
  <c r="J257" i="2"/>
  <c r="G257" i="2"/>
  <c r="D257" i="2"/>
  <c r="B257" i="2"/>
  <c r="A257" i="2"/>
  <c r="A256" i="2"/>
  <c r="J255" i="2"/>
  <c r="I255" i="2"/>
  <c r="H255" i="2"/>
  <c r="D255" i="2"/>
  <c r="C255" i="2"/>
  <c r="B255" i="2"/>
  <c r="A255" i="2"/>
  <c r="K255" i="2" s="1"/>
  <c r="K254" i="2"/>
  <c r="G254" i="2"/>
  <c r="D254" i="2"/>
  <c r="A254" i="2"/>
  <c r="K253" i="2"/>
  <c r="J253" i="2"/>
  <c r="G253" i="2"/>
  <c r="D253" i="2"/>
  <c r="B253" i="2"/>
  <c r="A253" i="2"/>
  <c r="H252" i="2"/>
  <c r="B252" i="2"/>
  <c r="A252" i="2"/>
  <c r="I252" i="2" s="1"/>
  <c r="J251" i="2"/>
  <c r="I251" i="2"/>
  <c r="H251" i="2"/>
  <c r="D251" i="2"/>
  <c r="C251" i="2"/>
  <c r="B251" i="2"/>
  <c r="A251" i="2"/>
  <c r="K251" i="2" s="1"/>
  <c r="K250" i="2"/>
  <c r="G250" i="2"/>
  <c r="D250" i="2"/>
  <c r="A250" i="2"/>
  <c r="K249" i="2"/>
  <c r="J249" i="2"/>
  <c r="G249" i="2"/>
  <c r="D249" i="2"/>
  <c r="B249" i="2"/>
  <c r="A249" i="2"/>
  <c r="I248" i="2"/>
  <c r="H248" i="2"/>
  <c r="B248" i="2"/>
  <c r="A248" i="2"/>
  <c r="J247" i="2"/>
  <c r="I247" i="2"/>
  <c r="H247" i="2"/>
  <c r="D247" i="2"/>
  <c r="C247" i="2"/>
  <c r="B247" i="2"/>
  <c r="A247" i="2"/>
  <c r="K247" i="2" s="1"/>
  <c r="K246" i="2"/>
  <c r="G246" i="2"/>
  <c r="D246" i="2"/>
  <c r="A246" i="2"/>
  <c r="K245" i="2"/>
  <c r="J245" i="2"/>
  <c r="G245" i="2"/>
  <c r="D245" i="2"/>
  <c r="B245" i="2"/>
  <c r="A245" i="2"/>
  <c r="I244" i="2"/>
  <c r="A244" i="2"/>
  <c r="J243" i="2"/>
  <c r="I243" i="2"/>
  <c r="H243" i="2"/>
  <c r="D243" i="2"/>
  <c r="C243" i="2"/>
  <c r="B243" i="2"/>
  <c r="A243" i="2"/>
  <c r="K243" i="2" s="1"/>
  <c r="K242" i="2"/>
  <c r="G242" i="2"/>
  <c r="D242" i="2"/>
  <c r="A242" i="2"/>
  <c r="K241" i="2"/>
  <c r="J241" i="2"/>
  <c r="G241" i="2"/>
  <c r="D241" i="2"/>
  <c r="B241" i="2"/>
  <c r="A241" i="2"/>
  <c r="A240" i="2"/>
  <c r="J239" i="2"/>
  <c r="I239" i="2"/>
  <c r="H239" i="2"/>
  <c r="D239" i="2"/>
  <c r="C239" i="2"/>
  <c r="B239" i="2"/>
  <c r="A239" i="2"/>
  <c r="K239" i="2" s="1"/>
  <c r="K238" i="2"/>
  <c r="G238" i="2"/>
  <c r="D238" i="2"/>
  <c r="A238" i="2"/>
  <c r="K237" i="2"/>
  <c r="J237" i="2"/>
  <c r="G237" i="2"/>
  <c r="D237" i="2"/>
  <c r="B237" i="2"/>
  <c r="A237" i="2"/>
  <c r="H236" i="2"/>
  <c r="B236" i="2"/>
  <c r="A236" i="2"/>
  <c r="I236" i="2" s="1"/>
  <c r="J235" i="2"/>
  <c r="I235" i="2"/>
  <c r="H235" i="2"/>
  <c r="D235" i="2"/>
  <c r="C235" i="2"/>
  <c r="B235" i="2"/>
  <c r="A235" i="2"/>
  <c r="K235" i="2" s="1"/>
  <c r="K234" i="2"/>
  <c r="G234" i="2"/>
  <c r="D234" i="2"/>
  <c r="A234" i="2"/>
  <c r="K233" i="2"/>
  <c r="J233" i="2"/>
  <c r="G233" i="2"/>
  <c r="D233" i="2"/>
  <c r="B233" i="2"/>
  <c r="A233" i="2"/>
  <c r="I232" i="2"/>
  <c r="H232" i="2"/>
  <c r="B232" i="2"/>
  <c r="A232" i="2"/>
  <c r="J231" i="2"/>
  <c r="I231" i="2"/>
  <c r="H231" i="2"/>
  <c r="D231" i="2"/>
  <c r="C231" i="2"/>
  <c r="B231" i="2"/>
  <c r="A231" i="2"/>
  <c r="K231" i="2" s="1"/>
  <c r="K230" i="2"/>
  <c r="G230" i="2"/>
  <c r="D230" i="2"/>
  <c r="A230" i="2"/>
  <c r="K229" i="2"/>
  <c r="J229" i="2"/>
  <c r="G229" i="2"/>
  <c r="D229" i="2"/>
  <c r="B229" i="2"/>
  <c r="A229" i="2"/>
  <c r="I228" i="2"/>
  <c r="A228" i="2"/>
  <c r="J227" i="2"/>
  <c r="I227" i="2"/>
  <c r="H227" i="2"/>
  <c r="D227" i="2"/>
  <c r="C227" i="2"/>
  <c r="B227" i="2"/>
  <c r="A227" i="2"/>
  <c r="K227" i="2" s="1"/>
  <c r="K226" i="2"/>
  <c r="G226" i="2"/>
  <c r="D226" i="2"/>
  <c r="A226" i="2"/>
  <c r="K225" i="2"/>
  <c r="J225" i="2"/>
  <c r="G225" i="2"/>
  <c r="D225" i="2"/>
  <c r="B225" i="2"/>
  <c r="A225" i="2"/>
  <c r="A224" i="2"/>
  <c r="H224" i="2" s="1"/>
  <c r="J223" i="2"/>
  <c r="I223" i="2"/>
  <c r="H223" i="2"/>
  <c r="D223" i="2"/>
  <c r="C223" i="2"/>
  <c r="B223" i="2"/>
  <c r="A223" i="2"/>
  <c r="K223" i="2" s="1"/>
  <c r="K222" i="2"/>
  <c r="G222" i="2"/>
  <c r="D222" i="2"/>
  <c r="A222" i="2"/>
  <c r="K221" i="2"/>
  <c r="J221" i="2"/>
  <c r="G221" i="2"/>
  <c r="D221" i="2"/>
  <c r="B221" i="2"/>
  <c r="A221" i="2"/>
  <c r="H220" i="2"/>
  <c r="B220" i="2"/>
  <c r="A220" i="2"/>
  <c r="I220" i="2" s="1"/>
  <c r="J219" i="2"/>
  <c r="I219" i="2"/>
  <c r="H219" i="2"/>
  <c r="D219" i="2"/>
  <c r="C219" i="2"/>
  <c r="B219" i="2"/>
  <c r="A219" i="2"/>
  <c r="K219" i="2" s="1"/>
  <c r="K218" i="2"/>
  <c r="G218" i="2"/>
  <c r="D218" i="2"/>
  <c r="A218" i="2"/>
  <c r="K217" i="2"/>
  <c r="J217" i="2"/>
  <c r="G217" i="2"/>
  <c r="D217" i="2"/>
  <c r="B217" i="2"/>
  <c r="A217" i="2"/>
  <c r="I216" i="2"/>
  <c r="H216" i="2"/>
  <c r="B216" i="2"/>
  <c r="A216" i="2"/>
  <c r="J215" i="2"/>
  <c r="I215" i="2"/>
  <c r="H215" i="2"/>
  <c r="D215" i="2"/>
  <c r="C215" i="2"/>
  <c r="B215" i="2"/>
  <c r="A215" i="2"/>
  <c r="K215" i="2" s="1"/>
  <c r="K214" i="2"/>
  <c r="G214" i="2"/>
  <c r="D214" i="2"/>
  <c r="A214" i="2"/>
  <c r="K213" i="2"/>
  <c r="J213" i="2"/>
  <c r="G213" i="2"/>
  <c r="D213" i="2"/>
  <c r="B213" i="2"/>
  <c r="A213" i="2"/>
  <c r="I212" i="2"/>
  <c r="A212" i="2"/>
  <c r="J211" i="2"/>
  <c r="I211" i="2"/>
  <c r="H211" i="2"/>
  <c r="D211" i="2"/>
  <c r="C211" i="2"/>
  <c r="B211" i="2"/>
  <c r="A211" i="2"/>
  <c r="K211" i="2" s="1"/>
  <c r="K210" i="2"/>
  <c r="G210" i="2"/>
  <c r="D210" i="2"/>
  <c r="A210" i="2"/>
  <c r="K209" i="2"/>
  <c r="J209" i="2"/>
  <c r="G209" i="2"/>
  <c r="D209" i="2"/>
  <c r="B209" i="2"/>
  <c r="A209" i="2"/>
  <c r="A208" i="2"/>
  <c r="J207" i="2"/>
  <c r="I207" i="2"/>
  <c r="H207" i="2"/>
  <c r="D207" i="2"/>
  <c r="C207" i="2"/>
  <c r="B207" i="2"/>
  <c r="A207" i="2"/>
  <c r="K207" i="2" s="1"/>
  <c r="K206" i="2"/>
  <c r="G206" i="2"/>
  <c r="D206" i="2"/>
  <c r="A206" i="2"/>
  <c r="K205" i="2"/>
  <c r="J205" i="2"/>
  <c r="G205" i="2"/>
  <c r="D205" i="2"/>
  <c r="B205" i="2"/>
  <c r="A205" i="2"/>
  <c r="H204" i="2"/>
  <c r="B204" i="2"/>
  <c r="A204" i="2"/>
  <c r="I204" i="2" s="1"/>
  <c r="J203" i="2"/>
  <c r="I203" i="2"/>
  <c r="H203" i="2"/>
  <c r="D203" i="2"/>
  <c r="C203" i="2"/>
  <c r="B203" i="2"/>
  <c r="A203" i="2"/>
  <c r="K203" i="2" s="1"/>
  <c r="K202" i="2"/>
  <c r="G202" i="2"/>
  <c r="D202" i="2"/>
  <c r="A202" i="2"/>
  <c r="K201" i="2"/>
  <c r="J201" i="2"/>
  <c r="G201" i="2"/>
  <c r="D201" i="2"/>
  <c r="B201" i="2"/>
  <c r="A201" i="2"/>
  <c r="I200" i="2"/>
  <c r="H200" i="2"/>
  <c r="B200" i="2"/>
  <c r="A200" i="2"/>
  <c r="J199" i="2"/>
  <c r="I199" i="2"/>
  <c r="H199" i="2"/>
  <c r="D199" i="2"/>
  <c r="C199" i="2"/>
  <c r="B199" i="2"/>
  <c r="A199" i="2"/>
  <c r="K199" i="2" s="1"/>
  <c r="K198" i="2"/>
  <c r="G198" i="2"/>
  <c r="D198" i="2"/>
  <c r="A198" i="2"/>
  <c r="K197" i="2"/>
  <c r="J197" i="2"/>
  <c r="G197" i="2"/>
  <c r="D197" i="2"/>
  <c r="B197" i="2"/>
  <c r="A197" i="2"/>
  <c r="I196" i="2"/>
  <c r="A196" i="2"/>
  <c r="J195" i="2"/>
  <c r="I195" i="2"/>
  <c r="H195" i="2"/>
  <c r="D195" i="2"/>
  <c r="C195" i="2"/>
  <c r="B195" i="2"/>
  <c r="A195" i="2"/>
  <c r="K195" i="2" s="1"/>
  <c r="K194" i="2"/>
  <c r="G194" i="2"/>
  <c r="D194" i="2"/>
  <c r="A194" i="2"/>
  <c r="K193" i="2"/>
  <c r="J193" i="2"/>
  <c r="G193" i="2"/>
  <c r="D193" i="2"/>
  <c r="B193" i="2"/>
  <c r="A193" i="2"/>
  <c r="A192" i="2"/>
  <c r="J191" i="2"/>
  <c r="I191" i="2"/>
  <c r="H191" i="2"/>
  <c r="D191" i="2"/>
  <c r="C191" i="2"/>
  <c r="B191" i="2"/>
  <c r="A191" i="2"/>
  <c r="K191" i="2" s="1"/>
  <c r="K190" i="2"/>
  <c r="G190" i="2"/>
  <c r="D190" i="2"/>
  <c r="A190" i="2"/>
  <c r="K189" i="2"/>
  <c r="J189" i="2"/>
  <c r="G189" i="2"/>
  <c r="D189" i="2"/>
  <c r="B189" i="2"/>
  <c r="A189" i="2"/>
  <c r="H188" i="2"/>
  <c r="B188" i="2"/>
  <c r="A188" i="2"/>
  <c r="I188" i="2" s="1"/>
  <c r="J187" i="2"/>
  <c r="I187" i="2"/>
  <c r="H187" i="2"/>
  <c r="D187" i="2"/>
  <c r="C187" i="2"/>
  <c r="B187" i="2"/>
  <c r="A187" i="2"/>
  <c r="K187" i="2" s="1"/>
  <c r="K186" i="2"/>
  <c r="G186" i="2"/>
  <c r="D186" i="2"/>
  <c r="A186" i="2"/>
  <c r="K185" i="2"/>
  <c r="J185" i="2"/>
  <c r="G185" i="2"/>
  <c r="D185" i="2"/>
  <c r="B185" i="2"/>
  <c r="A185" i="2"/>
  <c r="I184" i="2"/>
  <c r="H184" i="2"/>
  <c r="B184" i="2"/>
  <c r="A184" i="2"/>
  <c r="J183" i="2"/>
  <c r="I183" i="2"/>
  <c r="H183" i="2"/>
  <c r="D183" i="2"/>
  <c r="C183" i="2"/>
  <c r="B183" i="2"/>
  <c r="A183" i="2"/>
  <c r="K183" i="2" s="1"/>
  <c r="K182" i="2"/>
  <c r="G182" i="2"/>
  <c r="D182" i="2"/>
  <c r="A182" i="2"/>
  <c r="K181" i="2"/>
  <c r="J181" i="2"/>
  <c r="G181" i="2"/>
  <c r="D181" i="2"/>
  <c r="B181" i="2"/>
  <c r="A181" i="2"/>
  <c r="I180" i="2"/>
  <c r="A180" i="2"/>
  <c r="J179" i="2"/>
  <c r="I179" i="2"/>
  <c r="H179" i="2"/>
  <c r="D179" i="2"/>
  <c r="C179" i="2"/>
  <c r="B179" i="2"/>
  <c r="A179" i="2"/>
  <c r="K179" i="2" s="1"/>
  <c r="K178" i="2"/>
  <c r="G178" i="2"/>
  <c r="D178" i="2"/>
  <c r="A178" i="2"/>
  <c r="K177" i="2"/>
  <c r="J177" i="2"/>
  <c r="G177" i="2"/>
  <c r="D177" i="2"/>
  <c r="B177" i="2"/>
  <c r="A177" i="2"/>
  <c r="A176" i="2"/>
  <c r="H176" i="2" s="1"/>
  <c r="J175" i="2"/>
  <c r="I175" i="2"/>
  <c r="H175" i="2"/>
  <c r="D175" i="2"/>
  <c r="C175" i="2"/>
  <c r="B175" i="2"/>
  <c r="A175" i="2"/>
  <c r="K175" i="2" s="1"/>
  <c r="K174" i="2"/>
  <c r="G174" i="2"/>
  <c r="D174" i="2"/>
  <c r="A174" i="2"/>
  <c r="K173" i="2"/>
  <c r="J173" i="2"/>
  <c r="G173" i="2"/>
  <c r="D173" i="2"/>
  <c r="B173" i="2"/>
  <c r="A173" i="2"/>
  <c r="H172" i="2"/>
  <c r="B172" i="2"/>
  <c r="A172" i="2"/>
  <c r="I172" i="2" s="1"/>
  <c r="J171" i="2"/>
  <c r="I171" i="2"/>
  <c r="H171" i="2"/>
  <c r="D171" i="2"/>
  <c r="C171" i="2"/>
  <c r="B171" i="2"/>
  <c r="A171" i="2"/>
  <c r="K171" i="2" s="1"/>
  <c r="K170" i="2"/>
  <c r="G170" i="2"/>
  <c r="D170" i="2"/>
  <c r="A170" i="2"/>
  <c r="K169" i="2"/>
  <c r="J169" i="2"/>
  <c r="G169" i="2"/>
  <c r="D169" i="2"/>
  <c r="B169" i="2"/>
  <c r="A169" i="2"/>
  <c r="I168" i="2"/>
  <c r="H168" i="2"/>
  <c r="B168" i="2"/>
  <c r="A168" i="2"/>
  <c r="J167" i="2"/>
  <c r="I167" i="2"/>
  <c r="H167" i="2"/>
  <c r="D167" i="2"/>
  <c r="C167" i="2"/>
  <c r="B167" i="2"/>
  <c r="A167" i="2"/>
  <c r="K167" i="2" s="1"/>
  <c r="K166" i="2"/>
  <c r="G166" i="2"/>
  <c r="D166" i="2"/>
  <c r="A166" i="2"/>
  <c r="K165" i="2"/>
  <c r="J165" i="2"/>
  <c r="G165" i="2"/>
  <c r="D165" i="2"/>
  <c r="B165" i="2"/>
  <c r="A165" i="2"/>
  <c r="I164" i="2"/>
  <c r="A164" i="2"/>
  <c r="J163" i="2"/>
  <c r="I163" i="2"/>
  <c r="H163" i="2"/>
  <c r="D163" i="2"/>
  <c r="C163" i="2"/>
  <c r="B163" i="2"/>
  <c r="A163" i="2"/>
  <c r="K163" i="2" s="1"/>
  <c r="K162" i="2"/>
  <c r="G162" i="2"/>
  <c r="D162" i="2"/>
  <c r="A162" i="2"/>
  <c r="K161" i="2"/>
  <c r="J161" i="2"/>
  <c r="G161" i="2"/>
  <c r="D161" i="2"/>
  <c r="B161" i="2"/>
  <c r="A161" i="2"/>
  <c r="A160" i="2"/>
  <c r="H160" i="2" s="1"/>
  <c r="J159" i="2"/>
  <c r="I159" i="2"/>
  <c r="H159" i="2"/>
  <c r="D159" i="2"/>
  <c r="C159" i="2"/>
  <c r="B159" i="2"/>
  <c r="A159" i="2"/>
  <c r="K159" i="2" s="1"/>
  <c r="K158" i="2"/>
  <c r="G158" i="2"/>
  <c r="D158" i="2"/>
  <c r="A158" i="2"/>
  <c r="K157" i="2"/>
  <c r="J157" i="2"/>
  <c r="G157" i="2"/>
  <c r="D157" i="2"/>
  <c r="B157" i="2"/>
  <c r="A157" i="2"/>
  <c r="H156" i="2"/>
  <c r="C156" i="2"/>
  <c r="B156" i="2"/>
  <c r="A156" i="2"/>
  <c r="J155" i="2"/>
  <c r="I155" i="2"/>
  <c r="H155" i="2"/>
  <c r="D155" i="2"/>
  <c r="C155" i="2"/>
  <c r="B155" i="2"/>
  <c r="A155" i="2"/>
  <c r="K155" i="2" s="1"/>
  <c r="I154" i="2"/>
  <c r="G154" i="2"/>
  <c r="D154" i="2"/>
  <c r="A154" i="2"/>
  <c r="K153" i="2"/>
  <c r="J153" i="2"/>
  <c r="G153" i="2"/>
  <c r="D153" i="2"/>
  <c r="B153" i="2"/>
  <c r="A153" i="2"/>
  <c r="K152" i="2"/>
  <c r="H152" i="2"/>
  <c r="C152" i="2"/>
  <c r="B152" i="2"/>
  <c r="A152" i="2"/>
  <c r="J151" i="2"/>
  <c r="I151" i="2"/>
  <c r="H151" i="2"/>
  <c r="D151" i="2"/>
  <c r="C151" i="2"/>
  <c r="B151" i="2"/>
  <c r="A151" i="2"/>
  <c r="K151" i="2" s="1"/>
  <c r="I150" i="2"/>
  <c r="G150" i="2"/>
  <c r="D150" i="2"/>
  <c r="A150" i="2"/>
  <c r="K149" i="2"/>
  <c r="J149" i="2"/>
  <c r="G149" i="2"/>
  <c r="D149" i="2"/>
  <c r="B149" i="2"/>
  <c r="A149" i="2"/>
  <c r="K148" i="2"/>
  <c r="H148" i="2"/>
  <c r="C148" i="2"/>
  <c r="B148" i="2"/>
  <c r="A148" i="2"/>
  <c r="J147" i="2"/>
  <c r="I147" i="2"/>
  <c r="H147" i="2"/>
  <c r="D147" i="2"/>
  <c r="C147" i="2"/>
  <c r="B147" i="2"/>
  <c r="A147" i="2"/>
  <c r="K147" i="2" s="1"/>
  <c r="I146" i="2"/>
  <c r="G146" i="2"/>
  <c r="D146" i="2"/>
  <c r="A146" i="2"/>
  <c r="K145" i="2"/>
  <c r="J145" i="2"/>
  <c r="G145" i="2"/>
  <c r="D145" i="2"/>
  <c r="B145" i="2"/>
  <c r="A145" i="2"/>
  <c r="K144" i="2"/>
  <c r="H144" i="2"/>
  <c r="C144" i="2"/>
  <c r="B144" i="2"/>
  <c r="A144" i="2"/>
  <c r="J143" i="2"/>
  <c r="I143" i="2"/>
  <c r="H143" i="2"/>
  <c r="D143" i="2"/>
  <c r="C143" i="2"/>
  <c r="B143" i="2"/>
  <c r="A143" i="2"/>
  <c r="K143" i="2" s="1"/>
  <c r="I142" i="2"/>
  <c r="G142" i="2"/>
  <c r="D142" i="2"/>
  <c r="A142" i="2"/>
  <c r="K141" i="2"/>
  <c r="J141" i="2"/>
  <c r="G141" i="2"/>
  <c r="D141" i="2"/>
  <c r="B141" i="2"/>
  <c r="A141" i="2"/>
  <c r="K140" i="2"/>
  <c r="H140" i="2"/>
  <c r="C140" i="2"/>
  <c r="B140" i="2"/>
  <c r="A140" i="2"/>
  <c r="J139" i="2"/>
  <c r="I139" i="2"/>
  <c r="H139" i="2"/>
  <c r="D139" i="2"/>
  <c r="C139" i="2"/>
  <c r="B139" i="2"/>
  <c r="A139" i="2"/>
  <c r="K139" i="2" s="1"/>
  <c r="I138" i="2"/>
  <c r="G138" i="2"/>
  <c r="D138" i="2"/>
  <c r="A138" i="2"/>
  <c r="K137" i="2"/>
  <c r="J137" i="2"/>
  <c r="G137" i="2"/>
  <c r="D137" i="2"/>
  <c r="B137" i="2"/>
  <c r="A137" i="2"/>
  <c r="K136" i="2"/>
  <c r="H136" i="2"/>
  <c r="C136" i="2"/>
  <c r="B136" i="2"/>
  <c r="A136" i="2"/>
  <c r="J135" i="2"/>
  <c r="I135" i="2"/>
  <c r="H135" i="2"/>
  <c r="D135" i="2"/>
  <c r="C135" i="2"/>
  <c r="B135" i="2"/>
  <c r="A135" i="2"/>
  <c r="K135" i="2" s="1"/>
  <c r="I134" i="2"/>
  <c r="G134" i="2"/>
  <c r="D134" i="2"/>
  <c r="A134" i="2"/>
  <c r="K133" i="2"/>
  <c r="J133" i="2"/>
  <c r="G133" i="2"/>
  <c r="D133" i="2"/>
  <c r="B133" i="2"/>
  <c r="A133" i="2"/>
  <c r="K132" i="2"/>
  <c r="H132" i="2"/>
  <c r="C132" i="2"/>
  <c r="B132" i="2"/>
  <c r="A132" i="2"/>
  <c r="J131" i="2"/>
  <c r="I131" i="2"/>
  <c r="H131" i="2"/>
  <c r="D131" i="2"/>
  <c r="C131" i="2"/>
  <c r="B131" i="2"/>
  <c r="A131" i="2"/>
  <c r="K131" i="2" s="1"/>
  <c r="I130" i="2"/>
  <c r="G130" i="2"/>
  <c r="D130" i="2"/>
  <c r="A130" i="2"/>
  <c r="K129" i="2"/>
  <c r="J129" i="2"/>
  <c r="G129" i="2"/>
  <c r="D129" i="2"/>
  <c r="B129" i="2"/>
  <c r="A129" i="2"/>
  <c r="K128" i="2"/>
  <c r="H128" i="2"/>
  <c r="C128" i="2"/>
  <c r="B128" i="2"/>
  <c r="A128" i="2"/>
  <c r="J127" i="2"/>
  <c r="I127" i="2"/>
  <c r="H127" i="2"/>
  <c r="D127" i="2"/>
  <c r="C127" i="2"/>
  <c r="B127" i="2"/>
  <c r="A127" i="2"/>
  <c r="K127" i="2" s="1"/>
  <c r="I126" i="2"/>
  <c r="G126" i="2"/>
  <c r="D126" i="2"/>
  <c r="A126" i="2"/>
  <c r="K125" i="2"/>
  <c r="J125" i="2"/>
  <c r="G125" i="2"/>
  <c r="D125" i="2"/>
  <c r="B125" i="2"/>
  <c r="A125" i="2"/>
  <c r="K124" i="2"/>
  <c r="H124" i="2"/>
  <c r="C124" i="2"/>
  <c r="B124" i="2"/>
  <c r="A124" i="2"/>
  <c r="J123" i="2"/>
  <c r="I123" i="2"/>
  <c r="H123" i="2"/>
  <c r="D123" i="2"/>
  <c r="C123" i="2"/>
  <c r="B123" i="2"/>
  <c r="A123" i="2"/>
  <c r="K123" i="2" s="1"/>
  <c r="I122" i="2"/>
  <c r="G122" i="2"/>
  <c r="D122" i="2"/>
  <c r="A122" i="2"/>
  <c r="K121" i="2"/>
  <c r="J121" i="2"/>
  <c r="G121" i="2"/>
  <c r="D121" i="2"/>
  <c r="B121" i="2"/>
  <c r="A121" i="2"/>
  <c r="K120" i="2"/>
  <c r="H120" i="2"/>
  <c r="C120" i="2"/>
  <c r="B120" i="2"/>
  <c r="A120" i="2"/>
  <c r="J119" i="2"/>
  <c r="I119" i="2"/>
  <c r="H119" i="2"/>
  <c r="D119" i="2"/>
  <c r="C119" i="2"/>
  <c r="B119" i="2"/>
  <c r="A119" i="2"/>
  <c r="K119" i="2" s="1"/>
  <c r="I118" i="2"/>
  <c r="G118" i="2"/>
  <c r="D118" i="2"/>
  <c r="A118" i="2"/>
  <c r="K117" i="2"/>
  <c r="J117" i="2"/>
  <c r="G117" i="2"/>
  <c r="D117" i="2"/>
  <c r="B117" i="2"/>
  <c r="A117" i="2"/>
  <c r="K116" i="2"/>
  <c r="H116" i="2"/>
  <c r="C116" i="2"/>
  <c r="B116" i="2"/>
  <c r="A116" i="2"/>
  <c r="J115" i="2"/>
  <c r="I115" i="2"/>
  <c r="H115" i="2"/>
  <c r="D115" i="2"/>
  <c r="C115" i="2"/>
  <c r="B115" i="2"/>
  <c r="A115" i="2"/>
  <c r="K115" i="2" s="1"/>
  <c r="I114" i="2"/>
  <c r="G114" i="2"/>
  <c r="D114" i="2"/>
  <c r="A114" i="2"/>
  <c r="K113" i="2"/>
  <c r="J113" i="2"/>
  <c r="G113" i="2"/>
  <c r="D113" i="2"/>
  <c r="B113" i="2"/>
  <c r="A113" i="2"/>
  <c r="K112" i="2"/>
  <c r="H112" i="2"/>
  <c r="C112" i="2"/>
  <c r="B112" i="2"/>
  <c r="A112" i="2"/>
  <c r="J111" i="2"/>
  <c r="I111" i="2"/>
  <c r="H111" i="2"/>
  <c r="D111" i="2"/>
  <c r="C111" i="2"/>
  <c r="B111" i="2"/>
  <c r="A111" i="2"/>
  <c r="K111" i="2" s="1"/>
  <c r="I110" i="2"/>
  <c r="G110" i="2"/>
  <c r="D110" i="2"/>
  <c r="A110" i="2"/>
  <c r="K109" i="2"/>
  <c r="J109" i="2"/>
  <c r="G109" i="2"/>
  <c r="D109" i="2"/>
  <c r="B109" i="2"/>
  <c r="A109" i="2"/>
  <c r="K108" i="2"/>
  <c r="H108" i="2"/>
  <c r="C108" i="2"/>
  <c r="B108" i="2"/>
  <c r="A108" i="2"/>
  <c r="J107" i="2"/>
  <c r="I107" i="2"/>
  <c r="H107" i="2"/>
  <c r="D107" i="2"/>
  <c r="C107" i="2"/>
  <c r="B107" i="2"/>
  <c r="A107" i="2"/>
  <c r="K107" i="2" s="1"/>
  <c r="I106" i="2"/>
  <c r="G106" i="2"/>
  <c r="D106" i="2"/>
  <c r="A106" i="2"/>
  <c r="K105" i="2"/>
  <c r="J105" i="2"/>
  <c r="G105" i="2"/>
  <c r="D105" i="2"/>
  <c r="B105" i="2"/>
  <c r="A105" i="2"/>
  <c r="K104" i="2"/>
  <c r="H104" i="2"/>
  <c r="C104" i="2"/>
  <c r="B104" i="2"/>
  <c r="A104" i="2"/>
  <c r="J103" i="2"/>
  <c r="I103" i="2"/>
  <c r="H103" i="2"/>
  <c r="D103" i="2"/>
  <c r="C103" i="2"/>
  <c r="B103" i="2"/>
  <c r="A103" i="2"/>
  <c r="K103" i="2" s="1"/>
  <c r="I102" i="2"/>
  <c r="G102" i="2"/>
  <c r="D102" i="2"/>
  <c r="A102" i="2"/>
  <c r="K101" i="2"/>
  <c r="J101" i="2"/>
  <c r="G101" i="2"/>
  <c r="D101" i="2"/>
  <c r="B101" i="2"/>
  <c r="A101" i="2"/>
  <c r="K100" i="2"/>
  <c r="H100" i="2"/>
  <c r="C100" i="2"/>
  <c r="B100" i="2"/>
  <c r="A100" i="2"/>
  <c r="A99" i="2"/>
  <c r="J98" i="2"/>
  <c r="I98" i="2"/>
  <c r="H98" i="2"/>
  <c r="D98" i="2"/>
  <c r="C98" i="2"/>
  <c r="B98" i="2"/>
  <c r="A98" i="2"/>
  <c r="K98" i="2" s="1"/>
  <c r="K97" i="2"/>
  <c r="J97" i="2"/>
  <c r="G97" i="2"/>
  <c r="D97" i="2"/>
  <c r="C97" i="2"/>
  <c r="A97" i="2"/>
  <c r="K96" i="2"/>
  <c r="J96" i="2"/>
  <c r="D96" i="2"/>
  <c r="B96" i="2"/>
  <c r="A96" i="2"/>
  <c r="G96" i="2" s="1"/>
  <c r="A95" i="2"/>
  <c r="K95" i="2" s="1"/>
  <c r="J94" i="2"/>
  <c r="I94" i="2"/>
  <c r="H94" i="2"/>
  <c r="D94" i="2"/>
  <c r="C94" i="2"/>
  <c r="B94" i="2"/>
  <c r="A94" i="2"/>
  <c r="K94" i="2" s="1"/>
  <c r="K93" i="2"/>
  <c r="J93" i="2"/>
  <c r="G93" i="2"/>
  <c r="D93" i="2"/>
  <c r="C93" i="2"/>
  <c r="A93" i="2"/>
  <c r="K92" i="2"/>
  <c r="J92" i="2"/>
  <c r="D92" i="2"/>
  <c r="B92" i="2"/>
  <c r="A92" i="2"/>
  <c r="G92" i="2" s="1"/>
  <c r="A91" i="2"/>
  <c r="J90" i="2"/>
  <c r="I90" i="2"/>
  <c r="H90" i="2"/>
  <c r="D90" i="2"/>
  <c r="C90" i="2"/>
  <c r="B90" i="2"/>
  <c r="A90" i="2"/>
  <c r="K90" i="2" s="1"/>
  <c r="K89" i="2"/>
  <c r="J89" i="2"/>
  <c r="G89" i="2"/>
  <c r="D89" i="2"/>
  <c r="C89" i="2"/>
  <c r="A89" i="2"/>
  <c r="K88" i="2"/>
  <c r="J88" i="2"/>
  <c r="D88" i="2"/>
  <c r="B88" i="2"/>
  <c r="A88" i="2"/>
  <c r="G88" i="2" s="1"/>
  <c r="A87" i="2"/>
  <c r="I87" i="2" s="1"/>
  <c r="J86" i="2"/>
  <c r="I86" i="2"/>
  <c r="H86" i="2"/>
  <c r="D86" i="2"/>
  <c r="C86" i="2"/>
  <c r="B86" i="2"/>
  <c r="A86" i="2"/>
  <c r="K86" i="2" s="1"/>
  <c r="K85" i="2"/>
  <c r="J85" i="2"/>
  <c r="G85" i="2"/>
  <c r="D85" i="2"/>
  <c r="C85" i="2"/>
  <c r="A85" i="2"/>
  <c r="K84" i="2"/>
  <c r="J84" i="2"/>
  <c r="D84" i="2"/>
  <c r="B84" i="2"/>
  <c r="A84" i="2"/>
  <c r="G84" i="2" s="1"/>
  <c r="A83" i="2"/>
  <c r="J82" i="2"/>
  <c r="I82" i="2"/>
  <c r="H82" i="2"/>
  <c r="D82" i="2"/>
  <c r="C82" i="2"/>
  <c r="B82" i="2"/>
  <c r="A82" i="2"/>
  <c r="K82" i="2" s="1"/>
  <c r="K81" i="2"/>
  <c r="J81" i="2"/>
  <c r="G81" i="2"/>
  <c r="D81" i="2"/>
  <c r="C81" i="2"/>
  <c r="A81" i="2"/>
  <c r="K80" i="2"/>
  <c r="J80" i="2"/>
  <c r="D80" i="2"/>
  <c r="B80" i="2"/>
  <c r="A80" i="2"/>
  <c r="G80" i="2" s="1"/>
  <c r="A79" i="2"/>
  <c r="J78" i="2"/>
  <c r="I78" i="2"/>
  <c r="H78" i="2"/>
  <c r="D78" i="2"/>
  <c r="C78" i="2"/>
  <c r="B78" i="2"/>
  <c r="A78" i="2"/>
  <c r="K78" i="2" s="1"/>
  <c r="K77" i="2"/>
  <c r="J77" i="2"/>
  <c r="G77" i="2"/>
  <c r="D77" i="2"/>
  <c r="C77" i="2"/>
  <c r="A77" i="2"/>
  <c r="K76" i="2"/>
  <c r="J76" i="2"/>
  <c r="D76" i="2"/>
  <c r="B76" i="2"/>
  <c r="A76" i="2"/>
  <c r="G76" i="2" s="1"/>
  <c r="A75" i="2"/>
  <c r="J74" i="2"/>
  <c r="I74" i="2"/>
  <c r="H74" i="2"/>
  <c r="D74" i="2"/>
  <c r="C74" i="2"/>
  <c r="B74" i="2"/>
  <c r="A74" i="2"/>
  <c r="K74" i="2" s="1"/>
  <c r="K73" i="2"/>
  <c r="J73" i="2"/>
  <c r="G73" i="2"/>
  <c r="D73" i="2"/>
  <c r="C73" i="2"/>
  <c r="A73" i="2"/>
  <c r="K72" i="2"/>
  <c r="J72" i="2"/>
  <c r="D72" i="2"/>
  <c r="B72" i="2"/>
  <c r="A72" i="2"/>
  <c r="G72" i="2" s="1"/>
  <c r="A71" i="2"/>
  <c r="J70" i="2"/>
  <c r="I70" i="2"/>
  <c r="H70" i="2"/>
  <c r="D70" i="2"/>
  <c r="C70" i="2"/>
  <c r="B70" i="2"/>
  <c r="A70" i="2"/>
  <c r="K70" i="2" s="1"/>
  <c r="K69" i="2"/>
  <c r="J69" i="2"/>
  <c r="G69" i="2"/>
  <c r="D69" i="2"/>
  <c r="C69" i="2"/>
  <c r="A69" i="2"/>
  <c r="K68" i="2"/>
  <c r="J68" i="2"/>
  <c r="D68" i="2"/>
  <c r="B68" i="2"/>
  <c r="A68" i="2"/>
  <c r="G68" i="2" s="1"/>
  <c r="A67" i="2"/>
  <c r="K67" i="2" s="1"/>
  <c r="J66" i="2"/>
  <c r="I66" i="2"/>
  <c r="H66" i="2"/>
  <c r="D66" i="2"/>
  <c r="C66" i="2"/>
  <c r="B66" i="2"/>
  <c r="A66" i="2"/>
  <c r="K66" i="2" s="1"/>
  <c r="K65" i="2"/>
  <c r="J65" i="2"/>
  <c r="G65" i="2"/>
  <c r="D65" i="2"/>
  <c r="C65" i="2"/>
  <c r="A65" i="2"/>
  <c r="K64" i="2"/>
  <c r="J64" i="2"/>
  <c r="D64" i="2"/>
  <c r="B64" i="2"/>
  <c r="A64" i="2"/>
  <c r="G64" i="2" s="1"/>
  <c r="A63" i="2"/>
  <c r="K63" i="2" s="1"/>
  <c r="J62" i="2"/>
  <c r="I62" i="2"/>
  <c r="H62" i="2"/>
  <c r="D62" i="2"/>
  <c r="C62" i="2"/>
  <c r="B62" i="2"/>
  <c r="A62" i="2"/>
  <c r="K62" i="2" s="1"/>
  <c r="K61" i="2"/>
  <c r="J61" i="2"/>
  <c r="G61" i="2"/>
  <c r="D61" i="2"/>
  <c r="C61" i="2"/>
  <c r="A61" i="2"/>
  <c r="K60" i="2"/>
  <c r="J60" i="2"/>
  <c r="D60" i="2"/>
  <c r="B60" i="2"/>
  <c r="A60" i="2"/>
  <c r="G60" i="2" s="1"/>
  <c r="A59" i="2"/>
  <c r="I59" i="2" s="1"/>
  <c r="J58" i="2"/>
  <c r="I58" i="2"/>
  <c r="H58" i="2"/>
  <c r="D58" i="2"/>
  <c r="C58" i="2"/>
  <c r="B58" i="2"/>
  <c r="A58" i="2"/>
  <c r="K58" i="2" s="1"/>
  <c r="K57" i="2"/>
  <c r="J57" i="2"/>
  <c r="G57" i="2"/>
  <c r="D57" i="2"/>
  <c r="C57" i="2"/>
  <c r="A57" i="2"/>
  <c r="K56" i="2"/>
  <c r="J56" i="2"/>
  <c r="D56" i="2"/>
  <c r="B56" i="2"/>
  <c r="A56" i="2"/>
  <c r="G56" i="2" s="1"/>
  <c r="A55" i="2"/>
  <c r="J54" i="2"/>
  <c r="I54" i="2"/>
  <c r="H54" i="2"/>
  <c r="D54" i="2"/>
  <c r="C54" i="2"/>
  <c r="B54" i="2"/>
  <c r="A54" i="2"/>
  <c r="K54" i="2" s="1"/>
  <c r="K53" i="2"/>
  <c r="J53" i="2"/>
  <c r="G53" i="2"/>
  <c r="D53" i="2"/>
  <c r="C53" i="2"/>
  <c r="A53" i="2"/>
  <c r="K52" i="2"/>
  <c r="J52" i="2"/>
  <c r="D52" i="2"/>
  <c r="B52" i="2"/>
  <c r="A52" i="2"/>
  <c r="G52" i="2" s="1"/>
  <c r="A51" i="2"/>
  <c r="J50" i="2"/>
  <c r="I50" i="2"/>
  <c r="H50" i="2"/>
  <c r="D50" i="2"/>
  <c r="C50" i="2"/>
  <c r="B50" i="2"/>
  <c r="A50" i="2"/>
  <c r="K50" i="2" s="1"/>
  <c r="K49" i="2"/>
  <c r="J49" i="2"/>
  <c r="G49" i="2"/>
  <c r="D49" i="2"/>
  <c r="C49" i="2"/>
  <c r="A49" i="2"/>
  <c r="K48" i="2"/>
  <c r="J48" i="2"/>
  <c r="D48" i="2"/>
  <c r="B48" i="2"/>
  <c r="A48" i="2"/>
  <c r="G48" i="2" s="1"/>
  <c r="A47" i="2"/>
  <c r="J46" i="2"/>
  <c r="I46" i="2"/>
  <c r="H46" i="2"/>
  <c r="D46" i="2"/>
  <c r="C46" i="2"/>
  <c r="B46" i="2"/>
  <c r="A46" i="2"/>
  <c r="K46" i="2" s="1"/>
  <c r="K45" i="2"/>
  <c r="J45" i="2"/>
  <c r="G45" i="2"/>
  <c r="D45" i="2"/>
  <c r="C45" i="2"/>
  <c r="A45" i="2"/>
  <c r="K44" i="2"/>
  <c r="J44" i="2"/>
  <c r="D44" i="2"/>
  <c r="B44" i="2"/>
  <c r="A44" i="2"/>
  <c r="G44" i="2" s="1"/>
  <c r="A43" i="2"/>
  <c r="J42" i="2"/>
  <c r="I42" i="2"/>
  <c r="H42" i="2"/>
  <c r="D42" i="2"/>
  <c r="C42" i="2"/>
  <c r="B42" i="2"/>
  <c r="A42" i="2"/>
  <c r="K42" i="2" s="1"/>
  <c r="K41" i="2"/>
  <c r="J41" i="2"/>
  <c r="G41" i="2"/>
  <c r="D41" i="2"/>
  <c r="C41" i="2"/>
  <c r="A41" i="2"/>
  <c r="K40" i="2"/>
  <c r="J40" i="2"/>
  <c r="D40" i="2"/>
  <c r="B40" i="2"/>
  <c r="A40" i="2"/>
  <c r="G40" i="2" s="1"/>
  <c r="A39" i="2"/>
  <c r="J38" i="2"/>
  <c r="I38" i="2"/>
  <c r="H38" i="2"/>
  <c r="D38" i="2"/>
  <c r="C38" i="2"/>
  <c r="B38" i="2"/>
  <c r="A38" i="2"/>
  <c r="K38" i="2" s="1"/>
  <c r="K37" i="2"/>
  <c r="J37" i="2"/>
  <c r="G37" i="2"/>
  <c r="D37" i="2"/>
  <c r="C37" i="2"/>
  <c r="A37" i="2"/>
  <c r="K36" i="2"/>
  <c r="J36" i="2"/>
  <c r="D36" i="2"/>
  <c r="B36" i="2"/>
  <c r="A36" i="2"/>
  <c r="G36" i="2" s="1"/>
  <c r="A35" i="2"/>
  <c r="K35" i="2" s="1"/>
  <c r="J34" i="2"/>
  <c r="I34" i="2"/>
  <c r="H34" i="2"/>
  <c r="D34" i="2"/>
  <c r="C34" i="2"/>
  <c r="B34" i="2"/>
  <c r="A34" i="2"/>
  <c r="K34" i="2" s="1"/>
  <c r="K33" i="2"/>
  <c r="J33" i="2"/>
  <c r="G33" i="2"/>
  <c r="D33" i="2"/>
  <c r="C33" i="2"/>
  <c r="A33" i="2"/>
  <c r="K32" i="2"/>
  <c r="J32" i="2"/>
  <c r="D32" i="2"/>
  <c r="B32" i="2"/>
  <c r="A32" i="2"/>
  <c r="G32" i="2" s="1"/>
  <c r="A31" i="2"/>
  <c r="K31" i="2" s="1"/>
  <c r="J30" i="2"/>
  <c r="I30" i="2"/>
  <c r="H30" i="2"/>
  <c r="D30" i="2"/>
  <c r="C30" i="2"/>
  <c r="B30" i="2"/>
  <c r="A30" i="2"/>
  <c r="K30" i="2" s="1"/>
  <c r="K29" i="2"/>
  <c r="J29" i="2"/>
  <c r="G29" i="2"/>
  <c r="D29" i="2"/>
  <c r="C29" i="2"/>
  <c r="A29" i="2"/>
  <c r="K28" i="2"/>
  <c r="J28" i="2"/>
  <c r="D28" i="2"/>
  <c r="B28" i="2"/>
  <c r="A28" i="2"/>
  <c r="G28" i="2" s="1"/>
  <c r="A27" i="2"/>
  <c r="B27" i="2" s="1"/>
  <c r="J26" i="2"/>
  <c r="I26" i="2"/>
  <c r="H26" i="2"/>
  <c r="D26" i="2"/>
  <c r="C26" i="2"/>
  <c r="B26" i="2"/>
  <c r="A26" i="2"/>
  <c r="K26" i="2" s="1"/>
  <c r="K25" i="2"/>
  <c r="J25" i="2"/>
  <c r="G25" i="2"/>
  <c r="D25" i="2"/>
  <c r="C25" i="2"/>
  <c r="A25" i="2"/>
  <c r="K24" i="2"/>
  <c r="J24" i="2"/>
  <c r="D24" i="2"/>
  <c r="B24" i="2"/>
  <c r="A24" i="2"/>
  <c r="G24" i="2" s="1"/>
  <c r="A23" i="2"/>
  <c r="J22" i="2"/>
  <c r="I22" i="2"/>
  <c r="H22" i="2"/>
  <c r="D22" i="2"/>
  <c r="C22" i="2"/>
  <c r="B22" i="2"/>
  <c r="A22" i="2"/>
  <c r="K22" i="2" s="1"/>
  <c r="K21" i="2"/>
  <c r="J21" i="2"/>
  <c r="G21" i="2"/>
  <c r="D21" i="2"/>
  <c r="C21" i="2"/>
  <c r="A21" i="2"/>
  <c r="K20" i="2"/>
  <c r="J20" i="2"/>
  <c r="D20" i="2"/>
  <c r="B20" i="2"/>
  <c r="A20" i="2"/>
  <c r="G20" i="2" s="1"/>
  <c r="A19" i="2"/>
  <c r="J18" i="2"/>
  <c r="G18" i="2"/>
  <c r="C18" i="2"/>
  <c r="B18" i="2"/>
  <c r="A18" i="2"/>
  <c r="J17" i="2"/>
  <c r="I17" i="2"/>
  <c r="H17" i="2"/>
  <c r="D17" i="2"/>
  <c r="C17" i="2"/>
  <c r="B17" i="2"/>
  <c r="A17" i="2"/>
  <c r="K17" i="2" s="1"/>
  <c r="A16" i="2"/>
  <c r="G15" i="2"/>
  <c r="A15" i="2"/>
  <c r="J15" i="2" s="1"/>
  <c r="K14" i="2"/>
  <c r="I14" i="2"/>
  <c r="G14" i="2"/>
  <c r="C14" i="2"/>
  <c r="B14" i="2"/>
  <c r="A14" i="2"/>
  <c r="J13" i="2"/>
  <c r="I13" i="2"/>
  <c r="H13" i="2"/>
  <c r="D13" i="2"/>
  <c r="C13" i="2"/>
  <c r="B13" i="2"/>
  <c r="A13" i="2"/>
  <c r="K13" i="2" s="1"/>
  <c r="A12" i="2"/>
  <c r="G11" i="2"/>
  <c r="A11" i="2"/>
  <c r="J11" i="2" s="1"/>
  <c r="K10" i="2"/>
  <c r="I10" i="2"/>
  <c r="G10" i="2"/>
  <c r="C10" i="2"/>
  <c r="B10" i="2"/>
  <c r="A10" i="2"/>
  <c r="J9" i="2"/>
  <c r="I9" i="2"/>
  <c r="H9" i="2"/>
  <c r="D9" i="2"/>
  <c r="C9" i="2"/>
  <c r="B9" i="2"/>
  <c r="A9" i="2"/>
  <c r="K9" i="2" s="1"/>
  <c r="A8" i="2"/>
  <c r="K8" i="2" s="1"/>
  <c r="G7" i="2"/>
  <c r="A7" i="2"/>
  <c r="J7" i="2" s="1"/>
  <c r="A6" i="2"/>
  <c r="I6" i="2" s="1"/>
  <c r="J5" i="2"/>
  <c r="C5" i="2"/>
  <c r="A5" i="2"/>
  <c r="K5" i="2" s="1"/>
  <c r="A4" i="2"/>
  <c r="G3" i="2"/>
  <c r="A3" i="2"/>
  <c r="J3" i="2" s="1"/>
  <c r="K2" i="2"/>
  <c r="I2" i="2"/>
  <c r="G2" i="2"/>
  <c r="C2" i="2"/>
  <c r="B2" i="2"/>
  <c r="A2" i="2"/>
  <c r="B8" i="4" l="1"/>
  <c r="C8" i="4"/>
  <c r="B7" i="4"/>
  <c r="C7" i="4"/>
  <c r="B6" i="2"/>
  <c r="K6" i="2"/>
  <c r="G6" i="2"/>
  <c r="C6" i="2"/>
  <c r="B6" i="4"/>
  <c r="C6" i="4"/>
  <c r="B5" i="4"/>
  <c r="H5" i="2"/>
  <c r="B5" i="2"/>
  <c r="I5" i="2"/>
  <c r="C5" i="4"/>
  <c r="D5" i="2"/>
  <c r="B3" i="4"/>
  <c r="C3" i="4"/>
  <c r="H4" i="2"/>
  <c r="B4" i="2"/>
  <c r="J23" i="2"/>
  <c r="D23" i="2"/>
  <c r="H23" i="2"/>
  <c r="H27" i="2"/>
  <c r="J39" i="2"/>
  <c r="D39" i="2"/>
  <c r="H39" i="2"/>
  <c r="J43" i="2"/>
  <c r="D43" i="2"/>
  <c r="J55" i="2"/>
  <c r="D55" i="2"/>
  <c r="H55" i="2"/>
  <c r="H59" i="2"/>
  <c r="J71" i="2"/>
  <c r="D71" i="2"/>
  <c r="H71" i="2"/>
  <c r="J75" i="2"/>
  <c r="D75" i="2"/>
  <c r="J91" i="2"/>
  <c r="D91" i="2"/>
  <c r="J192" i="2"/>
  <c r="D192" i="2"/>
  <c r="G192" i="2"/>
  <c r="K192" i="2"/>
  <c r="C192" i="2"/>
  <c r="J208" i="2"/>
  <c r="D208" i="2"/>
  <c r="G208" i="2"/>
  <c r="K208" i="2"/>
  <c r="C208" i="2"/>
  <c r="J256" i="2"/>
  <c r="D256" i="2"/>
  <c r="G256" i="2"/>
  <c r="K256" i="2"/>
  <c r="C256" i="2"/>
  <c r="J272" i="2"/>
  <c r="D272" i="2"/>
  <c r="G272" i="2"/>
  <c r="K272" i="2"/>
  <c r="C272" i="2"/>
  <c r="J320" i="2"/>
  <c r="D320" i="2"/>
  <c r="G320" i="2"/>
  <c r="K320" i="2"/>
  <c r="C320" i="2"/>
  <c r="I352" i="2"/>
  <c r="C352" i="2"/>
  <c r="G352" i="2"/>
  <c r="H352" i="2"/>
  <c r="D352" i="2"/>
  <c r="I368" i="2"/>
  <c r="C368" i="2"/>
  <c r="G368" i="2"/>
  <c r="H368" i="2"/>
  <c r="D368" i="2"/>
  <c r="K506" i="2"/>
  <c r="G506" i="2"/>
  <c r="D506" i="2"/>
  <c r="I506" i="2"/>
  <c r="H506" i="2"/>
  <c r="J506" i="2"/>
  <c r="C506" i="2"/>
  <c r="K512" i="2"/>
  <c r="G512" i="2"/>
  <c r="D512" i="2"/>
  <c r="J512" i="2"/>
  <c r="C512" i="2"/>
  <c r="I512" i="2"/>
  <c r="H512" i="2"/>
  <c r="K516" i="2"/>
  <c r="G516" i="2"/>
  <c r="D516" i="2"/>
  <c r="J516" i="2"/>
  <c r="C516" i="2"/>
  <c r="I516" i="2"/>
  <c r="H516" i="2"/>
  <c r="K520" i="2"/>
  <c r="G520" i="2"/>
  <c r="D520" i="2"/>
  <c r="J520" i="2"/>
  <c r="C520" i="2"/>
  <c r="I520" i="2"/>
  <c r="H520" i="2"/>
  <c r="K524" i="2"/>
  <c r="G524" i="2"/>
  <c r="D524" i="2"/>
  <c r="J524" i="2"/>
  <c r="C524" i="2"/>
  <c r="I524" i="2"/>
  <c r="H524" i="2"/>
  <c r="C295" i="4"/>
  <c r="D295" i="4"/>
  <c r="B295" i="4"/>
  <c r="C311" i="4"/>
  <c r="D311" i="4"/>
  <c r="B311" i="4"/>
  <c r="C327" i="4"/>
  <c r="D327" i="4"/>
  <c r="B327" i="4"/>
  <c r="C343" i="4"/>
  <c r="D343" i="4"/>
  <c r="B343" i="4"/>
  <c r="C359" i="4"/>
  <c r="D359" i="4"/>
  <c r="B359" i="4"/>
  <c r="C375" i="4"/>
  <c r="D375" i="4"/>
  <c r="B375" i="4"/>
  <c r="C391" i="4"/>
  <c r="D391" i="4"/>
  <c r="B391" i="4"/>
  <c r="C407" i="4"/>
  <c r="D407" i="4"/>
  <c r="B407" i="4"/>
  <c r="D418" i="4"/>
  <c r="B418" i="4"/>
  <c r="C418" i="4"/>
  <c r="D431" i="4"/>
  <c r="C431" i="4"/>
  <c r="B431" i="4"/>
  <c r="D436" i="4"/>
  <c r="C436" i="4"/>
  <c r="B436" i="4"/>
  <c r="D450" i="4"/>
  <c r="B450" i="4"/>
  <c r="C450" i="4"/>
  <c r="D463" i="4"/>
  <c r="C463" i="4"/>
  <c r="B463" i="4"/>
  <c r="D468" i="4"/>
  <c r="C468" i="4"/>
  <c r="B468" i="4"/>
  <c r="D482" i="4"/>
  <c r="B482" i="4"/>
  <c r="C482" i="4"/>
  <c r="D495" i="4"/>
  <c r="C495" i="4"/>
  <c r="B495" i="4"/>
  <c r="H12" i="2"/>
  <c r="B12" i="2"/>
  <c r="J19" i="2"/>
  <c r="D19" i="2"/>
  <c r="H35" i="2"/>
  <c r="J47" i="2"/>
  <c r="D47" i="2"/>
  <c r="H47" i="2"/>
  <c r="J51" i="2"/>
  <c r="D51" i="2"/>
  <c r="H67" i="2"/>
  <c r="J79" i="2"/>
  <c r="D79" i="2"/>
  <c r="H79" i="2"/>
  <c r="J83" i="2"/>
  <c r="D83" i="2"/>
  <c r="K99" i="2"/>
  <c r="J99" i="2"/>
  <c r="D99" i="2"/>
  <c r="J240" i="2"/>
  <c r="D240" i="2"/>
  <c r="G240" i="2"/>
  <c r="K240" i="2"/>
  <c r="C240" i="2"/>
  <c r="I39" i="2"/>
  <c r="B51" i="2"/>
  <c r="I51" i="2"/>
  <c r="B59" i="2"/>
  <c r="B67" i="2"/>
  <c r="I67" i="2"/>
  <c r="B75" i="2"/>
  <c r="I75" i="2"/>
  <c r="B87" i="2"/>
  <c r="B95" i="2"/>
  <c r="I95" i="2"/>
  <c r="J324" i="2"/>
  <c r="D324" i="2"/>
  <c r="G324" i="2"/>
  <c r="K324" i="2"/>
  <c r="C324" i="2"/>
  <c r="J340" i="2"/>
  <c r="D340" i="2"/>
  <c r="G340" i="2"/>
  <c r="K340" i="2"/>
  <c r="C340" i="2"/>
  <c r="B352" i="2"/>
  <c r="I356" i="2"/>
  <c r="C356" i="2"/>
  <c r="G356" i="2"/>
  <c r="H356" i="2"/>
  <c r="D356" i="2"/>
  <c r="B368" i="2"/>
  <c r="I372" i="2"/>
  <c r="C372" i="2"/>
  <c r="G372" i="2"/>
  <c r="H372" i="2"/>
  <c r="D372" i="2"/>
  <c r="I4" i="2"/>
  <c r="H16" i="2"/>
  <c r="B16" i="2"/>
  <c r="I16" i="2"/>
  <c r="J27" i="2"/>
  <c r="D27" i="2"/>
  <c r="H43" i="2"/>
  <c r="J59" i="2"/>
  <c r="D59" i="2"/>
  <c r="H75" i="2"/>
  <c r="J87" i="2"/>
  <c r="D87" i="2"/>
  <c r="H87" i="2"/>
  <c r="H91" i="2"/>
  <c r="J336" i="2"/>
  <c r="D336" i="2"/>
  <c r="G336" i="2"/>
  <c r="K336" i="2"/>
  <c r="C336" i="2"/>
  <c r="B23" i="2"/>
  <c r="I23" i="2"/>
  <c r="B35" i="2"/>
  <c r="I35" i="2"/>
  <c r="B47" i="2"/>
  <c r="I47" i="2"/>
  <c r="B55" i="2"/>
  <c r="I55" i="2"/>
  <c r="B63" i="2"/>
  <c r="I63" i="2"/>
  <c r="B71" i="2"/>
  <c r="I71" i="2"/>
  <c r="B79" i="2"/>
  <c r="I79" i="2"/>
  <c r="B83" i="2"/>
  <c r="I83" i="2"/>
  <c r="B91" i="2"/>
  <c r="I91" i="2"/>
  <c r="B99" i="2"/>
  <c r="I99" i="2"/>
  <c r="B160" i="2"/>
  <c r="J164" i="2"/>
  <c r="D164" i="2"/>
  <c r="G164" i="2"/>
  <c r="K164" i="2"/>
  <c r="C164" i="2"/>
  <c r="B176" i="2"/>
  <c r="J180" i="2"/>
  <c r="D180" i="2"/>
  <c r="G180" i="2"/>
  <c r="K180" i="2"/>
  <c r="C180" i="2"/>
  <c r="B192" i="2"/>
  <c r="J196" i="2"/>
  <c r="D196" i="2"/>
  <c r="G196" i="2"/>
  <c r="K196" i="2"/>
  <c r="C196" i="2"/>
  <c r="B208" i="2"/>
  <c r="J212" i="2"/>
  <c r="D212" i="2"/>
  <c r="G212" i="2"/>
  <c r="K212" i="2"/>
  <c r="C212" i="2"/>
  <c r="B224" i="2"/>
  <c r="J228" i="2"/>
  <c r="D228" i="2"/>
  <c r="G228" i="2"/>
  <c r="K228" i="2"/>
  <c r="C228" i="2"/>
  <c r="B240" i="2"/>
  <c r="J244" i="2"/>
  <c r="D244" i="2"/>
  <c r="G244" i="2"/>
  <c r="K244" i="2"/>
  <c r="C244" i="2"/>
  <c r="B256" i="2"/>
  <c r="J260" i="2"/>
  <c r="D260" i="2"/>
  <c r="G260" i="2"/>
  <c r="K260" i="2"/>
  <c r="C260" i="2"/>
  <c r="B272" i="2"/>
  <c r="J276" i="2"/>
  <c r="D276" i="2"/>
  <c r="G276" i="2"/>
  <c r="K276" i="2"/>
  <c r="C276" i="2"/>
  <c r="B288" i="2"/>
  <c r="J292" i="2"/>
  <c r="D292" i="2"/>
  <c r="G292" i="2"/>
  <c r="K292" i="2"/>
  <c r="C292" i="2"/>
  <c r="B304" i="2"/>
  <c r="J308" i="2"/>
  <c r="D308" i="2"/>
  <c r="G308" i="2"/>
  <c r="K308" i="2"/>
  <c r="C308" i="2"/>
  <c r="B320" i="2"/>
  <c r="J2" i="2"/>
  <c r="D2" i="2"/>
  <c r="H2" i="2"/>
  <c r="B3" i="2"/>
  <c r="D4" i="2"/>
  <c r="K4" i="2"/>
  <c r="J6" i="2"/>
  <c r="D6" i="2"/>
  <c r="H6" i="2"/>
  <c r="B7" i="2"/>
  <c r="D8" i="2"/>
  <c r="J10" i="2"/>
  <c r="D10" i="2"/>
  <c r="H10" i="2"/>
  <c r="B11" i="2"/>
  <c r="D12" i="2"/>
  <c r="K12" i="2"/>
  <c r="J14" i="2"/>
  <c r="D14" i="2"/>
  <c r="H14" i="2"/>
  <c r="B15" i="2"/>
  <c r="D16" i="2"/>
  <c r="K16" i="2"/>
  <c r="K18" i="2"/>
  <c r="D18" i="2"/>
  <c r="I18" i="2"/>
  <c r="C19" i="2"/>
  <c r="K19" i="2"/>
  <c r="H21" i="2"/>
  <c r="B21" i="2"/>
  <c r="I21" i="2"/>
  <c r="C23" i="2"/>
  <c r="K23" i="2"/>
  <c r="H25" i="2"/>
  <c r="B25" i="2"/>
  <c r="I25" i="2"/>
  <c r="C27" i="2"/>
  <c r="K27" i="2"/>
  <c r="H29" i="2"/>
  <c r="B29" i="2"/>
  <c r="I29" i="2"/>
  <c r="C31" i="2"/>
  <c r="H33" i="2"/>
  <c r="B33" i="2"/>
  <c r="I33" i="2"/>
  <c r="C35" i="2"/>
  <c r="H37" i="2"/>
  <c r="B37" i="2"/>
  <c r="I37" i="2"/>
  <c r="C39" i="2"/>
  <c r="K39" i="2"/>
  <c r="H41" i="2"/>
  <c r="B41" i="2"/>
  <c r="I41" i="2"/>
  <c r="C43" i="2"/>
  <c r="K43" i="2"/>
  <c r="H45" i="2"/>
  <c r="B45" i="2"/>
  <c r="I45" i="2"/>
  <c r="C47" i="2"/>
  <c r="K47" i="2"/>
  <c r="H49" i="2"/>
  <c r="B49" i="2"/>
  <c r="I49" i="2"/>
  <c r="C51" i="2"/>
  <c r="K51" i="2"/>
  <c r="H53" i="2"/>
  <c r="B53" i="2"/>
  <c r="I53" i="2"/>
  <c r="C55" i="2"/>
  <c r="K55" i="2"/>
  <c r="H57" i="2"/>
  <c r="B57" i="2"/>
  <c r="I57" i="2"/>
  <c r="C59" i="2"/>
  <c r="K59" i="2"/>
  <c r="H61" i="2"/>
  <c r="B61" i="2"/>
  <c r="I61" i="2"/>
  <c r="C63" i="2"/>
  <c r="H65" i="2"/>
  <c r="B65" i="2"/>
  <c r="I65" i="2"/>
  <c r="C67" i="2"/>
  <c r="H69" i="2"/>
  <c r="B69" i="2"/>
  <c r="I69" i="2"/>
  <c r="C71" i="2"/>
  <c r="K71" i="2"/>
  <c r="H73" i="2"/>
  <c r="B73" i="2"/>
  <c r="I73" i="2"/>
  <c r="C75" i="2"/>
  <c r="K75" i="2"/>
  <c r="H77" i="2"/>
  <c r="B77" i="2"/>
  <c r="I77" i="2"/>
  <c r="C79" i="2"/>
  <c r="K79" i="2"/>
  <c r="H81" i="2"/>
  <c r="B81" i="2"/>
  <c r="I81" i="2"/>
  <c r="C83" i="2"/>
  <c r="K83" i="2"/>
  <c r="H85" i="2"/>
  <c r="B85" i="2"/>
  <c r="I85" i="2"/>
  <c r="C87" i="2"/>
  <c r="K87" i="2"/>
  <c r="H89" i="2"/>
  <c r="B89" i="2"/>
  <c r="I89" i="2"/>
  <c r="C91" i="2"/>
  <c r="K91" i="2"/>
  <c r="H93" i="2"/>
  <c r="B93" i="2"/>
  <c r="I93" i="2"/>
  <c r="C95" i="2"/>
  <c r="H97" i="2"/>
  <c r="B97" i="2"/>
  <c r="I97" i="2"/>
  <c r="C99" i="2"/>
  <c r="J100" i="2"/>
  <c r="D100" i="2"/>
  <c r="G100" i="2"/>
  <c r="I100" i="2"/>
  <c r="H102" i="2"/>
  <c r="B102" i="2"/>
  <c r="J102" i="2"/>
  <c r="C102" i="2"/>
  <c r="K102" i="2"/>
  <c r="J104" i="2"/>
  <c r="D104" i="2"/>
  <c r="G104" i="2"/>
  <c r="I104" i="2"/>
  <c r="H106" i="2"/>
  <c r="B106" i="2"/>
  <c r="J106" i="2"/>
  <c r="C106" i="2"/>
  <c r="K106" i="2"/>
  <c r="J108" i="2"/>
  <c r="D108" i="2"/>
  <c r="G108" i="2"/>
  <c r="I108" i="2"/>
  <c r="H110" i="2"/>
  <c r="B110" i="2"/>
  <c r="J110" i="2"/>
  <c r="C110" i="2"/>
  <c r="K110" i="2"/>
  <c r="J112" i="2"/>
  <c r="D112" i="2"/>
  <c r="G112" i="2"/>
  <c r="I112" i="2"/>
  <c r="H114" i="2"/>
  <c r="B114" i="2"/>
  <c r="J114" i="2"/>
  <c r="C114" i="2"/>
  <c r="K114" i="2"/>
  <c r="J116" i="2"/>
  <c r="D116" i="2"/>
  <c r="G116" i="2"/>
  <c r="I116" i="2"/>
  <c r="H118" i="2"/>
  <c r="B118" i="2"/>
  <c r="J118" i="2"/>
  <c r="C118" i="2"/>
  <c r="K118" i="2"/>
  <c r="J120" i="2"/>
  <c r="D120" i="2"/>
  <c r="G120" i="2"/>
  <c r="I120" i="2"/>
  <c r="H122" i="2"/>
  <c r="B122" i="2"/>
  <c r="J122" i="2"/>
  <c r="C122" i="2"/>
  <c r="K122" i="2"/>
  <c r="J124" i="2"/>
  <c r="D124" i="2"/>
  <c r="G124" i="2"/>
  <c r="I124" i="2"/>
  <c r="H126" i="2"/>
  <c r="B126" i="2"/>
  <c r="J126" i="2"/>
  <c r="C126" i="2"/>
  <c r="K126" i="2"/>
  <c r="J128" i="2"/>
  <c r="D128" i="2"/>
  <c r="G128" i="2"/>
  <c r="I128" i="2"/>
  <c r="H130" i="2"/>
  <c r="B130" i="2"/>
  <c r="J130" i="2"/>
  <c r="C130" i="2"/>
  <c r="K130" i="2"/>
  <c r="J132" i="2"/>
  <c r="D132" i="2"/>
  <c r="G132" i="2"/>
  <c r="I132" i="2"/>
  <c r="H134" i="2"/>
  <c r="B134" i="2"/>
  <c r="J134" i="2"/>
  <c r="C134" i="2"/>
  <c r="K134" i="2"/>
  <c r="J136" i="2"/>
  <c r="D136" i="2"/>
  <c r="G136" i="2"/>
  <c r="I136" i="2"/>
  <c r="H138" i="2"/>
  <c r="B138" i="2"/>
  <c r="J138" i="2"/>
  <c r="C138" i="2"/>
  <c r="K138" i="2"/>
  <c r="J140" i="2"/>
  <c r="D140" i="2"/>
  <c r="G140" i="2"/>
  <c r="I140" i="2"/>
  <c r="H142" i="2"/>
  <c r="B142" i="2"/>
  <c r="J142" i="2"/>
  <c r="C142" i="2"/>
  <c r="K142" i="2"/>
  <c r="J144" i="2"/>
  <c r="D144" i="2"/>
  <c r="G144" i="2"/>
  <c r="I144" i="2"/>
  <c r="H146" i="2"/>
  <c r="B146" i="2"/>
  <c r="J146" i="2"/>
  <c r="C146" i="2"/>
  <c r="K146" i="2"/>
  <c r="J148" i="2"/>
  <c r="D148" i="2"/>
  <c r="G148" i="2"/>
  <c r="I148" i="2"/>
  <c r="H150" i="2"/>
  <c r="B150" i="2"/>
  <c r="J150" i="2"/>
  <c r="C150" i="2"/>
  <c r="K150" i="2"/>
  <c r="J152" i="2"/>
  <c r="D152" i="2"/>
  <c r="G152" i="2"/>
  <c r="I152" i="2"/>
  <c r="H154" i="2"/>
  <c r="B154" i="2"/>
  <c r="J154" i="2"/>
  <c r="C154" i="2"/>
  <c r="K154" i="2"/>
  <c r="J156" i="2"/>
  <c r="D156" i="2"/>
  <c r="G156" i="2"/>
  <c r="K156" i="2"/>
  <c r="I156" i="2"/>
  <c r="B164" i="2"/>
  <c r="J168" i="2"/>
  <c r="D168" i="2"/>
  <c r="G168" i="2"/>
  <c r="K168" i="2"/>
  <c r="C168" i="2"/>
  <c r="B180" i="2"/>
  <c r="J184" i="2"/>
  <c r="D184" i="2"/>
  <c r="G184" i="2"/>
  <c r="K184" i="2"/>
  <c r="C184" i="2"/>
  <c r="H192" i="2"/>
  <c r="B196" i="2"/>
  <c r="J200" i="2"/>
  <c r="D200" i="2"/>
  <c r="G200" i="2"/>
  <c r="K200" i="2"/>
  <c r="C200" i="2"/>
  <c r="H208" i="2"/>
  <c r="B212" i="2"/>
  <c r="J216" i="2"/>
  <c r="D216" i="2"/>
  <c r="G216" i="2"/>
  <c r="K216" i="2"/>
  <c r="C216" i="2"/>
  <c r="B228" i="2"/>
  <c r="J232" i="2"/>
  <c r="D232" i="2"/>
  <c r="G232" i="2"/>
  <c r="K232" i="2"/>
  <c r="C232" i="2"/>
  <c r="H240" i="2"/>
  <c r="B244" i="2"/>
  <c r="J248" i="2"/>
  <c r="D248" i="2"/>
  <c r="G248" i="2"/>
  <c r="K248" i="2"/>
  <c r="C248" i="2"/>
  <c r="H256" i="2"/>
  <c r="B260" i="2"/>
  <c r="J264" i="2"/>
  <c r="D264" i="2"/>
  <c r="G264" i="2"/>
  <c r="K264" i="2"/>
  <c r="C264" i="2"/>
  <c r="H272" i="2"/>
  <c r="B276" i="2"/>
  <c r="J280" i="2"/>
  <c r="D280" i="2"/>
  <c r="G280" i="2"/>
  <c r="K280" i="2"/>
  <c r="C280" i="2"/>
  <c r="B292" i="2"/>
  <c r="J296" i="2"/>
  <c r="D296" i="2"/>
  <c r="G296" i="2"/>
  <c r="K296" i="2"/>
  <c r="C296" i="2"/>
  <c r="B308" i="2"/>
  <c r="J312" i="2"/>
  <c r="D312" i="2"/>
  <c r="G312" i="2"/>
  <c r="K312" i="2"/>
  <c r="C312" i="2"/>
  <c r="H320" i="2"/>
  <c r="B324" i="2"/>
  <c r="J328" i="2"/>
  <c r="D328" i="2"/>
  <c r="G328" i="2"/>
  <c r="K328" i="2"/>
  <c r="C328" i="2"/>
  <c r="H336" i="2"/>
  <c r="B340" i="2"/>
  <c r="J344" i="2"/>
  <c r="D344" i="2"/>
  <c r="G344" i="2"/>
  <c r="K344" i="2"/>
  <c r="C344" i="2"/>
  <c r="J352" i="2"/>
  <c r="B356" i="2"/>
  <c r="I360" i="2"/>
  <c r="C360" i="2"/>
  <c r="G360" i="2"/>
  <c r="H360" i="2"/>
  <c r="D360" i="2"/>
  <c r="J368" i="2"/>
  <c r="B372" i="2"/>
  <c r="I376" i="2"/>
  <c r="C376" i="2"/>
  <c r="G376" i="2"/>
  <c r="H376" i="2"/>
  <c r="D376" i="2"/>
  <c r="K502" i="2"/>
  <c r="G502" i="2"/>
  <c r="D502" i="2"/>
  <c r="I502" i="2"/>
  <c r="H502" i="2"/>
  <c r="J502" i="2"/>
  <c r="C502" i="2"/>
  <c r="K510" i="2"/>
  <c r="G510" i="2"/>
  <c r="D510" i="2"/>
  <c r="J510" i="2"/>
  <c r="I510" i="2"/>
  <c r="H510" i="2"/>
  <c r="C510" i="2"/>
  <c r="H8" i="2"/>
  <c r="B8" i="2"/>
  <c r="I8" i="2"/>
  <c r="I12" i="2"/>
  <c r="H19" i="2"/>
  <c r="J31" i="2"/>
  <c r="D31" i="2"/>
  <c r="H31" i="2"/>
  <c r="J35" i="2"/>
  <c r="D35" i="2"/>
  <c r="H51" i="2"/>
  <c r="J63" i="2"/>
  <c r="D63" i="2"/>
  <c r="H63" i="2"/>
  <c r="J67" i="2"/>
  <c r="D67" i="2"/>
  <c r="H83" i="2"/>
  <c r="J95" i="2"/>
  <c r="D95" i="2"/>
  <c r="H95" i="2"/>
  <c r="H99" i="2"/>
  <c r="J160" i="2"/>
  <c r="D160" i="2"/>
  <c r="G160" i="2"/>
  <c r="K160" i="2"/>
  <c r="C160" i="2"/>
  <c r="J176" i="2"/>
  <c r="D176" i="2"/>
  <c r="G176" i="2"/>
  <c r="K176" i="2"/>
  <c r="C176" i="2"/>
  <c r="J224" i="2"/>
  <c r="D224" i="2"/>
  <c r="G224" i="2"/>
  <c r="K224" i="2"/>
  <c r="C224" i="2"/>
  <c r="J288" i="2"/>
  <c r="D288" i="2"/>
  <c r="G288" i="2"/>
  <c r="K288" i="2"/>
  <c r="C288" i="2"/>
  <c r="J304" i="2"/>
  <c r="D304" i="2"/>
  <c r="G304" i="2"/>
  <c r="K304" i="2"/>
  <c r="C304" i="2"/>
  <c r="I3" i="2"/>
  <c r="C3" i="2"/>
  <c r="H3" i="2"/>
  <c r="C4" i="2"/>
  <c r="J4" i="2"/>
  <c r="I7" i="2"/>
  <c r="C7" i="2"/>
  <c r="H7" i="2"/>
  <c r="C8" i="2"/>
  <c r="J8" i="2"/>
  <c r="I11" i="2"/>
  <c r="C11" i="2"/>
  <c r="H11" i="2"/>
  <c r="C12" i="2"/>
  <c r="J12" i="2"/>
  <c r="I15" i="2"/>
  <c r="C15" i="2"/>
  <c r="H15" i="2"/>
  <c r="C16" i="2"/>
  <c r="J16" i="2"/>
  <c r="B19" i="2"/>
  <c r="I19" i="2"/>
  <c r="I27" i="2"/>
  <c r="B31" i="2"/>
  <c r="I31" i="2"/>
  <c r="B39" i="2"/>
  <c r="B43" i="2"/>
  <c r="I43" i="2"/>
  <c r="D3" i="2"/>
  <c r="K3" i="2"/>
  <c r="G4" i="2"/>
  <c r="D7" i="2"/>
  <c r="K7" i="2"/>
  <c r="G8" i="2"/>
  <c r="D11" i="2"/>
  <c r="K11" i="2"/>
  <c r="G12" i="2"/>
  <c r="D15" i="2"/>
  <c r="K15" i="2"/>
  <c r="G16" i="2"/>
  <c r="G19" i="2"/>
  <c r="I20" i="2"/>
  <c r="C20" i="2"/>
  <c r="H20" i="2"/>
  <c r="G23" i="2"/>
  <c r="I24" i="2"/>
  <c r="C24" i="2"/>
  <c r="H24" i="2"/>
  <c r="G27" i="2"/>
  <c r="I28" i="2"/>
  <c r="C28" i="2"/>
  <c r="H28" i="2"/>
  <c r="G31" i="2"/>
  <c r="I32" i="2"/>
  <c r="C32" i="2"/>
  <c r="H32" i="2"/>
  <c r="G35" i="2"/>
  <c r="I36" i="2"/>
  <c r="C36" i="2"/>
  <c r="H36" i="2"/>
  <c r="G39" i="2"/>
  <c r="I40" i="2"/>
  <c r="C40" i="2"/>
  <c r="H40" i="2"/>
  <c r="G43" i="2"/>
  <c r="I44" i="2"/>
  <c r="C44" i="2"/>
  <c r="H44" i="2"/>
  <c r="G47" i="2"/>
  <c r="I48" i="2"/>
  <c r="C48" i="2"/>
  <c r="H48" i="2"/>
  <c r="G51" i="2"/>
  <c r="I52" i="2"/>
  <c r="C52" i="2"/>
  <c r="H52" i="2"/>
  <c r="G55" i="2"/>
  <c r="I56" i="2"/>
  <c r="C56" i="2"/>
  <c r="H56" i="2"/>
  <c r="G59" i="2"/>
  <c r="I60" i="2"/>
  <c r="C60" i="2"/>
  <c r="H60" i="2"/>
  <c r="G63" i="2"/>
  <c r="I64" i="2"/>
  <c r="C64" i="2"/>
  <c r="H64" i="2"/>
  <c r="G67" i="2"/>
  <c r="I68" i="2"/>
  <c r="C68" i="2"/>
  <c r="H68" i="2"/>
  <c r="G71" i="2"/>
  <c r="I72" i="2"/>
  <c r="C72" i="2"/>
  <c r="H72" i="2"/>
  <c r="G75" i="2"/>
  <c r="I76" i="2"/>
  <c r="C76" i="2"/>
  <c r="H76" i="2"/>
  <c r="G79" i="2"/>
  <c r="I80" i="2"/>
  <c r="C80" i="2"/>
  <c r="H80" i="2"/>
  <c r="G83" i="2"/>
  <c r="I84" i="2"/>
  <c r="C84" i="2"/>
  <c r="H84" i="2"/>
  <c r="G87" i="2"/>
  <c r="I88" i="2"/>
  <c r="C88" i="2"/>
  <c r="H88" i="2"/>
  <c r="G91" i="2"/>
  <c r="I92" i="2"/>
  <c r="C92" i="2"/>
  <c r="H92" i="2"/>
  <c r="G95" i="2"/>
  <c r="I96" i="2"/>
  <c r="C96" i="2"/>
  <c r="H96" i="2"/>
  <c r="G99" i="2"/>
  <c r="I160" i="2"/>
  <c r="H164" i="2"/>
  <c r="J172" i="2"/>
  <c r="D172" i="2"/>
  <c r="G172" i="2"/>
  <c r="K172" i="2"/>
  <c r="C172" i="2"/>
  <c r="I176" i="2"/>
  <c r="H180" i="2"/>
  <c r="J188" i="2"/>
  <c r="D188" i="2"/>
  <c r="G188" i="2"/>
  <c r="K188" i="2"/>
  <c r="C188" i="2"/>
  <c r="I192" i="2"/>
  <c r="H196" i="2"/>
  <c r="J204" i="2"/>
  <c r="D204" i="2"/>
  <c r="G204" i="2"/>
  <c r="K204" i="2"/>
  <c r="C204" i="2"/>
  <c r="I208" i="2"/>
  <c r="H212" i="2"/>
  <c r="J220" i="2"/>
  <c r="D220" i="2"/>
  <c r="G220" i="2"/>
  <c r="K220" i="2"/>
  <c r="C220" i="2"/>
  <c r="I224" i="2"/>
  <c r="H228" i="2"/>
  <c r="J236" i="2"/>
  <c r="D236" i="2"/>
  <c r="G236" i="2"/>
  <c r="K236" i="2"/>
  <c r="C236" i="2"/>
  <c r="I240" i="2"/>
  <c r="H244" i="2"/>
  <c r="J252" i="2"/>
  <c r="D252" i="2"/>
  <c r="G252" i="2"/>
  <c r="K252" i="2"/>
  <c r="C252" i="2"/>
  <c r="I256" i="2"/>
  <c r="H260" i="2"/>
  <c r="J268" i="2"/>
  <c r="D268" i="2"/>
  <c r="G268" i="2"/>
  <c r="K268" i="2"/>
  <c r="C268" i="2"/>
  <c r="I272" i="2"/>
  <c r="H276" i="2"/>
  <c r="J284" i="2"/>
  <c r="D284" i="2"/>
  <c r="G284" i="2"/>
  <c r="K284" i="2"/>
  <c r="C284" i="2"/>
  <c r="I288" i="2"/>
  <c r="H292" i="2"/>
  <c r="J300" i="2"/>
  <c r="D300" i="2"/>
  <c r="G300" i="2"/>
  <c r="K300" i="2"/>
  <c r="C300" i="2"/>
  <c r="I304" i="2"/>
  <c r="H308" i="2"/>
  <c r="J316" i="2"/>
  <c r="D316" i="2"/>
  <c r="G316" i="2"/>
  <c r="K316" i="2"/>
  <c r="C316" i="2"/>
  <c r="I320" i="2"/>
  <c r="H324" i="2"/>
  <c r="J332" i="2"/>
  <c r="D332" i="2"/>
  <c r="G332" i="2"/>
  <c r="K332" i="2"/>
  <c r="C332" i="2"/>
  <c r="I336" i="2"/>
  <c r="H340" i="2"/>
  <c r="J348" i="2"/>
  <c r="D348" i="2"/>
  <c r="G348" i="2"/>
  <c r="K348" i="2"/>
  <c r="C348" i="2"/>
  <c r="K352" i="2"/>
  <c r="J356" i="2"/>
  <c r="I364" i="2"/>
  <c r="C364" i="2"/>
  <c r="G364" i="2"/>
  <c r="H364" i="2"/>
  <c r="D364" i="2"/>
  <c r="K368" i="2"/>
  <c r="J372" i="2"/>
  <c r="H162" i="2"/>
  <c r="B162" i="2"/>
  <c r="I162" i="2"/>
  <c r="H166" i="2"/>
  <c r="B166" i="2"/>
  <c r="I166" i="2"/>
  <c r="H174" i="2"/>
  <c r="B174" i="2"/>
  <c r="I174" i="2"/>
  <c r="H182" i="2"/>
  <c r="B182" i="2"/>
  <c r="I182" i="2"/>
  <c r="H190" i="2"/>
  <c r="B190" i="2"/>
  <c r="I190" i="2"/>
  <c r="H194" i="2"/>
  <c r="B194" i="2"/>
  <c r="I194" i="2"/>
  <c r="H198" i="2"/>
  <c r="B198" i="2"/>
  <c r="I198" i="2"/>
  <c r="H202" i="2"/>
  <c r="B202" i="2"/>
  <c r="I202" i="2"/>
  <c r="H206" i="2"/>
  <c r="B206" i="2"/>
  <c r="I206" i="2"/>
  <c r="H210" i="2"/>
  <c r="B210" i="2"/>
  <c r="I210" i="2"/>
  <c r="H214" i="2"/>
  <c r="B214" i="2"/>
  <c r="I214" i="2"/>
  <c r="H218" i="2"/>
  <c r="B218" i="2"/>
  <c r="I218" i="2"/>
  <c r="H222" i="2"/>
  <c r="B222" i="2"/>
  <c r="I222" i="2"/>
  <c r="H226" i="2"/>
  <c r="B226" i="2"/>
  <c r="I226" i="2"/>
  <c r="H230" i="2"/>
  <c r="B230" i="2"/>
  <c r="I230" i="2"/>
  <c r="H234" i="2"/>
  <c r="B234" i="2"/>
  <c r="I234" i="2"/>
  <c r="H238" i="2"/>
  <c r="B238" i="2"/>
  <c r="I238" i="2"/>
  <c r="H242" i="2"/>
  <c r="B242" i="2"/>
  <c r="I242" i="2"/>
  <c r="H246" i="2"/>
  <c r="B246" i="2"/>
  <c r="I246" i="2"/>
  <c r="H250" i="2"/>
  <c r="B250" i="2"/>
  <c r="I250" i="2"/>
  <c r="H254" i="2"/>
  <c r="B254" i="2"/>
  <c r="I254" i="2"/>
  <c r="H258" i="2"/>
  <c r="B258" i="2"/>
  <c r="I258" i="2"/>
  <c r="H262" i="2"/>
  <c r="B262" i="2"/>
  <c r="I262" i="2"/>
  <c r="H266" i="2"/>
  <c r="B266" i="2"/>
  <c r="I266" i="2"/>
  <c r="H270" i="2"/>
  <c r="B270" i="2"/>
  <c r="I270" i="2"/>
  <c r="H274" i="2"/>
  <c r="B274" i="2"/>
  <c r="I274" i="2"/>
  <c r="H278" i="2"/>
  <c r="B278" i="2"/>
  <c r="I278" i="2"/>
  <c r="H282" i="2"/>
  <c r="B282" i="2"/>
  <c r="I282" i="2"/>
  <c r="H286" i="2"/>
  <c r="B286" i="2"/>
  <c r="I286" i="2"/>
  <c r="H290" i="2"/>
  <c r="B290" i="2"/>
  <c r="I290" i="2"/>
  <c r="H294" i="2"/>
  <c r="B294" i="2"/>
  <c r="I294" i="2"/>
  <c r="H298" i="2"/>
  <c r="B298" i="2"/>
  <c r="I298" i="2"/>
  <c r="H302" i="2"/>
  <c r="B302" i="2"/>
  <c r="I302" i="2"/>
  <c r="H306" i="2"/>
  <c r="B306" i="2"/>
  <c r="I306" i="2"/>
  <c r="H310" i="2"/>
  <c r="B310" i="2"/>
  <c r="I310" i="2"/>
  <c r="H314" i="2"/>
  <c r="B314" i="2"/>
  <c r="I314" i="2"/>
  <c r="H318" i="2"/>
  <c r="B318" i="2"/>
  <c r="I318" i="2"/>
  <c r="H322" i="2"/>
  <c r="B322" i="2"/>
  <c r="I322" i="2"/>
  <c r="H326" i="2"/>
  <c r="B326" i="2"/>
  <c r="I326" i="2"/>
  <c r="H330" i="2"/>
  <c r="B330" i="2"/>
  <c r="I330" i="2"/>
  <c r="H334" i="2"/>
  <c r="B334" i="2"/>
  <c r="I334" i="2"/>
  <c r="H338" i="2"/>
  <c r="B338" i="2"/>
  <c r="I338" i="2"/>
  <c r="H342" i="2"/>
  <c r="B342" i="2"/>
  <c r="I342" i="2"/>
  <c r="H346" i="2"/>
  <c r="B346" i="2"/>
  <c r="I346" i="2"/>
  <c r="K350" i="2"/>
  <c r="G350" i="2"/>
  <c r="I350" i="2"/>
  <c r="B350" i="2"/>
  <c r="J350" i="2"/>
  <c r="I380" i="2"/>
  <c r="C380" i="2"/>
  <c r="G380" i="2"/>
  <c r="K380" i="2"/>
  <c r="D380" i="2"/>
  <c r="I384" i="2"/>
  <c r="C384" i="2"/>
  <c r="G384" i="2"/>
  <c r="K384" i="2"/>
  <c r="D384" i="2"/>
  <c r="I388" i="2"/>
  <c r="C388" i="2"/>
  <c r="G388" i="2"/>
  <c r="K388" i="2"/>
  <c r="D388" i="2"/>
  <c r="I392" i="2"/>
  <c r="C392" i="2"/>
  <c r="G392" i="2"/>
  <c r="K392" i="2"/>
  <c r="D392" i="2"/>
  <c r="I396" i="2"/>
  <c r="C396" i="2"/>
  <c r="G396" i="2"/>
  <c r="K396" i="2"/>
  <c r="D396" i="2"/>
  <c r="I400" i="2"/>
  <c r="C400" i="2"/>
  <c r="G400" i="2"/>
  <c r="K400" i="2"/>
  <c r="D400" i="2"/>
  <c r="I404" i="2"/>
  <c r="C404" i="2"/>
  <c r="G404" i="2"/>
  <c r="K404" i="2"/>
  <c r="D404" i="2"/>
  <c r="I408" i="2"/>
  <c r="C408" i="2"/>
  <c r="G408" i="2"/>
  <c r="K408" i="2"/>
  <c r="D408" i="2"/>
  <c r="I412" i="2"/>
  <c r="C412" i="2"/>
  <c r="G412" i="2"/>
  <c r="K412" i="2"/>
  <c r="D412" i="2"/>
  <c r="I416" i="2"/>
  <c r="C416" i="2"/>
  <c r="G416" i="2"/>
  <c r="K416" i="2"/>
  <c r="D416" i="2"/>
  <c r="I420" i="2"/>
  <c r="C420" i="2"/>
  <c r="G420" i="2"/>
  <c r="K420" i="2"/>
  <c r="D420" i="2"/>
  <c r="I424" i="2"/>
  <c r="C424" i="2"/>
  <c r="G424" i="2"/>
  <c r="K424" i="2"/>
  <c r="D424" i="2"/>
  <c r="I428" i="2"/>
  <c r="C428" i="2"/>
  <c r="G428" i="2"/>
  <c r="K428" i="2"/>
  <c r="D428" i="2"/>
  <c r="I432" i="2"/>
  <c r="C432" i="2"/>
  <c r="G432" i="2"/>
  <c r="K432" i="2"/>
  <c r="D432" i="2"/>
  <c r="I436" i="2"/>
  <c r="C436" i="2"/>
  <c r="G436" i="2"/>
  <c r="K436" i="2"/>
  <c r="D436" i="2"/>
  <c r="I440" i="2"/>
  <c r="C440" i="2"/>
  <c r="G440" i="2"/>
  <c r="K440" i="2"/>
  <c r="D440" i="2"/>
  <c r="I444" i="2"/>
  <c r="C444" i="2"/>
  <c r="G444" i="2"/>
  <c r="K444" i="2"/>
  <c r="D444" i="2"/>
  <c r="I448" i="2"/>
  <c r="C448" i="2"/>
  <c r="G448" i="2"/>
  <c r="K448" i="2"/>
  <c r="D448" i="2"/>
  <c r="I452" i="2"/>
  <c r="C452" i="2"/>
  <c r="G452" i="2"/>
  <c r="K452" i="2"/>
  <c r="D452" i="2"/>
  <c r="I456" i="2"/>
  <c r="C456" i="2"/>
  <c r="G456" i="2"/>
  <c r="K456" i="2"/>
  <c r="D456" i="2"/>
  <c r="I460" i="2"/>
  <c r="C460" i="2"/>
  <c r="G460" i="2"/>
  <c r="K460" i="2"/>
  <c r="D460" i="2"/>
  <c r="I464" i="2"/>
  <c r="C464" i="2"/>
  <c r="G464" i="2"/>
  <c r="K464" i="2"/>
  <c r="D464" i="2"/>
  <c r="I468" i="2"/>
  <c r="C468" i="2"/>
  <c r="G468" i="2"/>
  <c r="K468" i="2"/>
  <c r="D468" i="2"/>
  <c r="I472" i="2"/>
  <c r="C472" i="2"/>
  <c r="G472" i="2"/>
  <c r="K472" i="2"/>
  <c r="D472" i="2"/>
  <c r="I476" i="2"/>
  <c r="C476" i="2"/>
  <c r="G476" i="2"/>
  <c r="K476" i="2"/>
  <c r="D476" i="2"/>
  <c r="I480" i="2"/>
  <c r="C480" i="2"/>
  <c r="G480" i="2"/>
  <c r="K480" i="2"/>
  <c r="D480" i="2"/>
  <c r="I484" i="2"/>
  <c r="C484" i="2"/>
  <c r="G484" i="2"/>
  <c r="K484" i="2"/>
  <c r="D484" i="2"/>
  <c r="I488" i="2"/>
  <c r="C488" i="2"/>
  <c r="G488" i="2"/>
  <c r="K488" i="2"/>
  <c r="D488" i="2"/>
  <c r="I492" i="2"/>
  <c r="C492" i="2"/>
  <c r="G492" i="2"/>
  <c r="K492" i="2"/>
  <c r="D492" i="2"/>
  <c r="I496" i="2"/>
  <c r="C496" i="2"/>
  <c r="G496" i="2"/>
  <c r="K496" i="2"/>
  <c r="D496" i="2"/>
  <c r="J500" i="2"/>
  <c r="D500" i="2"/>
  <c r="H500" i="2"/>
  <c r="G500" i="2"/>
  <c r="K514" i="2"/>
  <c r="G514" i="2"/>
  <c r="D514" i="2"/>
  <c r="J514" i="2"/>
  <c r="C514" i="2"/>
  <c r="I514" i="2"/>
  <c r="H514" i="2"/>
  <c r="K518" i="2"/>
  <c r="G518" i="2"/>
  <c r="D518" i="2"/>
  <c r="J518" i="2"/>
  <c r="C518" i="2"/>
  <c r="I518" i="2"/>
  <c r="H518" i="2"/>
  <c r="K522" i="2"/>
  <c r="G522" i="2"/>
  <c r="D522" i="2"/>
  <c r="J522" i="2"/>
  <c r="C522" i="2"/>
  <c r="I522" i="2"/>
  <c r="H522" i="2"/>
  <c r="H158" i="2"/>
  <c r="B158" i="2"/>
  <c r="I158" i="2"/>
  <c r="H170" i="2"/>
  <c r="B170" i="2"/>
  <c r="I170" i="2"/>
  <c r="H178" i="2"/>
  <c r="B178" i="2"/>
  <c r="I178" i="2"/>
  <c r="H186" i="2"/>
  <c r="B186" i="2"/>
  <c r="I186" i="2"/>
  <c r="G5" i="2"/>
  <c r="G9" i="2"/>
  <c r="G13" i="2"/>
  <c r="G17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I101" i="2"/>
  <c r="C101" i="2"/>
  <c r="H101" i="2"/>
  <c r="I105" i="2"/>
  <c r="C105" i="2"/>
  <c r="H105" i="2"/>
  <c r="I109" i="2"/>
  <c r="C109" i="2"/>
  <c r="H109" i="2"/>
  <c r="I113" i="2"/>
  <c r="C113" i="2"/>
  <c r="H113" i="2"/>
  <c r="I117" i="2"/>
  <c r="C117" i="2"/>
  <c r="H117" i="2"/>
  <c r="I121" i="2"/>
  <c r="C121" i="2"/>
  <c r="H121" i="2"/>
  <c r="I125" i="2"/>
  <c r="C125" i="2"/>
  <c r="H125" i="2"/>
  <c r="I129" i="2"/>
  <c r="C129" i="2"/>
  <c r="H129" i="2"/>
  <c r="I133" i="2"/>
  <c r="C133" i="2"/>
  <c r="H133" i="2"/>
  <c r="I137" i="2"/>
  <c r="C137" i="2"/>
  <c r="H137" i="2"/>
  <c r="I141" i="2"/>
  <c r="C141" i="2"/>
  <c r="H141" i="2"/>
  <c r="I145" i="2"/>
  <c r="C145" i="2"/>
  <c r="H145" i="2"/>
  <c r="I149" i="2"/>
  <c r="C149" i="2"/>
  <c r="H149" i="2"/>
  <c r="I153" i="2"/>
  <c r="C153" i="2"/>
  <c r="H153" i="2"/>
  <c r="I157" i="2"/>
  <c r="C157" i="2"/>
  <c r="H157" i="2"/>
  <c r="C158" i="2"/>
  <c r="J158" i="2"/>
  <c r="I161" i="2"/>
  <c r="C161" i="2"/>
  <c r="H161" i="2"/>
  <c r="C162" i="2"/>
  <c r="J162" i="2"/>
  <c r="I165" i="2"/>
  <c r="C165" i="2"/>
  <c r="H165" i="2"/>
  <c r="C166" i="2"/>
  <c r="J166" i="2"/>
  <c r="I169" i="2"/>
  <c r="C169" i="2"/>
  <c r="H169" i="2"/>
  <c r="C170" i="2"/>
  <c r="J170" i="2"/>
  <c r="I173" i="2"/>
  <c r="C173" i="2"/>
  <c r="H173" i="2"/>
  <c r="C174" i="2"/>
  <c r="J174" i="2"/>
  <c r="I177" i="2"/>
  <c r="C177" i="2"/>
  <c r="H177" i="2"/>
  <c r="C178" i="2"/>
  <c r="J178" i="2"/>
  <c r="I181" i="2"/>
  <c r="C181" i="2"/>
  <c r="H181" i="2"/>
  <c r="C182" i="2"/>
  <c r="J182" i="2"/>
  <c r="I185" i="2"/>
  <c r="C185" i="2"/>
  <c r="H185" i="2"/>
  <c r="C186" i="2"/>
  <c r="J186" i="2"/>
  <c r="I189" i="2"/>
  <c r="C189" i="2"/>
  <c r="H189" i="2"/>
  <c r="C190" i="2"/>
  <c r="J190" i="2"/>
  <c r="I193" i="2"/>
  <c r="C193" i="2"/>
  <c r="H193" i="2"/>
  <c r="C194" i="2"/>
  <c r="J194" i="2"/>
  <c r="I197" i="2"/>
  <c r="C197" i="2"/>
  <c r="H197" i="2"/>
  <c r="C198" i="2"/>
  <c r="J198" i="2"/>
  <c r="I201" i="2"/>
  <c r="C201" i="2"/>
  <c r="H201" i="2"/>
  <c r="C202" i="2"/>
  <c r="J202" i="2"/>
  <c r="I205" i="2"/>
  <c r="C205" i="2"/>
  <c r="H205" i="2"/>
  <c r="C206" i="2"/>
  <c r="J206" i="2"/>
  <c r="I209" i="2"/>
  <c r="C209" i="2"/>
  <c r="H209" i="2"/>
  <c r="C210" i="2"/>
  <c r="J210" i="2"/>
  <c r="I213" i="2"/>
  <c r="C213" i="2"/>
  <c r="H213" i="2"/>
  <c r="C214" i="2"/>
  <c r="J214" i="2"/>
  <c r="I217" i="2"/>
  <c r="C217" i="2"/>
  <c r="H217" i="2"/>
  <c r="C218" i="2"/>
  <c r="J218" i="2"/>
  <c r="I221" i="2"/>
  <c r="C221" i="2"/>
  <c r="H221" i="2"/>
  <c r="C222" i="2"/>
  <c r="J222" i="2"/>
  <c r="I225" i="2"/>
  <c r="C225" i="2"/>
  <c r="H225" i="2"/>
  <c r="C226" i="2"/>
  <c r="J226" i="2"/>
  <c r="I229" i="2"/>
  <c r="C229" i="2"/>
  <c r="H229" i="2"/>
  <c r="C230" i="2"/>
  <c r="J230" i="2"/>
  <c r="I233" i="2"/>
  <c r="C233" i="2"/>
  <c r="H233" i="2"/>
  <c r="C234" i="2"/>
  <c r="J234" i="2"/>
  <c r="I237" i="2"/>
  <c r="C237" i="2"/>
  <c r="H237" i="2"/>
  <c r="C238" i="2"/>
  <c r="J238" i="2"/>
  <c r="I241" i="2"/>
  <c r="C241" i="2"/>
  <c r="H241" i="2"/>
  <c r="C242" i="2"/>
  <c r="J242" i="2"/>
  <c r="I245" i="2"/>
  <c r="C245" i="2"/>
  <c r="H245" i="2"/>
  <c r="C246" i="2"/>
  <c r="J246" i="2"/>
  <c r="I249" i="2"/>
  <c r="C249" i="2"/>
  <c r="H249" i="2"/>
  <c r="C250" i="2"/>
  <c r="J250" i="2"/>
  <c r="I253" i="2"/>
  <c r="C253" i="2"/>
  <c r="H253" i="2"/>
  <c r="C254" i="2"/>
  <c r="J254" i="2"/>
  <c r="I257" i="2"/>
  <c r="C257" i="2"/>
  <c r="H257" i="2"/>
  <c r="C258" i="2"/>
  <c r="J258" i="2"/>
  <c r="I261" i="2"/>
  <c r="C261" i="2"/>
  <c r="H261" i="2"/>
  <c r="C262" i="2"/>
  <c r="J262" i="2"/>
  <c r="I265" i="2"/>
  <c r="C265" i="2"/>
  <c r="H265" i="2"/>
  <c r="C266" i="2"/>
  <c r="J266" i="2"/>
  <c r="I269" i="2"/>
  <c r="C269" i="2"/>
  <c r="H269" i="2"/>
  <c r="C270" i="2"/>
  <c r="J270" i="2"/>
  <c r="I273" i="2"/>
  <c r="C273" i="2"/>
  <c r="H273" i="2"/>
  <c r="C274" i="2"/>
  <c r="J274" i="2"/>
  <c r="I277" i="2"/>
  <c r="C277" i="2"/>
  <c r="H277" i="2"/>
  <c r="C278" i="2"/>
  <c r="J278" i="2"/>
  <c r="I281" i="2"/>
  <c r="C281" i="2"/>
  <c r="H281" i="2"/>
  <c r="C282" i="2"/>
  <c r="J282" i="2"/>
  <c r="I285" i="2"/>
  <c r="C285" i="2"/>
  <c r="H285" i="2"/>
  <c r="C286" i="2"/>
  <c r="J286" i="2"/>
  <c r="I289" i="2"/>
  <c r="C289" i="2"/>
  <c r="H289" i="2"/>
  <c r="C290" i="2"/>
  <c r="J290" i="2"/>
  <c r="I293" i="2"/>
  <c r="C293" i="2"/>
  <c r="H293" i="2"/>
  <c r="C294" i="2"/>
  <c r="J294" i="2"/>
  <c r="I297" i="2"/>
  <c r="C297" i="2"/>
  <c r="H297" i="2"/>
  <c r="C298" i="2"/>
  <c r="J298" i="2"/>
  <c r="I301" i="2"/>
  <c r="C301" i="2"/>
  <c r="H301" i="2"/>
  <c r="C302" i="2"/>
  <c r="J302" i="2"/>
  <c r="I305" i="2"/>
  <c r="C305" i="2"/>
  <c r="H305" i="2"/>
  <c r="C306" i="2"/>
  <c r="J306" i="2"/>
  <c r="I309" i="2"/>
  <c r="C309" i="2"/>
  <c r="H309" i="2"/>
  <c r="C310" i="2"/>
  <c r="J310" i="2"/>
  <c r="I313" i="2"/>
  <c r="C313" i="2"/>
  <c r="H313" i="2"/>
  <c r="C314" i="2"/>
  <c r="J314" i="2"/>
  <c r="I317" i="2"/>
  <c r="C317" i="2"/>
  <c r="H317" i="2"/>
  <c r="C318" i="2"/>
  <c r="J318" i="2"/>
  <c r="I321" i="2"/>
  <c r="C321" i="2"/>
  <c r="H321" i="2"/>
  <c r="C322" i="2"/>
  <c r="J322" i="2"/>
  <c r="I325" i="2"/>
  <c r="C325" i="2"/>
  <c r="H325" i="2"/>
  <c r="C326" i="2"/>
  <c r="J326" i="2"/>
  <c r="I329" i="2"/>
  <c r="C329" i="2"/>
  <c r="H329" i="2"/>
  <c r="C330" i="2"/>
  <c r="J330" i="2"/>
  <c r="I333" i="2"/>
  <c r="C333" i="2"/>
  <c r="H333" i="2"/>
  <c r="C334" i="2"/>
  <c r="J334" i="2"/>
  <c r="I337" i="2"/>
  <c r="C337" i="2"/>
  <c r="H337" i="2"/>
  <c r="C338" i="2"/>
  <c r="J338" i="2"/>
  <c r="I341" i="2"/>
  <c r="C341" i="2"/>
  <c r="H341" i="2"/>
  <c r="C342" i="2"/>
  <c r="J342" i="2"/>
  <c r="I345" i="2"/>
  <c r="C345" i="2"/>
  <c r="H345" i="2"/>
  <c r="C346" i="2"/>
  <c r="J346" i="2"/>
  <c r="I349" i="2"/>
  <c r="C349" i="2"/>
  <c r="H349" i="2"/>
  <c r="C350" i="2"/>
  <c r="J351" i="2"/>
  <c r="D351" i="2"/>
  <c r="K351" i="2"/>
  <c r="C351" i="2"/>
  <c r="I351" i="2"/>
  <c r="J355" i="2"/>
  <c r="D355" i="2"/>
  <c r="K355" i="2"/>
  <c r="C355" i="2"/>
  <c r="I355" i="2"/>
  <c r="J359" i="2"/>
  <c r="D359" i="2"/>
  <c r="K359" i="2"/>
  <c r="C359" i="2"/>
  <c r="I359" i="2"/>
  <c r="J363" i="2"/>
  <c r="D363" i="2"/>
  <c r="K363" i="2"/>
  <c r="C363" i="2"/>
  <c r="I363" i="2"/>
  <c r="J367" i="2"/>
  <c r="D367" i="2"/>
  <c r="K367" i="2"/>
  <c r="C367" i="2"/>
  <c r="I367" i="2"/>
  <c r="J371" i="2"/>
  <c r="D371" i="2"/>
  <c r="K371" i="2"/>
  <c r="C371" i="2"/>
  <c r="I371" i="2"/>
  <c r="J375" i="2"/>
  <c r="D375" i="2"/>
  <c r="K375" i="2"/>
  <c r="C375" i="2"/>
  <c r="I375" i="2"/>
  <c r="J379" i="2"/>
  <c r="D379" i="2"/>
  <c r="K379" i="2"/>
  <c r="C379" i="2"/>
  <c r="I379" i="2"/>
  <c r="B379" i="2"/>
  <c r="B380" i="2"/>
  <c r="J383" i="2"/>
  <c r="D383" i="2"/>
  <c r="K383" i="2"/>
  <c r="C383" i="2"/>
  <c r="I383" i="2"/>
  <c r="B383" i="2"/>
  <c r="B384" i="2"/>
  <c r="J387" i="2"/>
  <c r="D387" i="2"/>
  <c r="K387" i="2"/>
  <c r="C387" i="2"/>
  <c r="I387" i="2"/>
  <c r="B387" i="2"/>
  <c r="B388" i="2"/>
  <c r="J391" i="2"/>
  <c r="D391" i="2"/>
  <c r="K391" i="2"/>
  <c r="C391" i="2"/>
  <c r="I391" i="2"/>
  <c r="B391" i="2"/>
  <c r="B392" i="2"/>
  <c r="J395" i="2"/>
  <c r="D395" i="2"/>
  <c r="K395" i="2"/>
  <c r="C395" i="2"/>
  <c r="I395" i="2"/>
  <c r="B395" i="2"/>
  <c r="B396" i="2"/>
  <c r="J399" i="2"/>
  <c r="D399" i="2"/>
  <c r="K399" i="2"/>
  <c r="C399" i="2"/>
  <c r="I399" i="2"/>
  <c r="B399" i="2"/>
  <c r="B400" i="2"/>
  <c r="J403" i="2"/>
  <c r="D403" i="2"/>
  <c r="K403" i="2"/>
  <c r="C403" i="2"/>
  <c r="I403" i="2"/>
  <c r="B403" i="2"/>
  <c r="B404" i="2"/>
  <c r="J407" i="2"/>
  <c r="D407" i="2"/>
  <c r="K407" i="2"/>
  <c r="C407" i="2"/>
  <c r="I407" i="2"/>
  <c r="B407" i="2"/>
  <c r="B408" i="2"/>
  <c r="J411" i="2"/>
  <c r="D411" i="2"/>
  <c r="K411" i="2"/>
  <c r="C411" i="2"/>
  <c r="I411" i="2"/>
  <c r="B411" i="2"/>
  <c r="B412" i="2"/>
  <c r="J415" i="2"/>
  <c r="D415" i="2"/>
  <c r="K415" i="2"/>
  <c r="C415" i="2"/>
  <c r="I415" i="2"/>
  <c r="B415" i="2"/>
  <c r="B416" i="2"/>
  <c r="J419" i="2"/>
  <c r="D419" i="2"/>
  <c r="K419" i="2"/>
  <c r="C419" i="2"/>
  <c r="I419" i="2"/>
  <c r="B419" i="2"/>
  <c r="B420" i="2"/>
  <c r="J423" i="2"/>
  <c r="D423" i="2"/>
  <c r="K423" i="2"/>
  <c r="C423" i="2"/>
  <c r="I423" i="2"/>
  <c r="B423" i="2"/>
  <c r="B424" i="2"/>
  <c r="J427" i="2"/>
  <c r="D427" i="2"/>
  <c r="K427" i="2"/>
  <c r="C427" i="2"/>
  <c r="I427" i="2"/>
  <c r="B427" i="2"/>
  <c r="B428" i="2"/>
  <c r="J431" i="2"/>
  <c r="D431" i="2"/>
  <c r="K431" i="2"/>
  <c r="C431" i="2"/>
  <c r="I431" i="2"/>
  <c r="B431" i="2"/>
  <c r="B432" i="2"/>
  <c r="J435" i="2"/>
  <c r="D435" i="2"/>
  <c r="K435" i="2"/>
  <c r="C435" i="2"/>
  <c r="I435" i="2"/>
  <c r="B435" i="2"/>
  <c r="B436" i="2"/>
  <c r="J439" i="2"/>
  <c r="D439" i="2"/>
  <c r="K439" i="2"/>
  <c r="C439" i="2"/>
  <c r="I439" i="2"/>
  <c r="B439" i="2"/>
  <c r="B440" i="2"/>
  <c r="J443" i="2"/>
  <c r="D443" i="2"/>
  <c r="K443" i="2"/>
  <c r="C443" i="2"/>
  <c r="I443" i="2"/>
  <c r="B443" i="2"/>
  <c r="B444" i="2"/>
  <c r="J447" i="2"/>
  <c r="D447" i="2"/>
  <c r="K447" i="2"/>
  <c r="C447" i="2"/>
  <c r="I447" i="2"/>
  <c r="B447" i="2"/>
  <c r="B448" i="2"/>
  <c r="J451" i="2"/>
  <c r="D451" i="2"/>
  <c r="K451" i="2"/>
  <c r="C451" i="2"/>
  <c r="I451" i="2"/>
  <c r="B451" i="2"/>
  <c r="B452" i="2"/>
  <c r="J455" i="2"/>
  <c r="D455" i="2"/>
  <c r="K455" i="2"/>
  <c r="C455" i="2"/>
  <c r="I455" i="2"/>
  <c r="B455" i="2"/>
  <c r="B456" i="2"/>
  <c r="J459" i="2"/>
  <c r="D459" i="2"/>
  <c r="K459" i="2"/>
  <c r="C459" i="2"/>
  <c r="I459" i="2"/>
  <c r="B459" i="2"/>
  <c r="B460" i="2"/>
  <c r="J463" i="2"/>
  <c r="D463" i="2"/>
  <c r="K463" i="2"/>
  <c r="C463" i="2"/>
  <c r="I463" i="2"/>
  <c r="B463" i="2"/>
  <c r="B464" i="2"/>
  <c r="J467" i="2"/>
  <c r="D467" i="2"/>
  <c r="K467" i="2"/>
  <c r="C467" i="2"/>
  <c r="I467" i="2"/>
  <c r="B467" i="2"/>
  <c r="B468" i="2"/>
  <c r="J471" i="2"/>
  <c r="D471" i="2"/>
  <c r="K471" i="2"/>
  <c r="C471" i="2"/>
  <c r="I471" i="2"/>
  <c r="B471" i="2"/>
  <c r="B472" i="2"/>
  <c r="J475" i="2"/>
  <c r="D475" i="2"/>
  <c r="K475" i="2"/>
  <c r="C475" i="2"/>
  <c r="I475" i="2"/>
  <c r="B475" i="2"/>
  <c r="B476" i="2"/>
  <c r="J479" i="2"/>
  <c r="D479" i="2"/>
  <c r="K479" i="2"/>
  <c r="C479" i="2"/>
  <c r="I479" i="2"/>
  <c r="B479" i="2"/>
  <c r="B480" i="2"/>
  <c r="J483" i="2"/>
  <c r="D483" i="2"/>
  <c r="K483" i="2"/>
  <c r="C483" i="2"/>
  <c r="I483" i="2"/>
  <c r="B483" i="2"/>
  <c r="B484" i="2"/>
  <c r="J487" i="2"/>
  <c r="D487" i="2"/>
  <c r="K487" i="2"/>
  <c r="C487" i="2"/>
  <c r="I487" i="2"/>
  <c r="B487" i="2"/>
  <c r="B488" i="2"/>
  <c r="J491" i="2"/>
  <c r="D491" i="2"/>
  <c r="K491" i="2"/>
  <c r="C491" i="2"/>
  <c r="I491" i="2"/>
  <c r="B491" i="2"/>
  <c r="B492" i="2"/>
  <c r="J495" i="2"/>
  <c r="D495" i="2"/>
  <c r="K495" i="2"/>
  <c r="C495" i="2"/>
  <c r="I495" i="2"/>
  <c r="B495" i="2"/>
  <c r="B496" i="2"/>
  <c r="J499" i="2"/>
  <c r="D499" i="2"/>
  <c r="K499" i="2"/>
  <c r="C499" i="2"/>
  <c r="I499" i="2"/>
  <c r="B499" i="2"/>
  <c r="C500" i="2"/>
  <c r="J501" i="2"/>
  <c r="D501" i="2"/>
  <c r="I501" i="2"/>
  <c r="K504" i="2"/>
  <c r="G504" i="2"/>
  <c r="D504" i="2"/>
  <c r="J504" i="2"/>
  <c r="K508" i="2"/>
  <c r="G508" i="2"/>
  <c r="D508" i="2"/>
  <c r="J508" i="2"/>
  <c r="H529" i="2"/>
  <c r="G529" i="2"/>
  <c r="K529" i="2"/>
  <c r="C52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199" i="2"/>
  <c r="G203" i="2"/>
  <c r="G207" i="2"/>
  <c r="G211" i="2"/>
  <c r="G215" i="2"/>
  <c r="G219" i="2"/>
  <c r="G223" i="2"/>
  <c r="G227" i="2"/>
  <c r="G231" i="2"/>
  <c r="G235" i="2"/>
  <c r="G239" i="2"/>
  <c r="G243" i="2"/>
  <c r="G247" i="2"/>
  <c r="G251" i="2"/>
  <c r="G255" i="2"/>
  <c r="G259" i="2"/>
  <c r="G263" i="2"/>
  <c r="G267" i="2"/>
  <c r="G271" i="2"/>
  <c r="G275" i="2"/>
  <c r="G279" i="2"/>
  <c r="G283" i="2"/>
  <c r="G287" i="2"/>
  <c r="G291" i="2"/>
  <c r="G295" i="2"/>
  <c r="G299" i="2"/>
  <c r="G303" i="2"/>
  <c r="G307" i="2"/>
  <c r="G311" i="2"/>
  <c r="G315" i="2"/>
  <c r="G319" i="2"/>
  <c r="G323" i="2"/>
  <c r="G327" i="2"/>
  <c r="G331" i="2"/>
  <c r="G335" i="2"/>
  <c r="G339" i="2"/>
  <c r="G343" i="2"/>
  <c r="G347" i="2"/>
  <c r="H353" i="2"/>
  <c r="B353" i="2"/>
  <c r="I353" i="2"/>
  <c r="H357" i="2"/>
  <c r="B357" i="2"/>
  <c r="I357" i="2"/>
  <c r="H361" i="2"/>
  <c r="B361" i="2"/>
  <c r="I361" i="2"/>
  <c r="H365" i="2"/>
  <c r="B365" i="2"/>
  <c r="I365" i="2"/>
  <c r="H369" i="2"/>
  <c r="B369" i="2"/>
  <c r="I369" i="2"/>
  <c r="H373" i="2"/>
  <c r="B373" i="2"/>
  <c r="I373" i="2"/>
  <c r="H377" i="2"/>
  <c r="B377" i="2"/>
  <c r="I377" i="2"/>
  <c r="H381" i="2"/>
  <c r="B381" i="2"/>
  <c r="I381" i="2"/>
  <c r="H385" i="2"/>
  <c r="B385" i="2"/>
  <c r="I385" i="2"/>
  <c r="H389" i="2"/>
  <c r="B389" i="2"/>
  <c r="I389" i="2"/>
  <c r="H393" i="2"/>
  <c r="B393" i="2"/>
  <c r="I393" i="2"/>
  <c r="H397" i="2"/>
  <c r="B397" i="2"/>
  <c r="I397" i="2"/>
  <c r="H401" i="2"/>
  <c r="B401" i="2"/>
  <c r="I401" i="2"/>
  <c r="H405" i="2"/>
  <c r="B405" i="2"/>
  <c r="I405" i="2"/>
  <c r="H409" i="2"/>
  <c r="B409" i="2"/>
  <c r="I409" i="2"/>
  <c r="H413" i="2"/>
  <c r="B413" i="2"/>
  <c r="I413" i="2"/>
  <c r="H417" i="2"/>
  <c r="B417" i="2"/>
  <c r="I417" i="2"/>
  <c r="H421" i="2"/>
  <c r="B421" i="2"/>
  <c r="I421" i="2"/>
  <c r="H425" i="2"/>
  <c r="B425" i="2"/>
  <c r="I425" i="2"/>
  <c r="H429" i="2"/>
  <c r="B429" i="2"/>
  <c r="I429" i="2"/>
  <c r="H433" i="2"/>
  <c r="B433" i="2"/>
  <c r="I433" i="2"/>
  <c r="H437" i="2"/>
  <c r="B437" i="2"/>
  <c r="I437" i="2"/>
  <c r="H441" i="2"/>
  <c r="B441" i="2"/>
  <c r="I441" i="2"/>
  <c r="H445" i="2"/>
  <c r="B445" i="2"/>
  <c r="I445" i="2"/>
  <c r="H449" i="2"/>
  <c r="B449" i="2"/>
  <c r="I449" i="2"/>
  <c r="H453" i="2"/>
  <c r="B453" i="2"/>
  <c r="I453" i="2"/>
  <c r="H457" i="2"/>
  <c r="B457" i="2"/>
  <c r="I457" i="2"/>
  <c r="H461" i="2"/>
  <c r="B461" i="2"/>
  <c r="I461" i="2"/>
  <c r="H465" i="2"/>
  <c r="B465" i="2"/>
  <c r="I465" i="2"/>
  <c r="H469" i="2"/>
  <c r="B469" i="2"/>
  <c r="I469" i="2"/>
  <c r="H473" i="2"/>
  <c r="B473" i="2"/>
  <c r="I473" i="2"/>
  <c r="H477" i="2"/>
  <c r="B477" i="2"/>
  <c r="I477" i="2"/>
  <c r="H481" i="2"/>
  <c r="B481" i="2"/>
  <c r="I481" i="2"/>
  <c r="H485" i="2"/>
  <c r="B485" i="2"/>
  <c r="I485" i="2"/>
  <c r="H489" i="2"/>
  <c r="B489" i="2"/>
  <c r="I489" i="2"/>
  <c r="H493" i="2"/>
  <c r="B493" i="2"/>
  <c r="I493" i="2"/>
  <c r="H497" i="2"/>
  <c r="B497" i="2"/>
  <c r="I497" i="2"/>
  <c r="C501" i="2"/>
  <c r="K501" i="2"/>
  <c r="C504" i="2"/>
  <c r="C508" i="2"/>
  <c r="K528" i="2"/>
  <c r="G528" i="2"/>
  <c r="I528" i="2"/>
  <c r="H528" i="2"/>
  <c r="I529" i="2"/>
  <c r="J531" i="2"/>
  <c r="C531" i="2"/>
  <c r="H531" i="2"/>
  <c r="G531" i="2"/>
  <c r="C291" i="4"/>
  <c r="D291" i="4"/>
  <c r="B291" i="4"/>
  <c r="C307" i="4"/>
  <c r="D307" i="4"/>
  <c r="B307" i="4"/>
  <c r="C323" i="4"/>
  <c r="D323" i="4"/>
  <c r="B323" i="4"/>
  <c r="C339" i="4"/>
  <c r="D339" i="4"/>
  <c r="B339" i="4"/>
  <c r="C355" i="4"/>
  <c r="D355" i="4"/>
  <c r="B355" i="4"/>
  <c r="C371" i="4"/>
  <c r="D371" i="4"/>
  <c r="B371" i="4"/>
  <c r="C387" i="4"/>
  <c r="D387" i="4"/>
  <c r="B387" i="4"/>
  <c r="C403" i="4"/>
  <c r="D403" i="4"/>
  <c r="B403" i="4"/>
  <c r="D426" i="4"/>
  <c r="B426" i="4"/>
  <c r="C426" i="4"/>
  <c r="D439" i="4"/>
  <c r="C439" i="4"/>
  <c r="B439" i="4"/>
  <c r="D444" i="4"/>
  <c r="C444" i="4"/>
  <c r="B444" i="4"/>
  <c r="D458" i="4"/>
  <c r="B458" i="4"/>
  <c r="C458" i="4"/>
  <c r="D471" i="4"/>
  <c r="C471" i="4"/>
  <c r="B471" i="4"/>
  <c r="D476" i="4"/>
  <c r="C476" i="4"/>
  <c r="B476" i="4"/>
  <c r="D490" i="4"/>
  <c r="B490" i="4"/>
  <c r="C490" i="4"/>
  <c r="C303" i="4"/>
  <c r="D303" i="4"/>
  <c r="B303" i="4"/>
  <c r="C319" i="4"/>
  <c r="D319" i="4"/>
  <c r="B319" i="4"/>
  <c r="C335" i="4"/>
  <c r="D335" i="4"/>
  <c r="B335" i="4"/>
  <c r="C351" i="4"/>
  <c r="D351" i="4"/>
  <c r="B351" i="4"/>
  <c r="C367" i="4"/>
  <c r="D367" i="4"/>
  <c r="B367" i="4"/>
  <c r="C383" i="4"/>
  <c r="D383" i="4"/>
  <c r="B383" i="4"/>
  <c r="C399" i="4"/>
  <c r="D399" i="4"/>
  <c r="B399" i="4"/>
  <c r="D415" i="4"/>
  <c r="C415" i="4"/>
  <c r="B415" i="4"/>
  <c r="D420" i="4"/>
  <c r="C420" i="4"/>
  <c r="B420" i="4"/>
  <c r="D434" i="4"/>
  <c r="B434" i="4"/>
  <c r="C434" i="4"/>
  <c r="D447" i="4"/>
  <c r="C447" i="4"/>
  <c r="B447" i="4"/>
  <c r="D452" i="4"/>
  <c r="C452" i="4"/>
  <c r="B452" i="4"/>
  <c r="D466" i="4"/>
  <c r="B466" i="4"/>
  <c r="C466" i="4"/>
  <c r="D479" i="4"/>
  <c r="C479" i="4"/>
  <c r="B479" i="4"/>
  <c r="D484" i="4"/>
  <c r="C484" i="4"/>
  <c r="B484" i="4"/>
  <c r="D498" i="4"/>
  <c r="B498" i="4"/>
  <c r="C498" i="4"/>
  <c r="G354" i="2"/>
  <c r="G358" i="2"/>
  <c r="G362" i="2"/>
  <c r="G366" i="2"/>
  <c r="G370" i="2"/>
  <c r="G374" i="2"/>
  <c r="G378" i="2"/>
  <c r="G382" i="2"/>
  <c r="G386" i="2"/>
  <c r="G390" i="2"/>
  <c r="G394" i="2"/>
  <c r="G398" i="2"/>
  <c r="G402" i="2"/>
  <c r="G406" i="2"/>
  <c r="G410" i="2"/>
  <c r="G414" i="2"/>
  <c r="G418" i="2"/>
  <c r="G422" i="2"/>
  <c r="G426" i="2"/>
  <c r="G430" i="2"/>
  <c r="G434" i="2"/>
  <c r="G438" i="2"/>
  <c r="G442" i="2"/>
  <c r="G446" i="2"/>
  <c r="G450" i="2"/>
  <c r="G454" i="2"/>
  <c r="G458" i="2"/>
  <c r="G462" i="2"/>
  <c r="G466" i="2"/>
  <c r="G470" i="2"/>
  <c r="G474" i="2"/>
  <c r="G478" i="2"/>
  <c r="G482" i="2"/>
  <c r="G486" i="2"/>
  <c r="G490" i="2"/>
  <c r="G494" i="2"/>
  <c r="G498" i="2"/>
  <c r="K503" i="2"/>
  <c r="G503" i="2"/>
  <c r="I503" i="2"/>
  <c r="K505" i="2"/>
  <c r="G505" i="2"/>
  <c r="I505" i="2"/>
  <c r="K507" i="2"/>
  <c r="G507" i="2"/>
  <c r="I507" i="2"/>
  <c r="K509" i="2"/>
  <c r="G509" i="2"/>
  <c r="I509" i="2"/>
  <c r="K511" i="2"/>
  <c r="G511" i="2"/>
  <c r="I511" i="2"/>
  <c r="K513" i="2"/>
  <c r="G513" i="2"/>
  <c r="I513" i="2"/>
  <c r="K515" i="2"/>
  <c r="G515" i="2"/>
  <c r="I515" i="2"/>
  <c r="K517" i="2"/>
  <c r="G517" i="2"/>
  <c r="I517" i="2"/>
  <c r="K519" i="2"/>
  <c r="G519" i="2"/>
  <c r="I519" i="2"/>
  <c r="K521" i="2"/>
  <c r="G521" i="2"/>
  <c r="I521" i="2"/>
  <c r="K523" i="2"/>
  <c r="G523" i="2"/>
  <c r="I523" i="2"/>
  <c r="J525" i="2"/>
  <c r="J527" i="2"/>
  <c r="C527" i="2"/>
  <c r="K527" i="2"/>
  <c r="C299" i="4"/>
  <c r="D299" i="4"/>
  <c r="B299" i="4"/>
  <c r="C315" i="4"/>
  <c r="D315" i="4"/>
  <c r="B315" i="4"/>
  <c r="C331" i="4"/>
  <c r="D331" i="4"/>
  <c r="B331" i="4"/>
  <c r="C347" i="4"/>
  <c r="D347" i="4"/>
  <c r="B347" i="4"/>
  <c r="C363" i="4"/>
  <c r="D363" i="4"/>
  <c r="B363" i="4"/>
  <c r="C379" i="4"/>
  <c r="D379" i="4"/>
  <c r="B379" i="4"/>
  <c r="C395" i="4"/>
  <c r="D395" i="4"/>
  <c r="B395" i="4"/>
  <c r="C411" i="4"/>
  <c r="D411" i="4"/>
  <c r="B411" i="4"/>
  <c r="D423" i="4"/>
  <c r="C423" i="4"/>
  <c r="B423" i="4"/>
  <c r="D428" i="4"/>
  <c r="C428" i="4"/>
  <c r="B428" i="4"/>
  <c r="D442" i="4"/>
  <c r="B442" i="4"/>
  <c r="C442" i="4"/>
  <c r="D455" i="4"/>
  <c r="C455" i="4"/>
  <c r="B455" i="4"/>
  <c r="D460" i="4"/>
  <c r="C460" i="4"/>
  <c r="B460" i="4"/>
  <c r="D474" i="4"/>
  <c r="B474" i="4"/>
  <c r="C474" i="4"/>
  <c r="D487" i="4"/>
  <c r="C487" i="4"/>
  <c r="B487" i="4"/>
  <c r="D492" i="4"/>
  <c r="C492" i="4"/>
  <c r="B492" i="4"/>
  <c r="B290" i="4"/>
  <c r="B294" i="4"/>
  <c r="B298" i="4"/>
  <c r="B302" i="4"/>
  <c r="B306" i="4"/>
  <c r="B310" i="4"/>
  <c r="B314" i="4"/>
  <c r="B318" i="4"/>
  <c r="B322" i="4"/>
  <c r="B326" i="4"/>
  <c r="B330" i="4"/>
  <c r="B334" i="4"/>
  <c r="B338" i="4"/>
  <c r="B342" i="4"/>
  <c r="B346" i="4"/>
  <c r="B350" i="4"/>
  <c r="B354" i="4"/>
  <c r="B358" i="4"/>
  <c r="B362" i="4"/>
  <c r="B366" i="4"/>
  <c r="B370" i="4"/>
  <c r="B374" i="4"/>
  <c r="B378" i="4"/>
  <c r="B382" i="4"/>
  <c r="B386" i="4"/>
  <c r="B390" i="4"/>
  <c r="B394" i="4"/>
  <c r="B398" i="4"/>
  <c r="B402" i="4"/>
  <c r="B406" i="4"/>
  <c r="B410" i="4"/>
  <c r="B414" i="4"/>
  <c r="D419" i="4"/>
  <c r="C419" i="4"/>
  <c r="D422" i="4"/>
  <c r="B422" i="4"/>
  <c r="D427" i="4"/>
  <c r="C427" i="4"/>
  <c r="D430" i="4"/>
  <c r="B430" i="4"/>
  <c r="D435" i="4"/>
  <c r="C435" i="4"/>
  <c r="D438" i="4"/>
  <c r="B438" i="4"/>
  <c r="D443" i="4"/>
  <c r="C443" i="4"/>
  <c r="D446" i="4"/>
  <c r="B446" i="4"/>
  <c r="D451" i="4"/>
  <c r="C451" i="4"/>
  <c r="D454" i="4"/>
  <c r="B454" i="4"/>
  <c r="D459" i="4"/>
  <c r="C459" i="4"/>
  <c r="D462" i="4"/>
  <c r="B462" i="4"/>
  <c r="D467" i="4"/>
  <c r="C467" i="4"/>
  <c r="D470" i="4"/>
  <c r="B470" i="4"/>
  <c r="D475" i="4"/>
  <c r="C475" i="4"/>
  <c r="D478" i="4"/>
  <c r="B478" i="4"/>
  <c r="D483" i="4"/>
  <c r="C483" i="4"/>
  <c r="D486" i="4"/>
  <c r="B486" i="4"/>
  <c r="D491" i="4"/>
  <c r="C491" i="4"/>
  <c r="D494" i="4"/>
  <c r="B494" i="4"/>
  <c r="D499" i="4"/>
  <c r="C499" i="4"/>
  <c r="B289" i="4"/>
  <c r="D290" i="4"/>
  <c r="B293" i="4"/>
  <c r="D294" i="4"/>
  <c r="B297" i="4"/>
  <c r="D298" i="4"/>
  <c r="B301" i="4"/>
  <c r="D302" i="4"/>
  <c r="B305" i="4"/>
  <c r="D306" i="4"/>
  <c r="B309" i="4"/>
  <c r="D310" i="4"/>
  <c r="B313" i="4"/>
  <c r="D314" i="4"/>
  <c r="B317" i="4"/>
  <c r="D318" i="4"/>
  <c r="B321" i="4"/>
  <c r="D322" i="4"/>
  <c r="B325" i="4"/>
  <c r="D326" i="4"/>
  <c r="B329" i="4"/>
  <c r="D330" i="4"/>
  <c r="B333" i="4"/>
  <c r="D334" i="4"/>
  <c r="B337" i="4"/>
  <c r="D338" i="4"/>
  <c r="B341" i="4"/>
  <c r="D342" i="4"/>
  <c r="B345" i="4"/>
  <c r="D346" i="4"/>
  <c r="B349" i="4"/>
  <c r="D350" i="4"/>
  <c r="B353" i="4"/>
  <c r="D354" i="4"/>
  <c r="B357" i="4"/>
  <c r="D358" i="4"/>
  <c r="B361" i="4"/>
  <c r="D362" i="4"/>
  <c r="B365" i="4"/>
  <c r="D366" i="4"/>
  <c r="B369" i="4"/>
  <c r="D370" i="4"/>
  <c r="B373" i="4"/>
  <c r="D374" i="4"/>
  <c r="B377" i="4"/>
  <c r="D378" i="4"/>
  <c r="B381" i="4"/>
  <c r="D382" i="4"/>
  <c r="B385" i="4"/>
  <c r="D386" i="4"/>
  <c r="B389" i="4"/>
  <c r="D390" i="4"/>
  <c r="B393" i="4"/>
  <c r="D394" i="4"/>
  <c r="B397" i="4"/>
  <c r="D398" i="4"/>
  <c r="B401" i="4"/>
  <c r="D402" i="4"/>
  <c r="B405" i="4"/>
  <c r="D406" i="4"/>
  <c r="B409" i="4"/>
  <c r="D410" i="4"/>
  <c r="B413" i="4"/>
  <c r="D414" i="4"/>
  <c r="B416" i="4"/>
  <c r="B419" i="4"/>
  <c r="C422" i="4"/>
  <c r="B424" i="4"/>
  <c r="B427" i="4"/>
  <c r="C430" i="4"/>
  <c r="B432" i="4"/>
  <c r="B435" i="4"/>
  <c r="C438" i="4"/>
  <c r="B440" i="4"/>
  <c r="B443" i="4"/>
  <c r="C446" i="4"/>
  <c r="B448" i="4"/>
  <c r="B451" i="4"/>
  <c r="C454" i="4"/>
  <c r="B456" i="4"/>
  <c r="B459" i="4"/>
  <c r="C462" i="4"/>
  <c r="B464" i="4"/>
  <c r="B467" i="4"/>
  <c r="C470" i="4"/>
  <c r="B472" i="4"/>
  <c r="B475" i="4"/>
  <c r="C478" i="4"/>
  <c r="B480" i="4"/>
  <c r="B483" i="4"/>
  <c r="C486" i="4"/>
  <c r="B488" i="4"/>
  <c r="B491" i="4"/>
  <c r="C494" i="4"/>
  <c r="B496" i="4"/>
  <c r="B499" i="4"/>
</calcChain>
</file>

<file path=xl/sharedStrings.xml><?xml version="1.0" encoding="utf-8"?>
<sst xmlns="http://schemas.openxmlformats.org/spreadsheetml/2006/main" count="234" uniqueCount="117">
  <si>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Times New Roman"/>
        <family val="1"/>
      </rPr>
      <t>Sl.No</t>
    </r>
  </si>
  <si>
    <t>Demo Date</t>
  </si>
  <si>
    <t>Name</t>
  </si>
  <si>
    <t>Number</t>
  </si>
  <si>
    <t>Course</t>
  </si>
  <si>
    <t>Trainer Name</t>
  </si>
  <si>
    <t>Lead</t>
  </si>
  <si>
    <t>Mode</t>
  </si>
  <si>
    <t>Status</t>
  </si>
  <si>
    <t>Emergency contact</t>
  </si>
  <si>
    <t>Relation</t>
  </si>
  <si>
    <t>yop</t>
  </si>
  <si>
    <t>Degree</t>
  </si>
  <si>
    <t>Suriyaraj</t>
  </si>
  <si>
    <t>Java Selenium</t>
  </si>
  <si>
    <t>Sathish</t>
  </si>
  <si>
    <t>Sarath Kumar</t>
  </si>
  <si>
    <t>offline</t>
  </si>
  <si>
    <t>Joined</t>
  </si>
  <si>
    <t xml:space="preserve">  </t>
  </si>
  <si>
    <t xml:space="preserve"> </t>
  </si>
  <si>
    <t xml:space="preserve"> n</t>
  </si>
  <si>
    <t xml:space="preserve">Recaling date </t>
  </si>
  <si>
    <t>S.No</t>
  </si>
  <si>
    <t>Lead Date</t>
  </si>
  <si>
    <t>Demo Status</t>
  </si>
  <si>
    <t xml:space="preserve">Demo Taken </t>
  </si>
  <si>
    <t>Recalling Date</t>
  </si>
  <si>
    <t>Remarks</t>
  </si>
  <si>
    <t>Prabuiyyappan</t>
  </si>
  <si>
    <t>will join 05/10/2022</t>
  </si>
  <si>
    <t>Hariharan</t>
  </si>
  <si>
    <t>java selenium</t>
  </si>
  <si>
    <t>Gunaseelan</t>
  </si>
  <si>
    <t>Ramsarath</t>
  </si>
  <si>
    <t>Gokulakrishnan</t>
  </si>
  <si>
    <t>will join 03/10/2022</t>
  </si>
  <si>
    <t>core java</t>
  </si>
  <si>
    <t>Srikanth</t>
  </si>
  <si>
    <t>04/11/0202</t>
  </si>
  <si>
    <t>will come directly 05/11/2022</t>
  </si>
  <si>
    <t>joined</t>
  </si>
  <si>
    <t>Payment Date</t>
  </si>
  <si>
    <t xml:space="preserve">Class Scheduled </t>
  </si>
  <si>
    <t>class mode</t>
  </si>
  <si>
    <t>Total Amount</t>
  </si>
  <si>
    <t>Pending Amount</t>
  </si>
  <si>
    <t>Initial Payment I</t>
  </si>
  <si>
    <t>Date</t>
  </si>
  <si>
    <t>Account</t>
  </si>
  <si>
    <t>ID Proof</t>
  </si>
  <si>
    <t>Topic</t>
  </si>
  <si>
    <t>Initial Payment II</t>
  </si>
  <si>
    <t>Initial Payment III</t>
  </si>
  <si>
    <t>COUNTA of Status</t>
  </si>
  <si>
    <t>Grand Total</t>
  </si>
  <si>
    <t>Demo Taken</t>
  </si>
  <si>
    <t>Payment</t>
  </si>
  <si>
    <t>Recipet</t>
  </si>
  <si>
    <t>Mr Vel Murugan Sir</t>
  </si>
  <si>
    <t>Online</t>
  </si>
  <si>
    <t>cash</t>
  </si>
  <si>
    <t>Asarar</t>
  </si>
  <si>
    <t>OMR</t>
  </si>
  <si>
    <t>Sabapathi</t>
  </si>
  <si>
    <t>Palani Vel</t>
  </si>
  <si>
    <t>Not Joined</t>
  </si>
  <si>
    <t>Dominc Xavier</t>
  </si>
  <si>
    <t>Porur</t>
  </si>
  <si>
    <t>Core Java</t>
  </si>
  <si>
    <t>Ezhilarasan</t>
  </si>
  <si>
    <t>Card</t>
  </si>
  <si>
    <t>Navalur</t>
  </si>
  <si>
    <t>Core Java &amp; Advance Java</t>
  </si>
  <si>
    <t>Dominic Xavier</t>
  </si>
  <si>
    <t>Sophia</t>
  </si>
  <si>
    <t>Ravindar</t>
  </si>
  <si>
    <t>Anna Nagar</t>
  </si>
  <si>
    <t>Python</t>
  </si>
  <si>
    <t>Abirami</t>
  </si>
  <si>
    <t>Manikandan</t>
  </si>
  <si>
    <t>Tambaram</t>
  </si>
  <si>
    <t>Python Selenium</t>
  </si>
  <si>
    <t>Parabakar</t>
  </si>
  <si>
    <t>API Testing</t>
  </si>
  <si>
    <t>Archana</t>
  </si>
  <si>
    <t>Manual Testing</t>
  </si>
  <si>
    <t>Admin OMR</t>
  </si>
  <si>
    <t>Raju</t>
  </si>
  <si>
    <t>Mobile Testing</t>
  </si>
  <si>
    <t>Admin Navalur</t>
  </si>
  <si>
    <t>Front Desk</t>
  </si>
  <si>
    <t>Project class Only</t>
  </si>
  <si>
    <t>Admin Porur Tamil</t>
  </si>
  <si>
    <t>Kiruba</t>
  </si>
  <si>
    <t>Revision Class</t>
  </si>
  <si>
    <t>Admin Porur Kiruba</t>
  </si>
  <si>
    <t>Venkatesh</t>
  </si>
  <si>
    <t>Backdoor Team</t>
  </si>
  <si>
    <t>Tracking status</t>
  </si>
  <si>
    <t>Admin Mugalivakam</t>
  </si>
  <si>
    <t>Not Interested</t>
  </si>
  <si>
    <t>Another Team</t>
  </si>
  <si>
    <t>Probable</t>
  </si>
  <si>
    <t>Doubt</t>
  </si>
  <si>
    <t>Expecting offer</t>
  </si>
  <si>
    <t>#ERROR!</t>
  </si>
  <si>
    <t>(blank)</t>
  </si>
  <si>
    <t xml:space="preserve"> krishnakanth </t>
  </si>
  <si>
    <t>Priscilla Joseph</t>
  </si>
  <si>
    <t>Karthick raja</t>
  </si>
  <si>
    <t>Column Labels</t>
  </si>
  <si>
    <t>Row Labels</t>
  </si>
  <si>
    <t>Count of Status</t>
  </si>
  <si>
    <t>Rengasamy</t>
  </si>
  <si>
    <t>Vasanth</t>
  </si>
  <si>
    <t>Divya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</si>
</sst>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yy"/>
    <numFmt numFmtId="165" formatCode="dd\-mm\-yyyy"/>
    <numFmt numFmtId="166" formatCode="mmm\ d"/>
    <numFmt numFmtId="167" formatCode="mmmm\ d"/>
    <numFmt numFmtId="168" formatCode="d\-mmm"/>
    <numFmt numFmtId="169" formatCode="mmmmd"/>
  </numFmts>
  <fonts count="36">
    <font>
      <sz val="11"/>
      <color theme="1"/>
      <name val="Calibri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rgb="FF000000"/>
      <name val="&quot;\&quot;Times New Roman\&quot;&quot;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Inconsolata"/>
    </font>
    <font>
      <sz val="12"/>
      <color theme="1"/>
      <name val="&quot;Times New Roman&quot;"/>
    </font>
    <font>
      <sz val="11"/>
      <color rgb="FF000000"/>
      <name val="Inconsolata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&quot;\&quot;\\\&quot;Times New Roman\\\&quot;\&quot;&quot;"/>
    </font>
    <font>
      <sz val="12"/>
      <color rgb="FF000000"/>
      <name val="&quot;\&quot;\\\&quot;Times New Roman\\\&quot;\&quot;&quot;"/>
    </font>
    <font>
      <sz val="12"/>
      <color rgb="FF9C0006"/>
      <name val="&quot;\&quot;\\\&quot;Times New Roman\\\&quot;\&quot;&quot;"/>
    </font>
    <font>
      <sz val="12"/>
      <color theme="1"/>
      <name val="&quot;\&quot;Times New Roman\&quot;&quot;"/>
    </font>
    <font>
      <sz val="12"/>
      <color rgb="FF000000"/>
      <name val="&quot;Times New Roman&quot;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rgb="FF000000"/>
      <name val="Docs-Inconsolata"/>
    </font>
    <font>
      <sz val="11"/>
      <color rgb="FF000000"/>
      <name val="Cambria"/>
      <family val="1"/>
    </font>
    <font>
      <b/>
      <sz val="11"/>
      <color rgb="FF000000"/>
      <name val="Inconsolata"/>
    </font>
    <font>
      <b/>
      <u/>
      <sz val="11"/>
      <color rgb="FF1155CC"/>
      <name val="Calibri"/>
      <family val="2"/>
    </font>
    <font>
      <b/>
      <sz val="12"/>
      <color theme="1"/>
      <name val="&quot;Times New Roman&quot;"/>
    </font>
    <font>
      <b/>
      <sz val="14"/>
      <color theme="1"/>
      <name val="&quot;Times New Roman&quot;"/>
    </font>
    <font>
      <b/>
      <sz val="12"/>
      <color theme="1"/>
      <name val="Calibri"/>
      <family val="2"/>
    </font>
    <font>
      <sz val="14"/>
      <color theme="1"/>
      <name val="&quot;Times New Roman&quot;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666666"/>
        <bgColor rgb="FF666666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6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4" fontId="6" fillId="3" borderId="2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14" fontId="6" fillId="3" borderId="2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4" fontId="6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 vertical="center"/>
    </xf>
    <xf numFmtId="0" fontId="16" fillId="0" borderId="4" xfId="0" applyFont="1" applyBorder="1" applyAlignment="1"/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/>
    <xf numFmtId="0" fontId="6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17" fillId="3" borderId="4" xfId="0" applyFont="1" applyFill="1" applyBorder="1" applyAlignment="1"/>
    <xf numFmtId="0" fontId="6" fillId="3" borderId="4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/>
    <xf numFmtId="0" fontId="9" fillId="3" borderId="4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0" fontId="17" fillId="3" borderId="3" xfId="0" applyFont="1" applyFill="1" applyBorder="1" applyAlignment="1"/>
    <xf numFmtId="0" fontId="6" fillId="3" borderId="3" xfId="0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4" fontId="7" fillId="4" borderId="3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20" fillId="4" borderId="3" xfId="0" applyFont="1" applyFill="1" applyBorder="1" applyAlignment="1">
      <alignment horizontal="center"/>
    </xf>
    <xf numFmtId="11" fontId="19" fillId="4" borderId="3" xfId="0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0" fontId="19" fillId="4" borderId="2" xfId="0" applyFont="1" applyFill="1" applyBorder="1" applyAlignment="1">
      <alignment horizontal="center"/>
    </xf>
    <xf numFmtId="0" fontId="18" fillId="4" borderId="4" xfId="0" applyFont="1" applyFill="1" applyBorder="1" applyAlignment="1">
      <alignment horizontal="center"/>
    </xf>
    <xf numFmtId="0" fontId="21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14" fontId="5" fillId="4" borderId="3" xfId="0" applyNumberFormat="1" applyFont="1" applyFill="1" applyBorder="1" applyAlignment="1">
      <alignment horizontal="center"/>
    </xf>
    <xf numFmtId="164" fontId="5" fillId="4" borderId="3" xfId="0" applyNumberFormat="1" applyFont="1" applyFill="1" applyBorder="1" applyAlignment="1">
      <alignment horizontal="center"/>
    </xf>
    <xf numFmtId="164" fontId="22" fillId="4" borderId="3" xfId="0" applyNumberFormat="1" applyFont="1" applyFill="1" applyBorder="1" applyAlignment="1">
      <alignment horizontal="center"/>
    </xf>
    <xf numFmtId="0" fontId="22" fillId="4" borderId="3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164" fontId="12" fillId="4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164" fontId="12" fillId="4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4" borderId="0" xfId="0" applyFont="1" applyFill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164" fontId="11" fillId="3" borderId="1" xfId="0" applyNumberFormat="1" applyFont="1" applyFill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/>
    </xf>
    <xf numFmtId="0" fontId="13" fillId="4" borderId="0" xfId="0" applyFont="1" applyFill="1" applyAlignment="1"/>
    <xf numFmtId="0" fontId="11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4" fontId="11" fillId="4" borderId="1" xfId="0" applyNumberFormat="1" applyFont="1" applyFill="1" applyBorder="1" applyAlignment="1">
      <alignment horizontal="center"/>
    </xf>
    <xf numFmtId="14" fontId="13" fillId="0" borderId="0" xfId="0" applyNumberFormat="1" applyFont="1" applyAlignment="1"/>
    <xf numFmtId="0" fontId="13" fillId="4" borderId="0" xfId="0" applyFont="1" applyFill="1"/>
    <xf numFmtId="0" fontId="13" fillId="4" borderId="0" xfId="0" applyFont="1" applyFill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wrapText="1"/>
    </xf>
    <xf numFmtId="164" fontId="11" fillId="4" borderId="1" xfId="0" applyNumberFormat="1" applyFont="1" applyFill="1" applyBorder="1" applyAlignment="1">
      <alignment horizontal="center" wrapText="1"/>
    </xf>
    <xf numFmtId="0" fontId="13" fillId="4" borderId="0" xfId="0" applyFont="1" applyFill="1" applyAlignment="1">
      <alignment horizontal="center" wrapText="1"/>
    </xf>
    <xf numFmtId="0" fontId="13" fillId="0" borderId="0" xfId="0" applyFont="1" applyAlignment="1">
      <alignment horizontal="center" wrapText="1"/>
    </xf>
    <xf numFmtId="0" fontId="25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14" fontId="24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14" fontId="9" fillId="3" borderId="1" xfId="0" applyNumberFormat="1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14" fontId="9" fillId="3" borderId="2" xfId="0" applyNumberFormat="1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vertical="center"/>
    </xf>
    <xf numFmtId="14" fontId="9" fillId="3" borderId="2" xfId="0" applyNumberFormat="1" applyFont="1" applyFill="1" applyBorder="1" applyAlignment="1">
      <alignment horizontal="center"/>
    </xf>
    <xf numFmtId="14" fontId="9" fillId="3" borderId="2" xfId="0" applyNumberFormat="1" applyFont="1" applyFill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14" fontId="6" fillId="3" borderId="2" xfId="0" applyNumberFormat="1" applyFont="1" applyFill="1" applyBorder="1" applyAlignment="1"/>
    <xf numFmtId="0" fontId="9" fillId="4" borderId="2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14" fontId="6" fillId="3" borderId="2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14" fontId="9" fillId="3" borderId="2" xfId="0" applyNumberFormat="1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4" fontId="11" fillId="4" borderId="1" xfId="0" applyNumberFormat="1" applyFont="1" applyFill="1" applyBorder="1" applyAlignment="1">
      <alignment horizontal="center" vertical="center" wrapText="1"/>
    </xf>
    <xf numFmtId="14" fontId="11" fillId="4" borderId="1" xfId="0" applyNumberFormat="1" applyFont="1" applyFill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 wrapText="1"/>
    </xf>
    <xf numFmtId="14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164" fontId="13" fillId="4" borderId="1" xfId="0" applyNumberFormat="1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/>
    </xf>
    <xf numFmtId="14" fontId="11" fillId="4" borderId="1" xfId="0" applyNumberFormat="1" applyFont="1" applyFill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26" fillId="3" borderId="0" xfId="0" applyFont="1" applyFill="1" applyAlignment="1">
      <alignment horizontal="center"/>
    </xf>
    <xf numFmtId="164" fontId="11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4" fontId="11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14" fontId="9" fillId="3" borderId="1" xfId="0" applyNumberFormat="1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14" fontId="16" fillId="3" borderId="2" xfId="0" applyNumberFormat="1" applyFont="1" applyFill="1" applyBorder="1" applyAlignment="1">
      <alignment horizontal="center"/>
    </xf>
    <xf numFmtId="14" fontId="11" fillId="4" borderId="1" xfId="0" applyNumberFormat="1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/>
    </xf>
    <xf numFmtId="166" fontId="11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4" fontId="11" fillId="4" borderId="1" xfId="0" applyNumberFormat="1" applyFont="1" applyFill="1" applyBorder="1" applyAlignment="1">
      <alignment horizontal="center"/>
    </xf>
    <xf numFmtId="0" fontId="13" fillId="4" borderId="1" xfId="0" applyFont="1" applyFill="1" applyBorder="1"/>
    <xf numFmtId="14" fontId="11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wrapText="1"/>
    </xf>
    <xf numFmtId="14" fontId="13" fillId="4" borderId="1" xfId="0" applyNumberFormat="1" applyFont="1" applyFill="1" applyBorder="1" applyAlignment="1">
      <alignment horizontal="center" wrapText="1"/>
    </xf>
    <xf numFmtId="14" fontId="13" fillId="4" borderId="1" xfId="0" applyNumberFormat="1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/>
    </xf>
    <xf numFmtId="14" fontId="13" fillId="4" borderId="1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167" fontId="11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165" fontId="11" fillId="4" borderId="1" xfId="0" applyNumberFormat="1" applyFont="1" applyFill="1" applyBorder="1" applyAlignment="1">
      <alignment horizontal="center"/>
    </xf>
    <xf numFmtId="168" fontId="11" fillId="4" borderId="1" xfId="0" applyNumberFormat="1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wrapText="1"/>
    </xf>
    <xf numFmtId="164" fontId="11" fillId="4" borderId="1" xfId="0" applyNumberFormat="1" applyFont="1" applyFill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wrapText="1"/>
    </xf>
    <xf numFmtId="164" fontId="11" fillId="4" borderId="1" xfId="0" applyNumberFormat="1" applyFont="1" applyFill="1" applyBorder="1" applyAlignment="1">
      <alignment horizontal="center" wrapText="1"/>
    </xf>
    <xf numFmtId="14" fontId="11" fillId="4" borderId="1" xfId="0" applyNumberFormat="1" applyFont="1" applyFill="1" applyBorder="1" applyAlignment="1">
      <alignment horizontal="center" wrapText="1"/>
    </xf>
    <xf numFmtId="164" fontId="11" fillId="4" borderId="1" xfId="0" applyNumberFormat="1" applyFont="1" applyFill="1" applyBorder="1" applyAlignment="1">
      <alignment horizontal="center" wrapText="1"/>
    </xf>
    <xf numFmtId="0" fontId="28" fillId="4" borderId="1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164" fontId="13" fillId="4" borderId="1" xfId="0" applyNumberFormat="1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14" fontId="7" fillId="4" borderId="1" xfId="0" applyNumberFormat="1" applyFont="1" applyFill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 wrapText="1"/>
    </xf>
    <xf numFmtId="14" fontId="13" fillId="4" borderId="0" xfId="0" applyNumberFormat="1" applyFont="1" applyFill="1" applyAlignment="1">
      <alignment horizontal="center" wrapText="1"/>
    </xf>
    <xf numFmtId="0" fontId="13" fillId="4" borderId="0" xfId="0" applyFont="1" applyFill="1" applyAlignment="1">
      <alignment horizontal="center"/>
    </xf>
    <xf numFmtId="14" fontId="13" fillId="0" borderId="0" xfId="0" applyNumberFormat="1" applyFont="1" applyAlignment="1">
      <alignment horizontal="center" wrapText="1"/>
    </xf>
    <xf numFmtId="0" fontId="29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0" fillId="2" borderId="1" xfId="0" applyFont="1" applyFill="1" applyBorder="1" applyAlignment="1">
      <alignment horizontal="center" wrapText="1"/>
    </xf>
    <xf numFmtId="0" fontId="31" fillId="2" borderId="1" xfId="0" applyFont="1" applyFill="1" applyBorder="1" applyAlignment="1">
      <alignment horizontal="center" wrapText="1"/>
    </xf>
    <xf numFmtId="0" fontId="30" fillId="2" borderId="1" xfId="0" applyFont="1" applyFill="1" applyBorder="1" applyAlignment="1">
      <alignment horizontal="center" wrapText="1"/>
    </xf>
    <xf numFmtId="14" fontId="30" fillId="2" borderId="1" xfId="0" applyNumberFormat="1" applyFont="1" applyFill="1" applyBorder="1" applyAlignment="1">
      <alignment horizontal="center" wrapText="1"/>
    </xf>
    <xf numFmtId="14" fontId="10" fillId="0" borderId="1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49" fontId="3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9" fontId="33" fillId="0" borderId="1" xfId="0" applyNumberFormat="1" applyFont="1" applyBorder="1" applyAlignment="1">
      <alignment horizontal="center"/>
    </xf>
    <xf numFmtId="166" fontId="12" fillId="0" borderId="1" xfId="0" applyNumberFormat="1" applyFont="1" applyBorder="1" applyAlignment="1">
      <alignment horizontal="center"/>
    </xf>
    <xf numFmtId="14" fontId="10" fillId="0" borderId="2" xfId="0" applyNumberFormat="1" applyFont="1" applyBorder="1" applyAlignment="1">
      <alignment horizontal="center"/>
    </xf>
    <xf numFmtId="49" fontId="32" fillId="0" borderId="2" xfId="0" applyNumberFormat="1" applyFont="1" applyBorder="1" applyAlignment="1">
      <alignment horizontal="center"/>
    </xf>
    <xf numFmtId="0" fontId="34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6" fillId="0" borderId="1" xfId="0" applyFont="1" applyBorder="1" applyAlignment="1"/>
    <xf numFmtId="166" fontId="6" fillId="0" borderId="1" xfId="0" applyNumberFormat="1" applyFont="1" applyBorder="1" applyAlignment="1"/>
    <xf numFmtId="0" fontId="34" fillId="0" borderId="1" xfId="0" applyFont="1" applyBorder="1" applyAlignment="1">
      <alignment horizontal="center"/>
    </xf>
    <xf numFmtId="166" fontId="34" fillId="0" borderId="1" xfId="0" applyNumberFormat="1" applyFont="1" applyBorder="1" applyAlignment="1">
      <alignment horizontal="center"/>
    </xf>
    <xf numFmtId="166" fontId="34" fillId="0" borderId="4" xfId="0" applyNumberFormat="1" applyFont="1" applyBorder="1" applyAlignment="1">
      <alignment horizontal="center"/>
    </xf>
    <xf numFmtId="166" fontId="34" fillId="0" borderId="4" xfId="0" applyNumberFormat="1" applyFont="1" applyBorder="1" applyAlignment="1">
      <alignment horizontal="center"/>
    </xf>
    <xf numFmtId="49" fontId="32" fillId="0" borderId="2" xfId="0" applyNumberFormat="1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167" fontId="6" fillId="0" borderId="1" xfId="0" applyNumberFormat="1" applyFont="1" applyBorder="1" applyAlignment="1"/>
    <xf numFmtId="0" fontId="34" fillId="0" borderId="2" xfId="0" applyFont="1" applyBorder="1" applyAlignment="1">
      <alignment horizontal="center"/>
    </xf>
    <xf numFmtId="166" fontId="34" fillId="0" borderId="2" xfId="0" applyNumberFormat="1" applyFont="1" applyBorder="1" applyAlignment="1">
      <alignment horizontal="center"/>
    </xf>
    <xf numFmtId="166" fontId="34" fillId="0" borderId="3" xfId="0" applyNumberFormat="1" applyFont="1" applyBorder="1" applyAlignment="1">
      <alignment horizontal="center"/>
    </xf>
    <xf numFmtId="166" fontId="34" fillId="0" borderId="3" xfId="0" applyNumberFormat="1" applyFont="1" applyBorder="1" applyAlignment="1">
      <alignment horizontal="center"/>
    </xf>
    <xf numFmtId="167" fontId="12" fillId="0" borderId="1" xfId="0" applyNumberFormat="1" applyFont="1" applyBorder="1" applyAlignment="1">
      <alignment horizontal="center"/>
    </xf>
    <xf numFmtId="164" fontId="34" fillId="0" borderId="3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49" fontId="35" fillId="0" borderId="3" xfId="0" applyNumberFormat="1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49" fontId="33" fillId="0" borderId="2" xfId="0" applyNumberFormat="1" applyFont="1" applyBorder="1" applyAlignment="1">
      <alignment horizontal="center"/>
    </xf>
    <xf numFmtId="0" fontId="6" fillId="0" borderId="1" xfId="0" applyFont="1" applyBorder="1" applyAlignment="1"/>
    <xf numFmtId="166" fontId="6" fillId="0" borderId="1" xfId="0" applyNumberFormat="1" applyFont="1" applyBorder="1" applyAlignment="1"/>
    <xf numFmtId="169" fontId="6" fillId="0" borderId="1" xfId="0" applyNumberFormat="1" applyFont="1" applyBorder="1" applyAlignment="1"/>
    <xf numFmtId="0" fontId="10" fillId="5" borderId="4" xfId="0" applyFont="1" applyFill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/>
    <xf numFmtId="49" fontId="6" fillId="0" borderId="4" xfId="0" applyNumberFormat="1" applyFont="1" applyBorder="1" applyAlignment="1"/>
    <xf numFmtId="49" fontId="8" fillId="0" borderId="4" xfId="0" applyNumberFormat="1" applyFont="1" applyBorder="1" applyAlignment="1">
      <alignment horizontal="center"/>
    </xf>
    <xf numFmtId="49" fontId="32" fillId="0" borderId="4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169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49" fontId="31" fillId="0" borderId="1" xfId="0" applyNumberFormat="1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6" fillId="0" borderId="2" xfId="0" applyFont="1" applyBorder="1" applyAlignment="1"/>
    <xf numFmtId="0" fontId="6" fillId="0" borderId="3" xfId="0" applyFont="1" applyBorder="1" applyAlignment="1"/>
    <xf numFmtId="164" fontId="10" fillId="0" borderId="3" xfId="0" applyNumberFormat="1" applyFont="1" applyBorder="1" applyAlignment="1">
      <alignment horizontal="center"/>
    </xf>
    <xf numFmtId="49" fontId="31" fillId="0" borderId="3" xfId="0" applyNumberFormat="1" applyFont="1" applyBorder="1" applyAlignment="1">
      <alignment horizontal="center"/>
    </xf>
    <xf numFmtId="0" fontId="6" fillId="0" borderId="2" xfId="0" applyFont="1" applyBorder="1" applyAlignment="1"/>
    <xf numFmtId="0" fontId="10" fillId="5" borderId="3" xfId="0" applyFont="1" applyFill="1" applyBorder="1" applyAlignment="1">
      <alignment horizontal="center"/>
    </xf>
    <xf numFmtId="0" fontId="6" fillId="0" borderId="3" xfId="0" applyFont="1" applyBorder="1" applyAlignment="1"/>
    <xf numFmtId="49" fontId="6" fillId="0" borderId="3" xfId="0" applyNumberFormat="1" applyFont="1" applyBorder="1" applyAlignment="1"/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4" fontId="34" fillId="0" borderId="3" xfId="0" applyNumberFormat="1" applyFont="1" applyBorder="1" applyAlignment="1">
      <alignment horizontal="center"/>
    </xf>
    <xf numFmtId="0" fontId="34" fillId="0" borderId="4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/>
    </xf>
    <xf numFmtId="164" fontId="11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34" fillId="6" borderId="2" xfId="0" applyFont="1" applyFill="1" applyBorder="1" applyAlignment="1">
      <alignment horizontal="center"/>
    </xf>
    <xf numFmtId="0" fontId="34" fillId="6" borderId="3" xfId="0" applyFont="1" applyFill="1" applyBorder="1" applyAlignment="1">
      <alignment horizontal="center"/>
    </xf>
    <xf numFmtId="0" fontId="34" fillId="6" borderId="3" xfId="0" applyFont="1" applyFill="1" applyBorder="1" applyAlignment="1">
      <alignment horizontal="center"/>
    </xf>
    <xf numFmtId="0" fontId="34" fillId="6" borderId="2" xfId="0" applyFont="1" applyFill="1" applyBorder="1" applyAlignment="1">
      <alignment horizontal="center"/>
    </xf>
    <xf numFmtId="49" fontId="35" fillId="6" borderId="3" xfId="0" applyNumberFormat="1" applyFont="1" applyFill="1" applyBorder="1" applyAlignment="1">
      <alignment horizontal="center"/>
    </xf>
    <xf numFmtId="166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34" fillId="6" borderId="3" xfId="0" applyFont="1" applyFill="1" applyBorder="1" applyAlignment="1">
      <alignment horizontal="center"/>
    </xf>
    <xf numFmtId="0" fontId="34" fillId="6" borderId="1" xfId="0" applyFont="1" applyFill="1" applyBorder="1" applyAlignment="1">
      <alignment horizontal="center"/>
    </xf>
    <xf numFmtId="0" fontId="34" fillId="6" borderId="4" xfId="0" applyFont="1" applyFill="1" applyBorder="1" applyAlignment="1">
      <alignment horizontal="center"/>
    </xf>
    <xf numFmtId="49" fontId="31" fillId="6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6" fillId="0" borderId="1" xfId="0" applyFont="1" applyBorder="1"/>
    <xf numFmtId="0" fontId="6" fillId="0" borderId="0" xfId="0" applyFont="1" applyAlignme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14" fontId="6" fillId="0" borderId="0" xfId="0" applyNumberFormat="1" applyFont="1" applyAlignment="1"/>
    <xf numFmtId="0" fontId="13" fillId="0" borderId="0" xfId="0" applyFont="1" applyAlignment="1">
      <alignment horizontal="right"/>
    </xf>
    <xf numFmtId="0" fontId="6" fillId="2" borderId="1" xfId="0" applyFont="1" applyFill="1" applyBorder="1"/>
    <xf numFmtId="0" fontId="13" fillId="0" borderId="1" xfId="0" applyFont="1" applyBorder="1" applyAlignment="1"/>
    <xf numFmtId="0" fontId="6" fillId="0" borderId="1" xfId="0" applyFont="1" applyBorder="1" applyAlignment="1"/>
    <xf numFmtId="0" fontId="13" fillId="0" borderId="0" xfId="0" applyFont="1" applyAlignment="1"/>
    <xf numFmtId="0" fontId="6" fillId="2" borderId="1" xfId="0" applyFont="1" applyFill="1" applyBorder="1" applyAlignment="1"/>
    <xf numFmtId="0" fontId="0" fillId="0" borderId="5" xfId="0" pivotButton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5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5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10" xfId="0" applyNumberFormat="1" applyFont="1" applyBorder="1" applyAlignment="1"/>
    <xf numFmtId="0" fontId="0" fillId="0" borderId="0" xfId="0" applyNumberFormat="1" applyFont="1" applyAlignment="1"/>
    <xf numFmtId="0" fontId="0" fillId="0" borderId="11" xfId="0" applyNumberFormat="1" applyFont="1" applyBorder="1" applyAlignment="1"/>
    <xf numFmtId="0" fontId="0" fillId="0" borderId="12" xfId="0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7"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868.902648611111" createdVersion="8" refreshedVersion="8" minRefreshableVersion="3" recordCount="944" xr:uid="{ED6F4C1F-0F72-4AEC-8DA8-B8EF094BEFFD}">
  <cacheSource type="worksheet">
    <worksheetSource ref="A1:M1048576" sheet="October_Month_2022"/>
  </cacheSource>
  <cacheFields count="13">
    <cacheField name=" Sl.No" numFmtId="0">
      <sharedItems containsString="0" containsBlank="1" containsNumber="1" containsInteger="1" minValue="1" maxValue="500"/>
    </cacheField>
    <cacheField name="Demo Date" numFmtId="0">
      <sharedItems containsNonDate="0" containsDate="1" containsString="0" containsBlank="1" minDate="2022-11-02T00:00:00" maxDate="2022-11-04T00:00:00"/>
    </cacheField>
    <cacheField name="Name" numFmtId="0">
      <sharedItems containsBlank="1"/>
    </cacheField>
    <cacheField name="Number" numFmtId="0">
      <sharedItems containsString="0" containsBlank="1" containsNumber="1" containsInteger="1" minValue="866722620" maxValue="9176495999"/>
    </cacheField>
    <cacheField name="Course" numFmtId="0">
      <sharedItems containsBlank="1"/>
    </cacheField>
    <cacheField name="Trainer Name" numFmtId="0">
      <sharedItems containsBlank="1"/>
    </cacheField>
    <cacheField name="Lead" numFmtId="0">
      <sharedItems containsBlank="1" count="5">
        <s v="Sarath Kumar"/>
        <s v="Ezhilarasan"/>
        <s v="Palani Vel"/>
        <s v="Sabapathi"/>
        <m/>
      </sharedItems>
    </cacheField>
    <cacheField name="Mode" numFmtId="0">
      <sharedItems containsBlank="1"/>
    </cacheField>
    <cacheField name="Status" numFmtId="0">
      <sharedItems containsBlank="1" count="3">
        <s v="Joined"/>
        <s v="Not Joined"/>
        <m/>
      </sharedItems>
    </cacheField>
    <cacheField name="Emergency contact" numFmtId="0">
      <sharedItems containsNonDate="0" containsString="0" containsBlank="1"/>
    </cacheField>
    <cacheField name="Relation" numFmtId="0">
      <sharedItems containsBlank="1"/>
    </cacheField>
    <cacheField name="yop" numFmtId="0">
      <sharedItems containsBlank="1"/>
    </cacheField>
    <cacheField name="Degre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enovo" refreshedDate="44872.673912268518" refreshedVersion="8" recordCount="363" xr:uid="{00000000-000A-0000-FFFF-FFFF00000000}">
  <cacheSource type="worksheet">
    <worksheetSource ref="C1:I364" sheet="October_Month_2022"/>
  </cacheSource>
  <cacheFields count="7">
    <cacheField name="Name" numFmtId="0">
      <sharedItems containsBlank="1"/>
    </cacheField>
    <cacheField name="Number" numFmtId="0">
      <sharedItems containsString="0" containsBlank="1" containsNumber="1" containsInteger="1" minValue="866722620" maxValue="9176495999"/>
    </cacheField>
    <cacheField name="Course" numFmtId="0">
      <sharedItems containsBlank="1"/>
    </cacheField>
    <cacheField name="Trainer Name" numFmtId="0">
      <sharedItems containsBlank="1" count="4">
        <s v="Sathish"/>
        <s v="Ezhilarasan"/>
        <s v="Sophia"/>
        <m/>
      </sharedItems>
    </cacheField>
    <cacheField name="Lead" numFmtId="0">
      <sharedItems containsBlank="1" count="5">
        <s v="Sarath Kumar"/>
        <s v="Ezhilarasan"/>
        <s v="Palani Vel"/>
        <s v="Sabapathi"/>
        <m/>
      </sharedItems>
    </cacheField>
    <cacheField name="Mode" numFmtId="0">
      <sharedItems containsBlank="1"/>
    </cacheField>
    <cacheField name="Status" numFmtId="0">
      <sharedItems containsBlank="1" count="3">
        <s v="Joined"/>
        <s v="Not Join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4">
  <r>
    <n v="1"/>
    <d v="2022-11-02T00:00:00"/>
    <s v="Suriyaraj"/>
    <n v="6374834803"/>
    <s v="Java Selenium"/>
    <s v="Sathish"/>
    <x v="0"/>
    <s v="offline"/>
    <x v="0"/>
    <m/>
    <m/>
    <m/>
    <m/>
  </r>
  <r>
    <n v="2"/>
    <d v="2022-11-02T00:00:00"/>
    <s v=" krishnakanth "/>
    <n v="866722620"/>
    <s v="Java Selenium"/>
    <s v="Ezhilarasan"/>
    <x v="1"/>
    <s v="offline"/>
    <x v="0"/>
    <m/>
    <m/>
    <m/>
    <m/>
  </r>
  <r>
    <n v="3"/>
    <d v="2022-11-02T00:00:00"/>
    <s v="Priscilla Joseph"/>
    <n v="6382968955"/>
    <s v="Java Selenium"/>
    <s v="Sophia"/>
    <x v="2"/>
    <s v="offline"/>
    <x v="0"/>
    <m/>
    <m/>
    <m/>
    <m/>
  </r>
  <r>
    <n v="4"/>
    <d v="2022-11-02T00:00:00"/>
    <s v="Karthick raja"/>
    <n v="8778726008"/>
    <s v="Java Selenium"/>
    <s v="Sophia"/>
    <x v="2"/>
    <s v="offline"/>
    <x v="0"/>
    <m/>
    <m/>
    <m/>
    <m/>
  </r>
  <r>
    <n v="5"/>
    <d v="2022-11-03T00:00:00"/>
    <s v="Rengasamy"/>
    <n v="7904403678"/>
    <s v="Java Selenium"/>
    <s v="Sathish"/>
    <x v="3"/>
    <s v="offline"/>
    <x v="1"/>
    <m/>
    <m/>
    <m/>
    <m/>
  </r>
  <r>
    <n v="6"/>
    <d v="2022-11-03T00:00:00"/>
    <s v="Vasanth"/>
    <n v="8508595166"/>
    <s v="Java Selenium"/>
    <s v="Sathish"/>
    <x v="0"/>
    <s v="Online"/>
    <x v="0"/>
    <m/>
    <m/>
    <m/>
    <m/>
  </r>
  <r>
    <n v="7"/>
    <d v="2022-11-03T00:00:00"/>
    <s v="Divya"/>
    <n v="9176495999"/>
    <s v="Java Selenium"/>
    <s v="Ezhilarasan"/>
    <x v="3"/>
    <s v="Online"/>
    <x v="0"/>
    <m/>
    <m/>
    <m/>
    <m/>
  </r>
  <r>
    <n v="8"/>
    <m/>
    <m/>
    <m/>
    <m/>
    <m/>
    <x v="4"/>
    <m/>
    <x v="2"/>
    <m/>
    <m/>
    <m/>
    <m/>
  </r>
  <r>
    <n v="9"/>
    <m/>
    <m/>
    <m/>
    <m/>
    <m/>
    <x v="4"/>
    <m/>
    <x v="2"/>
    <m/>
    <m/>
    <m/>
    <m/>
  </r>
  <r>
    <n v="10"/>
    <m/>
    <m/>
    <m/>
    <m/>
    <m/>
    <x v="4"/>
    <m/>
    <x v="2"/>
    <m/>
    <m/>
    <m/>
    <m/>
  </r>
  <r>
    <n v="11"/>
    <m/>
    <m/>
    <m/>
    <m/>
    <m/>
    <x v="4"/>
    <m/>
    <x v="2"/>
    <m/>
    <m/>
    <m/>
    <m/>
  </r>
  <r>
    <n v="12"/>
    <m/>
    <m/>
    <m/>
    <m/>
    <m/>
    <x v="4"/>
    <m/>
    <x v="2"/>
    <m/>
    <m/>
    <m/>
    <m/>
  </r>
  <r>
    <n v="13"/>
    <m/>
    <m/>
    <m/>
    <m/>
    <m/>
    <x v="4"/>
    <m/>
    <x v="2"/>
    <m/>
    <m/>
    <m/>
    <m/>
  </r>
  <r>
    <n v="14"/>
    <m/>
    <m/>
    <m/>
    <m/>
    <m/>
    <x v="4"/>
    <m/>
    <x v="2"/>
    <m/>
    <m/>
    <m/>
    <m/>
  </r>
  <r>
    <n v="15"/>
    <m/>
    <m/>
    <m/>
    <m/>
    <m/>
    <x v="4"/>
    <m/>
    <x v="2"/>
    <m/>
    <m/>
    <m/>
    <m/>
  </r>
  <r>
    <n v="16"/>
    <m/>
    <m/>
    <m/>
    <m/>
    <m/>
    <x v="4"/>
    <m/>
    <x v="2"/>
    <m/>
    <m/>
    <m/>
    <m/>
  </r>
  <r>
    <n v="17"/>
    <m/>
    <m/>
    <m/>
    <m/>
    <m/>
    <x v="4"/>
    <m/>
    <x v="2"/>
    <m/>
    <m/>
    <m/>
    <m/>
  </r>
  <r>
    <n v="18"/>
    <m/>
    <m/>
    <m/>
    <m/>
    <m/>
    <x v="4"/>
    <m/>
    <x v="2"/>
    <m/>
    <m/>
    <m/>
    <m/>
  </r>
  <r>
    <n v="19"/>
    <m/>
    <m/>
    <m/>
    <m/>
    <m/>
    <x v="4"/>
    <m/>
    <x v="2"/>
    <m/>
    <m/>
    <m/>
    <m/>
  </r>
  <r>
    <n v="20"/>
    <m/>
    <m/>
    <m/>
    <m/>
    <m/>
    <x v="4"/>
    <m/>
    <x v="2"/>
    <m/>
    <m/>
    <m/>
    <m/>
  </r>
  <r>
    <n v="21"/>
    <m/>
    <m/>
    <m/>
    <m/>
    <m/>
    <x v="4"/>
    <m/>
    <x v="2"/>
    <m/>
    <m/>
    <m/>
    <m/>
  </r>
  <r>
    <n v="22"/>
    <m/>
    <m/>
    <m/>
    <m/>
    <m/>
    <x v="4"/>
    <m/>
    <x v="2"/>
    <m/>
    <m/>
    <m/>
    <m/>
  </r>
  <r>
    <n v="23"/>
    <m/>
    <m/>
    <m/>
    <m/>
    <m/>
    <x v="4"/>
    <m/>
    <x v="2"/>
    <m/>
    <m/>
    <m/>
    <m/>
  </r>
  <r>
    <n v="24"/>
    <m/>
    <m/>
    <m/>
    <m/>
    <m/>
    <x v="4"/>
    <m/>
    <x v="2"/>
    <m/>
    <m/>
    <m/>
    <m/>
  </r>
  <r>
    <n v="25"/>
    <m/>
    <m/>
    <m/>
    <m/>
    <m/>
    <x v="4"/>
    <m/>
    <x v="2"/>
    <m/>
    <m/>
    <m/>
    <m/>
  </r>
  <r>
    <n v="26"/>
    <m/>
    <m/>
    <m/>
    <m/>
    <m/>
    <x v="4"/>
    <m/>
    <x v="2"/>
    <m/>
    <m/>
    <m/>
    <m/>
  </r>
  <r>
    <n v="27"/>
    <m/>
    <m/>
    <m/>
    <m/>
    <m/>
    <x v="4"/>
    <m/>
    <x v="2"/>
    <m/>
    <m/>
    <m/>
    <m/>
  </r>
  <r>
    <n v="28"/>
    <m/>
    <m/>
    <m/>
    <m/>
    <m/>
    <x v="4"/>
    <m/>
    <x v="2"/>
    <m/>
    <m/>
    <m/>
    <m/>
  </r>
  <r>
    <n v="29"/>
    <m/>
    <m/>
    <m/>
    <m/>
    <m/>
    <x v="4"/>
    <m/>
    <x v="2"/>
    <m/>
    <m/>
    <m/>
    <m/>
  </r>
  <r>
    <n v="30"/>
    <m/>
    <m/>
    <m/>
    <m/>
    <m/>
    <x v="4"/>
    <m/>
    <x v="2"/>
    <m/>
    <m/>
    <m/>
    <m/>
  </r>
  <r>
    <n v="31"/>
    <m/>
    <m/>
    <m/>
    <m/>
    <m/>
    <x v="4"/>
    <m/>
    <x v="2"/>
    <m/>
    <m/>
    <m/>
    <m/>
  </r>
  <r>
    <n v="32"/>
    <m/>
    <m/>
    <m/>
    <m/>
    <m/>
    <x v="4"/>
    <m/>
    <x v="2"/>
    <m/>
    <m/>
    <m/>
    <m/>
  </r>
  <r>
    <n v="33"/>
    <m/>
    <m/>
    <m/>
    <m/>
    <m/>
    <x v="4"/>
    <m/>
    <x v="2"/>
    <m/>
    <m/>
    <m/>
    <m/>
  </r>
  <r>
    <n v="34"/>
    <m/>
    <m/>
    <m/>
    <m/>
    <m/>
    <x v="4"/>
    <m/>
    <x v="2"/>
    <m/>
    <m/>
    <m/>
    <m/>
  </r>
  <r>
    <n v="35"/>
    <m/>
    <m/>
    <m/>
    <m/>
    <m/>
    <x v="4"/>
    <m/>
    <x v="2"/>
    <m/>
    <m/>
    <m/>
    <m/>
  </r>
  <r>
    <n v="36"/>
    <m/>
    <m/>
    <m/>
    <m/>
    <m/>
    <x v="4"/>
    <m/>
    <x v="2"/>
    <m/>
    <m/>
    <m/>
    <m/>
  </r>
  <r>
    <n v="37"/>
    <m/>
    <m/>
    <m/>
    <m/>
    <m/>
    <x v="4"/>
    <m/>
    <x v="2"/>
    <m/>
    <m/>
    <m/>
    <m/>
  </r>
  <r>
    <n v="38"/>
    <m/>
    <m/>
    <m/>
    <m/>
    <m/>
    <x v="4"/>
    <m/>
    <x v="2"/>
    <m/>
    <m/>
    <m/>
    <m/>
  </r>
  <r>
    <n v="39"/>
    <m/>
    <m/>
    <m/>
    <m/>
    <m/>
    <x v="4"/>
    <m/>
    <x v="2"/>
    <m/>
    <m/>
    <m/>
    <m/>
  </r>
  <r>
    <n v="40"/>
    <m/>
    <m/>
    <m/>
    <m/>
    <m/>
    <x v="4"/>
    <m/>
    <x v="2"/>
    <m/>
    <m/>
    <m/>
    <m/>
  </r>
  <r>
    <n v="41"/>
    <m/>
    <m/>
    <m/>
    <m/>
    <m/>
    <x v="4"/>
    <m/>
    <x v="2"/>
    <m/>
    <m/>
    <m/>
    <m/>
  </r>
  <r>
    <n v="42"/>
    <m/>
    <m/>
    <m/>
    <m/>
    <m/>
    <x v="4"/>
    <m/>
    <x v="2"/>
    <m/>
    <m/>
    <m/>
    <m/>
  </r>
  <r>
    <n v="43"/>
    <m/>
    <m/>
    <m/>
    <m/>
    <m/>
    <x v="4"/>
    <m/>
    <x v="2"/>
    <m/>
    <m/>
    <m/>
    <m/>
  </r>
  <r>
    <n v="44"/>
    <m/>
    <m/>
    <m/>
    <m/>
    <m/>
    <x v="4"/>
    <m/>
    <x v="2"/>
    <m/>
    <m/>
    <m/>
    <m/>
  </r>
  <r>
    <n v="45"/>
    <m/>
    <m/>
    <m/>
    <m/>
    <m/>
    <x v="4"/>
    <m/>
    <x v="2"/>
    <m/>
    <m/>
    <m/>
    <m/>
  </r>
  <r>
    <n v="46"/>
    <m/>
    <m/>
    <m/>
    <m/>
    <m/>
    <x v="4"/>
    <m/>
    <x v="2"/>
    <m/>
    <m/>
    <m/>
    <m/>
  </r>
  <r>
    <n v="47"/>
    <m/>
    <m/>
    <m/>
    <m/>
    <m/>
    <x v="4"/>
    <m/>
    <x v="2"/>
    <m/>
    <m/>
    <m/>
    <m/>
  </r>
  <r>
    <n v="48"/>
    <m/>
    <m/>
    <m/>
    <m/>
    <m/>
    <x v="4"/>
    <m/>
    <x v="2"/>
    <m/>
    <m/>
    <m/>
    <m/>
  </r>
  <r>
    <n v="49"/>
    <m/>
    <m/>
    <m/>
    <m/>
    <m/>
    <x v="4"/>
    <m/>
    <x v="2"/>
    <m/>
    <m/>
    <m/>
    <m/>
  </r>
  <r>
    <n v="50"/>
    <m/>
    <m/>
    <m/>
    <m/>
    <m/>
    <x v="4"/>
    <m/>
    <x v="2"/>
    <m/>
    <m/>
    <m/>
    <m/>
  </r>
  <r>
    <n v="51"/>
    <m/>
    <m/>
    <m/>
    <m/>
    <m/>
    <x v="4"/>
    <m/>
    <x v="2"/>
    <m/>
    <m/>
    <m/>
    <m/>
  </r>
  <r>
    <n v="52"/>
    <m/>
    <m/>
    <m/>
    <m/>
    <m/>
    <x v="4"/>
    <m/>
    <x v="2"/>
    <m/>
    <m/>
    <m/>
    <m/>
  </r>
  <r>
    <n v="53"/>
    <m/>
    <m/>
    <m/>
    <m/>
    <m/>
    <x v="4"/>
    <m/>
    <x v="2"/>
    <m/>
    <m/>
    <m/>
    <m/>
  </r>
  <r>
    <n v="54"/>
    <m/>
    <m/>
    <m/>
    <m/>
    <m/>
    <x v="4"/>
    <m/>
    <x v="2"/>
    <m/>
    <m/>
    <m/>
    <m/>
  </r>
  <r>
    <n v="55"/>
    <m/>
    <m/>
    <m/>
    <m/>
    <m/>
    <x v="4"/>
    <m/>
    <x v="2"/>
    <m/>
    <m/>
    <m/>
    <m/>
  </r>
  <r>
    <n v="56"/>
    <m/>
    <m/>
    <m/>
    <m/>
    <m/>
    <x v="4"/>
    <m/>
    <x v="2"/>
    <m/>
    <m/>
    <m/>
    <m/>
  </r>
  <r>
    <n v="57"/>
    <m/>
    <m/>
    <m/>
    <m/>
    <m/>
    <x v="4"/>
    <m/>
    <x v="2"/>
    <m/>
    <m/>
    <m/>
    <m/>
  </r>
  <r>
    <n v="58"/>
    <m/>
    <m/>
    <m/>
    <m/>
    <m/>
    <x v="4"/>
    <m/>
    <x v="2"/>
    <m/>
    <m/>
    <m/>
    <m/>
  </r>
  <r>
    <n v="59"/>
    <m/>
    <m/>
    <m/>
    <m/>
    <m/>
    <x v="4"/>
    <m/>
    <x v="2"/>
    <m/>
    <m/>
    <m/>
    <m/>
  </r>
  <r>
    <n v="60"/>
    <m/>
    <m/>
    <m/>
    <m/>
    <m/>
    <x v="4"/>
    <m/>
    <x v="2"/>
    <m/>
    <m/>
    <m/>
    <m/>
  </r>
  <r>
    <n v="61"/>
    <m/>
    <m/>
    <m/>
    <m/>
    <m/>
    <x v="4"/>
    <m/>
    <x v="2"/>
    <m/>
    <m/>
    <m/>
    <m/>
  </r>
  <r>
    <n v="62"/>
    <m/>
    <m/>
    <m/>
    <m/>
    <m/>
    <x v="4"/>
    <m/>
    <x v="2"/>
    <m/>
    <m/>
    <m/>
    <m/>
  </r>
  <r>
    <n v="63"/>
    <m/>
    <m/>
    <m/>
    <m/>
    <m/>
    <x v="4"/>
    <m/>
    <x v="2"/>
    <m/>
    <m/>
    <m/>
    <m/>
  </r>
  <r>
    <n v="64"/>
    <m/>
    <m/>
    <m/>
    <m/>
    <m/>
    <x v="4"/>
    <m/>
    <x v="2"/>
    <m/>
    <m/>
    <m/>
    <m/>
  </r>
  <r>
    <n v="65"/>
    <m/>
    <m/>
    <m/>
    <m/>
    <m/>
    <x v="4"/>
    <m/>
    <x v="2"/>
    <m/>
    <m/>
    <m/>
    <m/>
  </r>
  <r>
    <n v="66"/>
    <m/>
    <m/>
    <m/>
    <m/>
    <m/>
    <x v="4"/>
    <m/>
    <x v="2"/>
    <m/>
    <m/>
    <m/>
    <m/>
  </r>
  <r>
    <n v="67"/>
    <m/>
    <m/>
    <m/>
    <m/>
    <m/>
    <x v="4"/>
    <m/>
    <x v="2"/>
    <m/>
    <m/>
    <m/>
    <m/>
  </r>
  <r>
    <n v="68"/>
    <m/>
    <m/>
    <m/>
    <m/>
    <m/>
    <x v="4"/>
    <m/>
    <x v="2"/>
    <m/>
    <m/>
    <m/>
    <m/>
  </r>
  <r>
    <n v="69"/>
    <m/>
    <m/>
    <m/>
    <m/>
    <m/>
    <x v="4"/>
    <m/>
    <x v="2"/>
    <m/>
    <m/>
    <m/>
    <m/>
  </r>
  <r>
    <n v="70"/>
    <m/>
    <m/>
    <m/>
    <m/>
    <m/>
    <x v="4"/>
    <m/>
    <x v="2"/>
    <m/>
    <m/>
    <m/>
    <m/>
  </r>
  <r>
    <n v="71"/>
    <m/>
    <m/>
    <m/>
    <m/>
    <m/>
    <x v="4"/>
    <m/>
    <x v="2"/>
    <m/>
    <m/>
    <m/>
    <m/>
  </r>
  <r>
    <n v="72"/>
    <m/>
    <m/>
    <m/>
    <m/>
    <m/>
    <x v="4"/>
    <m/>
    <x v="2"/>
    <m/>
    <m/>
    <m/>
    <m/>
  </r>
  <r>
    <n v="73"/>
    <m/>
    <m/>
    <m/>
    <m/>
    <m/>
    <x v="4"/>
    <m/>
    <x v="2"/>
    <m/>
    <m/>
    <m/>
    <m/>
  </r>
  <r>
    <n v="74"/>
    <m/>
    <m/>
    <m/>
    <m/>
    <m/>
    <x v="4"/>
    <m/>
    <x v="2"/>
    <m/>
    <m/>
    <m/>
    <m/>
  </r>
  <r>
    <n v="75"/>
    <m/>
    <m/>
    <m/>
    <m/>
    <m/>
    <x v="4"/>
    <m/>
    <x v="2"/>
    <m/>
    <m/>
    <m/>
    <m/>
  </r>
  <r>
    <n v="76"/>
    <m/>
    <m/>
    <m/>
    <m/>
    <m/>
    <x v="4"/>
    <m/>
    <x v="2"/>
    <m/>
    <m/>
    <m/>
    <m/>
  </r>
  <r>
    <n v="77"/>
    <m/>
    <m/>
    <m/>
    <m/>
    <m/>
    <x v="4"/>
    <m/>
    <x v="2"/>
    <m/>
    <m/>
    <m/>
    <m/>
  </r>
  <r>
    <n v="78"/>
    <m/>
    <m/>
    <m/>
    <m/>
    <m/>
    <x v="4"/>
    <m/>
    <x v="2"/>
    <m/>
    <m/>
    <m/>
    <m/>
  </r>
  <r>
    <n v="79"/>
    <m/>
    <m/>
    <m/>
    <m/>
    <m/>
    <x v="4"/>
    <m/>
    <x v="2"/>
    <m/>
    <m/>
    <m/>
    <m/>
  </r>
  <r>
    <n v="80"/>
    <m/>
    <m/>
    <m/>
    <m/>
    <m/>
    <x v="4"/>
    <m/>
    <x v="2"/>
    <m/>
    <m/>
    <m/>
    <m/>
  </r>
  <r>
    <n v="81"/>
    <m/>
    <m/>
    <m/>
    <m/>
    <m/>
    <x v="4"/>
    <m/>
    <x v="2"/>
    <m/>
    <m/>
    <m/>
    <m/>
  </r>
  <r>
    <n v="82"/>
    <m/>
    <m/>
    <m/>
    <m/>
    <m/>
    <x v="4"/>
    <m/>
    <x v="2"/>
    <m/>
    <m/>
    <m/>
    <m/>
  </r>
  <r>
    <n v="83"/>
    <m/>
    <m/>
    <m/>
    <m/>
    <m/>
    <x v="4"/>
    <m/>
    <x v="2"/>
    <m/>
    <m/>
    <m/>
    <m/>
  </r>
  <r>
    <n v="84"/>
    <m/>
    <m/>
    <m/>
    <m/>
    <m/>
    <x v="4"/>
    <m/>
    <x v="2"/>
    <m/>
    <m/>
    <m/>
    <m/>
  </r>
  <r>
    <n v="85"/>
    <m/>
    <m/>
    <m/>
    <m/>
    <m/>
    <x v="4"/>
    <m/>
    <x v="2"/>
    <m/>
    <m/>
    <m/>
    <m/>
  </r>
  <r>
    <n v="86"/>
    <m/>
    <m/>
    <m/>
    <m/>
    <m/>
    <x v="4"/>
    <m/>
    <x v="2"/>
    <m/>
    <m/>
    <m/>
    <m/>
  </r>
  <r>
    <n v="87"/>
    <m/>
    <m/>
    <m/>
    <m/>
    <m/>
    <x v="4"/>
    <m/>
    <x v="2"/>
    <m/>
    <m/>
    <m/>
    <m/>
  </r>
  <r>
    <n v="88"/>
    <m/>
    <m/>
    <m/>
    <m/>
    <m/>
    <x v="4"/>
    <m/>
    <x v="2"/>
    <m/>
    <m/>
    <m/>
    <m/>
  </r>
  <r>
    <n v="89"/>
    <m/>
    <m/>
    <m/>
    <m/>
    <m/>
    <x v="4"/>
    <m/>
    <x v="2"/>
    <m/>
    <m/>
    <m/>
    <m/>
  </r>
  <r>
    <n v="90"/>
    <m/>
    <m/>
    <m/>
    <m/>
    <m/>
    <x v="4"/>
    <m/>
    <x v="2"/>
    <m/>
    <m/>
    <m/>
    <m/>
  </r>
  <r>
    <n v="91"/>
    <m/>
    <m/>
    <m/>
    <m/>
    <m/>
    <x v="4"/>
    <m/>
    <x v="2"/>
    <m/>
    <m/>
    <m/>
    <m/>
  </r>
  <r>
    <n v="92"/>
    <m/>
    <m/>
    <m/>
    <m/>
    <m/>
    <x v="4"/>
    <m/>
    <x v="2"/>
    <m/>
    <m/>
    <m/>
    <m/>
  </r>
  <r>
    <n v="93"/>
    <m/>
    <m/>
    <m/>
    <m/>
    <m/>
    <x v="4"/>
    <m/>
    <x v="2"/>
    <m/>
    <m/>
    <m/>
    <m/>
  </r>
  <r>
    <n v="94"/>
    <m/>
    <m/>
    <m/>
    <m/>
    <m/>
    <x v="4"/>
    <m/>
    <x v="2"/>
    <m/>
    <m/>
    <m/>
    <m/>
  </r>
  <r>
    <n v="95"/>
    <m/>
    <m/>
    <m/>
    <m/>
    <m/>
    <x v="4"/>
    <m/>
    <x v="2"/>
    <m/>
    <m/>
    <m/>
    <m/>
  </r>
  <r>
    <n v="96"/>
    <m/>
    <m/>
    <m/>
    <m/>
    <m/>
    <x v="4"/>
    <m/>
    <x v="2"/>
    <m/>
    <m/>
    <m/>
    <m/>
  </r>
  <r>
    <n v="97"/>
    <m/>
    <m/>
    <m/>
    <m/>
    <m/>
    <x v="4"/>
    <m/>
    <x v="2"/>
    <m/>
    <m/>
    <m/>
    <m/>
  </r>
  <r>
    <n v="98"/>
    <m/>
    <m/>
    <m/>
    <m/>
    <m/>
    <x v="4"/>
    <m/>
    <x v="2"/>
    <m/>
    <m/>
    <m/>
    <m/>
  </r>
  <r>
    <n v="99"/>
    <m/>
    <m/>
    <m/>
    <m/>
    <m/>
    <x v="4"/>
    <m/>
    <x v="2"/>
    <m/>
    <m/>
    <m/>
    <m/>
  </r>
  <r>
    <n v="100"/>
    <m/>
    <m/>
    <m/>
    <m/>
    <m/>
    <x v="4"/>
    <m/>
    <x v="2"/>
    <m/>
    <m/>
    <m/>
    <m/>
  </r>
  <r>
    <n v="101"/>
    <m/>
    <m/>
    <m/>
    <m/>
    <m/>
    <x v="4"/>
    <m/>
    <x v="2"/>
    <m/>
    <m/>
    <m/>
    <m/>
  </r>
  <r>
    <n v="102"/>
    <m/>
    <m/>
    <m/>
    <m/>
    <m/>
    <x v="4"/>
    <m/>
    <x v="2"/>
    <m/>
    <m/>
    <m/>
    <m/>
  </r>
  <r>
    <n v="103"/>
    <m/>
    <m/>
    <m/>
    <m/>
    <m/>
    <x v="4"/>
    <m/>
    <x v="2"/>
    <m/>
    <m/>
    <m/>
    <m/>
  </r>
  <r>
    <n v="104"/>
    <m/>
    <m/>
    <m/>
    <m/>
    <m/>
    <x v="4"/>
    <m/>
    <x v="2"/>
    <m/>
    <m/>
    <m/>
    <m/>
  </r>
  <r>
    <n v="105"/>
    <m/>
    <m/>
    <m/>
    <m/>
    <m/>
    <x v="4"/>
    <m/>
    <x v="2"/>
    <m/>
    <m/>
    <m/>
    <m/>
  </r>
  <r>
    <n v="106"/>
    <m/>
    <m/>
    <m/>
    <m/>
    <m/>
    <x v="4"/>
    <m/>
    <x v="2"/>
    <m/>
    <m/>
    <m/>
    <m/>
  </r>
  <r>
    <n v="107"/>
    <m/>
    <m/>
    <m/>
    <m/>
    <m/>
    <x v="4"/>
    <m/>
    <x v="2"/>
    <m/>
    <m/>
    <m/>
    <m/>
  </r>
  <r>
    <n v="108"/>
    <m/>
    <m/>
    <m/>
    <m/>
    <m/>
    <x v="4"/>
    <m/>
    <x v="2"/>
    <m/>
    <m/>
    <m/>
    <m/>
  </r>
  <r>
    <n v="109"/>
    <m/>
    <m/>
    <m/>
    <m/>
    <m/>
    <x v="4"/>
    <m/>
    <x v="2"/>
    <m/>
    <m/>
    <m/>
    <m/>
  </r>
  <r>
    <n v="110"/>
    <m/>
    <m/>
    <m/>
    <m/>
    <m/>
    <x v="4"/>
    <m/>
    <x v="2"/>
    <m/>
    <m/>
    <m/>
    <m/>
  </r>
  <r>
    <n v="111"/>
    <m/>
    <m/>
    <m/>
    <m/>
    <m/>
    <x v="4"/>
    <m/>
    <x v="2"/>
    <m/>
    <m/>
    <m/>
    <m/>
  </r>
  <r>
    <n v="112"/>
    <m/>
    <m/>
    <m/>
    <m/>
    <m/>
    <x v="4"/>
    <m/>
    <x v="2"/>
    <m/>
    <m/>
    <m/>
    <m/>
  </r>
  <r>
    <n v="113"/>
    <m/>
    <m/>
    <m/>
    <m/>
    <m/>
    <x v="4"/>
    <m/>
    <x v="2"/>
    <m/>
    <m/>
    <m/>
    <m/>
  </r>
  <r>
    <n v="114"/>
    <m/>
    <m/>
    <m/>
    <m/>
    <m/>
    <x v="4"/>
    <m/>
    <x v="2"/>
    <m/>
    <m/>
    <m/>
    <m/>
  </r>
  <r>
    <n v="115"/>
    <m/>
    <m/>
    <m/>
    <m/>
    <m/>
    <x v="4"/>
    <m/>
    <x v="2"/>
    <m/>
    <m/>
    <m/>
    <m/>
  </r>
  <r>
    <n v="116"/>
    <m/>
    <m/>
    <m/>
    <m/>
    <m/>
    <x v="4"/>
    <m/>
    <x v="2"/>
    <m/>
    <m/>
    <m/>
    <m/>
  </r>
  <r>
    <n v="117"/>
    <m/>
    <m/>
    <m/>
    <m/>
    <m/>
    <x v="4"/>
    <m/>
    <x v="2"/>
    <m/>
    <m/>
    <m/>
    <m/>
  </r>
  <r>
    <n v="118"/>
    <m/>
    <m/>
    <m/>
    <m/>
    <m/>
    <x v="4"/>
    <m/>
    <x v="2"/>
    <m/>
    <m/>
    <m/>
    <m/>
  </r>
  <r>
    <n v="119"/>
    <m/>
    <m/>
    <m/>
    <m/>
    <m/>
    <x v="4"/>
    <m/>
    <x v="2"/>
    <m/>
    <m/>
    <m/>
    <m/>
  </r>
  <r>
    <n v="120"/>
    <m/>
    <m/>
    <m/>
    <m/>
    <m/>
    <x v="4"/>
    <m/>
    <x v="2"/>
    <m/>
    <m/>
    <m/>
    <m/>
  </r>
  <r>
    <n v="121"/>
    <m/>
    <m/>
    <m/>
    <m/>
    <m/>
    <x v="4"/>
    <m/>
    <x v="2"/>
    <m/>
    <m/>
    <m/>
    <m/>
  </r>
  <r>
    <n v="122"/>
    <m/>
    <m/>
    <m/>
    <m/>
    <m/>
    <x v="4"/>
    <m/>
    <x v="2"/>
    <m/>
    <m/>
    <m/>
    <m/>
  </r>
  <r>
    <n v="123"/>
    <m/>
    <m/>
    <m/>
    <m/>
    <m/>
    <x v="4"/>
    <m/>
    <x v="2"/>
    <m/>
    <m/>
    <m/>
    <m/>
  </r>
  <r>
    <n v="124"/>
    <m/>
    <m/>
    <m/>
    <m/>
    <m/>
    <x v="4"/>
    <m/>
    <x v="2"/>
    <m/>
    <m/>
    <m/>
    <m/>
  </r>
  <r>
    <n v="125"/>
    <m/>
    <m/>
    <m/>
    <m/>
    <m/>
    <x v="4"/>
    <m/>
    <x v="2"/>
    <m/>
    <m/>
    <m/>
    <m/>
  </r>
  <r>
    <n v="126"/>
    <m/>
    <m/>
    <m/>
    <m/>
    <m/>
    <x v="4"/>
    <m/>
    <x v="2"/>
    <m/>
    <m/>
    <m/>
    <m/>
  </r>
  <r>
    <n v="127"/>
    <m/>
    <m/>
    <m/>
    <m/>
    <m/>
    <x v="4"/>
    <m/>
    <x v="2"/>
    <m/>
    <m/>
    <m/>
    <m/>
  </r>
  <r>
    <n v="128"/>
    <m/>
    <m/>
    <m/>
    <m/>
    <m/>
    <x v="4"/>
    <m/>
    <x v="2"/>
    <m/>
    <m/>
    <m/>
    <m/>
  </r>
  <r>
    <n v="129"/>
    <m/>
    <m/>
    <m/>
    <m/>
    <m/>
    <x v="4"/>
    <m/>
    <x v="2"/>
    <m/>
    <m/>
    <m/>
    <m/>
  </r>
  <r>
    <n v="130"/>
    <m/>
    <m/>
    <m/>
    <m/>
    <m/>
    <x v="4"/>
    <m/>
    <x v="2"/>
    <m/>
    <m/>
    <m/>
    <m/>
  </r>
  <r>
    <n v="131"/>
    <m/>
    <m/>
    <m/>
    <m/>
    <m/>
    <x v="4"/>
    <m/>
    <x v="2"/>
    <m/>
    <m/>
    <m/>
    <m/>
  </r>
  <r>
    <n v="132"/>
    <m/>
    <m/>
    <m/>
    <m/>
    <m/>
    <x v="4"/>
    <m/>
    <x v="2"/>
    <m/>
    <m/>
    <m/>
    <m/>
  </r>
  <r>
    <n v="133"/>
    <m/>
    <m/>
    <m/>
    <m/>
    <m/>
    <x v="4"/>
    <m/>
    <x v="2"/>
    <m/>
    <m/>
    <m/>
    <m/>
  </r>
  <r>
    <n v="134"/>
    <m/>
    <m/>
    <m/>
    <m/>
    <m/>
    <x v="4"/>
    <m/>
    <x v="2"/>
    <m/>
    <m/>
    <m/>
    <m/>
  </r>
  <r>
    <n v="135"/>
    <m/>
    <m/>
    <m/>
    <m/>
    <m/>
    <x v="4"/>
    <m/>
    <x v="2"/>
    <m/>
    <m/>
    <m/>
    <m/>
  </r>
  <r>
    <n v="136"/>
    <m/>
    <m/>
    <m/>
    <m/>
    <m/>
    <x v="4"/>
    <m/>
    <x v="2"/>
    <m/>
    <m/>
    <m/>
    <m/>
  </r>
  <r>
    <n v="137"/>
    <m/>
    <m/>
    <m/>
    <m/>
    <m/>
    <x v="4"/>
    <m/>
    <x v="2"/>
    <m/>
    <m/>
    <m/>
    <m/>
  </r>
  <r>
    <n v="138"/>
    <m/>
    <m/>
    <m/>
    <m/>
    <m/>
    <x v="4"/>
    <m/>
    <x v="2"/>
    <m/>
    <m/>
    <m/>
    <m/>
  </r>
  <r>
    <n v="139"/>
    <m/>
    <m/>
    <m/>
    <m/>
    <m/>
    <x v="4"/>
    <m/>
    <x v="2"/>
    <m/>
    <m/>
    <m/>
    <m/>
  </r>
  <r>
    <n v="140"/>
    <m/>
    <m/>
    <m/>
    <m/>
    <m/>
    <x v="4"/>
    <m/>
    <x v="2"/>
    <m/>
    <m/>
    <m/>
    <m/>
  </r>
  <r>
    <n v="141"/>
    <m/>
    <m/>
    <m/>
    <m/>
    <m/>
    <x v="4"/>
    <m/>
    <x v="2"/>
    <m/>
    <m/>
    <m/>
    <m/>
  </r>
  <r>
    <n v="142"/>
    <m/>
    <m/>
    <m/>
    <m/>
    <m/>
    <x v="4"/>
    <m/>
    <x v="2"/>
    <m/>
    <m/>
    <m/>
    <m/>
  </r>
  <r>
    <n v="143"/>
    <m/>
    <m/>
    <m/>
    <m/>
    <m/>
    <x v="4"/>
    <m/>
    <x v="2"/>
    <m/>
    <m/>
    <m/>
    <m/>
  </r>
  <r>
    <n v="144"/>
    <m/>
    <m/>
    <m/>
    <m/>
    <m/>
    <x v="4"/>
    <m/>
    <x v="2"/>
    <m/>
    <m/>
    <m/>
    <m/>
  </r>
  <r>
    <n v="145"/>
    <m/>
    <m/>
    <m/>
    <m/>
    <m/>
    <x v="4"/>
    <m/>
    <x v="2"/>
    <m/>
    <m/>
    <m/>
    <m/>
  </r>
  <r>
    <n v="146"/>
    <m/>
    <m/>
    <m/>
    <m/>
    <m/>
    <x v="4"/>
    <m/>
    <x v="2"/>
    <m/>
    <m/>
    <m/>
    <m/>
  </r>
  <r>
    <n v="147"/>
    <m/>
    <m/>
    <m/>
    <m/>
    <m/>
    <x v="4"/>
    <m/>
    <x v="2"/>
    <m/>
    <m/>
    <m/>
    <m/>
  </r>
  <r>
    <n v="148"/>
    <m/>
    <m/>
    <m/>
    <m/>
    <m/>
    <x v="4"/>
    <m/>
    <x v="2"/>
    <m/>
    <m/>
    <m/>
    <m/>
  </r>
  <r>
    <n v="149"/>
    <m/>
    <m/>
    <m/>
    <m/>
    <m/>
    <x v="4"/>
    <m/>
    <x v="2"/>
    <m/>
    <m/>
    <m/>
    <m/>
  </r>
  <r>
    <n v="150"/>
    <m/>
    <m/>
    <m/>
    <m/>
    <m/>
    <x v="4"/>
    <m/>
    <x v="2"/>
    <m/>
    <m/>
    <m/>
    <m/>
  </r>
  <r>
    <n v="151"/>
    <m/>
    <m/>
    <m/>
    <m/>
    <m/>
    <x v="4"/>
    <m/>
    <x v="2"/>
    <m/>
    <m/>
    <m/>
    <m/>
  </r>
  <r>
    <n v="152"/>
    <m/>
    <m/>
    <m/>
    <m/>
    <m/>
    <x v="4"/>
    <m/>
    <x v="2"/>
    <m/>
    <m/>
    <m/>
    <m/>
  </r>
  <r>
    <n v="153"/>
    <m/>
    <m/>
    <m/>
    <m/>
    <m/>
    <x v="4"/>
    <m/>
    <x v="2"/>
    <m/>
    <m/>
    <m/>
    <m/>
  </r>
  <r>
    <n v="154"/>
    <m/>
    <m/>
    <m/>
    <m/>
    <m/>
    <x v="4"/>
    <m/>
    <x v="2"/>
    <m/>
    <m/>
    <m/>
    <m/>
  </r>
  <r>
    <n v="155"/>
    <m/>
    <m/>
    <m/>
    <m/>
    <m/>
    <x v="4"/>
    <m/>
    <x v="2"/>
    <m/>
    <m/>
    <m/>
    <m/>
  </r>
  <r>
    <n v="156"/>
    <m/>
    <m/>
    <m/>
    <m/>
    <m/>
    <x v="4"/>
    <m/>
    <x v="2"/>
    <m/>
    <m/>
    <m/>
    <m/>
  </r>
  <r>
    <n v="157"/>
    <m/>
    <m/>
    <m/>
    <m/>
    <m/>
    <x v="4"/>
    <m/>
    <x v="2"/>
    <m/>
    <m/>
    <m/>
    <m/>
  </r>
  <r>
    <n v="158"/>
    <m/>
    <m/>
    <m/>
    <m/>
    <m/>
    <x v="4"/>
    <m/>
    <x v="2"/>
    <m/>
    <m/>
    <m/>
    <m/>
  </r>
  <r>
    <n v="159"/>
    <m/>
    <m/>
    <m/>
    <m/>
    <m/>
    <x v="4"/>
    <m/>
    <x v="2"/>
    <m/>
    <m/>
    <m/>
    <m/>
  </r>
  <r>
    <n v="160"/>
    <m/>
    <m/>
    <m/>
    <m/>
    <m/>
    <x v="4"/>
    <m/>
    <x v="2"/>
    <m/>
    <m/>
    <m/>
    <m/>
  </r>
  <r>
    <n v="161"/>
    <m/>
    <m/>
    <m/>
    <m/>
    <m/>
    <x v="4"/>
    <m/>
    <x v="2"/>
    <m/>
    <m/>
    <m/>
    <m/>
  </r>
  <r>
    <n v="162"/>
    <m/>
    <m/>
    <m/>
    <m/>
    <m/>
    <x v="4"/>
    <m/>
    <x v="2"/>
    <m/>
    <m/>
    <m/>
    <m/>
  </r>
  <r>
    <n v="163"/>
    <m/>
    <m/>
    <m/>
    <m/>
    <m/>
    <x v="4"/>
    <m/>
    <x v="2"/>
    <m/>
    <m/>
    <m/>
    <m/>
  </r>
  <r>
    <n v="164"/>
    <m/>
    <m/>
    <m/>
    <m/>
    <m/>
    <x v="4"/>
    <m/>
    <x v="2"/>
    <m/>
    <m/>
    <m/>
    <m/>
  </r>
  <r>
    <n v="165"/>
    <m/>
    <m/>
    <m/>
    <m/>
    <m/>
    <x v="4"/>
    <m/>
    <x v="2"/>
    <m/>
    <m/>
    <m/>
    <m/>
  </r>
  <r>
    <n v="166"/>
    <m/>
    <m/>
    <m/>
    <m/>
    <m/>
    <x v="4"/>
    <m/>
    <x v="2"/>
    <m/>
    <m/>
    <m/>
    <m/>
  </r>
  <r>
    <n v="167"/>
    <m/>
    <m/>
    <m/>
    <m/>
    <m/>
    <x v="4"/>
    <m/>
    <x v="2"/>
    <m/>
    <m/>
    <m/>
    <m/>
  </r>
  <r>
    <n v="168"/>
    <m/>
    <m/>
    <m/>
    <m/>
    <m/>
    <x v="4"/>
    <m/>
    <x v="2"/>
    <m/>
    <m/>
    <m/>
    <m/>
  </r>
  <r>
    <n v="169"/>
    <m/>
    <m/>
    <m/>
    <m/>
    <m/>
    <x v="4"/>
    <m/>
    <x v="2"/>
    <m/>
    <m/>
    <m/>
    <m/>
  </r>
  <r>
    <n v="170"/>
    <m/>
    <m/>
    <m/>
    <m/>
    <m/>
    <x v="4"/>
    <m/>
    <x v="2"/>
    <m/>
    <m/>
    <m/>
    <m/>
  </r>
  <r>
    <n v="171"/>
    <m/>
    <m/>
    <m/>
    <m/>
    <m/>
    <x v="4"/>
    <m/>
    <x v="2"/>
    <m/>
    <m/>
    <m/>
    <m/>
  </r>
  <r>
    <n v="172"/>
    <m/>
    <m/>
    <m/>
    <m/>
    <m/>
    <x v="4"/>
    <m/>
    <x v="2"/>
    <m/>
    <m/>
    <m/>
    <m/>
  </r>
  <r>
    <n v="173"/>
    <m/>
    <m/>
    <m/>
    <m/>
    <m/>
    <x v="4"/>
    <m/>
    <x v="2"/>
    <m/>
    <m/>
    <m/>
    <m/>
  </r>
  <r>
    <n v="174"/>
    <m/>
    <m/>
    <m/>
    <m/>
    <m/>
    <x v="4"/>
    <m/>
    <x v="2"/>
    <m/>
    <m/>
    <m/>
    <m/>
  </r>
  <r>
    <n v="175"/>
    <m/>
    <m/>
    <m/>
    <m/>
    <m/>
    <x v="4"/>
    <m/>
    <x v="2"/>
    <m/>
    <m/>
    <m/>
    <m/>
  </r>
  <r>
    <n v="176"/>
    <m/>
    <m/>
    <m/>
    <m/>
    <m/>
    <x v="4"/>
    <m/>
    <x v="2"/>
    <m/>
    <m/>
    <m/>
    <m/>
  </r>
  <r>
    <n v="177"/>
    <m/>
    <m/>
    <m/>
    <m/>
    <m/>
    <x v="4"/>
    <m/>
    <x v="2"/>
    <m/>
    <m/>
    <m/>
    <m/>
  </r>
  <r>
    <n v="178"/>
    <m/>
    <m/>
    <m/>
    <m/>
    <m/>
    <x v="4"/>
    <m/>
    <x v="2"/>
    <m/>
    <m/>
    <m/>
    <m/>
  </r>
  <r>
    <n v="179"/>
    <m/>
    <m/>
    <m/>
    <m/>
    <m/>
    <x v="4"/>
    <m/>
    <x v="2"/>
    <m/>
    <m/>
    <m/>
    <m/>
  </r>
  <r>
    <n v="180"/>
    <m/>
    <m/>
    <m/>
    <m/>
    <m/>
    <x v="4"/>
    <m/>
    <x v="2"/>
    <m/>
    <m/>
    <m/>
    <m/>
  </r>
  <r>
    <n v="181"/>
    <m/>
    <m/>
    <m/>
    <m/>
    <m/>
    <x v="4"/>
    <m/>
    <x v="2"/>
    <m/>
    <m/>
    <m/>
    <m/>
  </r>
  <r>
    <n v="182"/>
    <m/>
    <m/>
    <m/>
    <m/>
    <m/>
    <x v="4"/>
    <m/>
    <x v="2"/>
    <m/>
    <m/>
    <m/>
    <m/>
  </r>
  <r>
    <n v="183"/>
    <m/>
    <m/>
    <m/>
    <m/>
    <m/>
    <x v="4"/>
    <m/>
    <x v="2"/>
    <m/>
    <m/>
    <m/>
    <m/>
  </r>
  <r>
    <n v="184"/>
    <m/>
    <m/>
    <m/>
    <m/>
    <m/>
    <x v="4"/>
    <m/>
    <x v="2"/>
    <m/>
    <m/>
    <m/>
    <m/>
  </r>
  <r>
    <n v="185"/>
    <m/>
    <m/>
    <m/>
    <m/>
    <m/>
    <x v="4"/>
    <m/>
    <x v="2"/>
    <m/>
    <m/>
    <m/>
    <m/>
  </r>
  <r>
    <n v="186"/>
    <m/>
    <m/>
    <m/>
    <m/>
    <m/>
    <x v="4"/>
    <m/>
    <x v="2"/>
    <m/>
    <m/>
    <m/>
    <m/>
  </r>
  <r>
    <n v="187"/>
    <m/>
    <m/>
    <m/>
    <m/>
    <m/>
    <x v="4"/>
    <m/>
    <x v="2"/>
    <m/>
    <m/>
    <m/>
    <m/>
  </r>
  <r>
    <n v="188"/>
    <m/>
    <m/>
    <m/>
    <m/>
    <m/>
    <x v="4"/>
    <m/>
    <x v="2"/>
    <m/>
    <m/>
    <m/>
    <m/>
  </r>
  <r>
    <n v="189"/>
    <m/>
    <m/>
    <m/>
    <m/>
    <m/>
    <x v="4"/>
    <m/>
    <x v="2"/>
    <m/>
    <m/>
    <m/>
    <m/>
  </r>
  <r>
    <n v="190"/>
    <m/>
    <m/>
    <m/>
    <m/>
    <m/>
    <x v="4"/>
    <m/>
    <x v="2"/>
    <m/>
    <m/>
    <m/>
    <m/>
  </r>
  <r>
    <n v="191"/>
    <m/>
    <m/>
    <m/>
    <m/>
    <m/>
    <x v="4"/>
    <m/>
    <x v="2"/>
    <m/>
    <m/>
    <m/>
    <m/>
  </r>
  <r>
    <n v="192"/>
    <m/>
    <m/>
    <m/>
    <m/>
    <m/>
    <x v="4"/>
    <m/>
    <x v="2"/>
    <m/>
    <m/>
    <m/>
    <m/>
  </r>
  <r>
    <n v="193"/>
    <m/>
    <m/>
    <m/>
    <m/>
    <m/>
    <x v="4"/>
    <m/>
    <x v="2"/>
    <m/>
    <m/>
    <m/>
    <m/>
  </r>
  <r>
    <n v="194"/>
    <m/>
    <m/>
    <m/>
    <m/>
    <m/>
    <x v="4"/>
    <m/>
    <x v="2"/>
    <m/>
    <m/>
    <m/>
    <m/>
  </r>
  <r>
    <n v="195"/>
    <m/>
    <m/>
    <m/>
    <m/>
    <m/>
    <x v="4"/>
    <m/>
    <x v="2"/>
    <m/>
    <m/>
    <m/>
    <m/>
  </r>
  <r>
    <n v="196"/>
    <m/>
    <m/>
    <m/>
    <m/>
    <m/>
    <x v="4"/>
    <m/>
    <x v="2"/>
    <m/>
    <m/>
    <m/>
    <m/>
  </r>
  <r>
    <n v="197"/>
    <m/>
    <m/>
    <m/>
    <m/>
    <m/>
    <x v="4"/>
    <m/>
    <x v="2"/>
    <m/>
    <m/>
    <m/>
    <m/>
  </r>
  <r>
    <n v="198"/>
    <m/>
    <m/>
    <m/>
    <m/>
    <m/>
    <x v="4"/>
    <m/>
    <x v="2"/>
    <m/>
    <m/>
    <m/>
    <m/>
  </r>
  <r>
    <n v="199"/>
    <m/>
    <m/>
    <m/>
    <m/>
    <m/>
    <x v="4"/>
    <m/>
    <x v="2"/>
    <m/>
    <m/>
    <m/>
    <m/>
  </r>
  <r>
    <n v="200"/>
    <m/>
    <m/>
    <m/>
    <m/>
    <m/>
    <x v="4"/>
    <m/>
    <x v="2"/>
    <m/>
    <m/>
    <m/>
    <m/>
  </r>
  <r>
    <n v="201"/>
    <m/>
    <m/>
    <m/>
    <m/>
    <m/>
    <x v="4"/>
    <m/>
    <x v="2"/>
    <m/>
    <m/>
    <m/>
    <m/>
  </r>
  <r>
    <n v="202"/>
    <m/>
    <m/>
    <m/>
    <m/>
    <m/>
    <x v="4"/>
    <m/>
    <x v="2"/>
    <m/>
    <m/>
    <m/>
    <m/>
  </r>
  <r>
    <n v="203"/>
    <m/>
    <m/>
    <m/>
    <m/>
    <m/>
    <x v="4"/>
    <m/>
    <x v="2"/>
    <m/>
    <m/>
    <m/>
    <m/>
  </r>
  <r>
    <n v="204"/>
    <m/>
    <m/>
    <m/>
    <m/>
    <m/>
    <x v="4"/>
    <m/>
    <x v="2"/>
    <m/>
    <m/>
    <m/>
    <m/>
  </r>
  <r>
    <n v="205"/>
    <m/>
    <m/>
    <m/>
    <m/>
    <m/>
    <x v="4"/>
    <m/>
    <x v="2"/>
    <m/>
    <m/>
    <m/>
    <m/>
  </r>
  <r>
    <n v="206"/>
    <m/>
    <m/>
    <m/>
    <m/>
    <m/>
    <x v="4"/>
    <m/>
    <x v="2"/>
    <m/>
    <m/>
    <m/>
    <m/>
  </r>
  <r>
    <n v="207"/>
    <m/>
    <m/>
    <m/>
    <m/>
    <m/>
    <x v="4"/>
    <m/>
    <x v="2"/>
    <m/>
    <m/>
    <m/>
    <m/>
  </r>
  <r>
    <n v="208"/>
    <m/>
    <m/>
    <m/>
    <m/>
    <m/>
    <x v="4"/>
    <m/>
    <x v="2"/>
    <m/>
    <m/>
    <m/>
    <m/>
  </r>
  <r>
    <n v="209"/>
    <m/>
    <m/>
    <m/>
    <m/>
    <m/>
    <x v="4"/>
    <m/>
    <x v="2"/>
    <m/>
    <m/>
    <m/>
    <m/>
  </r>
  <r>
    <n v="210"/>
    <m/>
    <m/>
    <m/>
    <m/>
    <m/>
    <x v="4"/>
    <m/>
    <x v="2"/>
    <m/>
    <m/>
    <m/>
    <m/>
  </r>
  <r>
    <n v="211"/>
    <m/>
    <m/>
    <m/>
    <m/>
    <m/>
    <x v="4"/>
    <m/>
    <x v="2"/>
    <m/>
    <m/>
    <m/>
    <m/>
  </r>
  <r>
    <n v="212"/>
    <m/>
    <m/>
    <m/>
    <m/>
    <m/>
    <x v="4"/>
    <m/>
    <x v="2"/>
    <m/>
    <m/>
    <m/>
    <m/>
  </r>
  <r>
    <n v="213"/>
    <m/>
    <m/>
    <m/>
    <m/>
    <m/>
    <x v="4"/>
    <m/>
    <x v="2"/>
    <m/>
    <m/>
    <m/>
    <m/>
  </r>
  <r>
    <n v="214"/>
    <m/>
    <m/>
    <m/>
    <m/>
    <m/>
    <x v="4"/>
    <m/>
    <x v="2"/>
    <m/>
    <m/>
    <m/>
    <m/>
  </r>
  <r>
    <n v="215"/>
    <m/>
    <m/>
    <m/>
    <m/>
    <m/>
    <x v="4"/>
    <m/>
    <x v="2"/>
    <m/>
    <m/>
    <m/>
    <m/>
  </r>
  <r>
    <n v="216"/>
    <m/>
    <m/>
    <m/>
    <m/>
    <m/>
    <x v="4"/>
    <m/>
    <x v="2"/>
    <m/>
    <m/>
    <m/>
    <m/>
  </r>
  <r>
    <n v="217"/>
    <m/>
    <m/>
    <m/>
    <m/>
    <m/>
    <x v="4"/>
    <m/>
    <x v="2"/>
    <m/>
    <m/>
    <m/>
    <m/>
  </r>
  <r>
    <n v="218"/>
    <m/>
    <m/>
    <m/>
    <m/>
    <m/>
    <x v="4"/>
    <m/>
    <x v="2"/>
    <m/>
    <m/>
    <m/>
    <m/>
  </r>
  <r>
    <n v="219"/>
    <m/>
    <m/>
    <m/>
    <m/>
    <m/>
    <x v="4"/>
    <m/>
    <x v="2"/>
    <m/>
    <m/>
    <m/>
    <m/>
  </r>
  <r>
    <n v="220"/>
    <m/>
    <m/>
    <m/>
    <m/>
    <m/>
    <x v="4"/>
    <m/>
    <x v="2"/>
    <m/>
    <m/>
    <m/>
    <m/>
  </r>
  <r>
    <n v="221"/>
    <m/>
    <m/>
    <m/>
    <m/>
    <m/>
    <x v="4"/>
    <m/>
    <x v="2"/>
    <m/>
    <m/>
    <m/>
    <m/>
  </r>
  <r>
    <n v="222"/>
    <m/>
    <m/>
    <m/>
    <m/>
    <m/>
    <x v="4"/>
    <m/>
    <x v="2"/>
    <m/>
    <m/>
    <m/>
    <m/>
  </r>
  <r>
    <n v="223"/>
    <m/>
    <m/>
    <m/>
    <m/>
    <m/>
    <x v="4"/>
    <m/>
    <x v="2"/>
    <m/>
    <m/>
    <m/>
    <m/>
  </r>
  <r>
    <n v="224"/>
    <m/>
    <m/>
    <m/>
    <m/>
    <m/>
    <x v="4"/>
    <m/>
    <x v="2"/>
    <m/>
    <m/>
    <m/>
    <m/>
  </r>
  <r>
    <n v="225"/>
    <m/>
    <m/>
    <m/>
    <m/>
    <m/>
    <x v="4"/>
    <m/>
    <x v="2"/>
    <m/>
    <m/>
    <m/>
    <m/>
  </r>
  <r>
    <n v="226"/>
    <m/>
    <m/>
    <m/>
    <m/>
    <m/>
    <x v="4"/>
    <m/>
    <x v="2"/>
    <m/>
    <m/>
    <m/>
    <m/>
  </r>
  <r>
    <n v="227"/>
    <m/>
    <m/>
    <m/>
    <m/>
    <m/>
    <x v="4"/>
    <m/>
    <x v="2"/>
    <m/>
    <m/>
    <m/>
    <m/>
  </r>
  <r>
    <n v="228"/>
    <m/>
    <m/>
    <m/>
    <m/>
    <m/>
    <x v="4"/>
    <m/>
    <x v="2"/>
    <m/>
    <m/>
    <m/>
    <m/>
  </r>
  <r>
    <n v="229"/>
    <m/>
    <m/>
    <m/>
    <m/>
    <m/>
    <x v="4"/>
    <m/>
    <x v="2"/>
    <m/>
    <m/>
    <m/>
    <m/>
  </r>
  <r>
    <n v="230"/>
    <m/>
    <m/>
    <m/>
    <m/>
    <m/>
    <x v="4"/>
    <m/>
    <x v="2"/>
    <m/>
    <m/>
    <m/>
    <m/>
  </r>
  <r>
    <n v="231"/>
    <m/>
    <m/>
    <m/>
    <m/>
    <m/>
    <x v="4"/>
    <m/>
    <x v="2"/>
    <m/>
    <m/>
    <m/>
    <m/>
  </r>
  <r>
    <n v="232"/>
    <m/>
    <m/>
    <m/>
    <m/>
    <m/>
    <x v="4"/>
    <m/>
    <x v="2"/>
    <m/>
    <m/>
    <m/>
    <m/>
  </r>
  <r>
    <n v="233"/>
    <m/>
    <m/>
    <m/>
    <m/>
    <m/>
    <x v="4"/>
    <m/>
    <x v="2"/>
    <m/>
    <m/>
    <m/>
    <m/>
  </r>
  <r>
    <n v="234"/>
    <m/>
    <m/>
    <m/>
    <m/>
    <m/>
    <x v="4"/>
    <m/>
    <x v="2"/>
    <m/>
    <m/>
    <m/>
    <m/>
  </r>
  <r>
    <n v="235"/>
    <m/>
    <m/>
    <m/>
    <m/>
    <m/>
    <x v="4"/>
    <m/>
    <x v="2"/>
    <m/>
    <m/>
    <m/>
    <m/>
  </r>
  <r>
    <n v="236"/>
    <m/>
    <m/>
    <m/>
    <m/>
    <m/>
    <x v="4"/>
    <m/>
    <x v="2"/>
    <m/>
    <m/>
    <m/>
    <m/>
  </r>
  <r>
    <n v="237"/>
    <m/>
    <m/>
    <m/>
    <m/>
    <m/>
    <x v="4"/>
    <m/>
    <x v="2"/>
    <m/>
    <m/>
    <m/>
    <m/>
  </r>
  <r>
    <n v="238"/>
    <m/>
    <m/>
    <m/>
    <m/>
    <m/>
    <x v="4"/>
    <m/>
    <x v="2"/>
    <m/>
    <m/>
    <m/>
    <m/>
  </r>
  <r>
    <n v="239"/>
    <m/>
    <m/>
    <m/>
    <m/>
    <m/>
    <x v="4"/>
    <m/>
    <x v="2"/>
    <m/>
    <m/>
    <m/>
    <m/>
  </r>
  <r>
    <n v="240"/>
    <m/>
    <m/>
    <m/>
    <m/>
    <m/>
    <x v="4"/>
    <m/>
    <x v="2"/>
    <m/>
    <m/>
    <m/>
    <m/>
  </r>
  <r>
    <n v="241"/>
    <m/>
    <m/>
    <m/>
    <m/>
    <m/>
    <x v="4"/>
    <m/>
    <x v="2"/>
    <m/>
    <m/>
    <m/>
    <m/>
  </r>
  <r>
    <n v="242"/>
    <m/>
    <m/>
    <m/>
    <m/>
    <m/>
    <x v="4"/>
    <m/>
    <x v="2"/>
    <m/>
    <m/>
    <m/>
    <m/>
  </r>
  <r>
    <n v="243"/>
    <m/>
    <m/>
    <m/>
    <m/>
    <m/>
    <x v="4"/>
    <m/>
    <x v="2"/>
    <m/>
    <m/>
    <m/>
    <m/>
  </r>
  <r>
    <n v="244"/>
    <m/>
    <m/>
    <m/>
    <m/>
    <m/>
    <x v="4"/>
    <m/>
    <x v="2"/>
    <m/>
    <m/>
    <m/>
    <m/>
  </r>
  <r>
    <n v="245"/>
    <m/>
    <m/>
    <m/>
    <m/>
    <m/>
    <x v="4"/>
    <m/>
    <x v="2"/>
    <m/>
    <m/>
    <m/>
    <m/>
  </r>
  <r>
    <n v="246"/>
    <m/>
    <m/>
    <m/>
    <m/>
    <m/>
    <x v="4"/>
    <m/>
    <x v="2"/>
    <m/>
    <m/>
    <m/>
    <m/>
  </r>
  <r>
    <n v="247"/>
    <m/>
    <m/>
    <m/>
    <m/>
    <m/>
    <x v="4"/>
    <m/>
    <x v="2"/>
    <m/>
    <m/>
    <m/>
    <m/>
  </r>
  <r>
    <n v="248"/>
    <m/>
    <m/>
    <m/>
    <m/>
    <m/>
    <x v="4"/>
    <m/>
    <x v="2"/>
    <m/>
    <m/>
    <m/>
    <m/>
  </r>
  <r>
    <n v="249"/>
    <m/>
    <m/>
    <m/>
    <m/>
    <m/>
    <x v="4"/>
    <m/>
    <x v="2"/>
    <m/>
    <m/>
    <m/>
    <m/>
  </r>
  <r>
    <n v="250"/>
    <m/>
    <m/>
    <m/>
    <m/>
    <m/>
    <x v="4"/>
    <m/>
    <x v="2"/>
    <m/>
    <m/>
    <m/>
    <m/>
  </r>
  <r>
    <n v="251"/>
    <m/>
    <m/>
    <m/>
    <m/>
    <m/>
    <x v="4"/>
    <m/>
    <x v="2"/>
    <m/>
    <m/>
    <m/>
    <m/>
  </r>
  <r>
    <n v="252"/>
    <m/>
    <m/>
    <m/>
    <m/>
    <m/>
    <x v="4"/>
    <m/>
    <x v="2"/>
    <m/>
    <m/>
    <m/>
    <m/>
  </r>
  <r>
    <n v="253"/>
    <m/>
    <m/>
    <m/>
    <m/>
    <m/>
    <x v="4"/>
    <m/>
    <x v="2"/>
    <m/>
    <m/>
    <m/>
    <m/>
  </r>
  <r>
    <n v="254"/>
    <m/>
    <m/>
    <m/>
    <m/>
    <m/>
    <x v="4"/>
    <m/>
    <x v="2"/>
    <m/>
    <m/>
    <m/>
    <m/>
  </r>
  <r>
    <n v="255"/>
    <m/>
    <m/>
    <m/>
    <m/>
    <m/>
    <x v="4"/>
    <m/>
    <x v="2"/>
    <m/>
    <m/>
    <m/>
    <m/>
  </r>
  <r>
    <n v="256"/>
    <m/>
    <m/>
    <m/>
    <m/>
    <m/>
    <x v="4"/>
    <m/>
    <x v="2"/>
    <m/>
    <m/>
    <m/>
    <m/>
  </r>
  <r>
    <n v="257"/>
    <m/>
    <m/>
    <m/>
    <m/>
    <m/>
    <x v="4"/>
    <m/>
    <x v="2"/>
    <m/>
    <m/>
    <m/>
    <m/>
  </r>
  <r>
    <n v="258"/>
    <m/>
    <m/>
    <m/>
    <m/>
    <m/>
    <x v="4"/>
    <m/>
    <x v="2"/>
    <m/>
    <m/>
    <m/>
    <m/>
  </r>
  <r>
    <n v="259"/>
    <m/>
    <m/>
    <m/>
    <m/>
    <m/>
    <x v="4"/>
    <m/>
    <x v="2"/>
    <m/>
    <m/>
    <m/>
    <m/>
  </r>
  <r>
    <n v="260"/>
    <m/>
    <m/>
    <m/>
    <m/>
    <m/>
    <x v="4"/>
    <m/>
    <x v="2"/>
    <m/>
    <m/>
    <m/>
    <m/>
  </r>
  <r>
    <n v="261"/>
    <m/>
    <m/>
    <m/>
    <m/>
    <m/>
    <x v="4"/>
    <m/>
    <x v="2"/>
    <m/>
    <m/>
    <m/>
    <m/>
  </r>
  <r>
    <n v="262"/>
    <m/>
    <m/>
    <m/>
    <m/>
    <m/>
    <x v="4"/>
    <m/>
    <x v="2"/>
    <m/>
    <m/>
    <m/>
    <m/>
  </r>
  <r>
    <n v="263"/>
    <m/>
    <m/>
    <m/>
    <m/>
    <m/>
    <x v="4"/>
    <m/>
    <x v="2"/>
    <m/>
    <m/>
    <m/>
    <m/>
  </r>
  <r>
    <n v="264"/>
    <m/>
    <m/>
    <m/>
    <m/>
    <m/>
    <x v="4"/>
    <m/>
    <x v="2"/>
    <m/>
    <m/>
    <m/>
    <m/>
  </r>
  <r>
    <n v="265"/>
    <m/>
    <m/>
    <m/>
    <m/>
    <m/>
    <x v="4"/>
    <m/>
    <x v="2"/>
    <m/>
    <m/>
    <m/>
    <m/>
  </r>
  <r>
    <n v="266"/>
    <m/>
    <m/>
    <m/>
    <m/>
    <m/>
    <x v="4"/>
    <m/>
    <x v="2"/>
    <m/>
    <m/>
    <m/>
    <m/>
  </r>
  <r>
    <n v="267"/>
    <m/>
    <m/>
    <m/>
    <m/>
    <m/>
    <x v="4"/>
    <m/>
    <x v="2"/>
    <m/>
    <m/>
    <m/>
    <m/>
  </r>
  <r>
    <n v="268"/>
    <m/>
    <m/>
    <m/>
    <m/>
    <m/>
    <x v="4"/>
    <m/>
    <x v="2"/>
    <m/>
    <m/>
    <m/>
    <m/>
  </r>
  <r>
    <n v="269"/>
    <m/>
    <m/>
    <m/>
    <m/>
    <m/>
    <x v="4"/>
    <m/>
    <x v="2"/>
    <m/>
    <m/>
    <m/>
    <m/>
  </r>
  <r>
    <n v="270"/>
    <m/>
    <m/>
    <m/>
    <m/>
    <m/>
    <x v="4"/>
    <m/>
    <x v="2"/>
    <m/>
    <m/>
    <m/>
    <m/>
  </r>
  <r>
    <n v="271"/>
    <m/>
    <m/>
    <m/>
    <m/>
    <m/>
    <x v="4"/>
    <m/>
    <x v="2"/>
    <m/>
    <m/>
    <m/>
    <m/>
  </r>
  <r>
    <n v="272"/>
    <m/>
    <m/>
    <m/>
    <m/>
    <m/>
    <x v="4"/>
    <m/>
    <x v="2"/>
    <m/>
    <m/>
    <m/>
    <m/>
  </r>
  <r>
    <n v="273"/>
    <m/>
    <m/>
    <m/>
    <m/>
    <m/>
    <x v="4"/>
    <m/>
    <x v="2"/>
    <m/>
    <m/>
    <m/>
    <m/>
  </r>
  <r>
    <n v="274"/>
    <m/>
    <m/>
    <m/>
    <m/>
    <m/>
    <x v="4"/>
    <m/>
    <x v="2"/>
    <m/>
    <m/>
    <m/>
    <m/>
  </r>
  <r>
    <n v="275"/>
    <m/>
    <m/>
    <m/>
    <m/>
    <m/>
    <x v="4"/>
    <m/>
    <x v="2"/>
    <m/>
    <m/>
    <m/>
    <m/>
  </r>
  <r>
    <n v="276"/>
    <m/>
    <m/>
    <m/>
    <m/>
    <m/>
    <x v="4"/>
    <m/>
    <x v="2"/>
    <m/>
    <m/>
    <m/>
    <m/>
  </r>
  <r>
    <n v="277"/>
    <m/>
    <m/>
    <m/>
    <m/>
    <m/>
    <x v="4"/>
    <m/>
    <x v="2"/>
    <m/>
    <m/>
    <m/>
    <m/>
  </r>
  <r>
    <n v="278"/>
    <m/>
    <m/>
    <m/>
    <m/>
    <m/>
    <x v="4"/>
    <m/>
    <x v="2"/>
    <m/>
    <m/>
    <m/>
    <m/>
  </r>
  <r>
    <n v="279"/>
    <m/>
    <m/>
    <m/>
    <m/>
    <m/>
    <x v="4"/>
    <m/>
    <x v="2"/>
    <m/>
    <m/>
    <m/>
    <m/>
  </r>
  <r>
    <n v="280"/>
    <m/>
    <m/>
    <m/>
    <m/>
    <m/>
    <x v="4"/>
    <m/>
    <x v="2"/>
    <m/>
    <m/>
    <m/>
    <m/>
  </r>
  <r>
    <n v="281"/>
    <m/>
    <m/>
    <m/>
    <m/>
    <m/>
    <x v="4"/>
    <m/>
    <x v="2"/>
    <m/>
    <m/>
    <m/>
    <m/>
  </r>
  <r>
    <n v="282"/>
    <m/>
    <m/>
    <m/>
    <m/>
    <m/>
    <x v="4"/>
    <m/>
    <x v="2"/>
    <m/>
    <m/>
    <m/>
    <m/>
  </r>
  <r>
    <n v="283"/>
    <m/>
    <m/>
    <m/>
    <m/>
    <m/>
    <x v="4"/>
    <m/>
    <x v="2"/>
    <m/>
    <m/>
    <m/>
    <m/>
  </r>
  <r>
    <n v="284"/>
    <m/>
    <m/>
    <m/>
    <m/>
    <m/>
    <x v="4"/>
    <m/>
    <x v="2"/>
    <m/>
    <m/>
    <m/>
    <m/>
  </r>
  <r>
    <n v="285"/>
    <m/>
    <m/>
    <m/>
    <m/>
    <m/>
    <x v="4"/>
    <m/>
    <x v="2"/>
    <m/>
    <m/>
    <m/>
    <m/>
  </r>
  <r>
    <n v="286"/>
    <m/>
    <m/>
    <m/>
    <m/>
    <m/>
    <x v="4"/>
    <m/>
    <x v="2"/>
    <m/>
    <m/>
    <m/>
    <m/>
  </r>
  <r>
    <n v="287"/>
    <m/>
    <m/>
    <m/>
    <m/>
    <m/>
    <x v="4"/>
    <m/>
    <x v="2"/>
    <m/>
    <m/>
    <m/>
    <m/>
  </r>
  <r>
    <n v="288"/>
    <m/>
    <m/>
    <m/>
    <m/>
    <m/>
    <x v="4"/>
    <m/>
    <x v="2"/>
    <m/>
    <m/>
    <m/>
    <m/>
  </r>
  <r>
    <n v="289"/>
    <m/>
    <m/>
    <m/>
    <m/>
    <m/>
    <x v="4"/>
    <m/>
    <x v="2"/>
    <m/>
    <m/>
    <m/>
    <m/>
  </r>
  <r>
    <n v="290"/>
    <m/>
    <m/>
    <m/>
    <m/>
    <m/>
    <x v="4"/>
    <m/>
    <x v="2"/>
    <m/>
    <m/>
    <m/>
    <m/>
  </r>
  <r>
    <n v="291"/>
    <m/>
    <m/>
    <m/>
    <m/>
    <m/>
    <x v="4"/>
    <m/>
    <x v="2"/>
    <m/>
    <m/>
    <m/>
    <m/>
  </r>
  <r>
    <n v="292"/>
    <m/>
    <m/>
    <m/>
    <m/>
    <m/>
    <x v="4"/>
    <m/>
    <x v="2"/>
    <m/>
    <m/>
    <m/>
    <m/>
  </r>
  <r>
    <n v="293"/>
    <m/>
    <m/>
    <m/>
    <m/>
    <m/>
    <x v="4"/>
    <m/>
    <x v="2"/>
    <m/>
    <m/>
    <m/>
    <m/>
  </r>
  <r>
    <n v="294"/>
    <m/>
    <m/>
    <m/>
    <m/>
    <m/>
    <x v="4"/>
    <m/>
    <x v="2"/>
    <m/>
    <m/>
    <m/>
    <m/>
  </r>
  <r>
    <n v="295"/>
    <m/>
    <m/>
    <m/>
    <m/>
    <m/>
    <x v="4"/>
    <m/>
    <x v="2"/>
    <m/>
    <m/>
    <m/>
    <m/>
  </r>
  <r>
    <n v="296"/>
    <m/>
    <m/>
    <m/>
    <m/>
    <m/>
    <x v="4"/>
    <m/>
    <x v="2"/>
    <m/>
    <m/>
    <m/>
    <m/>
  </r>
  <r>
    <n v="297"/>
    <m/>
    <m/>
    <m/>
    <m/>
    <m/>
    <x v="4"/>
    <m/>
    <x v="2"/>
    <m/>
    <m/>
    <m/>
    <m/>
  </r>
  <r>
    <n v="298"/>
    <m/>
    <m/>
    <m/>
    <m/>
    <m/>
    <x v="4"/>
    <m/>
    <x v="2"/>
    <m/>
    <m/>
    <m/>
    <m/>
  </r>
  <r>
    <n v="299"/>
    <m/>
    <m/>
    <m/>
    <m/>
    <m/>
    <x v="4"/>
    <m/>
    <x v="2"/>
    <m/>
    <m/>
    <m/>
    <m/>
  </r>
  <r>
    <n v="300"/>
    <m/>
    <m/>
    <m/>
    <m/>
    <m/>
    <x v="4"/>
    <m/>
    <x v="2"/>
    <m/>
    <m/>
    <m/>
    <m/>
  </r>
  <r>
    <n v="301"/>
    <m/>
    <m/>
    <m/>
    <m/>
    <m/>
    <x v="4"/>
    <m/>
    <x v="2"/>
    <m/>
    <m/>
    <m/>
    <m/>
  </r>
  <r>
    <n v="302"/>
    <m/>
    <m/>
    <m/>
    <m/>
    <m/>
    <x v="4"/>
    <m/>
    <x v="2"/>
    <m/>
    <m/>
    <m/>
    <m/>
  </r>
  <r>
    <n v="303"/>
    <m/>
    <m/>
    <m/>
    <m/>
    <m/>
    <x v="4"/>
    <m/>
    <x v="2"/>
    <m/>
    <m/>
    <m/>
    <m/>
  </r>
  <r>
    <n v="304"/>
    <m/>
    <m/>
    <m/>
    <m/>
    <m/>
    <x v="4"/>
    <m/>
    <x v="2"/>
    <m/>
    <m/>
    <m/>
    <m/>
  </r>
  <r>
    <n v="305"/>
    <m/>
    <m/>
    <m/>
    <m/>
    <m/>
    <x v="4"/>
    <m/>
    <x v="2"/>
    <m/>
    <m/>
    <m/>
    <m/>
  </r>
  <r>
    <n v="306"/>
    <m/>
    <m/>
    <m/>
    <m/>
    <m/>
    <x v="4"/>
    <m/>
    <x v="2"/>
    <m/>
    <m/>
    <m/>
    <m/>
  </r>
  <r>
    <n v="307"/>
    <m/>
    <m/>
    <m/>
    <m/>
    <m/>
    <x v="4"/>
    <m/>
    <x v="2"/>
    <m/>
    <m/>
    <m/>
    <m/>
  </r>
  <r>
    <n v="308"/>
    <m/>
    <m/>
    <m/>
    <m/>
    <m/>
    <x v="4"/>
    <m/>
    <x v="2"/>
    <m/>
    <m/>
    <m/>
    <m/>
  </r>
  <r>
    <n v="309"/>
    <m/>
    <m/>
    <m/>
    <m/>
    <m/>
    <x v="4"/>
    <m/>
    <x v="2"/>
    <m/>
    <m/>
    <m/>
    <m/>
  </r>
  <r>
    <n v="310"/>
    <m/>
    <m/>
    <m/>
    <m/>
    <m/>
    <x v="4"/>
    <m/>
    <x v="2"/>
    <m/>
    <m/>
    <m/>
    <m/>
  </r>
  <r>
    <n v="311"/>
    <m/>
    <m/>
    <m/>
    <m/>
    <m/>
    <x v="4"/>
    <m/>
    <x v="2"/>
    <m/>
    <m/>
    <m/>
    <m/>
  </r>
  <r>
    <n v="312"/>
    <m/>
    <m/>
    <m/>
    <m/>
    <m/>
    <x v="4"/>
    <m/>
    <x v="2"/>
    <m/>
    <m/>
    <m/>
    <m/>
  </r>
  <r>
    <n v="313"/>
    <m/>
    <m/>
    <m/>
    <m/>
    <m/>
    <x v="4"/>
    <m/>
    <x v="2"/>
    <m/>
    <m/>
    <m/>
    <m/>
  </r>
  <r>
    <n v="314"/>
    <m/>
    <m/>
    <m/>
    <m/>
    <m/>
    <x v="4"/>
    <m/>
    <x v="2"/>
    <m/>
    <m/>
    <m/>
    <m/>
  </r>
  <r>
    <n v="315"/>
    <m/>
    <m/>
    <m/>
    <m/>
    <m/>
    <x v="4"/>
    <m/>
    <x v="2"/>
    <m/>
    <m/>
    <m/>
    <m/>
  </r>
  <r>
    <n v="316"/>
    <m/>
    <m/>
    <m/>
    <m/>
    <m/>
    <x v="4"/>
    <m/>
    <x v="2"/>
    <m/>
    <m/>
    <m/>
    <m/>
  </r>
  <r>
    <n v="317"/>
    <m/>
    <m/>
    <m/>
    <m/>
    <m/>
    <x v="4"/>
    <m/>
    <x v="2"/>
    <m/>
    <m/>
    <m/>
    <m/>
  </r>
  <r>
    <n v="318"/>
    <m/>
    <m/>
    <m/>
    <m/>
    <m/>
    <x v="4"/>
    <m/>
    <x v="2"/>
    <m/>
    <m/>
    <m/>
    <m/>
  </r>
  <r>
    <n v="319"/>
    <m/>
    <m/>
    <m/>
    <m/>
    <m/>
    <x v="4"/>
    <m/>
    <x v="2"/>
    <m/>
    <m/>
    <m/>
    <m/>
  </r>
  <r>
    <n v="320"/>
    <m/>
    <m/>
    <m/>
    <m/>
    <m/>
    <x v="4"/>
    <m/>
    <x v="2"/>
    <m/>
    <m/>
    <m/>
    <m/>
  </r>
  <r>
    <n v="321"/>
    <m/>
    <m/>
    <m/>
    <m/>
    <m/>
    <x v="4"/>
    <m/>
    <x v="2"/>
    <m/>
    <m/>
    <m/>
    <m/>
  </r>
  <r>
    <n v="322"/>
    <m/>
    <m/>
    <m/>
    <m/>
    <m/>
    <x v="4"/>
    <m/>
    <x v="2"/>
    <m/>
    <m/>
    <m/>
    <m/>
  </r>
  <r>
    <n v="323"/>
    <m/>
    <m/>
    <m/>
    <m/>
    <m/>
    <x v="4"/>
    <m/>
    <x v="2"/>
    <m/>
    <m/>
    <m/>
    <m/>
  </r>
  <r>
    <n v="324"/>
    <m/>
    <m/>
    <m/>
    <m/>
    <m/>
    <x v="4"/>
    <m/>
    <x v="2"/>
    <m/>
    <m/>
    <m/>
    <m/>
  </r>
  <r>
    <n v="325"/>
    <m/>
    <m/>
    <m/>
    <m/>
    <m/>
    <x v="4"/>
    <m/>
    <x v="2"/>
    <m/>
    <m/>
    <m/>
    <m/>
  </r>
  <r>
    <n v="326"/>
    <m/>
    <m/>
    <m/>
    <m/>
    <m/>
    <x v="4"/>
    <m/>
    <x v="2"/>
    <m/>
    <m/>
    <m/>
    <m/>
  </r>
  <r>
    <n v="327"/>
    <m/>
    <m/>
    <m/>
    <m/>
    <m/>
    <x v="4"/>
    <m/>
    <x v="2"/>
    <m/>
    <m/>
    <m/>
    <m/>
  </r>
  <r>
    <n v="328"/>
    <m/>
    <m/>
    <m/>
    <m/>
    <m/>
    <x v="4"/>
    <m/>
    <x v="2"/>
    <m/>
    <m/>
    <m/>
    <m/>
  </r>
  <r>
    <n v="329"/>
    <m/>
    <m/>
    <m/>
    <m/>
    <m/>
    <x v="4"/>
    <m/>
    <x v="2"/>
    <m/>
    <m/>
    <m/>
    <m/>
  </r>
  <r>
    <n v="330"/>
    <m/>
    <m/>
    <m/>
    <m/>
    <m/>
    <x v="4"/>
    <m/>
    <x v="2"/>
    <m/>
    <m/>
    <m/>
    <m/>
  </r>
  <r>
    <n v="331"/>
    <m/>
    <m/>
    <m/>
    <m/>
    <m/>
    <x v="4"/>
    <m/>
    <x v="2"/>
    <m/>
    <m/>
    <m/>
    <m/>
  </r>
  <r>
    <n v="332"/>
    <m/>
    <m/>
    <m/>
    <m/>
    <m/>
    <x v="4"/>
    <m/>
    <x v="2"/>
    <m/>
    <m/>
    <m/>
    <m/>
  </r>
  <r>
    <n v="333"/>
    <m/>
    <m/>
    <m/>
    <m/>
    <m/>
    <x v="4"/>
    <m/>
    <x v="2"/>
    <m/>
    <m/>
    <m/>
    <m/>
  </r>
  <r>
    <n v="334"/>
    <m/>
    <m/>
    <m/>
    <m/>
    <m/>
    <x v="4"/>
    <m/>
    <x v="2"/>
    <m/>
    <m/>
    <m/>
    <m/>
  </r>
  <r>
    <n v="335"/>
    <m/>
    <m/>
    <m/>
    <m/>
    <m/>
    <x v="4"/>
    <m/>
    <x v="2"/>
    <m/>
    <m/>
    <m/>
    <m/>
  </r>
  <r>
    <n v="336"/>
    <m/>
    <m/>
    <m/>
    <m/>
    <m/>
    <x v="4"/>
    <m/>
    <x v="2"/>
    <m/>
    <m/>
    <m/>
    <m/>
  </r>
  <r>
    <n v="337"/>
    <m/>
    <m/>
    <m/>
    <m/>
    <m/>
    <x v="4"/>
    <m/>
    <x v="2"/>
    <m/>
    <m/>
    <m/>
    <m/>
  </r>
  <r>
    <n v="338"/>
    <m/>
    <m/>
    <m/>
    <m/>
    <m/>
    <x v="4"/>
    <m/>
    <x v="2"/>
    <m/>
    <m/>
    <m/>
    <m/>
  </r>
  <r>
    <n v="339"/>
    <m/>
    <m/>
    <m/>
    <m/>
    <m/>
    <x v="4"/>
    <m/>
    <x v="2"/>
    <m/>
    <m/>
    <m/>
    <m/>
  </r>
  <r>
    <n v="340"/>
    <m/>
    <m/>
    <m/>
    <m/>
    <m/>
    <x v="4"/>
    <m/>
    <x v="2"/>
    <m/>
    <m/>
    <m/>
    <m/>
  </r>
  <r>
    <n v="341"/>
    <m/>
    <m/>
    <m/>
    <m/>
    <m/>
    <x v="4"/>
    <m/>
    <x v="2"/>
    <m/>
    <m/>
    <m/>
    <m/>
  </r>
  <r>
    <n v="342"/>
    <m/>
    <m/>
    <m/>
    <m/>
    <m/>
    <x v="4"/>
    <m/>
    <x v="2"/>
    <m/>
    <m/>
    <m/>
    <m/>
  </r>
  <r>
    <n v="343"/>
    <m/>
    <m/>
    <m/>
    <m/>
    <m/>
    <x v="4"/>
    <m/>
    <x v="2"/>
    <m/>
    <m/>
    <m/>
    <m/>
  </r>
  <r>
    <n v="344"/>
    <m/>
    <m/>
    <m/>
    <m/>
    <m/>
    <x v="4"/>
    <m/>
    <x v="2"/>
    <m/>
    <m/>
    <m/>
    <m/>
  </r>
  <r>
    <n v="345"/>
    <m/>
    <m/>
    <m/>
    <m/>
    <m/>
    <x v="4"/>
    <m/>
    <x v="2"/>
    <m/>
    <m/>
    <m/>
    <m/>
  </r>
  <r>
    <n v="346"/>
    <m/>
    <m/>
    <m/>
    <m/>
    <m/>
    <x v="4"/>
    <m/>
    <x v="2"/>
    <m/>
    <m/>
    <m/>
    <m/>
  </r>
  <r>
    <n v="347"/>
    <m/>
    <m/>
    <m/>
    <m/>
    <m/>
    <x v="4"/>
    <m/>
    <x v="2"/>
    <m/>
    <m/>
    <m/>
    <m/>
  </r>
  <r>
    <n v="348"/>
    <m/>
    <m/>
    <m/>
    <m/>
    <m/>
    <x v="4"/>
    <m/>
    <x v="2"/>
    <m/>
    <m/>
    <m/>
    <m/>
  </r>
  <r>
    <n v="349"/>
    <m/>
    <m/>
    <m/>
    <m/>
    <m/>
    <x v="4"/>
    <m/>
    <x v="2"/>
    <m/>
    <m/>
    <m/>
    <m/>
  </r>
  <r>
    <n v="350"/>
    <m/>
    <m/>
    <m/>
    <m/>
    <m/>
    <x v="4"/>
    <m/>
    <x v="2"/>
    <m/>
    <m/>
    <m/>
    <m/>
  </r>
  <r>
    <n v="351"/>
    <m/>
    <m/>
    <m/>
    <m/>
    <m/>
    <x v="4"/>
    <m/>
    <x v="2"/>
    <m/>
    <m/>
    <m/>
    <m/>
  </r>
  <r>
    <n v="352"/>
    <m/>
    <m/>
    <m/>
    <m/>
    <m/>
    <x v="4"/>
    <m/>
    <x v="2"/>
    <m/>
    <m/>
    <m/>
    <m/>
  </r>
  <r>
    <n v="353"/>
    <m/>
    <m/>
    <m/>
    <m/>
    <m/>
    <x v="4"/>
    <m/>
    <x v="2"/>
    <m/>
    <m/>
    <m/>
    <m/>
  </r>
  <r>
    <n v="354"/>
    <m/>
    <m/>
    <m/>
    <m/>
    <m/>
    <x v="4"/>
    <m/>
    <x v="2"/>
    <m/>
    <m/>
    <m/>
    <m/>
  </r>
  <r>
    <n v="355"/>
    <m/>
    <m/>
    <m/>
    <m/>
    <m/>
    <x v="4"/>
    <m/>
    <x v="2"/>
    <m/>
    <m/>
    <m/>
    <m/>
  </r>
  <r>
    <n v="356"/>
    <m/>
    <m/>
    <m/>
    <m/>
    <m/>
    <x v="4"/>
    <m/>
    <x v="2"/>
    <m/>
    <m/>
    <m/>
    <m/>
  </r>
  <r>
    <n v="357"/>
    <m/>
    <m/>
    <m/>
    <m/>
    <m/>
    <x v="4"/>
    <m/>
    <x v="2"/>
    <m/>
    <m/>
    <m/>
    <m/>
  </r>
  <r>
    <n v="358"/>
    <m/>
    <m/>
    <m/>
    <m/>
    <m/>
    <x v="4"/>
    <m/>
    <x v="2"/>
    <m/>
    <m/>
    <m/>
    <m/>
  </r>
  <r>
    <n v="359"/>
    <m/>
    <m/>
    <m/>
    <m/>
    <m/>
    <x v="4"/>
    <m/>
    <x v="2"/>
    <m/>
    <m/>
    <m/>
    <m/>
  </r>
  <r>
    <n v="360"/>
    <m/>
    <m/>
    <m/>
    <m/>
    <m/>
    <x v="4"/>
    <m/>
    <x v="2"/>
    <m/>
    <m/>
    <m/>
    <m/>
  </r>
  <r>
    <n v="361"/>
    <m/>
    <m/>
    <m/>
    <m/>
    <m/>
    <x v="4"/>
    <m/>
    <x v="2"/>
    <m/>
    <m/>
    <m/>
    <m/>
  </r>
  <r>
    <n v="362"/>
    <m/>
    <m/>
    <m/>
    <m/>
    <m/>
    <x v="4"/>
    <m/>
    <x v="2"/>
    <m/>
    <m/>
    <m/>
    <m/>
  </r>
  <r>
    <n v="363"/>
    <m/>
    <m/>
    <m/>
    <m/>
    <m/>
    <x v="4"/>
    <m/>
    <x v="2"/>
    <m/>
    <m/>
    <m/>
    <m/>
  </r>
  <r>
    <n v="364"/>
    <m/>
    <m/>
    <m/>
    <m/>
    <m/>
    <x v="4"/>
    <m/>
    <x v="2"/>
    <m/>
    <m/>
    <m/>
    <m/>
  </r>
  <r>
    <n v="365"/>
    <m/>
    <m/>
    <m/>
    <m/>
    <m/>
    <x v="4"/>
    <m/>
    <x v="2"/>
    <m/>
    <m/>
    <m/>
    <m/>
  </r>
  <r>
    <n v="366"/>
    <m/>
    <m/>
    <m/>
    <m/>
    <m/>
    <x v="4"/>
    <m/>
    <x v="2"/>
    <m/>
    <m/>
    <m/>
    <m/>
  </r>
  <r>
    <n v="367"/>
    <m/>
    <m/>
    <m/>
    <m/>
    <m/>
    <x v="4"/>
    <m/>
    <x v="2"/>
    <m/>
    <m/>
    <m/>
    <m/>
  </r>
  <r>
    <n v="368"/>
    <m/>
    <m/>
    <m/>
    <m/>
    <m/>
    <x v="4"/>
    <m/>
    <x v="2"/>
    <m/>
    <m/>
    <m/>
    <m/>
  </r>
  <r>
    <n v="369"/>
    <m/>
    <m/>
    <m/>
    <m/>
    <m/>
    <x v="4"/>
    <m/>
    <x v="2"/>
    <m/>
    <m/>
    <m/>
    <m/>
  </r>
  <r>
    <n v="370"/>
    <m/>
    <m/>
    <m/>
    <m/>
    <m/>
    <x v="4"/>
    <m/>
    <x v="2"/>
    <m/>
    <m/>
    <m/>
    <m/>
  </r>
  <r>
    <n v="371"/>
    <m/>
    <m/>
    <m/>
    <m/>
    <m/>
    <x v="4"/>
    <m/>
    <x v="2"/>
    <m/>
    <m/>
    <m/>
    <m/>
  </r>
  <r>
    <n v="372"/>
    <m/>
    <m/>
    <m/>
    <m/>
    <m/>
    <x v="4"/>
    <m/>
    <x v="2"/>
    <m/>
    <m/>
    <m/>
    <m/>
  </r>
  <r>
    <n v="373"/>
    <m/>
    <m/>
    <m/>
    <m/>
    <m/>
    <x v="4"/>
    <m/>
    <x v="2"/>
    <m/>
    <m/>
    <m/>
    <m/>
  </r>
  <r>
    <n v="374"/>
    <m/>
    <m/>
    <m/>
    <m/>
    <m/>
    <x v="4"/>
    <m/>
    <x v="2"/>
    <m/>
    <m/>
    <m/>
    <m/>
  </r>
  <r>
    <n v="375"/>
    <m/>
    <m/>
    <m/>
    <m/>
    <m/>
    <x v="4"/>
    <m/>
    <x v="2"/>
    <m/>
    <m/>
    <m/>
    <m/>
  </r>
  <r>
    <n v="376"/>
    <m/>
    <m/>
    <m/>
    <m/>
    <m/>
    <x v="4"/>
    <m/>
    <x v="2"/>
    <m/>
    <m/>
    <m/>
    <m/>
  </r>
  <r>
    <n v="377"/>
    <m/>
    <m/>
    <m/>
    <m/>
    <m/>
    <x v="4"/>
    <m/>
    <x v="2"/>
    <m/>
    <m/>
    <m/>
    <m/>
  </r>
  <r>
    <n v="378"/>
    <m/>
    <m/>
    <m/>
    <m/>
    <m/>
    <x v="4"/>
    <m/>
    <x v="2"/>
    <m/>
    <m/>
    <m/>
    <m/>
  </r>
  <r>
    <n v="379"/>
    <m/>
    <m/>
    <m/>
    <m/>
    <m/>
    <x v="4"/>
    <m/>
    <x v="2"/>
    <m/>
    <m/>
    <m/>
    <m/>
  </r>
  <r>
    <n v="380"/>
    <m/>
    <m/>
    <m/>
    <m/>
    <m/>
    <x v="4"/>
    <m/>
    <x v="2"/>
    <m/>
    <m/>
    <m/>
    <m/>
  </r>
  <r>
    <n v="381"/>
    <m/>
    <m/>
    <m/>
    <m/>
    <m/>
    <x v="4"/>
    <m/>
    <x v="2"/>
    <m/>
    <m/>
    <m/>
    <m/>
  </r>
  <r>
    <n v="382"/>
    <m/>
    <m/>
    <m/>
    <m/>
    <m/>
    <x v="4"/>
    <m/>
    <x v="2"/>
    <m/>
    <m/>
    <m/>
    <m/>
  </r>
  <r>
    <n v="383"/>
    <m/>
    <m/>
    <m/>
    <m/>
    <m/>
    <x v="4"/>
    <m/>
    <x v="2"/>
    <m/>
    <m/>
    <m/>
    <m/>
  </r>
  <r>
    <n v="384"/>
    <m/>
    <m/>
    <m/>
    <m/>
    <m/>
    <x v="4"/>
    <m/>
    <x v="2"/>
    <m/>
    <m/>
    <m/>
    <m/>
  </r>
  <r>
    <n v="385"/>
    <m/>
    <m/>
    <m/>
    <m/>
    <m/>
    <x v="4"/>
    <m/>
    <x v="2"/>
    <m/>
    <m/>
    <m/>
    <m/>
  </r>
  <r>
    <n v="386"/>
    <m/>
    <m/>
    <m/>
    <m/>
    <m/>
    <x v="4"/>
    <m/>
    <x v="2"/>
    <m/>
    <m/>
    <m/>
    <m/>
  </r>
  <r>
    <n v="387"/>
    <m/>
    <m/>
    <m/>
    <m/>
    <m/>
    <x v="4"/>
    <m/>
    <x v="2"/>
    <m/>
    <m/>
    <m/>
    <m/>
  </r>
  <r>
    <n v="388"/>
    <m/>
    <m/>
    <m/>
    <m/>
    <m/>
    <x v="4"/>
    <m/>
    <x v="2"/>
    <m/>
    <m/>
    <m/>
    <m/>
  </r>
  <r>
    <n v="389"/>
    <m/>
    <m/>
    <m/>
    <m/>
    <m/>
    <x v="4"/>
    <m/>
    <x v="2"/>
    <m/>
    <m/>
    <m/>
    <m/>
  </r>
  <r>
    <n v="390"/>
    <m/>
    <m/>
    <m/>
    <m/>
    <m/>
    <x v="4"/>
    <m/>
    <x v="2"/>
    <m/>
    <m/>
    <m/>
    <m/>
  </r>
  <r>
    <n v="391"/>
    <m/>
    <m/>
    <m/>
    <m/>
    <m/>
    <x v="4"/>
    <m/>
    <x v="2"/>
    <m/>
    <m/>
    <m/>
    <m/>
  </r>
  <r>
    <n v="392"/>
    <m/>
    <m/>
    <m/>
    <m/>
    <m/>
    <x v="4"/>
    <m/>
    <x v="2"/>
    <m/>
    <m/>
    <m/>
    <m/>
  </r>
  <r>
    <n v="393"/>
    <m/>
    <m/>
    <m/>
    <m/>
    <m/>
    <x v="4"/>
    <m/>
    <x v="2"/>
    <m/>
    <m/>
    <m/>
    <m/>
  </r>
  <r>
    <n v="394"/>
    <m/>
    <m/>
    <m/>
    <m/>
    <m/>
    <x v="4"/>
    <m/>
    <x v="2"/>
    <m/>
    <m/>
    <m/>
    <m/>
  </r>
  <r>
    <n v="395"/>
    <m/>
    <m/>
    <m/>
    <m/>
    <m/>
    <x v="4"/>
    <m/>
    <x v="2"/>
    <m/>
    <m/>
    <m/>
    <m/>
  </r>
  <r>
    <n v="396"/>
    <m/>
    <m/>
    <m/>
    <m/>
    <m/>
    <x v="4"/>
    <m/>
    <x v="2"/>
    <m/>
    <m/>
    <m/>
    <m/>
  </r>
  <r>
    <n v="397"/>
    <m/>
    <m/>
    <m/>
    <m/>
    <m/>
    <x v="4"/>
    <m/>
    <x v="2"/>
    <m/>
    <m/>
    <m/>
    <m/>
  </r>
  <r>
    <n v="398"/>
    <m/>
    <m/>
    <m/>
    <m/>
    <m/>
    <x v="4"/>
    <m/>
    <x v="2"/>
    <m/>
    <m/>
    <m/>
    <m/>
  </r>
  <r>
    <n v="399"/>
    <m/>
    <m/>
    <m/>
    <m/>
    <m/>
    <x v="4"/>
    <m/>
    <x v="2"/>
    <m/>
    <m/>
    <m/>
    <m/>
  </r>
  <r>
    <n v="400"/>
    <m/>
    <m/>
    <m/>
    <m/>
    <m/>
    <x v="4"/>
    <m/>
    <x v="2"/>
    <m/>
    <m/>
    <m/>
    <m/>
  </r>
  <r>
    <n v="401"/>
    <m/>
    <m/>
    <m/>
    <m/>
    <m/>
    <x v="4"/>
    <m/>
    <x v="2"/>
    <m/>
    <m/>
    <m/>
    <m/>
  </r>
  <r>
    <n v="402"/>
    <m/>
    <m/>
    <m/>
    <m/>
    <m/>
    <x v="4"/>
    <m/>
    <x v="2"/>
    <m/>
    <m/>
    <m/>
    <m/>
  </r>
  <r>
    <n v="403"/>
    <m/>
    <m/>
    <m/>
    <m/>
    <m/>
    <x v="4"/>
    <m/>
    <x v="2"/>
    <m/>
    <s v="  "/>
    <m/>
    <m/>
  </r>
  <r>
    <n v="404"/>
    <m/>
    <m/>
    <m/>
    <m/>
    <m/>
    <x v="4"/>
    <m/>
    <x v="2"/>
    <m/>
    <m/>
    <m/>
    <m/>
  </r>
  <r>
    <n v="405"/>
    <m/>
    <m/>
    <m/>
    <m/>
    <m/>
    <x v="4"/>
    <m/>
    <x v="2"/>
    <m/>
    <m/>
    <s v=" "/>
    <m/>
  </r>
  <r>
    <n v="406"/>
    <m/>
    <m/>
    <m/>
    <m/>
    <m/>
    <x v="4"/>
    <m/>
    <x v="2"/>
    <m/>
    <m/>
    <m/>
    <m/>
  </r>
  <r>
    <n v="407"/>
    <m/>
    <m/>
    <m/>
    <m/>
    <m/>
    <x v="4"/>
    <m/>
    <x v="2"/>
    <m/>
    <m/>
    <m/>
    <m/>
  </r>
  <r>
    <n v="408"/>
    <m/>
    <m/>
    <m/>
    <m/>
    <m/>
    <x v="4"/>
    <m/>
    <x v="2"/>
    <m/>
    <m/>
    <m/>
    <m/>
  </r>
  <r>
    <n v="409"/>
    <m/>
    <m/>
    <m/>
    <m/>
    <m/>
    <x v="4"/>
    <m/>
    <x v="2"/>
    <m/>
    <m/>
    <m/>
    <m/>
  </r>
  <r>
    <n v="410"/>
    <m/>
    <m/>
    <m/>
    <m/>
    <m/>
    <x v="4"/>
    <m/>
    <x v="2"/>
    <m/>
    <m/>
    <m/>
    <m/>
  </r>
  <r>
    <n v="411"/>
    <m/>
    <m/>
    <m/>
    <m/>
    <m/>
    <x v="4"/>
    <m/>
    <x v="2"/>
    <m/>
    <m/>
    <m/>
    <m/>
  </r>
  <r>
    <n v="412"/>
    <m/>
    <m/>
    <m/>
    <m/>
    <m/>
    <x v="4"/>
    <m/>
    <x v="2"/>
    <m/>
    <m/>
    <m/>
    <m/>
  </r>
  <r>
    <n v="413"/>
    <m/>
    <m/>
    <m/>
    <m/>
    <m/>
    <x v="4"/>
    <m/>
    <x v="2"/>
    <m/>
    <m/>
    <m/>
    <m/>
  </r>
  <r>
    <n v="414"/>
    <m/>
    <m/>
    <m/>
    <m/>
    <m/>
    <x v="4"/>
    <m/>
    <x v="2"/>
    <m/>
    <m/>
    <m/>
    <m/>
  </r>
  <r>
    <n v="415"/>
    <m/>
    <m/>
    <m/>
    <m/>
    <m/>
    <x v="4"/>
    <m/>
    <x v="2"/>
    <m/>
    <m/>
    <m/>
    <m/>
  </r>
  <r>
    <n v="416"/>
    <m/>
    <m/>
    <m/>
    <m/>
    <m/>
    <x v="4"/>
    <m/>
    <x v="2"/>
    <m/>
    <m/>
    <m/>
    <m/>
  </r>
  <r>
    <n v="417"/>
    <m/>
    <m/>
    <m/>
    <m/>
    <m/>
    <x v="4"/>
    <m/>
    <x v="2"/>
    <m/>
    <m/>
    <m/>
    <m/>
  </r>
  <r>
    <n v="418"/>
    <m/>
    <m/>
    <m/>
    <m/>
    <m/>
    <x v="4"/>
    <m/>
    <x v="2"/>
    <m/>
    <m/>
    <m/>
    <m/>
  </r>
  <r>
    <n v="419"/>
    <m/>
    <m/>
    <m/>
    <m/>
    <m/>
    <x v="4"/>
    <m/>
    <x v="2"/>
    <m/>
    <m/>
    <m/>
    <m/>
  </r>
  <r>
    <n v="420"/>
    <m/>
    <m/>
    <m/>
    <m/>
    <m/>
    <x v="4"/>
    <m/>
    <x v="2"/>
    <m/>
    <m/>
    <m/>
    <m/>
  </r>
  <r>
    <n v="421"/>
    <m/>
    <m/>
    <m/>
    <m/>
    <m/>
    <x v="4"/>
    <m/>
    <x v="2"/>
    <m/>
    <m/>
    <m/>
    <m/>
  </r>
  <r>
    <n v="422"/>
    <m/>
    <m/>
    <m/>
    <m/>
    <m/>
    <x v="4"/>
    <m/>
    <x v="2"/>
    <m/>
    <m/>
    <m/>
    <m/>
  </r>
  <r>
    <n v="423"/>
    <m/>
    <m/>
    <m/>
    <m/>
    <m/>
    <x v="4"/>
    <m/>
    <x v="2"/>
    <m/>
    <m/>
    <m/>
    <m/>
  </r>
  <r>
    <n v="424"/>
    <m/>
    <m/>
    <m/>
    <m/>
    <m/>
    <x v="4"/>
    <m/>
    <x v="2"/>
    <m/>
    <m/>
    <m/>
    <m/>
  </r>
  <r>
    <n v="425"/>
    <m/>
    <m/>
    <m/>
    <m/>
    <m/>
    <x v="4"/>
    <m/>
    <x v="2"/>
    <m/>
    <m/>
    <m/>
    <m/>
  </r>
  <r>
    <n v="426"/>
    <m/>
    <m/>
    <m/>
    <m/>
    <m/>
    <x v="4"/>
    <m/>
    <x v="2"/>
    <m/>
    <m/>
    <m/>
    <m/>
  </r>
  <r>
    <n v="427"/>
    <m/>
    <m/>
    <m/>
    <m/>
    <m/>
    <x v="4"/>
    <m/>
    <x v="2"/>
    <m/>
    <m/>
    <m/>
    <m/>
  </r>
  <r>
    <n v="428"/>
    <m/>
    <m/>
    <m/>
    <m/>
    <m/>
    <x v="4"/>
    <m/>
    <x v="2"/>
    <m/>
    <m/>
    <m/>
    <m/>
  </r>
  <r>
    <n v="429"/>
    <m/>
    <m/>
    <m/>
    <m/>
    <m/>
    <x v="4"/>
    <m/>
    <x v="2"/>
    <m/>
    <m/>
    <m/>
    <m/>
  </r>
  <r>
    <n v="430"/>
    <m/>
    <m/>
    <m/>
    <m/>
    <m/>
    <x v="4"/>
    <m/>
    <x v="2"/>
    <m/>
    <m/>
    <m/>
    <m/>
  </r>
  <r>
    <n v="431"/>
    <m/>
    <m/>
    <m/>
    <m/>
    <m/>
    <x v="4"/>
    <m/>
    <x v="2"/>
    <m/>
    <m/>
    <m/>
    <m/>
  </r>
  <r>
    <n v="432"/>
    <m/>
    <m/>
    <m/>
    <m/>
    <m/>
    <x v="4"/>
    <m/>
    <x v="2"/>
    <m/>
    <m/>
    <m/>
    <m/>
  </r>
  <r>
    <n v="433"/>
    <m/>
    <m/>
    <m/>
    <m/>
    <m/>
    <x v="4"/>
    <m/>
    <x v="2"/>
    <m/>
    <m/>
    <m/>
    <m/>
  </r>
  <r>
    <n v="434"/>
    <m/>
    <m/>
    <m/>
    <m/>
    <m/>
    <x v="4"/>
    <m/>
    <x v="2"/>
    <m/>
    <m/>
    <m/>
    <m/>
  </r>
  <r>
    <n v="435"/>
    <m/>
    <m/>
    <m/>
    <m/>
    <m/>
    <x v="4"/>
    <m/>
    <x v="2"/>
    <m/>
    <m/>
    <m/>
    <m/>
  </r>
  <r>
    <n v="436"/>
    <m/>
    <m/>
    <m/>
    <m/>
    <m/>
    <x v="4"/>
    <m/>
    <x v="2"/>
    <m/>
    <m/>
    <m/>
    <m/>
  </r>
  <r>
    <n v="437"/>
    <m/>
    <m/>
    <m/>
    <m/>
    <m/>
    <x v="4"/>
    <m/>
    <x v="2"/>
    <m/>
    <m/>
    <m/>
    <m/>
  </r>
  <r>
    <n v="438"/>
    <m/>
    <m/>
    <m/>
    <m/>
    <m/>
    <x v="4"/>
    <m/>
    <x v="2"/>
    <m/>
    <m/>
    <m/>
    <m/>
  </r>
  <r>
    <n v="439"/>
    <m/>
    <m/>
    <m/>
    <m/>
    <m/>
    <x v="4"/>
    <m/>
    <x v="2"/>
    <m/>
    <m/>
    <m/>
    <m/>
  </r>
  <r>
    <n v="440"/>
    <m/>
    <m/>
    <m/>
    <m/>
    <m/>
    <x v="4"/>
    <m/>
    <x v="2"/>
    <m/>
    <m/>
    <m/>
    <m/>
  </r>
  <r>
    <n v="441"/>
    <m/>
    <m/>
    <m/>
    <m/>
    <m/>
    <x v="4"/>
    <m/>
    <x v="2"/>
    <m/>
    <m/>
    <m/>
    <m/>
  </r>
  <r>
    <n v="442"/>
    <m/>
    <m/>
    <m/>
    <m/>
    <m/>
    <x v="4"/>
    <m/>
    <x v="2"/>
    <m/>
    <m/>
    <m/>
    <m/>
  </r>
  <r>
    <n v="443"/>
    <m/>
    <m/>
    <m/>
    <m/>
    <m/>
    <x v="4"/>
    <m/>
    <x v="2"/>
    <m/>
    <m/>
    <m/>
    <m/>
  </r>
  <r>
    <n v="444"/>
    <m/>
    <m/>
    <m/>
    <m/>
    <m/>
    <x v="4"/>
    <m/>
    <x v="2"/>
    <m/>
    <m/>
    <m/>
    <m/>
  </r>
  <r>
    <n v="445"/>
    <m/>
    <m/>
    <m/>
    <m/>
    <m/>
    <x v="4"/>
    <m/>
    <x v="2"/>
    <m/>
    <m/>
    <m/>
    <m/>
  </r>
  <r>
    <n v="446"/>
    <m/>
    <m/>
    <m/>
    <m/>
    <m/>
    <x v="4"/>
    <m/>
    <x v="2"/>
    <m/>
    <m/>
    <m/>
    <m/>
  </r>
  <r>
    <n v="447"/>
    <m/>
    <m/>
    <m/>
    <m/>
    <m/>
    <x v="4"/>
    <m/>
    <x v="2"/>
    <m/>
    <m/>
    <m/>
    <m/>
  </r>
  <r>
    <n v="448"/>
    <m/>
    <m/>
    <m/>
    <m/>
    <m/>
    <x v="4"/>
    <m/>
    <x v="2"/>
    <m/>
    <m/>
    <m/>
    <m/>
  </r>
  <r>
    <n v="449"/>
    <m/>
    <m/>
    <m/>
    <m/>
    <m/>
    <x v="4"/>
    <m/>
    <x v="2"/>
    <m/>
    <m/>
    <m/>
    <m/>
  </r>
  <r>
    <n v="450"/>
    <m/>
    <m/>
    <m/>
    <m/>
    <m/>
    <x v="4"/>
    <m/>
    <x v="2"/>
    <m/>
    <m/>
    <m/>
    <m/>
  </r>
  <r>
    <n v="451"/>
    <m/>
    <m/>
    <m/>
    <m/>
    <m/>
    <x v="4"/>
    <m/>
    <x v="2"/>
    <m/>
    <m/>
    <m/>
    <m/>
  </r>
  <r>
    <n v="452"/>
    <m/>
    <m/>
    <m/>
    <m/>
    <m/>
    <x v="4"/>
    <m/>
    <x v="2"/>
    <m/>
    <m/>
    <m/>
    <m/>
  </r>
  <r>
    <n v="453"/>
    <m/>
    <m/>
    <m/>
    <m/>
    <m/>
    <x v="4"/>
    <m/>
    <x v="2"/>
    <m/>
    <m/>
    <m/>
    <m/>
  </r>
  <r>
    <n v="454"/>
    <m/>
    <m/>
    <m/>
    <m/>
    <m/>
    <x v="4"/>
    <m/>
    <x v="2"/>
    <m/>
    <m/>
    <m/>
    <m/>
  </r>
  <r>
    <n v="455"/>
    <m/>
    <m/>
    <m/>
    <m/>
    <m/>
    <x v="4"/>
    <m/>
    <x v="2"/>
    <m/>
    <m/>
    <m/>
    <m/>
  </r>
  <r>
    <n v="456"/>
    <m/>
    <m/>
    <m/>
    <m/>
    <m/>
    <x v="4"/>
    <m/>
    <x v="2"/>
    <m/>
    <m/>
    <m/>
    <m/>
  </r>
  <r>
    <n v="457"/>
    <m/>
    <m/>
    <m/>
    <m/>
    <m/>
    <x v="4"/>
    <m/>
    <x v="2"/>
    <m/>
    <m/>
    <m/>
    <m/>
  </r>
  <r>
    <n v="458"/>
    <m/>
    <m/>
    <m/>
    <m/>
    <m/>
    <x v="4"/>
    <m/>
    <x v="2"/>
    <m/>
    <m/>
    <m/>
    <m/>
  </r>
  <r>
    <n v="459"/>
    <m/>
    <m/>
    <m/>
    <m/>
    <m/>
    <x v="4"/>
    <m/>
    <x v="2"/>
    <m/>
    <m/>
    <m/>
    <m/>
  </r>
  <r>
    <n v="460"/>
    <m/>
    <m/>
    <m/>
    <m/>
    <m/>
    <x v="4"/>
    <m/>
    <x v="2"/>
    <m/>
    <m/>
    <m/>
    <m/>
  </r>
  <r>
    <n v="461"/>
    <m/>
    <m/>
    <m/>
    <m/>
    <m/>
    <x v="4"/>
    <m/>
    <x v="2"/>
    <m/>
    <m/>
    <m/>
    <m/>
  </r>
  <r>
    <n v="462"/>
    <m/>
    <m/>
    <m/>
    <m/>
    <m/>
    <x v="4"/>
    <m/>
    <x v="2"/>
    <m/>
    <m/>
    <m/>
    <m/>
  </r>
  <r>
    <n v="463"/>
    <m/>
    <m/>
    <m/>
    <m/>
    <m/>
    <x v="4"/>
    <m/>
    <x v="2"/>
    <m/>
    <m/>
    <m/>
    <m/>
  </r>
  <r>
    <n v="464"/>
    <m/>
    <m/>
    <m/>
    <m/>
    <m/>
    <x v="4"/>
    <m/>
    <x v="2"/>
    <m/>
    <m/>
    <m/>
    <m/>
  </r>
  <r>
    <n v="465"/>
    <m/>
    <m/>
    <m/>
    <m/>
    <m/>
    <x v="4"/>
    <m/>
    <x v="2"/>
    <m/>
    <m/>
    <m/>
    <m/>
  </r>
  <r>
    <n v="466"/>
    <m/>
    <m/>
    <m/>
    <m/>
    <m/>
    <x v="4"/>
    <m/>
    <x v="2"/>
    <m/>
    <m/>
    <m/>
    <m/>
  </r>
  <r>
    <n v="467"/>
    <m/>
    <m/>
    <m/>
    <m/>
    <m/>
    <x v="4"/>
    <m/>
    <x v="2"/>
    <m/>
    <m/>
    <m/>
    <m/>
  </r>
  <r>
    <n v="468"/>
    <m/>
    <m/>
    <m/>
    <m/>
    <m/>
    <x v="4"/>
    <m/>
    <x v="2"/>
    <m/>
    <m/>
    <m/>
    <m/>
  </r>
  <r>
    <n v="469"/>
    <m/>
    <m/>
    <m/>
    <m/>
    <m/>
    <x v="4"/>
    <m/>
    <x v="2"/>
    <m/>
    <m/>
    <m/>
    <m/>
  </r>
  <r>
    <n v="470"/>
    <m/>
    <m/>
    <m/>
    <m/>
    <m/>
    <x v="4"/>
    <m/>
    <x v="2"/>
    <m/>
    <m/>
    <m/>
    <m/>
  </r>
  <r>
    <n v="471"/>
    <m/>
    <m/>
    <m/>
    <m/>
    <m/>
    <x v="4"/>
    <m/>
    <x v="2"/>
    <m/>
    <m/>
    <m/>
    <m/>
  </r>
  <r>
    <n v="472"/>
    <m/>
    <m/>
    <m/>
    <m/>
    <m/>
    <x v="4"/>
    <m/>
    <x v="2"/>
    <m/>
    <m/>
    <m/>
    <m/>
  </r>
  <r>
    <n v="473"/>
    <m/>
    <m/>
    <m/>
    <m/>
    <m/>
    <x v="4"/>
    <m/>
    <x v="2"/>
    <m/>
    <m/>
    <m/>
    <m/>
  </r>
  <r>
    <n v="474"/>
    <m/>
    <m/>
    <m/>
    <m/>
    <m/>
    <x v="4"/>
    <m/>
    <x v="2"/>
    <m/>
    <m/>
    <m/>
    <m/>
  </r>
  <r>
    <n v="475"/>
    <m/>
    <m/>
    <m/>
    <m/>
    <m/>
    <x v="4"/>
    <m/>
    <x v="2"/>
    <m/>
    <m/>
    <m/>
    <m/>
  </r>
  <r>
    <n v="476"/>
    <m/>
    <m/>
    <m/>
    <m/>
    <m/>
    <x v="4"/>
    <m/>
    <x v="2"/>
    <m/>
    <m/>
    <m/>
    <m/>
  </r>
  <r>
    <n v="477"/>
    <m/>
    <m/>
    <m/>
    <m/>
    <m/>
    <x v="4"/>
    <m/>
    <x v="2"/>
    <m/>
    <m/>
    <m/>
    <m/>
  </r>
  <r>
    <n v="478"/>
    <m/>
    <m/>
    <m/>
    <m/>
    <m/>
    <x v="4"/>
    <m/>
    <x v="2"/>
    <m/>
    <m/>
    <m/>
    <m/>
  </r>
  <r>
    <n v="479"/>
    <m/>
    <m/>
    <m/>
    <m/>
    <m/>
    <x v="4"/>
    <m/>
    <x v="2"/>
    <m/>
    <m/>
    <m/>
    <m/>
  </r>
  <r>
    <n v="480"/>
    <m/>
    <m/>
    <m/>
    <m/>
    <m/>
    <x v="4"/>
    <m/>
    <x v="2"/>
    <m/>
    <m/>
    <m/>
    <m/>
  </r>
  <r>
    <n v="481"/>
    <m/>
    <m/>
    <m/>
    <m/>
    <m/>
    <x v="4"/>
    <m/>
    <x v="2"/>
    <m/>
    <m/>
    <m/>
    <m/>
  </r>
  <r>
    <n v="482"/>
    <m/>
    <m/>
    <m/>
    <m/>
    <m/>
    <x v="4"/>
    <m/>
    <x v="2"/>
    <m/>
    <m/>
    <m/>
    <m/>
  </r>
  <r>
    <n v="483"/>
    <m/>
    <m/>
    <m/>
    <m/>
    <m/>
    <x v="4"/>
    <m/>
    <x v="2"/>
    <m/>
    <m/>
    <m/>
    <m/>
  </r>
  <r>
    <n v="484"/>
    <m/>
    <m/>
    <m/>
    <m/>
    <m/>
    <x v="4"/>
    <m/>
    <x v="2"/>
    <m/>
    <m/>
    <m/>
    <m/>
  </r>
  <r>
    <n v="485"/>
    <m/>
    <m/>
    <m/>
    <m/>
    <m/>
    <x v="4"/>
    <m/>
    <x v="2"/>
    <m/>
    <m/>
    <m/>
    <m/>
  </r>
  <r>
    <n v="486"/>
    <m/>
    <m/>
    <m/>
    <m/>
    <m/>
    <x v="4"/>
    <m/>
    <x v="2"/>
    <m/>
    <m/>
    <m/>
    <m/>
  </r>
  <r>
    <n v="487"/>
    <m/>
    <m/>
    <m/>
    <m/>
    <m/>
    <x v="4"/>
    <m/>
    <x v="2"/>
    <m/>
    <m/>
    <m/>
    <m/>
  </r>
  <r>
    <n v="488"/>
    <m/>
    <m/>
    <m/>
    <m/>
    <m/>
    <x v="4"/>
    <m/>
    <x v="2"/>
    <m/>
    <m/>
    <m/>
    <m/>
  </r>
  <r>
    <n v="489"/>
    <m/>
    <m/>
    <m/>
    <m/>
    <m/>
    <x v="4"/>
    <m/>
    <x v="2"/>
    <m/>
    <m/>
    <m/>
    <m/>
  </r>
  <r>
    <n v="490"/>
    <m/>
    <m/>
    <m/>
    <m/>
    <m/>
    <x v="4"/>
    <m/>
    <x v="2"/>
    <m/>
    <m/>
    <m/>
    <m/>
  </r>
  <r>
    <n v="491"/>
    <m/>
    <m/>
    <m/>
    <m/>
    <m/>
    <x v="4"/>
    <m/>
    <x v="2"/>
    <m/>
    <m/>
    <m/>
    <m/>
  </r>
  <r>
    <n v="492"/>
    <m/>
    <m/>
    <m/>
    <m/>
    <m/>
    <x v="4"/>
    <m/>
    <x v="2"/>
    <m/>
    <m/>
    <m/>
    <m/>
  </r>
  <r>
    <n v="493"/>
    <m/>
    <m/>
    <m/>
    <m/>
    <m/>
    <x v="4"/>
    <m/>
    <x v="2"/>
    <m/>
    <m/>
    <m/>
    <m/>
  </r>
  <r>
    <n v="494"/>
    <m/>
    <m/>
    <m/>
    <m/>
    <m/>
    <x v="4"/>
    <m/>
    <x v="2"/>
    <m/>
    <m/>
    <m/>
    <m/>
  </r>
  <r>
    <n v="495"/>
    <m/>
    <m/>
    <m/>
    <m/>
    <m/>
    <x v="4"/>
    <m/>
    <x v="2"/>
    <m/>
    <m/>
    <m/>
    <m/>
  </r>
  <r>
    <n v="496"/>
    <m/>
    <m/>
    <m/>
    <m/>
    <m/>
    <x v="4"/>
    <m/>
    <x v="2"/>
    <m/>
    <m/>
    <m/>
    <m/>
  </r>
  <r>
    <n v="497"/>
    <m/>
    <m/>
    <m/>
    <m/>
    <m/>
    <x v="4"/>
    <m/>
    <x v="2"/>
    <m/>
    <m/>
    <m/>
    <m/>
  </r>
  <r>
    <n v="498"/>
    <m/>
    <m/>
    <m/>
    <m/>
    <m/>
    <x v="4"/>
    <m/>
    <x v="2"/>
    <m/>
    <m/>
    <m/>
    <m/>
  </r>
  <r>
    <n v="499"/>
    <m/>
    <m/>
    <m/>
    <m/>
    <m/>
    <x v="4"/>
    <m/>
    <x v="2"/>
    <m/>
    <m/>
    <m/>
    <m/>
  </r>
  <r>
    <n v="500"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  <r>
    <m/>
    <m/>
    <m/>
    <m/>
    <m/>
    <m/>
    <x v="4"/>
    <m/>
    <x v="2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">
  <r>
    <s v="Suriyaraj"/>
    <n v="6374834803"/>
    <s v="Java Selenium"/>
    <x v="0"/>
    <x v="0"/>
    <s v="offline"/>
    <x v="0"/>
  </r>
  <r>
    <s v=" krishnakanth "/>
    <n v="866722620"/>
    <s v="Java Selenium"/>
    <x v="1"/>
    <x v="1"/>
    <s v="offline"/>
    <x v="0"/>
  </r>
  <r>
    <s v="Priscilla Joseph"/>
    <n v="6382968955"/>
    <s v="Java Selenium"/>
    <x v="2"/>
    <x v="2"/>
    <s v="offline"/>
    <x v="0"/>
  </r>
  <r>
    <s v="Karthick raja"/>
    <n v="8778726008"/>
    <s v="Java Selenium"/>
    <x v="2"/>
    <x v="2"/>
    <s v="offline"/>
    <x v="0"/>
  </r>
  <r>
    <s v="Rengasamy"/>
    <n v="7904403678"/>
    <s v="Java Selenium"/>
    <x v="0"/>
    <x v="3"/>
    <s v="offline"/>
    <x v="1"/>
  </r>
  <r>
    <s v="Vasanth"/>
    <n v="8508595166"/>
    <s v="Java Selenium"/>
    <x v="0"/>
    <x v="0"/>
    <s v="Online"/>
    <x v="0"/>
  </r>
  <r>
    <s v="Divya"/>
    <n v="9176495999"/>
    <s v="Java Selenium"/>
    <x v="1"/>
    <x v="3"/>
    <s v="Online"/>
    <x v="0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  <r>
    <m/>
    <m/>
    <m/>
    <x v="3"/>
    <x v="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F2A16-0C75-4E8E-9106-8D7C77E681F4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Status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7" cacheId="6" applyNumberFormats="0" applyBorderFormats="0" applyFontFormats="0" applyPatternFormats="0" applyAlignmentFormats="0" applyWidthHeightFormats="0" dataCaption="" updatedVersion="8" compact="0" compactData="0">
  <location ref="A1:E7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axis="axisRow" compact="0" outline="0" multipleItemSelectionAllowed="1" showAll="0" sortType="ascending">
      <items count="5">
        <item x="1"/>
        <item x="0"/>
        <item x="2"/>
        <item x="3"/>
        <item t="default"/>
      </items>
    </pivotField>
    <pivotField name="Lead" compact="0" outline="0" multipleItemSelectionAllowed="1" showAll="0"/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0"/>
        <item x="1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A of Statu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 Table 7 2" cacheId="6" applyNumberFormats="0" applyBorderFormats="0" applyFontFormats="0" applyPatternFormats="0" applyAlignmentFormats="0" applyWidthHeightFormats="0" dataCaption="" updatedVersion="8" compact="0" compactData="0">
  <location ref="A15:E22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compact="0" outline="0" multipleItemSelectionAllowed="1" showAll="0"/>
    <pivotField name="Lead" axis="axisRow" compact="0" outline="0" multipleItemSelectionAllowed="1" showAll="0" sortType="ascending">
      <items count="6">
        <item x="1"/>
        <item x="2"/>
        <item x="3"/>
        <item x="0"/>
        <item x="4"/>
        <item t="default"/>
      </items>
    </pivotField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0"/>
        <item x="1"/>
        <item x="2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A of Statu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3CC95-C344-4090-A498-D83017FBD0E6}">
  <dimension ref="A3:E10"/>
  <sheetViews>
    <sheetView workbookViewId="0">
      <selection activeCell="A3" sqref="A3:E10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4"/>
  <cols>
    <col min="1" max="1" width="14.109375" bestFit="1" customWidth="1"/>
    <col min="2" max="2" width="15.5546875" bestFit="1" customWidth="1"/>
    <col min="3" max="3" width="10" bestFit="1" customWidth="1"/>
    <col min="4" max="4" width="7" bestFit="1" customWidth="1"/>
    <col min="5" max="5" width="10.77734375" bestFit="1" customWidth="1"/>
  </cols>
  <sheetData>
    <row r="3" spans="1:5">
      <c r="A3" s="366" t="s">
        <v>113</v>
      </c>
      <c r="B3" s="366" t="s">
        <v>111</v>
      </c>
    </row>
    <row r="4" spans="1:5">
      <c r="A4" s="366" t="s">
        <v>112</v>
      </c>
      <c r="B4" t="s">
        <v>18</v>
      </c>
      <c r="C4" t="s">
        <v>66</v>
      </c>
      <c r="D4" t="s">
        <v>107</v>
      </c>
      <c r="E4" t="s">
        <v>55</v>
      </c>
    </row>
    <row r="5" spans="1:5">
      <c r="A5" s="367" t="s">
        <v>70</v>
      </c>
      <c r="B5" s="360">
        <v>1</v>
      </c>
      <c r="C5" s="360"/>
      <c r="D5" s="360"/>
      <c r="E5" s="360">
        <v>1</v>
      </c>
    </row>
    <row r="6" spans="1:5">
      <c r="A6" s="367" t="s">
        <v>65</v>
      </c>
      <c r="B6" s="360">
        <v>2</v>
      </c>
      <c r="C6" s="360"/>
      <c r="D6" s="360"/>
      <c r="E6" s="360">
        <v>2</v>
      </c>
    </row>
    <row r="7" spans="1:5">
      <c r="A7" s="367" t="s">
        <v>64</v>
      </c>
      <c r="B7" s="360">
        <v>1</v>
      </c>
      <c r="C7" s="360">
        <v>1</v>
      </c>
      <c r="D7" s="360"/>
      <c r="E7" s="360">
        <v>2</v>
      </c>
    </row>
    <row r="8" spans="1:5">
      <c r="A8" s="367" t="s">
        <v>16</v>
      </c>
      <c r="B8" s="360">
        <v>2</v>
      </c>
      <c r="C8" s="360"/>
      <c r="D8" s="360"/>
      <c r="E8" s="360">
        <v>2</v>
      </c>
    </row>
    <row r="9" spans="1:5">
      <c r="A9" s="367" t="s">
        <v>107</v>
      </c>
      <c r="B9" s="360"/>
      <c r="C9" s="360"/>
      <c r="D9" s="360"/>
      <c r="E9" s="360"/>
    </row>
    <row r="10" spans="1:5">
      <c r="A10" s="367" t="s">
        <v>55</v>
      </c>
      <c r="B10" s="360">
        <v>6</v>
      </c>
      <c r="C10" s="360">
        <v>1</v>
      </c>
      <c r="D10" s="360"/>
      <c r="E10" s="360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4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23" sqref="G23"/>
    </sheetView>
  </sheetViews>
  <sheetFormatPr defaultColWidth="14.44140625" defaultRowHeight="15" customHeight="1"/>
  <cols>
    <col min="1" max="1" width="9.88671875" customWidth="1"/>
    <col min="2" max="2" width="11.88671875" customWidth="1"/>
    <col min="3" max="3" width="24.6640625" customWidth="1"/>
    <col min="4" max="4" width="26.44140625" customWidth="1"/>
    <col min="5" max="5" width="20.5546875" customWidth="1"/>
    <col min="6" max="6" width="18.88671875" customWidth="1"/>
    <col min="7" max="7" width="22" customWidth="1"/>
    <col min="8" max="8" width="9.5546875" customWidth="1"/>
    <col min="9" max="9" width="14" customWidth="1"/>
    <col min="10" max="10" width="20.109375" customWidth="1"/>
    <col min="11" max="11" width="14" customWidth="1"/>
    <col min="12" max="12" width="10.88671875" customWidth="1"/>
    <col min="13" max="13" width="20.33203125" customWidth="1"/>
    <col min="14" max="14" width="8.6640625" customWidth="1"/>
  </cols>
  <sheetData>
    <row r="1" spans="1:14" ht="4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6"/>
    </row>
    <row r="2" spans="1:14" ht="14.25" customHeight="1">
      <c r="A2" s="7">
        <v>1</v>
      </c>
      <c r="B2" s="8">
        <v>44867</v>
      </c>
      <c r="C2" s="9" t="s">
        <v>13</v>
      </c>
      <c r="D2" s="9">
        <v>6374834803</v>
      </c>
      <c r="E2" s="10" t="s">
        <v>14</v>
      </c>
      <c r="F2" s="11" t="s">
        <v>15</v>
      </c>
      <c r="G2" s="11" t="s">
        <v>16</v>
      </c>
      <c r="H2" s="11" t="s">
        <v>17</v>
      </c>
      <c r="I2" s="12" t="s">
        <v>18</v>
      </c>
      <c r="J2" s="13"/>
      <c r="K2" s="14"/>
      <c r="L2" s="15"/>
      <c r="M2" s="15"/>
    </row>
    <row r="3" spans="1:14" ht="14.25" customHeight="1">
      <c r="A3" s="16">
        <v>2</v>
      </c>
      <c r="B3" s="17">
        <v>44867</v>
      </c>
      <c r="C3" s="18" t="s">
        <v>108</v>
      </c>
      <c r="D3" s="19">
        <v>866722620</v>
      </c>
      <c r="E3" s="10" t="s">
        <v>14</v>
      </c>
      <c r="F3" s="19" t="s">
        <v>70</v>
      </c>
      <c r="G3" s="11" t="s">
        <v>70</v>
      </c>
      <c r="H3" s="19" t="s">
        <v>17</v>
      </c>
      <c r="I3" s="12" t="s">
        <v>18</v>
      </c>
      <c r="J3" s="20"/>
      <c r="K3" s="21"/>
      <c r="L3" s="15"/>
      <c r="M3" s="15"/>
    </row>
    <row r="4" spans="1:14" ht="14.25" customHeight="1">
      <c r="A4" s="7">
        <v>3</v>
      </c>
      <c r="B4" s="17">
        <v>44867</v>
      </c>
      <c r="C4" s="18" t="s">
        <v>109</v>
      </c>
      <c r="D4" s="19">
        <v>6382968955</v>
      </c>
      <c r="E4" s="10" t="s">
        <v>14</v>
      </c>
      <c r="F4" s="19" t="s">
        <v>75</v>
      </c>
      <c r="G4" s="11" t="s">
        <v>65</v>
      </c>
      <c r="H4" s="19" t="s">
        <v>17</v>
      </c>
      <c r="I4" s="12" t="s">
        <v>18</v>
      </c>
      <c r="J4" s="20"/>
      <c r="K4" s="21"/>
      <c r="L4" s="15"/>
      <c r="M4" s="15"/>
    </row>
    <row r="5" spans="1:14" ht="15.6">
      <c r="A5" s="16">
        <v>4</v>
      </c>
      <c r="B5" s="17">
        <v>44867</v>
      </c>
      <c r="C5" s="18" t="s">
        <v>110</v>
      </c>
      <c r="D5" s="19">
        <v>8778726008</v>
      </c>
      <c r="E5" s="10" t="s">
        <v>14</v>
      </c>
      <c r="F5" s="19" t="s">
        <v>75</v>
      </c>
      <c r="G5" s="11" t="s">
        <v>65</v>
      </c>
      <c r="H5" s="19" t="s">
        <v>17</v>
      </c>
      <c r="I5" s="12" t="s">
        <v>18</v>
      </c>
      <c r="J5" s="22"/>
      <c r="K5" s="21"/>
      <c r="L5" s="15"/>
      <c r="M5" s="15"/>
    </row>
    <row r="6" spans="1:14" ht="14.25" customHeight="1">
      <c r="A6" s="7">
        <v>5</v>
      </c>
      <c r="B6" s="17">
        <v>44868</v>
      </c>
      <c r="C6" s="18" t="s">
        <v>114</v>
      </c>
      <c r="D6" s="19">
        <v>7904403678</v>
      </c>
      <c r="E6" s="10" t="s">
        <v>14</v>
      </c>
      <c r="F6" s="19" t="s">
        <v>15</v>
      </c>
      <c r="G6" s="11" t="s">
        <v>64</v>
      </c>
      <c r="H6" s="19" t="s">
        <v>17</v>
      </c>
      <c r="I6" s="12" t="s">
        <v>66</v>
      </c>
      <c r="J6" s="23"/>
      <c r="K6" s="21"/>
      <c r="L6" s="15"/>
      <c r="M6" s="15"/>
    </row>
    <row r="7" spans="1:14" ht="14.25" customHeight="1">
      <c r="A7" s="16">
        <v>6</v>
      </c>
      <c r="B7" s="17">
        <v>44868</v>
      </c>
      <c r="C7" s="18" t="s">
        <v>115</v>
      </c>
      <c r="D7" s="19">
        <v>8508595166</v>
      </c>
      <c r="E7" s="10" t="s">
        <v>14</v>
      </c>
      <c r="F7" s="19" t="s">
        <v>15</v>
      </c>
      <c r="G7" s="11" t="s">
        <v>16</v>
      </c>
      <c r="H7" s="19" t="s">
        <v>60</v>
      </c>
      <c r="I7" s="12" t="s">
        <v>18</v>
      </c>
      <c r="J7" s="23"/>
      <c r="K7" s="24"/>
      <c r="L7" s="25"/>
      <c r="M7" s="25"/>
    </row>
    <row r="8" spans="1:14" ht="15.6">
      <c r="A8" s="7">
        <v>7</v>
      </c>
      <c r="B8" s="17">
        <v>44868</v>
      </c>
      <c r="C8" s="18" t="s">
        <v>116</v>
      </c>
      <c r="D8" s="19">
        <v>9176495999</v>
      </c>
      <c r="E8" s="10" t="s">
        <v>14</v>
      </c>
      <c r="F8" s="19" t="s">
        <v>70</v>
      </c>
      <c r="G8" s="11" t="s">
        <v>64</v>
      </c>
      <c r="H8" s="19" t="s">
        <v>60</v>
      </c>
      <c r="I8" s="12" t="s">
        <v>18</v>
      </c>
      <c r="J8" s="23"/>
      <c r="K8" s="24"/>
      <c r="L8" s="15"/>
      <c r="M8" s="15"/>
    </row>
    <row r="9" spans="1:14" ht="15.6">
      <c r="A9" s="16">
        <v>8</v>
      </c>
      <c r="B9" s="17"/>
      <c r="C9" s="18"/>
      <c r="D9" s="19"/>
      <c r="E9" s="26"/>
      <c r="F9" s="19"/>
      <c r="G9" s="19"/>
      <c r="H9" s="19"/>
      <c r="I9" s="12"/>
      <c r="J9" s="23"/>
      <c r="K9" s="24"/>
      <c r="L9" s="15"/>
      <c r="M9" s="15"/>
    </row>
    <row r="10" spans="1:14" ht="14.25" customHeight="1">
      <c r="A10" s="7">
        <v>9</v>
      </c>
      <c r="B10" s="17"/>
      <c r="C10" s="18"/>
      <c r="D10" s="19"/>
      <c r="E10" s="26"/>
      <c r="F10" s="19"/>
      <c r="G10" s="19"/>
      <c r="H10" s="19"/>
      <c r="I10" s="12"/>
      <c r="J10" s="27"/>
      <c r="K10" s="24"/>
      <c r="L10" s="25"/>
      <c r="M10" s="25"/>
    </row>
    <row r="11" spans="1:14" ht="14.25" customHeight="1">
      <c r="A11" s="16">
        <v>10</v>
      </c>
      <c r="B11" s="28"/>
      <c r="C11" s="29"/>
      <c r="D11" s="29"/>
      <c r="E11" s="26"/>
      <c r="F11" s="19"/>
      <c r="G11" s="19"/>
      <c r="H11" s="19"/>
      <c r="I11" s="12"/>
      <c r="J11" s="23"/>
      <c r="K11" s="24"/>
      <c r="L11" s="25"/>
      <c r="M11" s="25"/>
    </row>
    <row r="12" spans="1:14" ht="14.25" customHeight="1">
      <c r="A12" s="7">
        <v>11</v>
      </c>
      <c r="B12" s="30"/>
      <c r="C12" s="31"/>
      <c r="D12" s="31"/>
      <c r="E12" s="26"/>
      <c r="F12" s="19"/>
      <c r="G12" s="19"/>
      <c r="H12" s="19"/>
      <c r="I12" s="12"/>
      <c r="J12" s="23"/>
      <c r="K12" s="24"/>
      <c r="L12" s="25"/>
      <c r="M12" s="25"/>
    </row>
    <row r="13" spans="1:14" ht="14.25" customHeight="1">
      <c r="A13" s="16">
        <v>12</v>
      </c>
      <c r="B13" s="32"/>
      <c r="C13" s="33"/>
      <c r="D13" s="33"/>
      <c r="E13" s="26"/>
      <c r="F13" s="19"/>
      <c r="G13" s="19"/>
      <c r="H13" s="19"/>
      <c r="I13" s="12"/>
      <c r="J13" s="34"/>
      <c r="K13" s="35"/>
      <c r="L13" s="25"/>
      <c r="M13" s="25"/>
    </row>
    <row r="14" spans="1:14" ht="14.25" customHeight="1">
      <c r="A14" s="7">
        <v>13</v>
      </c>
      <c r="B14" s="36"/>
      <c r="C14" s="37"/>
      <c r="D14" s="37"/>
      <c r="E14" s="26"/>
      <c r="F14" s="19"/>
      <c r="G14" s="19"/>
      <c r="H14" s="19"/>
      <c r="I14" s="12"/>
      <c r="J14" s="38"/>
      <c r="K14" s="38"/>
      <c r="L14" s="39"/>
      <c r="M14" s="40"/>
    </row>
    <row r="15" spans="1:14" ht="14.25" customHeight="1">
      <c r="A15" s="16">
        <v>14</v>
      </c>
      <c r="B15" s="36"/>
      <c r="C15" s="37"/>
      <c r="D15" s="37"/>
      <c r="E15" s="26"/>
      <c r="F15" s="19"/>
      <c r="G15" s="19"/>
      <c r="H15" s="19"/>
      <c r="I15" s="12"/>
      <c r="J15" s="41"/>
      <c r="K15" s="42"/>
      <c r="L15" s="43"/>
      <c r="M15" s="44"/>
    </row>
    <row r="16" spans="1:14" ht="14.25" customHeight="1">
      <c r="A16" s="7">
        <v>15</v>
      </c>
      <c r="B16" s="36"/>
      <c r="C16" s="37"/>
      <c r="D16" s="37"/>
      <c r="E16" s="26"/>
      <c r="F16" s="19"/>
      <c r="G16" s="19"/>
      <c r="H16" s="19"/>
      <c r="I16" s="12"/>
      <c r="J16" s="38"/>
      <c r="K16" s="38"/>
      <c r="L16" s="39"/>
      <c r="M16" s="40"/>
    </row>
    <row r="17" spans="1:13" ht="14.25" customHeight="1">
      <c r="A17" s="16">
        <v>16</v>
      </c>
      <c r="B17" s="36"/>
      <c r="C17" s="45"/>
      <c r="D17" s="45"/>
      <c r="E17" s="26"/>
      <c r="F17" s="19"/>
      <c r="G17" s="19"/>
      <c r="H17" s="19"/>
      <c r="I17" s="12"/>
      <c r="J17" s="38"/>
      <c r="K17" s="38"/>
      <c r="L17" s="39"/>
      <c r="M17" s="40"/>
    </row>
    <row r="18" spans="1:13" ht="14.25" customHeight="1">
      <c r="A18" s="7">
        <v>17</v>
      </c>
      <c r="B18" s="17"/>
      <c r="C18" s="18"/>
      <c r="D18" s="19"/>
      <c r="E18" s="26"/>
      <c r="F18" s="19"/>
      <c r="G18" s="19"/>
      <c r="H18" s="19"/>
      <c r="I18" s="12"/>
      <c r="J18" s="38"/>
      <c r="K18" s="38"/>
      <c r="L18" s="39"/>
      <c r="M18" s="40"/>
    </row>
    <row r="19" spans="1:13" ht="14.25" customHeight="1">
      <c r="A19" s="16">
        <v>18</v>
      </c>
      <c r="B19" s="36"/>
      <c r="C19" s="45"/>
      <c r="D19" s="45"/>
      <c r="E19" s="26"/>
      <c r="F19" s="19"/>
      <c r="G19" s="19"/>
      <c r="H19" s="19"/>
      <c r="I19" s="12"/>
      <c r="J19" s="41"/>
      <c r="K19" s="41"/>
      <c r="L19" s="43"/>
      <c r="M19" s="43"/>
    </row>
    <row r="20" spans="1:13" ht="14.25" customHeight="1">
      <c r="A20" s="7">
        <v>19</v>
      </c>
      <c r="B20" s="36"/>
      <c r="C20" s="37"/>
      <c r="D20" s="37"/>
      <c r="E20" s="26"/>
      <c r="F20" s="19"/>
      <c r="G20" s="19"/>
      <c r="H20" s="19"/>
      <c r="I20" s="12"/>
      <c r="J20" s="38"/>
      <c r="K20" s="38"/>
      <c r="L20" s="39"/>
      <c r="M20" s="40"/>
    </row>
    <row r="21" spans="1:13" ht="14.25" customHeight="1">
      <c r="A21" s="16">
        <v>20</v>
      </c>
      <c r="B21" s="36"/>
      <c r="C21" s="45"/>
      <c r="D21" s="45"/>
      <c r="E21" s="26"/>
      <c r="F21" s="19"/>
      <c r="G21" s="19"/>
      <c r="H21" s="19"/>
      <c r="I21" s="12"/>
      <c r="J21" s="38"/>
      <c r="K21" s="38"/>
      <c r="L21" s="39"/>
      <c r="M21" s="40"/>
    </row>
    <row r="22" spans="1:13" ht="14.25" customHeight="1">
      <c r="A22" s="7">
        <v>21</v>
      </c>
      <c r="B22" s="17"/>
      <c r="C22" s="37"/>
      <c r="D22" s="37"/>
      <c r="E22" s="26"/>
      <c r="F22" s="19"/>
      <c r="G22" s="19"/>
      <c r="H22" s="19"/>
      <c r="I22" s="12"/>
      <c r="J22" s="38"/>
      <c r="K22" s="38"/>
      <c r="L22" s="39"/>
      <c r="M22" s="40"/>
    </row>
    <row r="23" spans="1:13" ht="14.25" customHeight="1">
      <c r="A23" s="16">
        <v>22</v>
      </c>
      <c r="B23" s="17"/>
      <c r="C23" s="37"/>
      <c r="D23" s="37"/>
      <c r="E23" s="26"/>
      <c r="F23" s="19"/>
      <c r="G23" s="19"/>
      <c r="H23" s="19"/>
      <c r="I23" s="12"/>
      <c r="J23" s="41"/>
      <c r="K23" s="42"/>
      <c r="L23" s="43"/>
      <c r="M23" s="46"/>
    </row>
    <row r="24" spans="1:13" ht="14.25" customHeight="1">
      <c r="A24" s="7">
        <v>23</v>
      </c>
      <c r="B24" s="47"/>
      <c r="C24" s="37"/>
      <c r="D24" s="37"/>
      <c r="E24" s="26"/>
      <c r="F24" s="19"/>
      <c r="G24" s="19"/>
      <c r="H24" s="19"/>
      <c r="I24" s="12"/>
      <c r="J24" s="41"/>
      <c r="K24" s="42"/>
      <c r="L24" s="43"/>
      <c r="M24" s="48"/>
    </row>
    <row r="25" spans="1:13" ht="14.25" customHeight="1">
      <c r="A25" s="16">
        <v>24</v>
      </c>
      <c r="B25" s="47"/>
      <c r="C25" s="37"/>
      <c r="D25" s="37"/>
      <c r="E25" s="26"/>
      <c r="F25" s="19"/>
      <c r="G25" s="19"/>
      <c r="H25" s="19"/>
      <c r="I25" s="12"/>
      <c r="J25" s="41"/>
      <c r="K25" s="42"/>
      <c r="L25" s="49"/>
      <c r="M25" s="40"/>
    </row>
    <row r="26" spans="1:13" ht="14.25" customHeight="1">
      <c r="A26" s="7">
        <v>25</v>
      </c>
      <c r="B26" s="17"/>
      <c r="C26" s="37"/>
      <c r="D26" s="37"/>
      <c r="E26" s="26"/>
      <c r="F26" s="19"/>
      <c r="G26" s="19"/>
      <c r="H26" s="19"/>
      <c r="I26" s="12"/>
      <c r="J26" s="41"/>
      <c r="K26" s="42"/>
      <c r="L26" s="39"/>
      <c r="M26" s="40"/>
    </row>
    <row r="27" spans="1:13" ht="14.25" customHeight="1">
      <c r="A27" s="16">
        <v>26</v>
      </c>
      <c r="B27" s="47"/>
      <c r="C27" s="37"/>
      <c r="D27" s="37"/>
      <c r="E27" s="26"/>
      <c r="F27" s="19"/>
      <c r="G27" s="19"/>
      <c r="H27" s="19"/>
      <c r="I27" s="12"/>
      <c r="J27" s="50"/>
      <c r="K27" s="51"/>
      <c r="L27" s="51"/>
      <c r="M27" s="51"/>
    </row>
    <row r="28" spans="1:13" ht="14.25" customHeight="1">
      <c r="A28" s="7">
        <v>27</v>
      </c>
      <c r="B28" s="17"/>
      <c r="C28" s="45"/>
      <c r="D28" s="45"/>
      <c r="E28" s="26"/>
      <c r="F28" s="19"/>
      <c r="G28" s="19"/>
      <c r="H28" s="19"/>
      <c r="I28" s="12"/>
      <c r="J28" s="52"/>
      <c r="K28" s="53"/>
      <c r="L28" s="54"/>
      <c r="M28" s="54"/>
    </row>
    <row r="29" spans="1:13" ht="14.25" customHeight="1">
      <c r="A29" s="16">
        <v>28</v>
      </c>
      <c r="B29" s="17"/>
      <c r="C29" s="37"/>
      <c r="D29" s="37"/>
      <c r="E29" s="26"/>
      <c r="F29" s="19"/>
      <c r="G29" s="19"/>
      <c r="H29" s="19"/>
      <c r="I29" s="12"/>
      <c r="J29" s="41"/>
      <c r="K29" s="42"/>
      <c r="L29" s="43"/>
      <c r="M29" s="48"/>
    </row>
    <row r="30" spans="1:13" ht="14.25" customHeight="1">
      <c r="A30" s="7">
        <v>29</v>
      </c>
      <c r="B30" s="17"/>
      <c r="C30" s="55"/>
      <c r="D30" s="9"/>
      <c r="E30" s="26"/>
      <c r="F30" s="19"/>
      <c r="G30" s="19"/>
      <c r="H30" s="19"/>
      <c r="I30" s="12"/>
      <c r="J30" s="38"/>
      <c r="K30" s="38"/>
      <c r="L30" s="39"/>
      <c r="M30" s="40"/>
    </row>
    <row r="31" spans="1:13" ht="14.25" customHeight="1">
      <c r="A31" s="16">
        <v>30</v>
      </c>
      <c r="B31" s="47"/>
      <c r="C31" s="37"/>
      <c r="D31" s="37"/>
      <c r="E31" s="26"/>
      <c r="F31" s="19"/>
      <c r="G31" s="19"/>
      <c r="H31" s="19"/>
      <c r="I31" s="12"/>
      <c r="J31" s="38"/>
      <c r="K31" s="38"/>
      <c r="L31" s="39"/>
      <c r="M31" s="39"/>
    </row>
    <row r="32" spans="1:13" ht="14.25" customHeight="1">
      <c r="A32" s="7">
        <v>31</v>
      </c>
      <c r="B32" s="47"/>
      <c r="C32" s="37"/>
      <c r="D32" s="37"/>
      <c r="E32" s="26"/>
      <c r="F32" s="19"/>
      <c r="G32" s="19"/>
      <c r="H32" s="19"/>
      <c r="I32" s="12"/>
      <c r="J32" s="38"/>
      <c r="K32" s="38"/>
      <c r="L32" s="39"/>
      <c r="M32" s="40"/>
    </row>
    <row r="33" spans="1:13" ht="14.25" customHeight="1">
      <c r="A33" s="16">
        <v>32</v>
      </c>
      <c r="B33" s="47"/>
      <c r="C33" s="45"/>
      <c r="D33" s="45"/>
      <c r="E33" s="26"/>
      <c r="F33" s="19"/>
      <c r="G33" s="19"/>
      <c r="H33" s="19"/>
      <c r="I33" s="12"/>
      <c r="J33" s="56"/>
      <c r="K33" s="57"/>
      <c r="L33" s="54"/>
      <c r="M33" s="54"/>
    </row>
    <row r="34" spans="1:13" ht="14.25" customHeight="1">
      <c r="A34" s="7">
        <v>33</v>
      </c>
      <c r="B34" s="58"/>
      <c r="C34" s="45"/>
      <c r="D34" s="45"/>
      <c r="E34" s="26"/>
      <c r="F34" s="19"/>
      <c r="G34" s="19"/>
      <c r="H34" s="19"/>
      <c r="I34" s="12"/>
      <c r="J34" s="50"/>
      <c r="K34" s="59"/>
      <c r="L34" s="29"/>
      <c r="M34" s="29"/>
    </row>
    <row r="35" spans="1:13" ht="14.25" customHeight="1">
      <c r="A35" s="16">
        <v>34</v>
      </c>
      <c r="B35" s="58"/>
      <c r="C35" s="37"/>
      <c r="D35" s="37"/>
      <c r="E35" s="26"/>
      <c r="F35" s="19"/>
      <c r="G35" s="19"/>
      <c r="H35" s="19"/>
      <c r="I35" s="12"/>
      <c r="J35" s="60"/>
      <c r="K35" s="61"/>
      <c r="L35" s="62"/>
      <c r="M35" s="62"/>
    </row>
    <row r="36" spans="1:13" ht="14.25" customHeight="1">
      <c r="A36" s="7">
        <v>35</v>
      </c>
      <c r="B36" s="58"/>
      <c r="C36" s="37"/>
      <c r="D36" s="37"/>
      <c r="E36" s="26"/>
      <c r="F36" s="19"/>
      <c r="G36" s="19"/>
      <c r="H36" s="19"/>
      <c r="I36" s="12"/>
      <c r="J36" s="60"/>
      <c r="K36" s="61"/>
      <c r="L36" s="62"/>
      <c r="M36" s="62"/>
    </row>
    <row r="37" spans="1:13" ht="14.25" customHeight="1">
      <c r="A37" s="16">
        <v>36</v>
      </c>
      <c r="B37" s="58"/>
      <c r="C37" s="37"/>
      <c r="D37" s="37"/>
      <c r="E37" s="26"/>
      <c r="F37" s="19"/>
      <c r="G37" s="19"/>
      <c r="H37" s="19"/>
      <c r="I37" s="12"/>
      <c r="J37" s="60"/>
      <c r="K37" s="63"/>
      <c r="L37" s="62"/>
      <c r="M37" s="62"/>
    </row>
    <row r="38" spans="1:13" ht="14.25" customHeight="1">
      <c r="A38" s="7">
        <v>37</v>
      </c>
      <c r="B38" s="64"/>
      <c r="C38" s="33"/>
      <c r="D38" s="33"/>
      <c r="E38" s="65"/>
      <c r="F38" s="66"/>
      <c r="G38" s="66"/>
      <c r="H38" s="66"/>
      <c r="I38" s="67"/>
      <c r="J38" s="23"/>
      <c r="K38" s="68"/>
      <c r="L38" s="69"/>
      <c r="M38" s="69"/>
    </row>
    <row r="39" spans="1:13" ht="14.25" customHeight="1">
      <c r="A39" s="16">
        <v>38</v>
      </c>
      <c r="B39" s="64"/>
      <c r="C39" s="33"/>
      <c r="D39" s="70"/>
      <c r="E39" s="65"/>
      <c r="F39" s="66"/>
      <c r="G39" s="66"/>
      <c r="H39" s="66"/>
      <c r="I39" s="67"/>
      <c r="J39" s="71"/>
      <c r="K39" s="72"/>
      <c r="L39" s="62"/>
      <c r="M39" s="62"/>
    </row>
    <row r="40" spans="1:13" ht="14.25" customHeight="1">
      <c r="A40" s="7">
        <v>39</v>
      </c>
      <c r="B40" s="73"/>
      <c r="C40" s="31"/>
      <c r="D40" s="31"/>
      <c r="E40" s="74"/>
      <c r="F40" s="75"/>
      <c r="G40" s="75"/>
      <c r="H40" s="75"/>
      <c r="I40" s="76"/>
      <c r="J40" s="77"/>
      <c r="K40" s="77"/>
      <c r="L40" s="78"/>
      <c r="M40" s="79"/>
    </row>
    <row r="41" spans="1:13" ht="17.399999999999999">
      <c r="A41" s="16">
        <v>40</v>
      </c>
      <c r="B41" s="58"/>
      <c r="C41" s="45"/>
      <c r="D41" s="45"/>
      <c r="E41" s="26"/>
      <c r="F41" s="19"/>
      <c r="G41" s="19"/>
      <c r="H41" s="19"/>
      <c r="I41" s="12"/>
      <c r="J41" s="38"/>
      <c r="K41" s="38"/>
      <c r="L41" s="39"/>
      <c r="M41" s="40"/>
    </row>
    <row r="42" spans="1:13" ht="15.6">
      <c r="A42" s="7">
        <v>41</v>
      </c>
      <c r="B42" s="17"/>
      <c r="C42" s="18"/>
      <c r="D42" s="19"/>
      <c r="E42" s="26"/>
      <c r="F42" s="19"/>
      <c r="G42" s="19"/>
      <c r="H42" s="19"/>
      <c r="I42" s="12"/>
      <c r="J42" s="77"/>
      <c r="K42" s="77"/>
      <c r="L42" s="78"/>
      <c r="M42" s="79"/>
    </row>
    <row r="43" spans="1:13" ht="15.6">
      <c r="A43" s="16">
        <v>42</v>
      </c>
      <c r="B43" s="28"/>
      <c r="C43" s="66"/>
      <c r="D43" s="66"/>
      <c r="E43" s="65"/>
      <c r="F43" s="66"/>
      <c r="G43" s="66"/>
      <c r="H43" s="66"/>
      <c r="I43" s="67"/>
      <c r="J43" s="77"/>
      <c r="K43" s="77"/>
      <c r="L43" s="78"/>
      <c r="M43" s="79"/>
    </row>
    <row r="44" spans="1:13" ht="15.6">
      <c r="A44" s="7">
        <v>43</v>
      </c>
      <c r="B44" s="28"/>
      <c r="C44" s="66"/>
      <c r="D44" s="66"/>
      <c r="E44" s="65"/>
      <c r="F44" s="66"/>
      <c r="G44" s="66"/>
      <c r="H44" s="66"/>
      <c r="I44" s="67"/>
      <c r="J44" s="57"/>
      <c r="K44" s="57"/>
      <c r="L44" s="54"/>
      <c r="M44" s="54"/>
    </row>
    <row r="45" spans="1:13" ht="14.25" customHeight="1">
      <c r="A45" s="16">
        <v>44</v>
      </c>
      <c r="B45" s="58"/>
      <c r="C45" s="37"/>
      <c r="D45" s="37"/>
      <c r="E45" s="26"/>
      <c r="F45" s="19"/>
      <c r="G45" s="19"/>
      <c r="H45" s="19"/>
      <c r="I45" s="12"/>
      <c r="J45" s="38"/>
      <c r="K45" s="38"/>
      <c r="L45" s="39"/>
      <c r="M45" s="40"/>
    </row>
    <row r="46" spans="1:13" ht="14.25" customHeight="1">
      <c r="A46" s="7">
        <v>45</v>
      </c>
      <c r="B46" s="28"/>
      <c r="C46" s="33"/>
      <c r="D46" s="33"/>
      <c r="E46" s="65"/>
      <c r="F46" s="66"/>
      <c r="G46" s="66"/>
      <c r="H46" s="66"/>
      <c r="I46" s="67"/>
      <c r="J46" s="53"/>
      <c r="K46" s="53"/>
      <c r="L46" s="54"/>
      <c r="M46" s="54"/>
    </row>
    <row r="47" spans="1:13" ht="14.25" customHeight="1">
      <c r="A47" s="16">
        <v>46</v>
      </c>
      <c r="B47" s="28"/>
      <c r="C47" s="66"/>
      <c r="D47" s="66"/>
      <c r="E47" s="65"/>
      <c r="F47" s="66"/>
      <c r="G47" s="66"/>
      <c r="H47" s="66"/>
      <c r="I47" s="67"/>
      <c r="J47" s="53"/>
      <c r="K47" s="53"/>
      <c r="L47" s="54"/>
      <c r="M47" s="54"/>
    </row>
    <row r="48" spans="1:13" ht="15.6">
      <c r="A48" s="7">
        <v>47</v>
      </c>
      <c r="B48" s="30"/>
      <c r="C48" s="75"/>
      <c r="D48" s="75"/>
      <c r="E48" s="74"/>
      <c r="F48" s="75"/>
      <c r="G48" s="75"/>
      <c r="H48" s="75"/>
      <c r="I48" s="76"/>
      <c r="J48" s="35"/>
      <c r="K48" s="35"/>
      <c r="L48" s="62"/>
      <c r="M48" s="62"/>
    </row>
    <row r="49" spans="1:13" ht="14.25" customHeight="1">
      <c r="A49" s="16">
        <v>48</v>
      </c>
      <c r="B49" s="64"/>
      <c r="C49" s="66"/>
      <c r="D49" s="66"/>
      <c r="E49" s="65"/>
      <c r="F49" s="66"/>
      <c r="G49" s="66"/>
      <c r="H49" s="66"/>
      <c r="I49" s="67"/>
      <c r="J49" s="77"/>
      <c r="K49" s="77"/>
      <c r="L49" s="78"/>
      <c r="M49" s="79"/>
    </row>
    <row r="50" spans="1:13" ht="14.25" customHeight="1">
      <c r="A50" s="7">
        <v>49</v>
      </c>
      <c r="B50" s="30"/>
      <c r="C50" s="75"/>
      <c r="D50" s="75"/>
      <c r="E50" s="74"/>
      <c r="F50" s="75"/>
      <c r="G50" s="75"/>
      <c r="H50" s="75"/>
      <c r="I50" s="76"/>
      <c r="J50" s="77"/>
      <c r="K50" s="77"/>
      <c r="L50" s="78"/>
      <c r="M50" s="79"/>
    </row>
    <row r="51" spans="1:13" ht="14.25" customHeight="1">
      <c r="A51" s="16">
        <v>50</v>
      </c>
      <c r="B51" s="30"/>
      <c r="C51" s="75"/>
      <c r="D51" s="75"/>
      <c r="E51" s="74"/>
      <c r="F51" s="75"/>
      <c r="G51" s="75"/>
      <c r="H51" s="75"/>
      <c r="I51" s="76"/>
      <c r="J51" s="77"/>
      <c r="K51" s="77"/>
      <c r="L51" s="78"/>
      <c r="M51" s="79"/>
    </row>
    <row r="52" spans="1:13" ht="14.25" customHeight="1">
      <c r="A52" s="7">
        <v>51</v>
      </c>
      <c r="B52" s="28"/>
      <c r="C52" s="66"/>
      <c r="D52" s="66"/>
      <c r="E52" s="65"/>
      <c r="F52" s="66"/>
      <c r="G52" s="66"/>
      <c r="H52" s="66"/>
      <c r="I52" s="67"/>
      <c r="J52" s="77"/>
      <c r="K52" s="77"/>
      <c r="L52" s="78"/>
      <c r="M52" s="79"/>
    </row>
    <row r="53" spans="1:13" ht="14.25" customHeight="1">
      <c r="A53" s="16">
        <v>52</v>
      </c>
      <c r="B53" s="30"/>
      <c r="C53" s="75"/>
      <c r="D53" s="75"/>
      <c r="E53" s="74"/>
      <c r="F53" s="75"/>
      <c r="G53" s="75"/>
      <c r="H53" s="75"/>
      <c r="I53" s="76"/>
      <c r="J53" s="77"/>
      <c r="K53" s="77"/>
      <c r="L53" s="78"/>
      <c r="M53" s="79"/>
    </row>
    <row r="54" spans="1:13" ht="14.25" customHeight="1">
      <c r="A54" s="7">
        <v>53</v>
      </c>
      <c r="B54" s="30"/>
      <c r="C54" s="75"/>
      <c r="D54" s="75"/>
      <c r="E54" s="74"/>
      <c r="F54" s="75"/>
      <c r="G54" s="75"/>
      <c r="H54" s="75"/>
      <c r="I54" s="76"/>
      <c r="J54" s="77"/>
      <c r="K54" s="77"/>
      <c r="L54" s="78"/>
      <c r="M54" s="79"/>
    </row>
    <row r="55" spans="1:13" ht="14.25" customHeight="1">
      <c r="A55" s="16">
        <v>54</v>
      </c>
      <c r="B55" s="30"/>
      <c r="C55" s="75"/>
      <c r="D55" s="75"/>
      <c r="E55" s="74"/>
      <c r="F55" s="75"/>
      <c r="G55" s="75"/>
      <c r="H55" s="75"/>
      <c r="I55" s="76"/>
      <c r="J55" s="77"/>
      <c r="K55" s="77"/>
      <c r="L55" s="78"/>
      <c r="M55" s="79"/>
    </row>
    <row r="56" spans="1:13" ht="14.25" customHeight="1">
      <c r="A56" s="7">
        <v>55</v>
      </c>
      <c r="B56" s="30"/>
      <c r="C56" s="75"/>
      <c r="D56" s="75"/>
      <c r="E56" s="74"/>
      <c r="F56" s="75"/>
      <c r="G56" s="75"/>
      <c r="H56" s="75"/>
      <c r="I56" s="76"/>
      <c r="J56" s="77"/>
      <c r="K56" s="77"/>
      <c r="L56" s="78"/>
      <c r="M56" s="79"/>
    </row>
    <row r="57" spans="1:13" ht="14.25" customHeight="1">
      <c r="A57" s="16">
        <v>56</v>
      </c>
      <c r="B57" s="30"/>
      <c r="C57" s="75"/>
      <c r="D57" s="75"/>
      <c r="E57" s="74"/>
      <c r="F57" s="75"/>
      <c r="G57" s="75"/>
      <c r="H57" s="75"/>
      <c r="I57" s="76"/>
      <c r="J57" s="77"/>
      <c r="K57" s="77"/>
      <c r="L57" s="78"/>
      <c r="M57" s="79"/>
    </row>
    <row r="58" spans="1:13" ht="14.25" customHeight="1">
      <c r="A58" s="7">
        <v>57</v>
      </c>
      <c r="B58" s="30"/>
      <c r="C58" s="31"/>
      <c r="D58" s="31"/>
      <c r="E58" s="74"/>
      <c r="F58" s="75"/>
      <c r="G58" s="75"/>
      <c r="H58" s="75"/>
      <c r="I58" s="76"/>
      <c r="J58" s="77"/>
      <c r="K58" s="77"/>
      <c r="L58" s="78"/>
      <c r="M58" s="79"/>
    </row>
    <row r="59" spans="1:13" ht="14.25" customHeight="1">
      <c r="A59" s="16">
        <v>58</v>
      </c>
      <c r="B59" s="30"/>
      <c r="C59" s="75"/>
      <c r="D59" s="75"/>
      <c r="E59" s="74"/>
      <c r="F59" s="75"/>
      <c r="G59" s="75"/>
      <c r="H59" s="75"/>
      <c r="I59" s="76"/>
      <c r="J59" s="77"/>
      <c r="K59" s="77"/>
      <c r="L59" s="78"/>
      <c r="M59" s="79"/>
    </row>
    <row r="60" spans="1:13" ht="14.25" customHeight="1">
      <c r="A60" s="7">
        <v>59</v>
      </c>
      <c r="B60" s="30"/>
      <c r="C60" s="75"/>
      <c r="D60" s="75"/>
      <c r="E60" s="74"/>
      <c r="F60" s="75"/>
      <c r="G60" s="75"/>
      <c r="H60" s="75"/>
      <c r="I60" s="76"/>
      <c r="J60" s="77"/>
      <c r="K60" s="77"/>
      <c r="L60" s="78"/>
      <c r="M60" s="79"/>
    </row>
    <row r="61" spans="1:13" ht="14.25" customHeight="1">
      <c r="A61" s="16">
        <v>60</v>
      </c>
      <c r="B61" s="30"/>
      <c r="C61" s="75"/>
      <c r="D61" s="75"/>
      <c r="E61" s="74"/>
      <c r="F61" s="75"/>
      <c r="G61" s="75"/>
      <c r="H61" s="75"/>
      <c r="I61" s="76"/>
      <c r="J61" s="77"/>
      <c r="K61" s="77"/>
      <c r="L61" s="78"/>
      <c r="M61" s="79"/>
    </row>
    <row r="62" spans="1:13" ht="14.25" customHeight="1">
      <c r="A62" s="7">
        <v>61</v>
      </c>
      <c r="B62" s="30"/>
      <c r="C62" s="75"/>
      <c r="D62" s="75"/>
      <c r="E62" s="74"/>
      <c r="F62" s="75"/>
      <c r="G62" s="75"/>
      <c r="H62" s="75"/>
      <c r="I62" s="76"/>
      <c r="J62" s="77"/>
      <c r="K62" s="77"/>
      <c r="L62" s="78"/>
      <c r="M62" s="79"/>
    </row>
    <row r="63" spans="1:13" ht="14.25" customHeight="1">
      <c r="A63" s="16">
        <v>62</v>
      </c>
      <c r="B63" s="30"/>
      <c r="C63" s="75"/>
      <c r="D63" s="75"/>
      <c r="E63" s="74"/>
      <c r="F63" s="75"/>
      <c r="G63" s="75"/>
      <c r="H63" s="75"/>
      <c r="I63" s="76"/>
      <c r="J63" s="38"/>
      <c r="K63" s="38"/>
      <c r="L63" s="78"/>
      <c r="M63" s="79"/>
    </row>
    <row r="64" spans="1:13" ht="14.25" customHeight="1">
      <c r="A64" s="7">
        <v>63</v>
      </c>
      <c r="B64" s="80"/>
      <c r="C64" s="81"/>
      <c r="D64" s="82"/>
      <c r="E64" s="26"/>
      <c r="F64" s="19"/>
      <c r="G64" s="19"/>
      <c r="H64" s="26"/>
      <c r="I64" s="12"/>
      <c r="J64" s="38"/>
      <c r="K64" s="38"/>
      <c r="L64" s="78"/>
      <c r="M64" s="79"/>
    </row>
    <row r="65" spans="1:13" ht="14.25" customHeight="1">
      <c r="A65" s="16">
        <v>64</v>
      </c>
      <c r="B65" s="80"/>
      <c r="C65" s="81"/>
      <c r="D65" s="82"/>
      <c r="E65" s="26"/>
      <c r="F65" s="19"/>
      <c r="G65" s="26"/>
      <c r="H65" s="26"/>
      <c r="I65" s="12"/>
      <c r="J65" s="38"/>
      <c r="K65" s="38"/>
      <c r="L65" s="78"/>
      <c r="M65" s="79"/>
    </row>
    <row r="66" spans="1:13" ht="14.25" customHeight="1">
      <c r="A66" s="7">
        <v>65</v>
      </c>
      <c r="B66" s="80"/>
      <c r="C66" s="81"/>
      <c r="D66" s="82"/>
      <c r="E66" s="26"/>
      <c r="F66" s="19"/>
      <c r="G66" s="26"/>
      <c r="H66" s="26"/>
      <c r="I66" s="12"/>
      <c r="J66" s="38"/>
      <c r="K66" s="38"/>
      <c r="L66" s="78"/>
      <c r="M66" s="79"/>
    </row>
    <row r="67" spans="1:13" ht="14.25" customHeight="1">
      <c r="A67" s="16">
        <v>66</v>
      </c>
      <c r="B67" s="80"/>
      <c r="C67" s="81"/>
      <c r="D67" s="82"/>
      <c r="E67" s="26"/>
      <c r="F67" s="19"/>
      <c r="G67" s="26"/>
      <c r="H67" s="26"/>
      <c r="I67" s="12"/>
      <c r="J67" s="38"/>
      <c r="K67" s="38"/>
      <c r="L67" s="78"/>
      <c r="M67" s="79"/>
    </row>
    <row r="68" spans="1:13" ht="14.25" customHeight="1">
      <c r="A68" s="7">
        <v>67</v>
      </c>
      <c r="B68" s="80"/>
      <c r="C68" s="81"/>
      <c r="D68" s="82"/>
      <c r="E68" s="26"/>
      <c r="F68" s="19"/>
      <c r="G68" s="26"/>
      <c r="H68" s="26"/>
      <c r="I68" s="12"/>
      <c r="J68" s="38"/>
      <c r="K68" s="38"/>
      <c r="L68" s="78"/>
      <c r="M68" s="79"/>
    </row>
    <row r="69" spans="1:13" ht="14.25" customHeight="1">
      <c r="A69" s="16">
        <v>68</v>
      </c>
      <c r="B69" s="80"/>
      <c r="C69" s="81"/>
      <c r="D69" s="82"/>
      <c r="E69" s="26"/>
      <c r="F69" s="26"/>
      <c r="G69" s="26"/>
      <c r="H69" s="26"/>
      <c r="I69" s="12"/>
      <c r="J69" s="38"/>
      <c r="K69" s="38"/>
      <c r="L69" s="78"/>
      <c r="M69" s="79"/>
    </row>
    <row r="70" spans="1:13" ht="14.25" customHeight="1">
      <c r="A70" s="7">
        <v>69</v>
      </c>
      <c r="B70" s="80"/>
      <c r="C70" s="81"/>
      <c r="D70" s="82"/>
      <c r="E70" s="26"/>
      <c r="F70" s="26"/>
      <c r="G70" s="26"/>
      <c r="H70" s="26"/>
      <c r="I70" s="12"/>
      <c r="J70" s="38"/>
      <c r="K70" s="38"/>
      <c r="L70" s="78"/>
      <c r="M70" s="79"/>
    </row>
    <row r="71" spans="1:13" ht="14.25" customHeight="1">
      <c r="A71" s="16">
        <v>70</v>
      </c>
      <c r="B71" s="80"/>
      <c r="C71" s="81"/>
      <c r="D71" s="82"/>
      <c r="E71" s="26"/>
      <c r="F71" s="26"/>
      <c r="G71" s="26"/>
      <c r="H71" s="26"/>
      <c r="I71" s="12"/>
      <c r="J71" s="38"/>
      <c r="K71" s="38"/>
      <c r="L71" s="78"/>
      <c r="M71" s="79"/>
    </row>
    <row r="72" spans="1:13" ht="14.25" customHeight="1">
      <c r="A72" s="7">
        <v>71</v>
      </c>
      <c r="B72" s="80"/>
      <c r="C72" s="81"/>
      <c r="D72" s="82"/>
      <c r="E72" s="26"/>
      <c r="F72" s="26"/>
      <c r="G72" s="26"/>
      <c r="H72" s="26"/>
      <c r="I72" s="12"/>
      <c r="J72" s="38"/>
      <c r="K72" s="38"/>
      <c r="L72" s="78"/>
      <c r="M72" s="79"/>
    </row>
    <row r="73" spans="1:13" ht="14.25" customHeight="1">
      <c r="A73" s="16">
        <v>72</v>
      </c>
      <c r="B73" s="80"/>
      <c r="C73" s="81"/>
      <c r="D73" s="82"/>
      <c r="E73" s="26"/>
      <c r="F73" s="26"/>
      <c r="G73" s="26"/>
      <c r="H73" s="26"/>
      <c r="I73" s="12"/>
      <c r="J73" s="38"/>
      <c r="K73" s="38"/>
      <c r="L73" s="78"/>
      <c r="M73" s="79"/>
    </row>
    <row r="74" spans="1:13" ht="14.25" customHeight="1">
      <c r="A74" s="7">
        <v>73</v>
      </c>
      <c r="B74" s="80"/>
      <c r="C74" s="81"/>
      <c r="D74" s="82"/>
      <c r="E74" s="26"/>
      <c r="F74" s="26"/>
      <c r="G74" s="26"/>
      <c r="H74" s="26"/>
      <c r="I74" s="12"/>
      <c r="J74" s="38"/>
      <c r="K74" s="38"/>
      <c r="L74" s="78"/>
      <c r="M74" s="79"/>
    </row>
    <row r="75" spans="1:13" ht="14.25" customHeight="1">
      <c r="A75" s="16">
        <v>74</v>
      </c>
      <c r="B75" s="80"/>
      <c r="C75" s="81"/>
      <c r="D75" s="82"/>
      <c r="E75" s="26"/>
      <c r="F75" s="26"/>
      <c r="G75" s="26"/>
      <c r="H75" s="26"/>
      <c r="I75" s="12"/>
      <c r="J75" s="38"/>
      <c r="K75" s="38"/>
      <c r="L75" s="78"/>
      <c r="M75" s="79"/>
    </row>
    <row r="76" spans="1:13" ht="14.25" customHeight="1">
      <c r="A76" s="7">
        <v>75</v>
      </c>
      <c r="B76" s="80"/>
      <c r="C76" s="81"/>
      <c r="D76" s="82"/>
      <c r="E76" s="26"/>
      <c r="F76" s="26"/>
      <c r="G76" s="26"/>
      <c r="H76" s="26"/>
      <c r="I76" s="12"/>
      <c r="J76" s="38"/>
      <c r="K76" s="38"/>
      <c r="L76" s="78"/>
      <c r="M76" s="79"/>
    </row>
    <row r="77" spans="1:13" ht="14.25" customHeight="1">
      <c r="A77" s="16">
        <v>76</v>
      </c>
      <c r="B77" s="80"/>
      <c r="C77" s="81"/>
      <c r="D77" s="82"/>
      <c r="E77" s="26"/>
      <c r="F77" s="26"/>
      <c r="G77" s="26"/>
      <c r="H77" s="26"/>
      <c r="I77" s="12"/>
      <c r="J77" s="38"/>
      <c r="K77" s="38"/>
      <c r="L77" s="78"/>
      <c r="M77" s="79"/>
    </row>
    <row r="78" spans="1:13" ht="14.25" customHeight="1">
      <c r="A78" s="7">
        <v>77</v>
      </c>
      <c r="B78" s="80"/>
      <c r="C78" s="81"/>
      <c r="D78" s="82"/>
      <c r="E78" s="26"/>
      <c r="F78" s="26"/>
      <c r="G78" s="26"/>
      <c r="H78" s="26"/>
      <c r="I78" s="12"/>
      <c r="J78" s="38"/>
      <c r="K78" s="38"/>
      <c r="L78" s="78"/>
      <c r="M78" s="79"/>
    </row>
    <row r="79" spans="1:13" ht="14.25" customHeight="1">
      <c r="A79" s="16">
        <v>78</v>
      </c>
      <c r="B79" s="80"/>
      <c r="C79" s="81"/>
      <c r="D79" s="82"/>
      <c r="E79" s="26"/>
      <c r="F79" s="26"/>
      <c r="G79" s="26"/>
      <c r="H79" s="26"/>
      <c r="I79" s="12"/>
      <c r="J79" s="38"/>
      <c r="K79" s="38"/>
      <c r="L79" s="78"/>
      <c r="M79" s="79"/>
    </row>
    <row r="80" spans="1:13" ht="14.25" customHeight="1">
      <c r="A80" s="7">
        <v>79</v>
      </c>
      <c r="B80" s="80"/>
      <c r="C80" s="81"/>
      <c r="D80" s="82"/>
      <c r="E80" s="26"/>
      <c r="F80" s="26"/>
      <c r="G80" s="26"/>
      <c r="H80" s="26"/>
      <c r="I80" s="12"/>
      <c r="J80" s="38"/>
      <c r="K80" s="38"/>
      <c r="L80" s="78"/>
      <c r="M80" s="79"/>
    </row>
    <row r="81" spans="1:13" ht="14.25" customHeight="1">
      <c r="A81" s="16">
        <v>80</v>
      </c>
      <c r="B81" s="80"/>
      <c r="C81" s="81"/>
      <c r="D81" s="82"/>
      <c r="E81" s="26"/>
      <c r="F81" s="26"/>
      <c r="G81" s="26"/>
      <c r="H81" s="26"/>
      <c r="I81" s="12"/>
      <c r="J81" s="38"/>
      <c r="K81" s="38"/>
      <c r="L81" s="78"/>
      <c r="M81" s="79"/>
    </row>
    <row r="82" spans="1:13" ht="14.25" customHeight="1">
      <c r="A82" s="7">
        <v>81</v>
      </c>
      <c r="B82" s="80"/>
      <c r="C82" s="81"/>
      <c r="D82" s="82"/>
      <c r="E82" s="26"/>
      <c r="F82" s="26"/>
      <c r="G82" s="26"/>
      <c r="H82" s="26"/>
      <c r="I82" s="12"/>
      <c r="J82" s="38"/>
      <c r="K82" s="38"/>
      <c r="L82" s="78"/>
      <c r="M82" s="79"/>
    </row>
    <row r="83" spans="1:13" ht="14.25" customHeight="1">
      <c r="A83" s="16">
        <v>82</v>
      </c>
      <c r="B83" s="80"/>
      <c r="C83" s="81"/>
      <c r="D83" s="82"/>
      <c r="E83" s="26"/>
      <c r="F83" s="26"/>
      <c r="G83" s="26"/>
      <c r="H83" s="26"/>
      <c r="I83" s="12"/>
      <c r="J83" s="38"/>
      <c r="K83" s="38"/>
      <c r="L83" s="78"/>
      <c r="M83" s="79"/>
    </row>
    <row r="84" spans="1:13" ht="14.25" customHeight="1">
      <c r="A84" s="7">
        <v>83</v>
      </c>
      <c r="B84" s="80"/>
      <c r="C84" s="81"/>
      <c r="D84" s="82"/>
      <c r="E84" s="26"/>
      <c r="F84" s="26"/>
      <c r="G84" s="26"/>
      <c r="H84" s="26"/>
      <c r="I84" s="12"/>
      <c r="J84" s="38"/>
      <c r="K84" s="38"/>
      <c r="L84" s="78"/>
      <c r="M84" s="79"/>
    </row>
    <row r="85" spans="1:13" ht="14.25" customHeight="1">
      <c r="A85" s="16">
        <v>84</v>
      </c>
      <c r="B85" s="80"/>
      <c r="C85" s="81"/>
      <c r="D85" s="82"/>
      <c r="E85" s="26"/>
      <c r="F85" s="26"/>
      <c r="G85" s="26"/>
      <c r="H85" s="26"/>
      <c r="I85" s="12"/>
      <c r="J85" s="38"/>
      <c r="K85" s="38"/>
      <c r="L85" s="78"/>
      <c r="M85" s="79"/>
    </row>
    <row r="86" spans="1:13" ht="14.25" customHeight="1">
      <c r="A86" s="7">
        <v>85</v>
      </c>
      <c r="B86" s="80"/>
      <c r="C86" s="81"/>
      <c r="D86" s="82"/>
      <c r="E86" s="26"/>
      <c r="F86" s="26"/>
      <c r="G86" s="26"/>
      <c r="H86" s="26"/>
      <c r="I86" s="12"/>
      <c r="J86" s="38"/>
      <c r="K86" s="38"/>
      <c r="L86" s="78"/>
      <c r="M86" s="79"/>
    </row>
    <row r="87" spans="1:13" ht="14.25" customHeight="1">
      <c r="A87" s="16">
        <v>86</v>
      </c>
      <c r="B87" s="80"/>
      <c r="C87" s="81"/>
      <c r="D87" s="82"/>
      <c r="E87" s="26"/>
      <c r="F87" s="26"/>
      <c r="G87" s="26"/>
      <c r="H87" s="26"/>
      <c r="I87" s="12"/>
      <c r="J87" s="38"/>
      <c r="K87" s="38"/>
      <c r="L87" s="78"/>
      <c r="M87" s="79"/>
    </row>
    <row r="88" spans="1:13" ht="14.25" customHeight="1">
      <c r="A88" s="7">
        <v>87</v>
      </c>
      <c r="B88" s="80"/>
      <c r="C88" s="81"/>
      <c r="D88" s="82"/>
      <c r="E88" s="26"/>
      <c r="F88" s="26"/>
      <c r="G88" s="26"/>
      <c r="H88" s="26"/>
      <c r="I88" s="12"/>
      <c r="J88" s="38"/>
      <c r="K88" s="38"/>
      <c r="L88" s="78"/>
      <c r="M88" s="79"/>
    </row>
    <row r="89" spans="1:13" ht="14.25" customHeight="1">
      <c r="A89" s="16">
        <v>88</v>
      </c>
      <c r="B89" s="80"/>
      <c r="C89" s="81"/>
      <c r="D89" s="82"/>
      <c r="E89" s="26"/>
      <c r="F89" s="26"/>
      <c r="G89" s="26"/>
      <c r="H89" s="26"/>
      <c r="I89" s="12"/>
      <c r="J89" s="38"/>
      <c r="K89" s="38"/>
      <c r="L89" s="78"/>
      <c r="M89" s="79"/>
    </row>
    <row r="90" spans="1:13" ht="14.25" customHeight="1">
      <c r="A90" s="7">
        <v>89</v>
      </c>
      <c r="B90" s="80"/>
      <c r="C90" s="81"/>
      <c r="D90" s="82"/>
      <c r="E90" s="26"/>
      <c r="F90" s="26"/>
      <c r="G90" s="26"/>
      <c r="H90" s="26"/>
      <c r="I90" s="12"/>
      <c r="J90" s="38"/>
      <c r="K90" s="38"/>
      <c r="L90" s="78"/>
      <c r="M90" s="79"/>
    </row>
    <row r="91" spans="1:13" ht="14.25" customHeight="1">
      <c r="A91" s="16">
        <v>90</v>
      </c>
      <c r="B91" s="80"/>
      <c r="C91" s="81"/>
      <c r="D91" s="82"/>
      <c r="E91" s="26"/>
      <c r="F91" s="26"/>
      <c r="G91" s="26"/>
      <c r="H91" s="26"/>
      <c r="I91" s="12"/>
      <c r="J91" s="38"/>
      <c r="K91" s="38"/>
      <c r="L91" s="78"/>
      <c r="M91" s="79"/>
    </row>
    <row r="92" spans="1:13" ht="14.25" customHeight="1">
      <c r="A92" s="7">
        <v>91</v>
      </c>
      <c r="B92" s="80"/>
      <c r="C92" s="81"/>
      <c r="D92" s="82"/>
      <c r="E92" s="26"/>
      <c r="F92" s="26"/>
      <c r="G92" s="26"/>
      <c r="H92" s="26"/>
      <c r="I92" s="12"/>
      <c r="J92" s="38"/>
      <c r="K92" s="38"/>
      <c r="L92" s="78"/>
      <c r="M92" s="79"/>
    </row>
    <row r="93" spans="1:13" ht="14.25" customHeight="1">
      <c r="A93" s="16">
        <v>92</v>
      </c>
      <c r="B93" s="80"/>
      <c r="C93" s="81"/>
      <c r="D93" s="82"/>
      <c r="E93" s="26"/>
      <c r="F93" s="26"/>
      <c r="G93" s="26"/>
      <c r="H93" s="26"/>
      <c r="I93" s="12"/>
      <c r="J93" s="38"/>
      <c r="K93" s="38"/>
      <c r="L93" s="78"/>
      <c r="M93" s="79"/>
    </row>
    <row r="94" spans="1:13" ht="14.25" customHeight="1">
      <c r="A94" s="7">
        <v>93</v>
      </c>
      <c r="B94" s="80"/>
      <c r="C94" s="81"/>
      <c r="D94" s="82"/>
      <c r="E94" s="26"/>
      <c r="F94" s="26"/>
      <c r="G94" s="26"/>
      <c r="H94" s="26"/>
      <c r="I94" s="12"/>
      <c r="J94" s="38"/>
      <c r="K94" s="38"/>
      <c r="L94" s="78"/>
      <c r="M94" s="79"/>
    </row>
    <row r="95" spans="1:13" ht="14.25" customHeight="1">
      <c r="A95" s="16">
        <v>94</v>
      </c>
      <c r="B95" s="80"/>
      <c r="C95" s="81"/>
      <c r="D95" s="82"/>
      <c r="E95" s="26"/>
      <c r="F95" s="26"/>
      <c r="G95" s="26"/>
      <c r="H95" s="26"/>
      <c r="I95" s="12"/>
      <c r="J95" s="38"/>
      <c r="K95" s="38"/>
      <c r="L95" s="78"/>
      <c r="M95" s="79"/>
    </row>
    <row r="96" spans="1:13" ht="14.25" customHeight="1">
      <c r="A96" s="7">
        <v>95</v>
      </c>
      <c r="B96" s="80"/>
      <c r="C96" s="81"/>
      <c r="D96" s="82"/>
      <c r="E96" s="26"/>
      <c r="F96" s="26"/>
      <c r="G96" s="26"/>
      <c r="H96" s="26"/>
      <c r="I96" s="12"/>
      <c r="J96" s="38"/>
      <c r="K96" s="38"/>
      <c r="L96" s="78"/>
      <c r="M96" s="79"/>
    </row>
    <row r="97" spans="1:13" ht="14.25" customHeight="1">
      <c r="A97" s="16">
        <v>96</v>
      </c>
      <c r="B97" s="80"/>
      <c r="C97" s="81"/>
      <c r="D97" s="82"/>
      <c r="E97" s="26"/>
      <c r="F97" s="26"/>
      <c r="G97" s="26"/>
      <c r="H97" s="26"/>
      <c r="I97" s="12"/>
      <c r="J97" s="38"/>
      <c r="K97" s="38"/>
      <c r="L97" s="78"/>
      <c r="M97" s="79"/>
    </row>
    <row r="98" spans="1:13" ht="14.25" customHeight="1">
      <c r="A98" s="7">
        <v>97</v>
      </c>
      <c r="B98" s="80"/>
      <c r="C98" s="81"/>
      <c r="D98" s="82"/>
      <c r="E98" s="26"/>
      <c r="F98" s="26"/>
      <c r="G98" s="26"/>
      <c r="H98" s="26"/>
      <c r="I98" s="12"/>
      <c r="J98" s="38"/>
      <c r="K98" s="38"/>
      <c r="L98" s="78"/>
      <c r="M98" s="79"/>
    </row>
    <row r="99" spans="1:13" ht="14.25" customHeight="1">
      <c r="A99" s="16">
        <v>98</v>
      </c>
      <c r="B99" s="80"/>
      <c r="C99" s="81"/>
      <c r="D99" s="82"/>
      <c r="E99" s="26"/>
      <c r="F99" s="26"/>
      <c r="G99" s="26"/>
      <c r="H99" s="26"/>
      <c r="I99" s="12"/>
      <c r="J99" s="38"/>
      <c r="K99" s="38"/>
      <c r="L99" s="78"/>
      <c r="M99" s="79"/>
    </row>
    <row r="100" spans="1:13" ht="14.25" customHeight="1">
      <c r="A100" s="7">
        <v>99</v>
      </c>
      <c r="B100" s="80"/>
      <c r="C100" s="81"/>
      <c r="D100" s="82"/>
      <c r="E100" s="26"/>
      <c r="F100" s="26"/>
      <c r="G100" s="26"/>
      <c r="H100" s="26"/>
      <c r="I100" s="12"/>
      <c r="J100" s="38"/>
      <c r="K100" s="38"/>
      <c r="L100" s="78"/>
      <c r="M100" s="79"/>
    </row>
    <row r="101" spans="1:13" ht="14.25" customHeight="1">
      <c r="A101" s="16">
        <v>100</v>
      </c>
      <c r="B101" s="80"/>
      <c r="C101" s="81"/>
      <c r="D101" s="82"/>
      <c r="E101" s="26"/>
      <c r="F101" s="26"/>
      <c r="G101" s="26"/>
      <c r="H101" s="26"/>
      <c r="I101" s="12"/>
      <c r="J101" s="38"/>
      <c r="K101" s="38"/>
      <c r="L101" s="78"/>
      <c r="M101" s="79"/>
    </row>
    <row r="102" spans="1:13" ht="14.25" customHeight="1">
      <c r="A102" s="7">
        <v>101</v>
      </c>
      <c r="B102" s="80"/>
      <c r="C102" s="81"/>
      <c r="D102" s="82"/>
      <c r="E102" s="26"/>
      <c r="F102" s="26"/>
      <c r="G102" s="26"/>
      <c r="H102" s="26"/>
      <c r="I102" s="12"/>
      <c r="J102" s="38"/>
      <c r="K102" s="38"/>
      <c r="L102" s="78"/>
      <c r="M102" s="79"/>
    </row>
    <row r="103" spans="1:13" ht="14.25" customHeight="1">
      <c r="A103" s="16">
        <v>102</v>
      </c>
      <c r="B103" s="80"/>
      <c r="C103" s="81"/>
      <c r="D103" s="82"/>
      <c r="E103" s="26"/>
      <c r="F103" s="26"/>
      <c r="G103" s="26"/>
      <c r="H103" s="26"/>
      <c r="I103" s="12"/>
      <c r="J103" s="38"/>
      <c r="K103" s="38"/>
      <c r="L103" s="78"/>
      <c r="M103" s="79"/>
    </row>
    <row r="104" spans="1:13" ht="14.25" customHeight="1">
      <c r="A104" s="7">
        <v>103</v>
      </c>
      <c r="B104" s="80"/>
      <c r="C104" s="81"/>
      <c r="D104" s="82"/>
      <c r="E104" s="26"/>
      <c r="F104" s="26"/>
      <c r="G104" s="26"/>
      <c r="H104" s="26"/>
      <c r="I104" s="12"/>
      <c r="J104" s="38"/>
      <c r="K104" s="38"/>
      <c r="L104" s="78"/>
      <c r="M104" s="79"/>
    </row>
    <row r="105" spans="1:13" ht="14.25" customHeight="1">
      <c r="A105" s="16">
        <v>104</v>
      </c>
      <c r="B105" s="80"/>
      <c r="C105" s="81"/>
      <c r="D105" s="82"/>
      <c r="E105" s="26"/>
      <c r="F105" s="26"/>
      <c r="G105" s="26"/>
      <c r="H105" s="26"/>
      <c r="I105" s="12"/>
      <c r="J105" s="38"/>
      <c r="K105" s="38"/>
      <c r="L105" s="78"/>
      <c r="M105" s="79"/>
    </row>
    <row r="106" spans="1:13" ht="14.25" customHeight="1">
      <c r="A106" s="7">
        <v>105</v>
      </c>
      <c r="B106" s="80"/>
      <c r="C106" s="81"/>
      <c r="D106" s="82"/>
      <c r="E106" s="26"/>
      <c r="F106" s="26"/>
      <c r="G106" s="26"/>
      <c r="H106" s="26"/>
      <c r="I106" s="12"/>
      <c r="J106" s="38"/>
      <c r="K106" s="38"/>
      <c r="L106" s="78"/>
      <c r="M106" s="79"/>
    </row>
    <row r="107" spans="1:13" ht="14.25" customHeight="1">
      <c r="A107" s="16">
        <v>106</v>
      </c>
      <c r="B107" s="80"/>
      <c r="C107" s="81"/>
      <c r="D107" s="82"/>
      <c r="E107" s="26"/>
      <c r="F107" s="26"/>
      <c r="G107" s="26"/>
      <c r="H107" s="26"/>
      <c r="I107" s="12"/>
      <c r="J107" s="38"/>
      <c r="K107" s="38"/>
      <c r="L107" s="78"/>
      <c r="M107" s="79"/>
    </row>
    <row r="108" spans="1:13" ht="14.25" customHeight="1">
      <c r="A108" s="7">
        <v>107</v>
      </c>
      <c r="B108" s="80"/>
      <c r="C108" s="81"/>
      <c r="D108" s="82"/>
      <c r="E108" s="26"/>
      <c r="F108" s="26"/>
      <c r="G108" s="26"/>
      <c r="H108" s="26"/>
      <c r="I108" s="12"/>
      <c r="J108" s="38"/>
      <c r="K108" s="38"/>
      <c r="L108" s="78"/>
      <c r="M108" s="79"/>
    </row>
    <row r="109" spans="1:13" ht="14.25" customHeight="1">
      <c r="A109" s="16">
        <v>108</v>
      </c>
      <c r="B109" s="80"/>
      <c r="C109" s="81"/>
      <c r="D109" s="82"/>
      <c r="E109" s="26"/>
      <c r="F109" s="26"/>
      <c r="G109" s="26"/>
      <c r="H109" s="26"/>
      <c r="I109" s="12"/>
      <c r="J109" s="38"/>
      <c r="K109" s="38"/>
      <c r="L109" s="78"/>
      <c r="M109" s="79"/>
    </row>
    <row r="110" spans="1:13" ht="14.25" customHeight="1">
      <c r="A110" s="7">
        <v>109</v>
      </c>
      <c r="B110" s="80"/>
      <c r="C110" s="81"/>
      <c r="D110" s="82"/>
      <c r="E110" s="26"/>
      <c r="F110" s="26"/>
      <c r="G110" s="26"/>
      <c r="H110" s="26"/>
      <c r="I110" s="12"/>
      <c r="J110" s="38"/>
      <c r="K110" s="38"/>
      <c r="L110" s="78"/>
      <c r="M110" s="79"/>
    </row>
    <row r="111" spans="1:13" ht="14.25" customHeight="1">
      <c r="A111" s="16">
        <v>110</v>
      </c>
      <c r="B111" s="80"/>
      <c r="C111" s="81"/>
      <c r="D111" s="82"/>
      <c r="E111" s="26"/>
      <c r="F111" s="26"/>
      <c r="G111" s="26"/>
      <c r="H111" s="26"/>
      <c r="I111" s="12"/>
      <c r="J111" s="38"/>
      <c r="K111" s="38"/>
      <c r="L111" s="78"/>
      <c r="M111" s="79"/>
    </row>
    <row r="112" spans="1:13" ht="14.25" customHeight="1">
      <c r="A112" s="7">
        <v>111</v>
      </c>
      <c r="B112" s="80"/>
      <c r="C112" s="81"/>
      <c r="D112" s="82"/>
      <c r="E112" s="26"/>
      <c r="F112" s="26"/>
      <c r="G112" s="26"/>
      <c r="H112" s="26"/>
      <c r="I112" s="12"/>
      <c r="J112" s="38"/>
      <c r="K112" s="38"/>
      <c r="L112" s="78"/>
      <c r="M112" s="79"/>
    </row>
    <row r="113" spans="1:13" ht="14.25" customHeight="1">
      <c r="A113" s="16">
        <v>112</v>
      </c>
      <c r="B113" s="80"/>
      <c r="C113" s="81"/>
      <c r="D113" s="82"/>
      <c r="E113" s="26"/>
      <c r="F113" s="26"/>
      <c r="G113" s="26"/>
      <c r="H113" s="26"/>
      <c r="I113" s="12"/>
      <c r="J113" s="38"/>
      <c r="K113" s="38"/>
      <c r="L113" s="78"/>
      <c r="M113" s="79"/>
    </row>
    <row r="114" spans="1:13" ht="14.25" customHeight="1">
      <c r="A114" s="7">
        <v>113</v>
      </c>
      <c r="B114" s="80"/>
      <c r="C114" s="81"/>
      <c r="D114" s="82"/>
      <c r="E114" s="26"/>
      <c r="F114" s="26"/>
      <c r="G114" s="26"/>
      <c r="H114" s="26"/>
      <c r="I114" s="12"/>
      <c r="J114" s="38"/>
      <c r="K114" s="38"/>
      <c r="L114" s="78"/>
      <c r="M114" s="79"/>
    </row>
    <row r="115" spans="1:13" ht="14.25" customHeight="1">
      <c r="A115" s="16">
        <v>114</v>
      </c>
      <c r="B115" s="80"/>
      <c r="C115" s="81"/>
      <c r="D115" s="82"/>
      <c r="E115" s="26"/>
      <c r="F115" s="26"/>
      <c r="G115" s="26"/>
      <c r="H115" s="26"/>
      <c r="I115" s="12"/>
      <c r="J115" s="38"/>
      <c r="K115" s="38"/>
      <c r="L115" s="78"/>
      <c r="M115" s="79"/>
    </row>
    <row r="116" spans="1:13" ht="14.25" customHeight="1">
      <c r="A116" s="7">
        <v>115</v>
      </c>
      <c r="B116" s="80"/>
      <c r="C116" s="81"/>
      <c r="D116" s="82"/>
      <c r="E116" s="26"/>
      <c r="F116" s="26"/>
      <c r="G116" s="26"/>
      <c r="H116" s="26"/>
      <c r="I116" s="12"/>
      <c r="J116" s="38"/>
      <c r="K116" s="38"/>
      <c r="L116" s="78"/>
      <c r="M116" s="79"/>
    </row>
    <row r="117" spans="1:13" ht="14.25" customHeight="1">
      <c r="A117" s="16">
        <v>116</v>
      </c>
      <c r="B117" s="80"/>
      <c r="C117" s="81"/>
      <c r="D117" s="83"/>
      <c r="E117" s="26"/>
      <c r="F117" s="26"/>
      <c r="G117" s="26"/>
      <c r="H117" s="26"/>
      <c r="I117" s="12"/>
      <c r="J117" s="38"/>
      <c r="K117" s="38"/>
      <c r="L117" s="78"/>
      <c r="M117" s="79"/>
    </row>
    <row r="118" spans="1:13" ht="14.25" customHeight="1">
      <c r="A118" s="7">
        <v>117</v>
      </c>
      <c r="B118" s="80"/>
      <c r="C118" s="81"/>
      <c r="D118" s="83"/>
      <c r="E118" s="26"/>
      <c r="F118" s="26"/>
      <c r="G118" s="26"/>
      <c r="H118" s="26"/>
      <c r="I118" s="12"/>
      <c r="J118" s="38"/>
      <c r="K118" s="38"/>
      <c r="L118" s="78"/>
      <c r="M118" s="79"/>
    </row>
    <row r="119" spans="1:13" ht="14.25" customHeight="1">
      <c r="A119" s="16">
        <v>118</v>
      </c>
      <c r="B119" s="80"/>
      <c r="C119" s="81"/>
      <c r="D119" s="82"/>
      <c r="E119" s="26"/>
      <c r="F119" s="26"/>
      <c r="G119" s="26"/>
      <c r="H119" s="26"/>
      <c r="I119" s="12"/>
      <c r="J119" s="38"/>
      <c r="K119" s="38"/>
      <c r="L119" s="78"/>
      <c r="M119" s="79"/>
    </row>
    <row r="120" spans="1:13" ht="14.25" customHeight="1">
      <c r="A120" s="7">
        <v>119</v>
      </c>
      <c r="B120" s="80"/>
      <c r="C120" s="81"/>
      <c r="D120" s="82"/>
      <c r="E120" s="26"/>
      <c r="F120" s="26"/>
      <c r="G120" s="26"/>
      <c r="H120" s="26"/>
      <c r="I120" s="12"/>
      <c r="J120" s="38"/>
      <c r="K120" s="38"/>
      <c r="L120" s="78"/>
      <c r="M120" s="79"/>
    </row>
    <row r="121" spans="1:13" ht="14.25" customHeight="1">
      <c r="A121" s="16">
        <v>120</v>
      </c>
      <c r="B121" s="80"/>
      <c r="C121" s="81"/>
      <c r="D121" s="82"/>
      <c r="E121" s="26"/>
      <c r="F121" s="26"/>
      <c r="G121" s="26"/>
      <c r="H121" s="26"/>
      <c r="I121" s="12"/>
      <c r="J121" s="38"/>
      <c r="K121" s="38"/>
      <c r="L121" s="78"/>
      <c r="M121" s="79"/>
    </row>
    <row r="122" spans="1:13" ht="14.25" customHeight="1">
      <c r="A122" s="7">
        <v>121</v>
      </c>
      <c r="B122" s="80"/>
      <c r="C122" s="81"/>
      <c r="D122" s="82"/>
      <c r="E122" s="26"/>
      <c r="F122" s="26"/>
      <c r="G122" s="26"/>
      <c r="H122" s="26"/>
      <c r="I122" s="12"/>
      <c r="J122" s="38"/>
      <c r="K122" s="38"/>
      <c r="L122" s="78"/>
      <c r="M122" s="79"/>
    </row>
    <row r="123" spans="1:13" ht="14.25" customHeight="1">
      <c r="A123" s="16">
        <v>122</v>
      </c>
      <c r="B123" s="80"/>
      <c r="C123" s="81"/>
      <c r="D123" s="82"/>
      <c r="E123" s="26"/>
      <c r="F123" s="26"/>
      <c r="G123" s="26"/>
      <c r="H123" s="26"/>
      <c r="I123" s="12"/>
      <c r="J123" s="38"/>
      <c r="K123" s="38"/>
      <c r="L123" s="78"/>
      <c r="M123" s="79"/>
    </row>
    <row r="124" spans="1:13" ht="14.25" customHeight="1">
      <c r="A124" s="7">
        <v>123</v>
      </c>
      <c r="B124" s="80"/>
      <c r="C124" s="81"/>
      <c r="D124" s="82"/>
      <c r="E124" s="26"/>
      <c r="F124" s="26"/>
      <c r="G124" s="26"/>
      <c r="H124" s="26"/>
      <c r="I124" s="12"/>
      <c r="J124" s="38"/>
      <c r="K124" s="38"/>
      <c r="L124" s="78"/>
      <c r="M124" s="79"/>
    </row>
    <row r="125" spans="1:13" ht="14.25" customHeight="1">
      <c r="A125" s="16">
        <v>124</v>
      </c>
      <c r="B125" s="80"/>
      <c r="C125" s="81"/>
      <c r="D125" s="82"/>
      <c r="E125" s="26"/>
      <c r="F125" s="26"/>
      <c r="G125" s="26"/>
      <c r="H125" s="26"/>
      <c r="I125" s="12"/>
      <c r="J125" s="38"/>
      <c r="K125" s="38"/>
      <c r="L125" s="78"/>
      <c r="M125" s="79"/>
    </row>
    <row r="126" spans="1:13" ht="14.25" customHeight="1">
      <c r="A126" s="7">
        <v>125</v>
      </c>
      <c r="B126" s="80"/>
      <c r="C126" s="81"/>
      <c r="D126" s="82"/>
      <c r="E126" s="26"/>
      <c r="F126" s="26"/>
      <c r="G126" s="26"/>
      <c r="H126" s="26"/>
      <c r="I126" s="12"/>
      <c r="J126" s="38"/>
      <c r="K126" s="38"/>
      <c r="L126" s="78"/>
      <c r="M126" s="79"/>
    </row>
    <row r="127" spans="1:13" ht="14.25" customHeight="1">
      <c r="A127" s="16">
        <v>126</v>
      </c>
      <c r="B127" s="80"/>
      <c r="C127" s="81"/>
      <c r="D127" s="82"/>
      <c r="E127" s="26"/>
      <c r="F127" s="26"/>
      <c r="G127" s="26"/>
      <c r="H127" s="26"/>
      <c r="I127" s="12"/>
      <c r="J127" s="38"/>
      <c r="K127" s="38"/>
      <c r="L127" s="78"/>
      <c r="M127" s="79"/>
    </row>
    <row r="128" spans="1:13" ht="14.25" customHeight="1">
      <c r="A128" s="7">
        <v>127</v>
      </c>
      <c r="B128" s="80"/>
      <c r="C128" s="81"/>
      <c r="D128" s="82"/>
      <c r="E128" s="26"/>
      <c r="F128" s="26"/>
      <c r="G128" s="26"/>
      <c r="H128" s="26"/>
      <c r="I128" s="12"/>
      <c r="J128" s="38"/>
      <c r="K128" s="38"/>
      <c r="L128" s="78"/>
      <c r="M128" s="79"/>
    </row>
    <row r="129" spans="1:13" ht="14.25" customHeight="1">
      <c r="A129" s="16">
        <v>128</v>
      </c>
      <c r="B129" s="80"/>
      <c r="C129" s="81"/>
      <c r="D129" s="82"/>
      <c r="E129" s="26"/>
      <c r="F129" s="26"/>
      <c r="G129" s="26"/>
      <c r="H129" s="26"/>
      <c r="I129" s="12"/>
      <c r="J129" s="38"/>
      <c r="K129" s="38"/>
      <c r="L129" s="78"/>
      <c r="M129" s="79"/>
    </row>
    <row r="130" spans="1:13" ht="14.25" customHeight="1">
      <c r="A130" s="7">
        <v>129</v>
      </c>
      <c r="B130" s="80"/>
      <c r="C130" s="18"/>
      <c r="D130" s="19"/>
      <c r="E130" s="26"/>
      <c r="F130" s="26"/>
      <c r="G130" s="26"/>
      <c r="H130" s="26"/>
      <c r="I130" s="12"/>
      <c r="J130" s="38"/>
      <c r="K130" s="38"/>
      <c r="L130" s="78"/>
      <c r="M130" s="79"/>
    </row>
    <row r="131" spans="1:13" ht="14.25" customHeight="1">
      <c r="A131" s="16">
        <v>130</v>
      </c>
      <c r="B131" s="80"/>
      <c r="C131" s="81"/>
      <c r="D131" s="82"/>
      <c r="E131" s="26"/>
      <c r="F131" s="26"/>
      <c r="G131" s="26"/>
      <c r="H131" s="26"/>
      <c r="I131" s="12"/>
      <c r="J131" s="38"/>
      <c r="K131" s="38"/>
      <c r="L131" s="78"/>
      <c r="M131" s="79"/>
    </row>
    <row r="132" spans="1:13" ht="14.25" customHeight="1">
      <c r="A132" s="7">
        <v>131</v>
      </c>
      <c r="B132" s="80"/>
      <c r="C132" s="81"/>
      <c r="D132" s="82"/>
      <c r="E132" s="26"/>
      <c r="F132" s="26"/>
      <c r="G132" s="26"/>
      <c r="H132" s="26"/>
      <c r="I132" s="12"/>
      <c r="J132" s="38"/>
      <c r="K132" s="38"/>
      <c r="L132" s="78"/>
      <c r="M132" s="79"/>
    </row>
    <row r="133" spans="1:13" ht="14.25" customHeight="1">
      <c r="A133" s="16">
        <v>132</v>
      </c>
      <c r="B133" s="80"/>
      <c r="C133" s="81"/>
      <c r="D133" s="82"/>
      <c r="E133" s="26"/>
      <c r="F133" s="26"/>
      <c r="G133" s="26"/>
      <c r="H133" s="26"/>
      <c r="I133" s="12"/>
      <c r="J133" s="38"/>
      <c r="K133" s="38"/>
      <c r="L133" s="78"/>
      <c r="M133" s="79"/>
    </row>
    <row r="134" spans="1:13" ht="14.25" customHeight="1">
      <c r="A134" s="7">
        <v>133</v>
      </c>
      <c r="B134" s="80"/>
      <c r="C134" s="81"/>
      <c r="D134" s="82"/>
      <c r="E134" s="26"/>
      <c r="F134" s="26"/>
      <c r="G134" s="26"/>
      <c r="H134" s="26"/>
      <c r="I134" s="12"/>
      <c r="J134" s="38"/>
      <c r="K134" s="38"/>
      <c r="L134" s="78"/>
      <c r="M134" s="79"/>
    </row>
    <row r="135" spans="1:13" ht="14.25" customHeight="1">
      <c r="A135" s="16">
        <v>134</v>
      </c>
      <c r="B135" s="80"/>
      <c r="C135" s="81"/>
      <c r="D135" s="82"/>
      <c r="E135" s="26"/>
      <c r="F135" s="26"/>
      <c r="G135" s="26"/>
      <c r="H135" s="26"/>
      <c r="I135" s="12"/>
      <c r="J135" s="38"/>
      <c r="K135" s="38"/>
      <c r="L135" s="78"/>
      <c r="M135" s="79"/>
    </row>
    <row r="136" spans="1:13" ht="14.25" customHeight="1">
      <c r="A136" s="7">
        <v>135</v>
      </c>
      <c r="B136" s="80"/>
      <c r="C136" s="81"/>
      <c r="D136" s="82"/>
      <c r="E136" s="26"/>
      <c r="F136" s="26"/>
      <c r="G136" s="26"/>
      <c r="H136" s="26"/>
      <c r="I136" s="12"/>
      <c r="J136" s="38"/>
      <c r="K136" s="38"/>
      <c r="L136" s="78"/>
      <c r="M136" s="79"/>
    </row>
    <row r="137" spans="1:13" ht="14.25" customHeight="1">
      <c r="A137" s="16">
        <v>136</v>
      </c>
      <c r="B137" s="80"/>
      <c r="C137" s="81"/>
      <c r="D137" s="82"/>
      <c r="E137" s="26"/>
      <c r="F137" s="26"/>
      <c r="G137" s="26"/>
      <c r="H137" s="26"/>
      <c r="I137" s="12"/>
      <c r="J137" s="38"/>
      <c r="K137" s="38"/>
      <c r="L137" s="78"/>
      <c r="M137" s="79"/>
    </row>
    <row r="138" spans="1:13" ht="14.25" customHeight="1">
      <c r="A138" s="7">
        <v>137</v>
      </c>
      <c r="B138" s="80"/>
      <c r="C138" s="81"/>
      <c r="D138" s="82"/>
      <c r="E138" s="26"/>
      <c r="F138" s="26"/>
      <c r="G138" s="26"/>
      <c r="H138" s="26"/>
      <c r="I138" s="12"/>
      <c r="J138" s="38"/>
      <c r="K138" s="38"/>
      <c r="L138" s="78"/>
      <c r="M138" s="79"/>
    </row>
    <row r="139" spans="1:13" ht="14.25" customHeight="1">
      <c r="A139" s="16">
        <v>138</v>
      </c>
      <c r="B139" s="80"/>
      <c r="C139" s="81"/>
      <c r="D139" s="82"/>
      <c r="E139" s="26"/>
      <c r="F139" s="26"/>
      <c r="G139" s="26"/>
      <c r="H139" s="26"/>
      <c r="I139" s="12"/>
      <c r="J139" s="38"/>
      <c r="K139" s="38"/>
      <c r="L139" s="78"/>
      <c r="M139" s="79"/>
    </row>
    <row r="140" spans="1:13" ht="14.25" customHeight="1">
      <c r="A140" s="7">
        <v>139</v>
      </c>
      <c r="B140" s="80"/>
      <c r="C140" s="81"/>
      <c r="D140" s="82"/>
      <c r="E140" s="26"/>
      <c r="F140" s="26"/>
      <c r="G140" s="26"/>
      <c r="H140" s="26"/>
      <c r="I140" s="12"/>
      <c r="J140" s="38"/>
      <c r="K140" s="38"/>
      <c r="L140" s="78"/>
      <c r="M140" s="79"/>
    </row>
    <row r="141" spans="1:13" ht="14.25" customHeight="1">
      <c r="A141" s="16">
        <v>140</v>
      </c>
      <c r="B141" s="80"/>
      <c r="C141" s="81"/>
      <c r="D141" s="82"/>
      <c r="E141" s="26"/>
      <c r="F141" s="26"/>
      <c r="G141" s="26"/>
      <c r="H141" s="26"/>
      <c r="I141" s="12"/>
      <c r="J141" s="38"/>
      <c r="K141" s="38"/>
      <c r="L141" s="78"/>
      <c r="M141" s="79"/>
    </row>
    <row r="142" spans="1:13" ht="14.25" customHeight="1">
      <c r="A142" s="7">
        <v>141</v>
      </c>
      <c r="B142" s="80"/>
      <c r="C142" s="81"/>
      <c r="D142" s="82"/>
      <c r="E142" s="26"/>
      <c r="F142" s="26"/>
      <c r="G142" s="26"/>
      <c r="H142" s="26"/>
      <c r="I142" s="12"/>
      <c r="J142" s="38"/>
      <c r="K142" s="38"/>
      <c r="L142" s="78"/>
      <c r="M142" s="79"/>
    </row>
    <row r="143" spans="1:13" ht="14.25" customHeight="1">
      <c r="A143" s="16">
        <v>142</v>
      </c>
      <c r="B143" s="80"/>
      <c r="C143" s="81"/>
      <c r="D143" s="82"/>
      <c r="E143" s="26"/>
      <c r="F143" s="26"/>
      <c r="G143" s="26"/>
      <c r="H143" s="26"/>
      <c r="I143" s="12"/>
      <c r="J143" s="38"/>
      <c r="K143" s="38"/>
      <c r="L143" s="78"/>
      <c r="M143" s="79"/>
    </row>
    <row r="144" spans="1:13" ht="14.25" customHeight="1">
      <c r="A144" s="7">
        <v>143</v>
      </c>
      <c r="B144" s="80"/>
      <c r="C144" s="81"/>
      <c r="D144" s="82"/>
      <c r="E144" s="26"/>
      <c r="F144" s="26"/>
      <c r="G144" s="26"/>
      <c r="H144" s="26"/>
      <c r="I144" s="12"/>
      <c r="J144" s="38"/>
      <c r="K144" s="38"/>
      <c r="L144" s="78"/>
      <c r="M144" s="79"/>
    </row>
    <row r="145" spans="1:13" ht="14.25" customHeight="1">
      <c r="A145" s="16">
        <v>144</v>
      </c>
      <c r="B145" s="80"/>
      <c r="C145" s="81"/>
      <c r="D145" s="82"/>
      <c r="E145" s="26"/>
      <c r="F145" s="26"/>
      <c r="G145" s="26"/>
      <c r="H145" s="26"/>
      <c r="I145" s="12"/>
      <c r="J145" s="38"/>
      <c r="K145" s="38"/>
      <c r="L145" s="78"/>
      <c r="M145" s="79"/>
    </row>
    <row r="146" spans="1:13" ht="14.25" customHeight="1">
      <c r="A146" s="7">
        <v>145</v>
      </c>
      <c r="B146" s="80"/>
      <c r="C146" s="81"/>
      <c r="D146" s="82"/>
      <c r="E146" s="26"/>
      <c r="F146" s="26"/>
      <c r="G146" s="26"/>
      <c r="H146" s="26"/>
      <c r="I146" s="12"/>
      <c r="J146" s="38"/>
      <c r="K146" s="38"/>
      <c r="L146" s="78"/>
      <c r="M146" s="79"/>
    </row>
    <row r="147" spans="1:13" ht="14.25" customHeight="1">
      <c r="A147" s="16">
        <v>146</v>
      </c>
      <c r="B147" s="80"/>
      <c r="C147" s="81"/>
      <c r="D147" s="82"/>
      <c r="E147" s="26"/>
      <c r="F147" s="26"/>
      <c r="G147" s="26"/>
      <c r="H147" s="26"/>
      <c r="I147" s="12"/>
      <c r="J147" s="38"/>
      <c r="K147" s="38"/>
      <c r="L147" s="78"/>
      <c r="M147" s="79"/>
    </row>
    <row r="148" spans="1:13" ht="14.25" customHeight="1">
      <c r="A148" s="7">
        <v>147</v>
      </c>
      <c r="B148" s="80"/>
      <c r="C148" s="81"/>
      <c r="D148" s="82"/>
      <c r="E148" s="26"/>
      <c r="F148" s="26"/>
      <c r="G148" s="26"/>
      <c r="H148" s="26"/>
      <c r="I148" s="12"/>
      <c r="J148" s="38"/>
      <c r="K148" s="38"/>
      <c r="L148" s="78"/>
      <c r="M148" s="79"/>
    </row>
    <row r="149" spans="1:13" ht="14.25" customHeight="1">
      <c r="A149" s="16">
        <v>148</v>
      </c>
      <c r="B149" s="80"/>
      <c r="C149" s="81"/>
      <c r="D149" s="82"/>
      <c r="E149" s="26"/>
      <c r="F149" s="26"/>
      <c r="G149" s="26"/>
      <c r="H149" s="26"/>
      <c r="I149" s="12"/>
      <c r="J149" s="38"/>
      <c r="K149" s="38"/>
      <c r="L149" s="78"/>
      <c r="M149" s="79"/>
    </row>
    <row r="150" spans="1:13" ht="14.25" customHeight="1">
      <c r="A150" s="7">
        <v>149</v>
      </c>
      <c r="B150" s="80"/>
      <c r="C150" s="81"/>
      <c r="D150" s="82"/>
      <c r="E150" s="26"/>
      <c r="F150" s="26"/>
      <c r="G150" s="26"/>
      <c r="H150" s="26"/>
      <c r="I150" s="12"/>
      <c r="J150" s="38"/>
      <c r="K150" s="38"/>
      <c r="L150" s="78"/>
      <c r="M150" s="79"/>
    </row>
    <row r="151" spans="1:13" ht="14.25" customHeight="1">
      <c r="A151" s="16">
        <v>150</v>
      </c>
      <c r="B151" s="80"/>
      <c r="C151" s="81"/>
      <c r="D151" s="82"/>
      <c r="E151" s="26"/>
      <c r="F151" s="26"/>
      <c r="G151" s="26"/>
      <c r="H151" s="26"/>
      <c r="I151" s="12"/>
      <c r="J151" s="38"/>
      <c r="K151" s="38"/>
      <c r="L151" s="78"/>
      <c r="M151" s="79"/>
    </row>
    <row r="152" spans="1:13" ht="14.25" customHeight="1">
      <c r="A152" s="7">
        <v>151</v>
      </c>
      <c r="B152" s="80"/>
      <c r="C152" s="81"/>
      <c r="D152" s="82"/>
      <c r="E152" s="26"/>
      <c r="F152" s="26"/>
      <c r="G152" s="26"/>
      <c r="H152" s="26"/>
      <c r="I152" s="12"/>
      <c r="J152" s="38"/>
      <c r="K152" s="38"/>
      <c r="L152" s="78"/>
      <c r="M152" s="79"/>
    </row>
    <row r="153" spans="1:13" ht="14.25" customHeight="1">
      <c r="A153" s="16">
        <v>152</v>
      </c>
      <c r="B153" s="80"/>
      <c r="C153" s="81"/>
      <c r="D153" s="82"/>
      <c r="E153" s="26"/>
      <c r="F153" s="26"/>
      <c r="G153" s="26"/>
      <c r="H153" s="26"/>
      <c r="I153" s="12"/>
      <c r="J153" s="38"/>
      <c r="K153" s="38"/>
      <c r="L153" s="78"/>
      <c r="M153" s="79"/>
    </row>
    <row r="154" spans="1:13" ht="14.25" customHeight="1">
      <c r="A154" s="7">
        <v>153</v>
      </c>
      <c r="B154" s="80"/>
      <c r="C154" s="81"/>
      <c r="D154" s="82"/>
      <c r="E154" s="26"/>
      <c r="F154" s="26"/>
      <c r="G154" s="26"/>
      <c r="H154" s="26"/>
      <c r="I154" s="12"/>
      <c r="J154" s="38"/>
      <c r="K154" s="38"/>
      <c r="L154" s="78"/>
      <c r="M154" s="79"/>
    </row>
    <row r="155" spans="1:13" ht="14.25" customHeight="1">
      <c r="A155" s="16">
        <v>154</v>
      </c>
      <c r="B155" s="80"/>
      <c r="C155" s="81"/>
      <c r="D155" s="82"/>
      <c r="E155" s="26"/>
      <c r="F155" s="26"/>
      <c r="G155" s="26"/>
      <c r="H155" s="26"/>
      <c r="I155" s="12"/>
      <c r="J155" s="38"/>
      <c r="K155" s="38"/>
      <c r="L155" s="78"/>
      <c r="M155" s="79"/>
    </row>
    <row r="156" spans="1:13" ht="14.25" customHeight="1">
      <c r="A156" s="7">
        <v>155</v>
      </c>
      <c r="B156" s="80"/>
      <c r="C156" s="81"/>
      <c r="D156" s="82"/>
      <c r="E156" s="26"/>
      <c r="F156" s="26"/>
      <c r="G156" s="26"/>
      <c r="H156" s="26"/>
      <c r="I156" s="12"/>
      <c r="J156" s="38"/>
      <c r="K156" s="38"/>
      <c r="L156" s="78"/>
      <c r="M156" s="79"/>
    </row>
    <row r="157" spans="1:13" ht="14.25" customHeight="1">
      <c r="A157" s="16">
        <v>156</v>
      </c>
      <c r="B157" s="80"/>
      <c r="C157" s="81"/>
      <c r="D157" s="82"/>
      <c r="E157" s="26"/>
      <c r="F157" s="26"/>
      <c r="G157" s="26"/>
      <c r="H157" s="26"/>
      <c r="I157" s="12"/>
      <c r="J157" s="38"/>
      <c r="K157" s="38"/>
      <c r="L157" s="78"/>
      <c r="M157" s="79"/>
    </row>
    <row r="158" spans="1:13" ht="14.25" customHeight="1">
      <c r="A158" s="7">
        <v>157</v>
      </c>
      <c r="B158" s="80"/>
      <c r="C158" s="81"/>
      <c r="D158" s="84"/>
      <c r="E158" s="26"/>
      <c r="F158" s="26"/>
      <c r="G158" s="26"/>
      <c r="H158" s="26"/>
      <c r="I158" s="12"/>
      <c r="J158" s="38"/>
      <c r="K158" s="38"/>
      <c r="L158" s="78"/>
      <c r="M158" s="79"/>
    </row>
    <row r="159" spans="1:13" ht="14.25" customHeight="1">
      <c r="A159" s="16">
        <v>158</v>
      </c>
      <c r="B159" s="80"/>
      <c r="C159" s="81"/>
      <c r="D159" s="82"/>
      <c r="E159" s="26"/>
      <c r="F159" s="26"/>
      <c r="G159" s="26"/>
      <c r="H159" s="26"/>
      <c r="I159" s="12"/>
      <c r="J159" s="38"/>
      <c r="K159" s="38"/>
      <c r="L159" s="78"/>
      <c r="M159" s="79"/>
    </row>
    <row r="160" spans="1:13" ht="14.25" customHeight="1">
      <c r="A160" s="7">
        <v>159</v>
      </c>
      <c r="B160" s="80"/>
      <c r="C160" s="81"/>
      <c r="D160" s="82"/>
      <c r="E160" s="26"/>
      <c r="F160" s="26"/>
      <c r="G160" s="26"/>
      <c r="H160" s="26"/>
      <c r="I160" s="12"/>
      <c r="J160" s="38"/>
      <c r="K160" s="38"/>
      <c r="L160" s="78"/>
      <c r="M160" s="79"/>
    </row>
    <row r="161" spans="1:13" ht="14.25" customHeight="1">
      <c r="A161" s="16">
        <v>160</v>
      </c>
      <c r="B161" s="80"/>
      <c r="C161" s="81"/>
      <c r="D161" s="82"/>
      <c r="E161" s="26"/>
      <c r="F161" s="26"/>
      <c r="G161" s="26"/>
      <c r="H161" s="26"/>
      <c r="I161" s="12"/>
      <c r="J161" s="38"/>
      <c r="K161" s="38"/>
      <c r="L161" s="78"/>
      <c r="M161" s="79"/>
    </row>
    <row r="162" spans="1:13" ht="15.6">
      <c r="A162" s="7">
        <v>161</v>
      </c>
      <c r="B162" s="80"/>
      <c r="C162" s="81"/>
      <c r="D162" s="82"/>
      <c r="E162" s="26"/>
      <c r="F162" s="26"/>
      <c r="G162" s="26"/>
      <c r="H162" s="26"/>
      <c r="I162" s="12"/>
      <c r="J162" s="38"/>
      <c r="K162" s="38"/>
      <c r="L162" s="78"/>
      <c r="M162" s="79"/>
    </row>
    <row r="163" spans="1:13" ht="14.25" customHeight="1">
      <c r="A163" s="16">
        <v>162</v>
      </c>
      <c r="B163" s="80"/>
      <c r="C163" s="81"/>
      <c r="D163" s="84"/>
      <c r="E163" s="26"/>
      <c r="F163" s="26"/>
      <c r="G163" s="26"/>
      <c r="H163" s="26"/>
      <c r="I163" s="12"/>
      <c r="J163" s="38"/>
      <c r="K163" s="38"/>
      <c r="L163" s="78"/>
      <c r="M163" s="79"/>
    </row>
    <row r="164" spans="1:13" ht="14.25" customHeight="1">
      <c r="A164" s="7">
        <v>163</v>
      </c>
      <c r="B164" s="80"/>
      <c r="C164" s="81"/>
      <c r="D164" s="82"/>
      <c r="E164" s="26"/>
      <c r="F164" s="26"/>
      <c r="G164" s="26"/>
      <c r="H164" s="26"/>
      <c r="I164" s="12"/>
      <c r="J164" s="38"/>
      <c r="K164" s="38"/>
      <c r="L164" s="78"/>
      <c r="M164" s="79"/>
    </row>
    <row r="165" spans="1:13" ht="14.25" customHeight="1">
      <c r="A165" s="16">
        <v>164</v>
      </c>
      <c r="B165" s="80"/>
      <c r="C165" s="81"/>
      <c r="D165" s="82"/>
      <c r="E165" s="26"/>
      <c r="F165" s="26"/>
      <c r="G165" s="26"/>
      <c r="H165" s="26"/>
      <c r="I165" s="12"/>
      <c r="J165" s="38"/>
      <c r="K165" s="38"/>
      <c r="L165" s="78"/>
      <c r="M165" s="79"/>
    </row>
    <row r="166" spans="1:13" ht="14.25" customHeight="1">
      <c r="A166" s="7">
        <v>165</v>
      </c>
      <c r="B166" s="80"/>
      <c r="C166" s="81"/>
      <c r="D166" s="82"/>
      <c r="E166" s="26"/>
      <c r="F166" s="26"/>
      <c r="G166" s="26"/>
      <c r="H166" s="26"/>
      <c r="I166" s="12"/>
      <c r="J166" s="38"/>
      <c r="K166" s="38"/>
      <c r="L166" s="78"/>
      <c r="M166" s="79"/>
    </row>
    <row r="167" spans="1:13" ht="14.25" customHeight="1">
      <c r="A167" s="16">
        <v>166</v>
      </c>
      <c r="B167" s="80"/>
      <c r="C167" s="81"/>
      <c r="D167" s="82"/>
      <c r="E167" s="26"/>
      <c r="F167" s="26"/>
      <c r="G167" s="26"/>
      <c r="H167" s="26"/>
      <c r="I167" s="12"/>
      <c r="J167" s="38"/>
      <c r="K167" s="38"/>
      <c r="L167" s="78"/>
      <c r="M167" s="79"/>
    </row>
    <row r="168" spans="1:13" ht="14.25" customHeight="1">
      <c r="A168" s="7">
        <v>167</v>
      </c>
      <c r="B168" s="80"/>
      <c r="C168" s="81"/>
      <c r="D168" s="82"/>
      <c r="E168" s="26"/>
      <c r="F168" s="26"/>
      <c r="G168" s="26"/>
      <c r="H168" s="26"/>
      <c r="I168" s="12"/>
      <c r="J168" s="38"/>
      <c r="K168" s="38"/>
      <c r="L168" s="78"/>
      <c r="M168" s="79"/>
    </row>
    <row r="169" spans="1:13" ht="14.25" customHeight="1">
      <c r="A169" s="16">
        <v>168</v>
      </c>
      <c r="B169" s="80"/>
      <c r="C169" s="81"/>
      <c r="D169" s="82"/>
      <c r="E169" s="26"/>
      <c r="F169" s="26"/>
      <c r="G169" s="26"/>
      <c r="H169" s="26"/>
      <c r="I169" s="12"/>
      <c r="J169" s="38"/>
      <c r="K169" s="38"/>
      <c r="L169" s="78"/>
      <c r="M169" s="79"/>
    </row>
    <row r="170" spans="1:13" ht="14.25" customHeight="1">
      <c r="A170" s="7">
        <v>169</v>
      </c>
      <c r="B170" s="80"/>
      <c r="C170" s="81"/>
      <c r="D170" s="82"/>
      <c r="E170" s="26"/>
      <c r="F170" s="26"/>
      <c r="G170" s="26"/>
      <c r="H170" s="26"/>
      <c r="I170" s="12"/>
      <c r="J170" s="38"/>
      <c r="K170" s="38"/>
      <c r="L170" s="78"/>
      <c r="M170" s="79"/>
    </row>
    <row r="171" spans="1:13" ht="14.25" customHeight="1">
      <c r="A171" s="16">
        <v>170</v>
      </c>
      <c r="B171" s="80"/>
      <c r="C171" s="81"/>
      <c r="D171" s="82"/>
      <c r="E171" s="26"/>
      <c r="F171" s="26"/>
      <c r="G171" s="26"/>
      <c r="H171" s="26"/>
      <c r="I171" s="12"/>
      <c r="J171" s="38"/>
      <c r="K171" s="38"/>
      <c r="L171" s="78"/>
      <c r="M171" s="79"/>
    </row>
    <row r="172" spans="1:13" ht="14.25" customHeight="1">
      <c r="A172" s="7">
        <v>171</v>
      </c>
      <c r="B172" s="80"/>
      <c r="C172" s="81"/>
      <c r="D172" s="82"/>
      <c r="E172" s="26"/>
      <c r="F172" s="26"/>
      <c r="G172" s="26"/>
      <c r="H172" s="26"/>
      <c r="I172" s="12"/>
      <c r="J172" s="38"/>
      <c r="K172" s="38"/>
      <c r="L172" s="78"/>
      <c r="M172" s="79"/>
    </row>
    <row r="173" spans="1:13" ht="14.25" customHeight="1">
      <c r="A173" s="16">
        <v>172</v>
      </c>
      <c r="B173" s="80"/>
      <c r="C173" s="81"/>
      <c r="D173" s="82"/>
      <c r="E173" s="26"/>
      <c r="F173" s="26"/>
      <c r="G173" s="26"/>
      <c r="H173" s="26"/>
      <c r="I173" s="12"/>
      <c r="J173" s="38"/>
      <c r="K173" s="38"/>
      <c r="L173" s="78"/>
      <c r="M173" s="79"/>
    </row>
    <row r="174" spans="1:13" ht="14.25" customHeight="1">
      <c r="A174" s="7">
        <v>173</v>
      </c>
      <c r="B174" s="80"/>
      <c r="C174" s="81"/>
      <c r="D174" s="82"/>
      <c r="E174" s="26"/>
      <c r="F174" s="26"/>
      <c r="G174" s="26"/>
      <c r="H174" s="26"/>
      <c r="I174" s="12"/>
      <c r="J174" s="38"/>
      <c r="K174" s="38"/>
      <c r="L174" s="78"/>
      <c r="M174" s="79"/>
    </row>
    <row r="175" spans="1:13" ht="14.25" customHeight="1">
      <c r="A175" s="16">
        <v>174</v>
      </c>
      <c r="B175" s="80"/>
      <c r="C175" s="81"/>
      <c r="D175" s="82"/>
      <c r="E175" s="26"/>
      <c r="F175" s="26"/>
      <c r="G175" s="26"/>
      <c r="H175" s="26"/>
      <c r="I175" s="12"/>
      <c r="J175" s="38"/>
      <c r="K175" s="38"/>
      <c r="L175" s="78"/>
      <c r="M175" s="79"/>
    </row>
    <row r="176" spans="1:13" ht="14.25" customHeight="1">
      <c r="A176" s="7">
        <v>175</v>
      </c>
      <c r="B176" s="80"/>
      <c r="C176" s="81"/>
      <c r="D176" s="82"/>
      <c r="E176" s="26"/>
      <c r="F176" s="26"/>
      <c r="G176" s="26"/>
      <c r="H176" s="26"/>
      <c r="I176" s="12"/>
      <c r="J176" s="38"/>
      <c r="K176" s="38"/>
      <c r="L176" s="78"/>
      <c r="M176" s="79"/>
    </row>
    <row r="177" spans="1:13" ht="14.25" customHeight="1">
      <c r="A177" s="16">
        <v>176</v>
      </c>
      <c r="B177" s="80"/>
      <c r="C177" s="81"/>
      <c r="D177" s="82"/>
      <c r="E177" s="26"/>
      <c r="F177" s="26"/>
      <c r="G177" s="26"/>
      <c r="H177" s="26"/>
      <c r="I177" s="12"/>
      <c r="J177" s="38"/>
      <c r="K177" s="38"/>
      <c r="L177" s="78"/>
      <c r="M177" s="79"/>
    </row>
    <row r="178" spans="1:13" ht="14.25" customHeight="1">
      <c r="A178" s="7">
        <v>177</v>
      </c>
      <c r="B178" s="80"/>
      <c r="C178" s="81"/>
      <c r="D178" s="82"/>
      <c r="E178" s="26"/>
      <c r="F178" s="26"/>
      <c r="G178" s="26"/>
      <c r="H178" s="26"/>
      <c r="I178" s="12"/>
      <c r="J178" s="38"/>
      <c r="K178" s="38"/>
      <c r="L178" s="78"/>
      <c r="M178" s="79"/>
    </row>
    <row r="179" spans="1:13" ht="14.25" customHeight="1">
      <c r="A179" s="16">
        <v>178</v>
      </c>
      <c r="B179" s="80"/>
      <c r="C179" s="81"/>
      <c r="D179" s="82"/>
      <c r="E179" s="26"/>
      <c r="F179" s="26"/>
      <c r="G179" s="26"/>
      <c r="H179" s="26"/>
      <c r="I179" s="12"/>
      <c r="J179" s="38"/>
      <c r="K179" s="38"/>
      <c r="L179" s="78"/>
      <c r="M179" s="79"/>
    </row>
    <row r="180" spans="1:13" ht="14.25" customHeight="1">
      <c r="A180" s="7">
        <v>179</v>
      </c>
      <c r="B180" s="80"/>
      <c r="C180" s="81"/>
      <c r="D180" s="82"/>
      <c r="E180" s="26"/>
      <c r="F180" s="26"/>
      <c r="G180" s="26"/>
      <c r="H180" s="26"/>
      <c r="I180" s="12"/>
      <c r="J180" s="38"/>
      <c r="K180" s="38"/>
      <c r="L180" s="78"/>
      <c r="M180" s="79"/>
    </row>
    <row r="181" spans="1:13" ht="14.25" customHeight="1">
      <c r="A181" s="16">
        <v>180</v>
      </c>
      <c r="B181" s="80"/>
      <c r="C181" s="81"/>
      <c r="D181" s="82"/>
      <c r="E181" s="26"/>
      <c r="F181" s="26"/>
      <c r="G181" s="26"/>
      <c r="H181" s="26"/>
      <c r="I181" s="12"/>
      <c r="J181" s="38"/>
      <c r="K181" s="38"/>
      <c r="L181" s="78"/>
      <c r="M181" s="79"/>
    </row>
    <row r="182" spans="1:13" ht="14.25" customHeight="1">
      <c r="A182" s="7">
        <v>181</v>
      </c>
      <c r="B182" s="80"/>
      <c r="C182" s="81"/>
      <c r="D182" s="82"/>
      <c r="E182" s="26"/>
      <c r="F182" s="26"/>
      <c r="G182" s="26"/>
      <c r="H182" s="26"/>
      <c r="I182" s="12"/>
      <c r="J182" s="38"/>
      <c r="K182" s="38"/>
      <c r="L182" s="78"/>
      <c r="M182" s="79"/>
    </row>
    <row r="183" spans="1:13" ht="14.25" customHeight="1">
      <c r="A183" s="16">
        <v>182</v>
      </c>
      <c r="B183" s="80"/>
      <c r="C183" s="81"/>
      <c r="D183" s="82"/>
      <c r="E183" s="26"/>
      <c r="F183" s="26"/>
      <c r="G183" s="26"/>
      <c r="H183" s="26"/>
      <c r="I183" s="12"/>
      <c r="J183" s="38"/>
      <c r="K183" s="38"/>
      <c r="L183" s="78"/>
      <c r="M183" s="79"/>
    </row>
    <row r="184" spans="1:13" ht="14.25" customHeight="1">
      <c r="A184" s="7">
        <v>183</v>
      </c>
      <c r="B184" s="80"/>
      <c r="C184" s="81"/>
      <c r="D184" s="82"/>
      <c r="E184" s="26"/>
      <c r="F184" s="26"/>
      <c r="G184" s="26"/>
      <c r="H184" s="26"/>
      <c r="I184" s="12"/>
      <c r="J184" s="38"/>
      <c r="K184" s="38"/>
      <c r="L184" s="78"/>
      <c r="M184" s="79"/>
    </row>
    <row r="185" spans="1:13" ht="14.25" customHeight="1">
      <c r="A185" s="16">
        <v>184</v>
      </c>
      <c r="B185" s="80"/>
      <c r="C185" s="81"/>
      <c r="D185" s="82"/>
      <c r="E185" s="26"/>
      <c r="F185" s="26"/>
      <c r="G185" s="26"/>
      <c r="H185" s="26"/>
      <c r="I185" s="12"/>
      <c r="J185" s="38"/>
      <c r="K185" s="38"/>
      <c r="L185" s="78"/>
      <c r="M185" s="79"/>
    </row>
    <row r="186" spans="1:13" ht="14.25" customHeight="1">
      <c r="A186" s="7">
        <v>185</v>
      </c>
      <c r="B186" s="80"/>
      <c r="C186" s="81"/>
      <c r="D186" s="82"/>
      <c r="E186" s="26"/>
      <c r="F186" s="26"/>
      <c r="G186" s="26"/>
      <c r="H186" s="26"/>
      <c r="I186" s="12"/>
      <c r="J186" s="38"/>
      <c r="K186" s="38"/>
      <c r="L186" s="78"/>
      <c r="M186" s="79"/>
    </row>
    <row r="187" spans="1:13" ht="14.25" customHeight="1">
      <c r="A187" s="16">
        <v>186</v>
      </c>
      <c r="B187" s="80"/>
      <c r="C187" s="81"/>
      <c r="D187" s="82"/>
      <c r="E187" s="26"/>
      <c r="F187" s="26"/>
      <c r="G187" s="26"/>
      <c r="H187" s="26"/>
      <c r="I187" s="12"/>
      <c r="J187" s="38"/>
      <c r="K187" s="38"/>
      <c r="L187" s="78"/>
      <c r="M187" s="79"/>
    </row>
    <row r="188" spans="1:13" ht="14.25" customHeight="1">
      <c r="A188" s="7">
        <v>187</v>
      </c>
      <c r="B188" s="80"/>
      <c r="C188" s="81"/>
      <c r="D188" s="82"/>
      <c r="E188" s="26"/>
      <c r="F188" s="26"/>
      <c r="G188" s="26"/>
      <c r="H188" s="26"/>
      <c r="I188" s="12"/>
      <c r="J188" s="38"/>
      <c r="K188" s="38"/>
      <c r="L188" s="78"/>
      <c r="M188" s="79"/>
    </row>
    <row r="189" spans="1:13" ht="14.25" customHeight="1">
      <c r="A189" s="16">
        <v>188</v>
      </c>
      <c r="B189" s="80"/>
      <c r="C189" s="81"/>
      <c r="D189" s="82"/>
      <c r="E189" s="26"/>
      <c r="F189" s="26"/>
      <c r="G189" s="26"/>
      <c r="H189" s="26"/>
      <c r="I189" s="12"/>
      <c r="J189" s="38"/>
      <c r="K189" s="38"/>
      <c r="L189" s="78"/>
      <c r="M189" s="79"/>
    </row>
    <row r="190" spans="1:13" ht="14.25" customHeight="1">
      <c r="A190" s="7">
        <v>189</v>
      </c>
      <c r="B190" s="80"/>
      <c r="C190" s="81"/>
      <c r="D190" s="82"/>
      <c r="E190" s="26"/>
      <c r="F190" s="26"/>
      <c r="G190" s="26"/>
      <c r="H190" s="26"/>
      <c r="I190" s="12"/>
      <c r="J190" s="38"/>
      <c r="K190" s="38"/>
      <c r="L190" s="78"/>
      <c r="M190" s="79"/>
    </row>
    <row r="191" spans="1:13" ht="14.25" customHeight="1">
      <c r="A191" s="16">
        <v>190</v>
      </c>
      <c r="B191" s="80"/>
      <c r="C191" s="81"/>
      <c r="D191" s="82"/>
      <c r="E191" s="26"/>
      <c r="F191" s="26"/>
      <c r="G191" s="26"/>
      <c r="H191" s="26"/>
      <c r="I191" s="12"/>
      <c r="J191" s="38"/>
      <c r="K191" s="38"/>
      <c r="L191" s="78"/>
      <c r="M191" s="79"/>
    </row>
    <row r="192" spans="1:13" ht="14.25" customHeight="1">
      <c r="A192" s="7">
        <v>191</v>
      </c>
      <c r="B192" s="80"/>
      <c r="C192" s="81"/>
      <c r="D192" s="82"/>
      <c r="E192" s="26"/>
      <c r="F192" s="26"/>
      <c r="G192" s="26"/>
      <c r="H192" s="26"/>
      <c r="I192" s="12"/>
      <c r="J192" s="38"/>
      <c r="K192" s="38"/>
      <c r="L192" s="78"/>
      <c r="M192" s="79"/>
    </row>
    <row r="193" spans="1:13" ht="14.25" customHeight="1">
      <c r="A193" s="16">
        <v>192</v>
      </c>
      <c r="B193" s="80"/>
      <c r="C193" s="81"/>
      <c r="D193" s="82"/>
      <c r="E193" s="26"/>
      <c r="F193" s="26"/>
      <c r="G193" s="26"/>
      <c r="H193" s="26"/>
      <c r="I193" s="12"/>
      <c r="J193" s="38"/>
      <c r="K193" s="38"/>
      <c r="L193" s="78"/>
      <c r="M193" s="79"/>
    </row>
    <row r="194" spans="1:13" ht="14.25" customHeight="1">
      <c r="A194" s="7">
        <v>193</v>
      </c>
      <c r="B194" s="80"/>
      <c r="C194" s="81"/>
      <c r="D194" s="82"/>
      <c r="E194" s="26"/>
      <c r="F194" s="26"/>
      <c r="G194" s="26"/>
      <c r="H194" s="26"/>
      <c r="I194" s="12"/>
      <c r="J194" s="38"/>
      <c r="K194" s="38"/>
      <c r="L194" s="78"/>
      <c r="M194" s="79"/>
    </row>
    <row r="195" spans="1:13" ht="14.25" customHeight="1">
      <c r="A195" s="16">
        <v>194</v>
      </c>
      <c r="B195" s="80"/>
      <c r="C195" s="81"/>
      <c r="D195" s="82"/>
      <c r="E195" s="26"/>
      <c r="F195" s="26"/>
      <c r="G195" s="26"/>
      <c r="H195" s="26"/>
      <c r="I195" s="12"/>
      <c r="J195" s="38"/>
      <c r="K195" s="38"/>
      <c r="L195" s="78"/>
      <c r="M195" s="79"/>
    </row>
    <row r="196" spans="1:13" ht="14.25" customHeight="1">
      <c r="A196" s="7">
        <v>195</v>
      </c>
      <c r="B196" s="80"/>
      <c r="C196" s="81"/>
      <c r="D196" s="82"/>
      <c r="E196" s="26"/>
      <c r="F196" s="26"/>
      <c r="G196" s="26"/>
      <c r="H196" s="26"/>
      <c r="I196" s="12"/>
      <c r="J196" s="38"/>
      <c r="K196" s="38"/>
      <c r="L196" s="78"/>
      <c r="M196" s="79"/>
    </row>
    <row r="197" spans="1:13" ht="14.25" customHeight="1">
      <c r="A197" s="16">
        <v>196</v>
      </c>
      <c r="B197" s="80"/>
      <c r="C197" s="81"/>
      <c r="D197" s="82"/>
      <c r="E197" s="26"/>
      <c r="F197" s="26"/>
      <c r="G197" s="26"/>
      <c r="H197" s="26"/>
      <c r="I197" s="12"/>
      <c r="J197" s="38"/>
      <c r="K197" s="38"/>
      <c r="L197" s="78"/>
      <c r="M197" s="79"/>
    </row>
    <row r="198" spans="1:13" ht="14.25" customHeight="1">
      <c r="A198" s="7">
        <v>197</v>
      </c>
      <c r="B198" s="80"/>
      <c r="C198" s="81"/>
      <c r="D198" s="82"/>
      <c r="E198" s="26"/>
      <c r="F198" s="26"/>
      <c r="G198" s="26"/>
      <c r="H198" s="26"/>
      <c r="I198" s="12"/>
      <c r="J198" s="38"/>
      <c r="K198" s="38"/>
      <c r="L198" s="78"/>
      <c r="M198" s="79"/>
    </row>
    <row r="199" spans="1:13" ht="14.25" customHeight="1">
      <c r="A199" s="16">
        <v>198</v>
      </c>
      <c r="B199" s="80"/>
      <c r="C199" s="81"/>
      <c r="D199" s="82"/>
      <c r="E199" s="26"/>
      <c r="F199" s="26"/>
      <c r="G199" s="26"/>
      <c r="H199" s="26"/>
      <c r="I199" s="12"/>
      <c r="J199" s="38"/>
      <c r="K199" s="38"/>
      <c r="L199" s="78"/>
      <c r="M199" s="79"/>
    </row>
    <row r="200" spans="1:13" ht="14.25" customHeight="1">
      <c r="A200" s="7">
        <v>199</v>
      </c>
      <c r="B200" s="80"/>
      <c r="C200" s="81"/>
      <c r="D200" s="82"/>
      <c r="E200" s="26"/>
      <c r="F200" s="26"/>
      <c r="G200" s="26"/>
      <c r="H200" s="26"/>
      <c r="I200" s="12"/>
      <c r="J200" s="38"/>
      <c r="K200" s="38"/>
      <c r="L200" s="78"/>
      <c r="M200" s="79"/>
    </row>
    <row r="201" spans="1:13" ht="14.25" customHeight="1">
      <c r="A201" s="16">
        <v>200</v>
      </c>
      <c r="B201" s="80"/>
      <c r="C201" s="81"/>
      <c r="D201" s="82"/>
      <c r="E201" s="26"/>
      <c r="F201" s="26"/>
      <c r="G201" s="26"/>
      <c r="H201" s="26"/>
      <c r="I201" s="12"/>
      <c r="J201" s="38"/>
      <c r="K201" s="38"/>
      <c r="L201" s="78"/>
      <c r="M201" s="79"/>
    </row>
    <row r="202" spans="1:13" ht="14.25" customHeight="1">
      <c r="A202" s="7">
        <v>201</v>
      </c>
      <c r="B202" s="80"/>
      <c r="C202" s="81"/>
      <c r="D202" s="82"/>
      <c r="E202" s="26"/>
      <c r="F202" s="26"/>
      <c r="G202" s="26"/>
      <c r="H202" s="26"/>
      <c r="I202" s="12"/>
      <c r="J202" s="38"/>
      <c r="K202" s="38"/>
      <c r="L202" s="78"/>
      <c r="M202" s="79"/>
    </row>
    <row r="203" spans="1:13" ht="14.25" customHeight="1">
      <c r="A203" s="16">
        <v>202</v>
      </c>
      <c r="B203" s="80"/>
      <c r="C203" s="81"/>
      <c r="D203" s="82"/>
      <c r="E203" s="26"/>
      <c r="F203" s="26"/>
      <c r="G203" s="26"/>
      <c r="H203" s="26"/>
      <c r="I203" s="12"/>
      <c r="J203" s="38"/>
      <c r="K203" s="38"/>
      <c r="L203" s="78"/>
      <c r="M203" s="79"/>
    </row>
    <row r="204" spans="1:13" ht="14.25" customHeight="1">
      <c r="A204" s="7">
        <v>203</v>
      </c>
      <c r="B204" s="80"/>
      <c r="C204" s="81"/>
      <c r="D204" s="82"/>
      <c r="E204" s="26"/>
      <c r="F204" s="26"/>
      <c r="G204" s="26"/>
      <c r="H204" s="26"/>
      <c r="I204" s="12"/>
      <c r="J204" s="38"/>
      <c r="K204" s="38"/>
      <c r="L204" s="78"/>
      <c r="M204" s="79"/>
    </row>
    <row r="205" spans="1:13" ht="14.25" customHeight="1">
      <c r="A205" s="16">
        <v>204</v>
      </c>
      <c r="B205" s="80"/>
      <c r="C205" s="85"/>
      <c r="D205" s="86"/>
      <c r="E205" s="26"/>
      <c r="F205" s="26"/>
      <c r="G205" s="26"/>
      <c r="H205" s="26"/>
      <c r="I205" s="12"/>
      <c r="J205" s="38"/>
      <c r="K205" s="38"/>
      <c r="L205" s="78"/>
      <c r="M205" s="79"/>
    </row>
    <row r="206" spans="1:13" ht="14.25" customHeight="1">
      <c r="A206" s="7">
        <v>205</v>
      </c>
      <c r="B206" s="80"/>
      <c r="C206" s="87"/>
      <c r="D206" s="82"/>
      <c r="E206" s="26"/>
      <c r="F206" s="26"/>
      <c r="G206" s="26"/>
      <c r="H206" s="26"/>
      <c r="I206" s="12"/>
      <c r="J206" s="38"/>
      <c r="K206" s="38"/>
      <c r="L206" s="78"/>
      <c r="M206" s="79"/>
    </row>
    <row r="207" spans="1:13" ht="14.25" customHeight="1">
      <c r="A207" s="16">
        <v>206</v>
      </c>
      <c r="B207" s="80"/>
      <c r="C207" s="81"/>
      <c r="D207" s="82"/>
      <c r="E207" s="26"/>
      <c r="F207" s="26"/>
      <c r="G207" s="26"/>
      <c r="H207" s="26"/>
      <c r="I207" s="12"/>
      <c r="J207" s="38"/>
      <c r="K207" s="38"/>
      <c r="L207" s="78"/>
      <c r="M207" s="79"/>
    </row>
    <row r="208" spans="1:13" ht="14.25" customHeight="1">
      <c r="A208" s="7">
        <v>207</v>
      </c>
      <c r="B208" s="80"/>
      <c r="C208" s="81"/>
      <c r="D208" s="82"/>
      <c r="E208" s="26"/>
      <c r="F208" s="26"/>
      <c r="G208" s="26"/>
      <c r="H208" s="26"/>
      <c r="I208" s="12"/>
      <c r="J208" s="38"/>
      <c r="K208" s="38"/>
      <c r="L208" s="78"/>
      <c r="M208" s="79"/>
    </row>
    <row r="209" spans="1:13" ht="14.25" customHeight="1">
      <c r="A209" s="16">
        <v>208</v>
      </c>
      <c r="B209" s="80"/>
      <c r="C209" s="81"/>
      <c r="D209" s="82"/>
      <c r="E209" s="26"/>
      <c r="F209" s="26"/>
      <c r="G209" s="26"/>
      <c r="H209" s="26"/>
      <c r="I209" s="12"/>
      <c r="J209" s="38"/>
      <c r="K209" s="38"/>
      <c r="L209" s="78"/>
      <c r="M209" s="79"/>
    </row>
    <row r="210" spans="1:13" ht="14.25" customHeight="1">
      <c r="A210" s="7">
        <v>209</v>
      </c>
      <c r="B210" s="80"/>
      <c r="C210" s="81"/>
      <c r="D210" s="82"/>
      <c r="E210" s="26"/>
      <c r="F210" s="26"/>
      <c r="G210" s="26"/>
      <c r="H210" s="26"/>
      <c r="I210" s="12"/>
      <c r="J210" s="38"/>
      <c r="K210" s="38"/>
      <c r="L210" s="78"/>
      <c r="M210" s="79"/>
    </row>
    <row r="211" spans="1:13" ht="14.25" customHeight="1">
      <c r="A211" s="16">
        <v>210</v>
      </c>
      <c r="B211" s="80"/>
      <c r="C211" s="81"/>
      <c r="D211" s="82"/>
      <c r="E211" s="26"/>
      <c r="F211" s="26"/>
      <c r="G211" s="26"/>
      <c r="H211" s="26"/>
      <c r="I211" s="12"/>
      <c r="J211" s="38"/>
      <c r="K211" s="38"/>
      <c r="L211" s="78"/>
      <c r="M211" s="79"/>
    </row>
    <row r="212" spans="1:13" ht="14.25" customHeight="1">
      <c r="A212" s="7">
        <v>211</v>
      </c>
      <c r="B212" s="80"/>
      <c r="C212" s="81"/>
      <c r="D212" s="82"/>
      <c r="E212" s="26"/>
      <c r="F212" s="26"/>
      <c r="G212" s="26"/>
      <c r="H212" s="26"/>
      <c r="I212" s="12"/>
      <c r="J212" s="38"/>
      <c r="K212" s="38"/>
      <c r="L212" s="78"/>
      <c r="M212" s="79"/>
    </row>
    <row r="213" spans="1:13" ht="14.25" customHeight="1">
      <c r="A213" s="16">
        <v>212</v>
      </c>
      <c r="B213" s="80"/>
      <c r="C213" s="81"/>
      <c r="D213" s="82"/>
      <c r="E213" s="26"/>
      <c r="F213" s="26"/>
      <c r="G213" s="26"/>
      <c r="H213" s="26"/>
      <c r="I213" s="12"/>
      <c r="J213" s="38"/>
      <c r="K213" s="38"/>
      <c r="L213" s="78"/>
      <c r="M213" s="79"/>
    </row>
    <row r="214" spans="1:13" ht="14.25" customHeight="1">
      <c r="A214" s="7">
        <v>213</v>
      </c>
      <c r="B214" s="80"/>
      <c r="C214" s="81"/>
      <c r="D214" s="82"/>
      <c r="E214" s="26"/>
      <c r="F214" s="26"/>
      <c r="G214" s="26"/>
      <c r="H214" s="26"/>
      <c r="I214" s="12"/>
      <c r="J214" s="38"/>
      <c r="K214" s="38"/>
      <c r="L214" s="78"/>
      <c r="M214" s="79"/>
    </row>
    <row r="215" spans="1:13" ht="14.25" customHeight="1">
      <c r="A215" s="16">
        <v>214</v>
      </c>
      <c r="B215" s="80"/>
      <c r="C215" s="81"/>
      <c r="D215" s="82"/>
      <c r="E215" s="26"/>
      <c r="F215" s="26"/>
      <c r="G215" s="26"/>
      <c r="H215" s="26"/>
      <c r="I215" s="12"/>
      <c r="J215" s="38"/>
      <c r="K215" s="38"/>
      <c r="L215" s="78"/>
      <c r="M215" s="79"/>
    </row>
    <row r="216" spans="1:13" ht="14.25" customHeight="1">
      <c r="A216" s="7">
        <v>215</v>
      </c>
      <c r="B216" s="80"/>
      <c r="C216" s="81"/>
      <c r="D216" s="82"/>
      <c r="E216" s="26"/>
      <c r="F216" s="26"/>
      <c r="G216" s="26"/>
      <c r="H216" s="26"/>
      <c r="I216" s="12"/>
      <c r="J216" s="38"/>
      <c r="K216" s="38"/>
      <c r="L216" s="78"/>
      <c r="M216" s="79"/>
    </row>
    <row r="217" spans="1:13" ht="14.25" customHeight="1">
      <c r="A217" s="16">
        <v>216</v>
      </c>
      <c r="B217" s="80"/>
      <c r="C217" s="81"/>
      <c r="D217" s="82"/>
      <c r="E217" s="26"/>
      <c r="F217" s="26"/>
      <c r="G217" s="26"/>
      <c r="H217" s="26"/>
      <c r="I217" s="12"/>
      <c r="J217" s="38"/>
      <c r="K217" s="38"/>
      <c r="L217" s="78"/>
      <c r="M217" s="79"/>
    </row>
    <row r="218" spans="1:13" ht="14.25" customHeight="1">
      <c r="A218" s="7">
        <v>217</v>
      </c>
      <c r="B218" s="80"/>
      <c r="C218" s="81"/>
      <c r="D218" s="82"/>
      <c r="E218" s="26"/>
      <c r="F218" s="26"/>
      <c r="G218" s="26"/>
      <c r="H218" s="26"/>
      <c r="I218" s="12"/>
      <c r="J218" s="38"/>
      <c r="K218" s="38"/>
      <c r="L218" s="78"/>
      <c r="M218" s="79"/>
    </row>
    <row r="219" spans="1:13" ht="14.25" customHeight="1">
      <c r="A219" s="16">
        <v>218</v>
      </c>
      <c r="B219" s="80"/>
      <c r="C219" s="81"/>
      <c r="D219" s="82"/>
      <c r="E219" s="26"/>
      <c r="F219" s="26"/>
      <c r="G219" s="26"/>
      <c r="H219" s="26"/>
      <c r="I219" s="12"/>
      <c r="J219" s="38"/>
      <c r="K219" s="38"/>
      <c r="L219" s="78"/>
      <c r="M219" s="79"/>
    </row>
    <row r="220" spans="1:13" ht="14.25" customHeight="1">
      <c r="A220" s="7">
        <v>219</v>
      </c>
      <c r="B220" s="80"/>
      <c r="C220" s="81"/>
      <c r="D220" s="82"/>
      <c r="E220" s="26"/>
      <c r="F220" s="26"/>
      <c r="G220" s="26"/>
      <c r="H220" s="26"/>
      <c r="I220" s="12"/>
      <c r="J220" s="38"/>
      <c r="K220" s="38"/>
      <c r="L220" s="78"/>
      <c r="M220" s="79"/>
    </row>
    <row r="221" spans="1:13" ht="14.25" customHeight="1">
      <c r="A221" s="16">
        <v>220</v>
      </c>
      <c r="B221" s="80"/>
      <c r="C221" s="81"/>
      <c r="D221" s="82"/>
      <c r="E221" s="26"/>
      <c r="F221" s="26"/>
      <c r="G221" s="26"/>
      <c r="H221" s="26"/>
      <c r="I221" s="12"/>
      <c r="J221" s="38"/>
      <c r="K221" s="38"/>
      <c r="L221" s="78"/>
      <c r="M221" s="79"/>
    </row>
    <row r="222" spans="1:13" ht="14.25" customHeight="1">
      <c r="A222" s="7">
        <v>221</v>
      </c>
      <c r="B222" s="80"/>
      <c r="C222" s="81"/>
      <c r="D222" s="82"/>
      <c r="E222" s="26"/>
      <c r="F222" s="26"/>
      <c r="G222" s="26"/>
      <c r="H222" s="26"/>
      <c r="I222" s="12"/>
      <c r="J222" s="38"/>
      <c r="K222" s="38"/>
      <c r="L222" s="78"/>
      <c r="M222" s="79"/>
    </row>
    <row r="223" spans="1:13" ht="14.25" customHeight="1">
      <c r="A223" s="16">
        <v>222</v>
      </c>
      <c r="B223" s="80"/>
      <c r="C223" s="81"/>
      <c r="D223" s="82"/>
      <c r="E223" s="26"/>
      <c r="F223" s="26"/>
      <c r="G223" s="26"/>
      <c r="H223" s="26"/>
      <c r="I223" s="12"/>
      <c r="J223" s="38"/>
      <c r="K223" s="38"/>
      <c r="L223" s="78"/>
      <c r="M223" s="79"/>
    </row>
    <row r="224" spans="1:13" ht="14.25" customHeight="1">
      <c r="A224" s="7">
        <v>223</v>
      </c>
      <c r="B224" s="80"/>
      <c r="C224" s="81"/>
      <c r="D224" s="82"/>
      <c r="E224" s="26"/>
      <c r="F224" s="26"/>
      <c r="G224" s="26"/>
      <c r="H224" s="26"/>
      <c r="I224" s="12"/>
      <c r="J224" s="38"/>
      <c r="K224" s="38"/>
      <c r="L224" s="78"/>
      <c r="M224" s="79"/>
    </row>
    <row r="225" spans="1:13" ht="14.25" customHeight="1">
      <c r="A225" s="16">
        <v>224</v>
      </c>
      <c r="B225" s="80"/>
      <c r="C225" s="81"/>
      <c r="D225" s="82"/>
      <c r="E225" s="26"/>
      <c r="F225" s="26"/>
      <c r="G225" s="26"/>
      <c r="H225" s="26"/>
      <c r="I225" s="12"/>
      <c r="J225" s="38"/>
      <c r="K225" s="38"/>
      <c r="L225" s="78"/>
      <c r="M225" s="79"/>
    </row>
    <row r="226" spans="1:13" ht="14.25" customHeight="1">
      <c r="A226" s="7">
        <v>225</v>
      </c>
      <c r="B226" s="80"/>
      <c r="C226" s="81"/>
      <c r="D226" s="82"/>
      <c r="E226" s="26"/>
      <c r="F226" s="26"/>
      <c r="G226" s="26"/>
      <c r="H226" s="26"/>
      <c r="I226" s="12"/>
      <c r="J226" s="38"/>
      <c r="K226" s="38"/>
      <c r="L226" s="78"/>
      <c r="M226" s="79"/>
    </row>
    <row r="227" spans="1:13" ht="14.25" customHeight="1">
      <c r="A227" s="16">
        <v>226</v>
      </c>
      <c r="B227" s="80"/>
      <c r="C227" s="81"/>
      <c r="D227" s="82"/>
      <c r="E227" s="26"/>
      <c r="F227" s="26"/>
      <c r="G227" s="26"/>
      <c r="H227" s="26"/>
      <c r="I227" s="12"/>
      <c r="J227" s="38"/>
      <c r="K227" s="38"/>
      <c r="L227" s="78"/>
      <c r="M227" s="79"/>
    </row>
    <row r="228" spans="1:13" ht="14.25" customHeight="1">
      <c r="A228" s="7">
        <v>227</v>
      </c>
      <c r="B228" s="80"/>
      <c r="C228" s="81"/>
      <c r="D228" s="82"/>
      <c r="E228" s="26"/>
      <c r="F228" s="26"/>
      <c r="G228" s="26"/>
      <c r="H228" s="26"/>
      <c r="I228" s="12"/>
      <c r="J228" s="38"/>
      <c r="K228" s="38"/>
      <c r="L228" s="78"/>
      <c r="M228" s="79"/>
    </row>
    <row r="229" spans="1:13" ht="14.25" customHeight="1">
      <c r="A229" s="16">
        <v>228</v>
      </c>
      <c r="B229" s="80"/>
      <c r="C229" s="81"/>
      <c r="D229" s="82"/>
      <c r="E229" s="26"/>
      <c r="F229" s="26"/>
      <c r="G229" s="26"/>
      <c r="H229" s="26"/>
      <c r="I229" s="12"/>
      <c r="J229" s="38"/>
      <c r="K229" s="38"/>
      <c r="L229" s="78"/>
      <c r="M229" s="79"/>
    </row>
    <row r="230" spans="1:13" ht="14.25" customHeight="1">
      <c r="A230" s="7">
        <v>229</v>
      </c>
      <c r="B230" s="80"/>
      <c r="C230" s="81"/>
      <c r="D230" s="82"/>
      <c r="E230" s="26"/>
      <c r="F230" s="26"/>
      <c r="G230" s="26"/>
      <c r="H230" s="26"/>
      <c r="I230" s="12"/>
      <c r="J230" s="38"/>
      <c r="K230" s="38"/>
      <c r="L230" s="78"/>
      <c r="M230" s="79"/>
    </row>
    <row r="231" spans="1:13" ht="14.25" customHeight="1">
      <c r="A231" s="16">
        <v>230</v>
      </c>
      <c r="B231" s="80"/>
      <c r="C231" s="81"/>
      <c r="D231" s="82"/>
      <c r="E231" s="26"/>
      <c r="F231" s="26"/>
      <c r="G231" s="26"/>
      <c r="H231" s="26"/>
      <c r="I231" s="12"/>
      <c r="J231" s="38"/>
      <c r="K231" s="38"/>
      <c r="L231" s="78"/>
      <c r="M231" s="79"/>
    </row>
    <row r="232" spans="1:13" ht="14.25" customHeight="1">
      <c r="A232" s="7">
        <v>231</v>
      </c>
      <c r="B232" s="80"/>
      <c r="C232" s="81"/>
      <c r="D232" s="82"/>
      <c r="E232" s="26"/>
      <c r="F232" s="26"/>
      <c r="G232" s="26"/>
      <c r="H232" s="26"/>
      <c r="I232" s="12"/>
      <c r="J232" s="38"/>
      <c r="K232" s="38"/>
      <c r="L232" s="78"/>
      <c r="M232" s="79"/>
    </row>
    <row r="233" spans="1:13" ht="14.25" customHeight="1">
      <c r="A233" s="16">
        <v>232</v>
      </c>
      <c r="B233" s="80"/>
      <c r="C233" s="81"/>
      <c r="D233" s="82"/>
      <c r="E233" s="26"/>
      <c r="F233" s="26"/>
      <c r="G233" s="26"/>
      <c r="H233" s="26"/>
      <c r="I233" s="12"/>
      <c r="J233" s="38"/>
      <c r="K233" s="38"/>
      <c r="L233" s="78"/>
      <c r="M233" s="79"/>
    </row>
    <row r="234" spans="1:13" ht="14.25" customHeight="1">
      <c r="A234" s="7">
        <v>233</v>
      </c>
      <c r="B234" s="80"/>
      <c r="C234" s="81"/>
      <c r="D234" s="82"/>
      <c r="E234" s="26"/>
      <c r="F234" s="26"/>
      <c r="G234" s="26"/>
      <c r="H234" s="26"/>
      <c r="I234" s="12"/>
      <c r="J234" s="38"/>
      <c r="K234" s="38"/>
      <c r="L234" s="78"/>
      <c r="M234" s="79"/>
    </row>
    <row r="235" spans="1:13" ht="14.25" customHeight="1">
      <c r="A235" s="16">
        <v>234</v>
      </c>
      <c r="B235" s="80"/>
      <c r="C235" s="81"/>
      <c r="D235" s="82"/>
      <c r="E235" s="26"/>
      <c r="F235" s="26"/>
      <c r="G235" s="26"/>
      <c r="H235" s="26"/>
      <c r="I235" s="12"/>
      <c r="J235" s="38"/>
      <c r="K235" s="38"/>
      <c r="L235" s="78"/>
      <c r="M235" s="79"/>
    </row>
    <row r="236" spans="1:13" ht="14.25" customHeight="1">
      <c r="A236" s="7">
        <v>235</v>
      </c>
      <c r="B236" s="80"/>
      <c r="C236" s="81"/>
      <c r="D236" s="82"/>
      <c r="E236" s="26"/>
      <c r="F236" s="26"/>
      <c r="G236" s="26"/>
      <c r="H236" s="26"/>
      <c r="I236" s="12"/>
      <c r="J236" s="38"/>
      <c r="K236" s="38"/>
      <c r="L236" s="78"/>
      <c r="M236" s="79"/>
    </row>
    <row r="237" spans="1:13" ht="14.25" customHeight="1">
      <c r="A237" s="16">
        <v>236</v>
      </c>
      <c r="B237" s="80"/>
      <c r="C237" s="88"/>
      <c r="D237" s="26"/>
      <c r="E237" s="26"/>
      <c r="F237" s="26"/>
      <c r="G237" s="26"/>
      <c r="H237" s="26"/>
      <c r="I237" s="89"/>
      <c r="J237" s="38"/>
      <c r="K237" s="38"/>
      <c r="L237" s="78"/>
      <c r="M237" s="79"/>
    </row>
    <row r="238" spans="1:13" ht="14.25" customHeight="1">
      <c r="A238" s="7">
        <v>237</v>
      </c>
      <c r="B238" s="80"/>
      <c r="C238" s="81"/>
      <c r="D238" s="82"/>
      <c r="E238" s="26"/>
      <c r="F238" s="26"/>
      <c r="G238" s="26"/>
      <c r="H238" s="26"/>
      <c r="I238" s="12"/>
      <c r="J238" s="38"/>
      <c r="K238" s="38"/>
      <c r="L238" s="78"/>
      <c r="M238" s="79"/>
    </row>
    <row r="239" spans="1:13" ht="14.25" customHeight="1">
      <c r="A239" s="16">
        <v>238</v>
      </c>
      <c r="B239" s="80"/>
      <c r="C239" s="81"/>
      <c r="D239" s="82"/>
      <c r="E239" s="26"/>
      <c r="F239" s="26"/>
      <c r="G239" s="26"/>
      <c r="H239" s="26"/>
      <c r="I239" s="12"/>
      <c r="J239" s="38"/>
      <c r="K239" s="38"/>
      <c r="L239" s="78"/>
      <c r="M239" s="79"/>
    </row>
    <row r="240" spans="1:13" ht="14.25" customHeight="1">
      <c r="A240" s="7">
        <v>239</v>
      </c>
      <c r="B240" s="80"/>
      <c r="C240" s="81"/>
      <c r="D240" s="82"/>
      <c r="E240" s="26"/>
      <c r="F240" s="26"/>
      <c r="G240" s="26"/>
      <c r="H240" s="26"/>
      <c r="I240" s="12"/>
      <c r="J240" s="38"/>
      <c r="K240" s="38"/>
      <c r="L240" s="78"/>
      <c r="M240" s="79"/>
    </row>
    <row r="241" spans="1:13" ht="14.25" customHeight="1">
      <c r="A241" s="16">
        <v>240</v>
      </c>
      <c r="B241" s="80"/>
      <c r="C241" s="81"/>
      <c r="D241" s="82"/>
      <c r="E241" s="26"/>
      <c r="F241" s="26"/>
      <c r="G241" s="26"/>
      <c r="H241" s="26"/>
      <c r="I241" s="12"/>
      <c r="J241" s="38"/>
      <c r="K241" s="38"/>
      <c r="L241" s="78"/>
      <c r="M241" s="79"/>
    </row>
    <row r="242" spans="1:13" ht="14.25" customHeight="1">
      <c r="A242" s="7">
        <v>241</v>
      </c>
      <c r="B242" s="80"/>
      <c r="C242" s="81"/>
      <c r="D242" s="82"/>
      <c r="E242" s="26"/>
      <c r="F242" s="26"/>
      <c r="G242" s="26"/>
      <c r="H242" s="26"/>
      <c r="I242" s="12"/>
      <c r="J242" s="38"/>
      <c r="K242" s="38"/>
      <c r="L242" s="78"/>
      <c r="M242" s="79"/>
    </row>
    <row r="243" spans="1:13" ht="14.25" customHeight="1">
      <c r="A243" s="16">
        <v>242</v>
      </c>
      <c r="B243" s="80"/>
      <c r="C243" s="81"/>
      <c r="D243" s="82"/>
      <c r="E243" s="26"/>
      <c r="F243" s="26"/>
      <c r="G243" s="26"/>
      <c r="H243" s="26"/>
      <c r="I243" s="12"/>
      <c r="J243" s="38"/>
      <c r="K243" s="38"/>
      <c r="L243" s="78"/>
      <c r="M243" s="79"/>
    </row>
    <row r="244" spans="1:13" ht="14.25" customHeight="1">
      <c r="A244" s="7">
        <v>243</v>
      </c>
      <c r="B244" s="80"/>
      <c r="C244" s="81"/>
      <c r="D244" s="82"/>
      <c r="E244" s="26"/>
      <c r="F244" s="26"/>
      <c r="G244" s="26"/>
      <c r="H244" s="26"/>
      <c r="I244" s="12"/>
      <c r="J244" s="38"/>
      <c r="K244" s="38"/>
      <c r="L244" s="78"/>
      <c r="M244" s="79"/>
    </row>
    <row r="245" spans="1:13" ht="14.25" customHeight="1">
      <c r="A245" s="16">
        <v>244</v>
      </c>
      <c r="B245" s="80"/>
      <c r="C245" s="81"/>
      <c r="D245" s="82"/>
      <c r="E245" s="26"/>
      <c r="F245" s="26"/>
      <c r="G245" s="26"/>
      <c r="H245" s="26"/>
      <c r="I245" s="12"/>
      <c r="J245" s="38"/>
      <c r="K245" s="38"/>
      <c r="L245" s="78"/>
      <c r="M245" s="79"/>
    </row>
    <row r="246" spans="1:13" ht="14.25" customHeight="1">
      <c r="A246" s="7">
        <v>245</v>
      </c>
      <c r="B246" s="80"/>
      <c r="C246" s="81"/>
      <c r="D246" s="82"/>
      <c r="E246" s="26"/>
      <c r="F246" s="26"/>
      <c r="G246" s="26"/>
      <c r="H246" s="26"/>
      <c r="I246" s="12"/>
      <c r="J246" s="38"/>
      <c r="K246" s="38"/>
      <c r="L246" s="78"/>
      <c r="M246" s="79"/>
    </row>
    <row r="247" spans="1:13" ht="14.25" customHeight="1">
      <c r="A247" s="16">
        <v>246</v>
      </c>
      <c r="B247" s="80"/>
      <c r="C247" s="81"/>
      <c r="D247" s="82"/>
      <c r="E247" s="26"/>
      <c r="F247" s="26"/>
      <c r="G247" s="26"/>
      <c r="H247" s="26"/>
      <c r="I247" s="12"/>
      <c r="J247" s="38"/>
      <c r="K247" s="38"/>
      <c r="L247" s="78"/>
      <c r="M247" s="79"/>
    </row>
    <row r="248" spans="1:13" ht="14.25" customHeight="1">
      <c r="A248" s="7">
        <v>247</v>
      </c>
      <c r="B248" s="80"/>
      <c r="C248" s="81"/>
      <c r="D248" s="82"/>
      <c r="E248" s="26"/>
      <c r="F248" s="26"/>
      <c r="G248" s="26"/>
      <c r="H248" s="26"/>
      <c r="I248" s="12"/>
      <c r="J248" s="38"/>
      <c r="K248" s="38"/>
      <c r="L248" s="78"/>
      <c r="M248" s="79"/>
    </row>
    <row r="249" spans="1:13" ht="14.25" customHeight="1">
      <c r="A249" s="16">
        <v>248</v>
      </c>
      <c r="B249" s="80"/>
      <c r="C249" s="81"/>
      <c r="D249" s="82"/>
      <c r="E249" s="26"/>
      <c r="F249" s="26"/>
      <c r="G249" s="26"/>
      <c r="H249" s="26"/>
      <c r="I249" s="12"/>
      <c r="J249" s="38"/>
      <c r="K249" s="38"/>
      <c r="L249" s="78"/>
      <c r="M249" s="79"/>
    </row>
    <row r="250" spans="1:13" ht="14.25" customHeight="1">
      <c r="A250" s="7">
        <v>249</v>
      </c>
      <c r="B250" s="80"/>
      <c r="C250" s="81"/>
      <c r="D250" s="82"/>
      <c r="E250" s="26"/>
      <c r="F250" s="26"/>
      <c r="G250" s="26"/>
      <c r="H250" s="26"/>
      <c r="I250" s="12"/>
      <c r="J250" s="38"/>
      <c r="K250" s="38"/>
      <c r="L250" s="78"/>
      <c r="M250" s="79"/>
    </row>
    <row r="251" spans="1:13" ht="14.25" customHeight="1">
      <c r="A251" s="16">
        <v>250</v>
      </c>
      <c r="B251" s="80"/>
      <c r="C251" s="81"/>
      <c r="D251" s="82"/>
      <c r="E251" s="26"/>
      <c r="F251" s="82"/>
      <c r="G251" s="82"/>
      <c r="H251" s="26"/>
      <c r="I251" s="12"/>
      <c r="J251" s="38"/>
      <c r="K251" s="38"/>
      <c r="L251" s="78"/>
      <c r="M251" s="79"/>
    </row>
    <row r="252" spans="1:13" ht="14.25" customHeight="1">
      <c r="A252" s="7">
        <v>251</v>
      </c>
      <c r="B252" s="80"/>
      <c r="C252" s="81"/>
      <c r="D252" s="82"/>
      <c r="E252" s="26"/>
      <c r="F252" s="82"/>
      <c r="G252" s="82"/>
      <c r="H252" s="26"/>
      <c r="I252" s="12"/>
      <c r="J252" s="38"/>
      <c r="K252" s="38"/>
      <c r="L252" s="78"/>
      <c r="M252" s="79"/>
    </row>
    <row r="253" spans="1:13" ht="14.25" customHeight="1">
      <c r="A253" s="16">
        <v>252</v>
      </c>
      <c r="B253" s="80"/>
      <c r="C253" s="81"/>
      <c r="D253" s="82"/>
      <c r="E253" s="26"/>
      <c r="F253" s="82"/>
      <c r="G253" s="82"/>
      <c r="H253" s="26"/>
      <c r="I253" s="12"/>
      <c r="J253" s="38"/>
      <c r="K253" s="38"/>
      <c r="L253" s="78"/>
      <c r="M253" s="79"/>
    </row>
    <row r="254" spans="1:13" ht="14.25" customHeight="1">
      <c r="A254" s="7">
        <v>253</v>
      </c>
      <c r="B254" s="80"/>
      <c r="C254" s="81"/>
      <c r="D254" s="82"/>
      <c r="E254" s="26"/>
      <c r="F254" s="82"/>
      <c r="G254" s="82"/>
      <c r="H254" s="26"/>
      <c r="I254" s="12"/>
      <c r="J254" s="38"/>
      <c r="K254" s="38"/>
      <c r="L254" s="78"/>
      <c r="M254" s="79"/>
    </row>
    <row r="255" spans="1:13" ht="14.25" customHeight="1">
      <c r="A255" s="16">
        <v>254</v>
      </c>
      <c r="B255" s="80"/>
      <c r="C255" s="81"/>
      <c r="D255" s="82"/>
      <c r="E255" s="26"/>
      <c r="F255" s="82"/>
      <c r="G255" s="82"/>
      <c r="H255" s="26"/>
      <c r="I255" s="12"/>
      <c r="J255" s="38"/>
      <c r="K255" s="38"/>
      <c r="L255" s="78"/>
      <c r="M255" s="79"/>
    </row>
    <row r="256" spans="1:13" ht="14.25" customHeight="1">
      <c r="A256" s="7">
        <v>255</v>
      </c>
      <c r="B256" s="80"/>
      <c r="C256" s="81"/>
      <c r="D256" s="82"/>
      <c r="E256" s="26"/>
      <c r="F256" s="82"/>
      <c r="G256" s="82"/>
      <c r="H256" s="26"/>
      <c r="I256" s="12"/>
      <c r="J256" s="38"/>
      <c r="K256" s="38"/>
      <c r="L256" s="78"/>
      <c r="M256" s="79"/>
    </row>
    <row r="257" spans="1:13" ht="14.25" customHeight="1">
      <c r="A257" s="16">
        <v>256</v>
      </c>
      <c r="B257" s="80"/>
      <c r="C257" s="81"/>
      <c r="D257" s="82"/>
      <c r="E257" s="26"/>
      <c r="F257" s="26"/>
      <c r="G257" s="82"/>
      <c r="H257" s="82"/>
      <c r="I257" s="12"/>
      <c r="J257" s="38"/>
      <c r="K257" s="38"/>
      <c r="L257" s="78"/>
      <c r="M257" s="79"/>
    </row>
    <row r="258" spans="1:13" ht="14.25" customHeight="1">
      <c r="A258" s="7">
        <v>257</v>
      </c>
      <c r="B258" s="80"/>
      <c r="C258" s="81"/>
      <c r="D258" s="82"/>
      <c r="E258" s="26"/>
      <c r="F258" s="26"/>
      <c r="G258" s="82"/>
      <c r="H258" s="82"/>
      <c r="I258" s="12"/>
      <c r="J258" s="38"/>
      <c r="K258" s="38"/>
      <c r="L258" s="78"/>
      <c r="M258" s="79"/>
    </row>
    <row r="259" spans="1:13" ht="14.25" customHeight="1">
      <c r="A259" s="16">
        <v>258</v>
      </c>
      <c r="B259" s="80"/>
      <c r="C259" s="81"/>
      <c r="D259" s="82"/>
      <c r="E259" s="26"/>
      <c r="F259" s="26"/>
      <c r="G259" s="26"/>
      <c r="H259" s="19"/>
      <c r="I259" s="12"/>
      <c r="J259" s="38"/>
      <c r="K259" s="38"/>
      <c r="L259" s="78"/>
      <c r="M259" s="79"/>
    </row>
    <row r="260" spans="1:13" ht="14.25" customHeight="1">
      <c r="A260" s="7">
        <v>259</v>
      </c>
      <c r="B260" s="80"/>
      <c r="C260" s="81"/>
      <c r="D260" s="82"/>
      <c r="E260" s="26"/>
      <c r="F260" s="26"/>
      <c r="G260" s="26"/>
      <c r="H260" s="19"/>
      <c r="I260" s="12"/>
      <c r="J260" s="38"/>
      <c r="K260" s="38"/>
      <c r="L260" s="78"/>
      <c r="M260" s="79"/>
    </row>
    <row r="261" spans="1:13" ht="14.25" customHeight="1">
      <c r="A261" s="16">
        <v>260</v>
      </c>
      <c r="B261" s="80"/>
      <c r="C261" s="81"/>
      <c r="D261" s="82"/>
      <c r="E261" s="26"/>
      <c r="F261" s="26"/>
      <c r="G261" s="26"/>
      <c r="H261" s="19"/>
      <c r="I261" s="12"/>
      <c r="J261" s="38"/>
      <c r="K261" s="38"/>
      <c r="L261" s="78"/>
      <c r="M261" s="79"/>
    </row>
    <row r="262" spans="1:13" ht="14.25" customHeight="1">
      <c r="A262" s="7">
        <v>261</v>
      </c>
      <c r="B262" s="80"/>
      <c r="C262" s="81"/>
      <c r="D262" s="82"/>
      <c r="E262" s="26"/>
      <c r="F262" s="26"/>
      <c r="G262" s="26"/>
      <c r="H262" s="26"/>
      <c r="I262" s="12"/>
      <c r="J262" s="38"/>
      <c r="K262" s="38"/>
      <c r="L262" s="78"/>
      <c r="M262" s="79"/>
    </row>
    <row r="263" spans="1:13" ht="14.25" customHeight="1">
      <c r="A263" s="16">
        <v>262</v>
      </c>
      <c r="B263" s="80"/>
      <c r="C263" s="81"/>
      <c r="D263" s="82"/>
      <c r="E263" s="26"/>
      <c r="F263" s="26"/>
      <c r="G263" s="26"/>
      <c r="H263" s="26"/>
      <c r="I263" s="12"/>
      <c r="J263" s="38"/>
      <c r="K263" s="38"/>
      <c r="L263" s="78"/>
      <c r="M263" s="79"/>
    </row>
    <row r="264" spans="1:13" ht="14.25" customHeight="1">
      <c r="A264" s="7">
        <v>263</v>
      </c>
      <c r="B264" s="80"/>
      <c r="C264" s="81"/>
      <c r="D264" s="82"/>
      <c r="E264" s="26"/>
      <c r="F264" s="26"/>
      <c r="G264" s="26"/>
      <c r="H264" s="26"/>
      <c r="I264" s="12"/>
      <c r="J264" s="38"/>
      <c r="K264" s="38"/>
      <c r="L264" s="78"/>
      <c r="M264" s="79"/>
    </row>
    <row r="265" spans="1:13" ht="14.25" customHeight="1">
      <c r="A265" s="16">
        <v>264</v>
      </c>
      <c r="B265" s="80"/>
      <c r="C265" s="81"/>
      <c r="D265" s="82"/>
      <c r="E265" s="26"/>
      <c r="F265" s="26"/>
      <c r="G265" s="26"/>
      <c r="H265" s="26"/>
      <c r="I265" s="12"/>
      <c r="J265" s="38"/>
      <c r="K265" s="38"/>
      <c r="L265" s="78"/>
      <c r="M265" s="79"/>
    </row>
    <row r="266" spans="1:13" ht="14.25" customHeight="1">
      <c r="A266" s="7">
        <v>265</v>
      </c>
      <c r="B266" s="80"/>
      <c r="C266" s="81"/>
      <c r="D266" s="82"/>
      <c r="E266" s="26"/>
      <c r="F266" s="26"/>
      <c r="G266" s="26"/>
      <c r="H266" s="26"/>
      <c r="I266" s="12"/>
      <c r="J266" s="38"/>
      <c r="K266" s="38"/>
      <c r="L266" s="78"/>
      <c r="M266" s="79"/>
    </row>
    <row r="267" spans="1:13" ht="14.25" customHeight="1">
      <c r="A267" s="16">
        <v>266</v>
      </c>
      <c r="B267" s="80"/>
      <c r="C267" s="81"/>
      <c r="D267" s="82"/>
      <c r="E267" s="26"/>
      <c r="F267" s="26"/>
      <c r="G267" s="26"/>
      <c r="H267" s="26"/>
      <c r="I267" s="12"/>
      <c r="J267" s="38"/>
      <c r="K267" s="38"/>
      <c r="L267" s="78"/>
      <c r="M267" s="79"/>
    </row>
    <row r="268" spans="1:13" ht="14.25" customHeight="1">
      <c r="A268" s="7">
        <v>267</v>
      </c>
      <c r="B268" s="80"/>
      <c r="C268" s="81"/>
      <c r="D268" s="82"/>
      <c r="E268" s="26"/>
      <c r="F268" s="26"/>
      <c r="G268" s="26"/>
      <c r="H268" s="26"/>
      <c r="I268" s="12"/>
      <c r="J268" s="38"/>
      <c r="K268" s="38"/>
      <c r="L268" s="78"/>
      <c r="M268" s="79"/>
    </row>
    <row r="269" spans="1:13" ht="14.25" customHeight="1">
      <c r="A269" s="16">
        <v>268</v>
      </c>
      <c r="B269" s="80"/>
      <c r="C269" s="81"/>
      <c r="D269" s="82"/>
      <c r="E269" s="26"/>
      <c r="F269" s="26"/>
      <c r="G269" s="26"/>
      <c r="H269" s="26"/>
      <c r="I269" s="12"/>
      <c r="J269" s="38"/>
      <c r="K269" s="38"/>
      <c r="L269" s="78"/>
      <c r="M269" s="79"/>
    </row>
    <row r="270" spans="1:13" ht="14.25" customHeight="1">
      <c r="A270" s="7">
        <v>269</v>
      </c>
      <c r="B270" s="80"/>
      <c r="C270" s="81"/>
      <c r="D270" s="82"/>
      <c r="E270" s="26"/>
      <c r="F270" s="26"/>
      <c r="G270" s="26"/>
      <c r="H270" s="26"/>
      <c r="I270" s="12"/>
      <c r="J270" s="38"/>
      <c r="K270" s="38"/>
      <c r="L270" s="78"/>
      <c r="M270" s="79"/>
    </row>
    <row r="271" spans="1:13" ht="14.25" customHeight="1">
      <c r="A271" s="16">
        <v>270</v>
      </c>
      <c r="B271" s="80"/>
      <c r="C271" s="81"/>
      <c r="D271" s="82"/>
      <c r="E271" s="26"/>
      <c r="F271" s="26"/>
      <c r="G271" s="26"/>
      <c r="H271" s="26"/>
      <c r="I271" s="12"/>
      <c r="J271" s="38"/>
      <c r="K271" s="38"/>
      <c r="L271" s="78"/>
      <c r="M271" s="79"/>
    </row>
    <row r="272" spans="1:13" ht="14.25" customHeight="1">
      <c r="A272" s="7">
        <v>271</v>
      </c>
      <c r="B272" s="80"/>
      <c r="C272" s="81"/>
      <c r="D272" s="82"/>
      <c r="E272" s="26"/>
      <c r="F272" s="26"/>
      <c r="G272" s="26"/>
      <c r="H272" s="26"/>
      <c r="I272" s="12"/>
      <c r="J272" s="38"/>
      <c r="K272" s="38"/>
      <c r="L272" s="78"/>
      <c r="M272" s="79"/>
    </row>
    <row r="273" spans="1:13" ht="14.25" customHeight="1">
      <c r="A273" s="16">
        <v>272</v>
      </c>
      <c r="B273" s="80"/>
      <c r="C273" s="81"/>
      <c r="D273" s="82"/>
      <c r="E273" s="26"/>
      <c r="F273" s="26"/>
      <c r="G273" s="26"/>
      <c r="H273" s="26"/>
      <c r="I273" s="12"/>
      <c r="J273" s="38"/>
      <c r="K273" s="38"/>
      <c r="L273" s="78"/>
      <c r="M273" s="79"/>
    </row>
    <row r="274" spans="1:13" ht="14.25" customHeight="1">
      <c r="A274" s="7">
        <v>273</v>
      </c>
      <c r="B274" s="80"/>
      <c r="C274" s="81"/>
      <c r="D274" s="82"/>
      <c r="E274" s="26"/>
      <c r="F274" s="26"/>
      <c r="G274" s="26"/>
      <c r="H274" s="26"/>
      <c r="I274" s="12"/>
      <c r="J274" s="38"/>
      <c r="K274" s="38"/>
      <c r="L274" s="78"/>
      <c r="M274" s="79"/>
    </row>
    <row r="275" spans="1:13" ht="14.25" customHeight="1">
      <c r="A275" s="16">
        <v>274</v>
      </c>
      <c r="B275" s="80"/>
      <c r="C275" s="81"/>
      <c r="D275" s="82"/>
      <c r="E275" s="26"/>
      <c r="F275" s="26"/>
      <c r="G275" s="26"/>
      <c r="H275" s="26"/>
      <c r="I275" s="12"/>
      <c r="J275" s="38"/>
      <c r="K275" s="38"/>
      <c r="L275" s="78"/>
      <c r="M275" s="79"/>
    </row>
    <row r="276" spans="1:13" ht="14.25" customHeight="1">
      <c r="A276" s="7">
        <v>275</v>
      </c>
      <c r="B276" s="80"/>
      <c r="C276" s="81"/>
      <c r="D276" s="82"/>
      <c r="E276" s="26"/>
      <c r="F276" s="26"/>
      <c r="G276" s="26"/>
      <c r="H276" s="26"/>
      <c r="I276" s="12"/>
      <c r="J276" s="38"/>
      <c r="K276" s="38"/>
      <c r="L276" s="78"/>
      <c r="M276" s="79"/>
    </row>
    <row r="277" spans="1:13" ht="14.25" customHeight="1">
      <c r="A277" s="16">
        <v>276</v>
      </c>
      <c r="B277" s="80"/>
      <c r="C277" s="81"/>
      <c r="D277" s="82"/>
      <c r="E277" s="26"/>
      <c r="F277" s="26"/>
      <c r="G277" s="26"/>
      <c r="H277" s="26"/>
      <c r="I277" s="12"/>
      <c r="J277" s="38"/>
      <c r="K277" s="38"/>
      <c r="L277" s="78"/>
      <c r="M277" s="79"/>
    </row>
    <row r="278" spans="1:13" ht="14.25" customHeight="1">
      <c r="A278" s="7">
        <v>277</v>
      </c>
      <c r="B278" s="80"/>
      <c r="C278" s="81"/>
      <c r="D278" s="82"/>
      <c r="E278" s="26"/>
      <c r="F278" s="26"/>
      <c r="G278" s="26"/>
      <c r="H278" s="26"/>
      <c r="I278" s="12"/>
      <c r="J278" s="38"/>
      <c r="K278" s="38"/>
      <c r="L278" s="78"/>
      <c r="M278" s="79"/>
    </row>
    <row r="279" spans="1:13" ht="14.25" customHeight="1">
      <c r="A279" s="16">
        <v>278</v>
      </c>
      <c r="B279" s="80"/>
      <c r="C279" s="81"/>
      <c r="D279" s="82"/>
      <c r="E279" s="26"/>
      <c r="F279" s="26"/>
      <c r="G279" s="26"/>
      <c r="H279" s="26"/>
      <c r="I279" s="12"/>
      <c r="J279" s="38"/>
      <c r="K279" s="38"/>
      <c r="L279" s="78"/>
      <c r="M279" s="79"/>
    </row>
    <row r="280" spans="1:13" ht="14.25" customHeight="1">
      <c r="A280" s="7">
        <v>279</v>
      </c>
      <c r="B280" s="80"/>
      <c r="C280" s="81"/>
      <c r="D280" s="82"/>
      <c r="E280" s="26"/>
      <c r="F280" s="26"/>
      <c r="G280" s="26"/>
      <c r="H280" s="26"/>
      <c r="I280" s="12"/>
      <c r="J280" s="38"/>
      <c r="K280" s="38"/>
      <c r="L280" s="78"/>
      <c r="M280" s="79"/>
    </row>
    <row r="281" spans="1:13" ht="14.25" customHeight="1">
      <c r="A281" s="16">
        <v>280</v>
      </c>
      <c r="B281" s="80"/>
      <c r="C281" s="81"/>
      <c r="D281" s="82"/>
      <c r="E281" s="26"/>
      <c r="F281" s="26"/>
      <c r="G281" s="26"/>
      <c r="H281" s="26"/>
      <c r="I281" s="12"/>
      <c r="J281" s="38"/>
      <c r="K281" s="38"/>
      <c r="L281" s="78"/>
      <c r="M281" s="79"/>
    </row>
    <row r="282" spans="1:13" ht="14.25" customHeight="1">
      <c r="A282" s="7">
        <v>281</v>
      </c>
      <c r="B282" s="80"/>
      <c r="C282" s="81"/>
      <c r="D282" s="82"/>
      <c r="E282" s="26"/>
      <c r="F282" s="26"/>
      <c r="G282" s="26"/>
      <c r="H282" s="26"/>
      <c r="I282" s="12"/>
      <c r="J282" s="38"/>
      <c r="K282" s="38"/>
      <c r="L282" s="78"/>
      <c r="M282" s="79"/>
    </row>
    <row r="283" spans="1:13" ht="14.25" customHeight="1">
      <c r="A283" s="16">
        <v>282</v>
      </c>
      <c r="B283" s="80"/>
      <c r="C283" s="81"/>
      <c r="D283" s="82"/>
      <c r="E283" s="26"/>
      <c r="F283" s="26"/>
      <c r="G283" s="26"/>
      <c r="H283" s="26"/>
      <c r="I283" s="12"/>
      <c r="J283" s="38"/>
      <c r="K283" s="38"/>
      <c r="L283" s="78"/>
      <c r="M283" s="79"/>
    </row>
    <row r="284" spans="1:13" ht="14.25" customHeight="1">
      <c r="A284" s="7">
        <v>283</v>
      </c>
      <c r="B284" s="80"/>
      <c r="C284" s="81"/>
      <c r="D284" s="82"/>
      <c r="E284" s="26"/>
      <c r="F284" s="26"/>
      <c r="G284" s="26"/>
      <c r="H284" s="26"/>
      <c r="I284" s="12"/>
      <c r="J284" s="38"/>
      <c r="K284" s="38"/>
      <c r="L284" s="78"/>
      <c r="M284" s="79"/>
    </row>
    <row r="285" spans="1:13" ht="14.25" customHeight="1">
      <c r="A285" s="16">
        <v>284</v>
      </c>
      <c r="B285" s="80"/>
      <c r="C285" s="81"/>
      <c r="D285" s="82"/>
      <c r="E285" s="26"/>
      <c r="F285" s="26"/>
      <c r="G285" s="26"/>
      <c r="H285" s="26"/>
      <c r="I285" s="12"/>
      <c r="J285" s="38"/>
      <c r="K285" s="38"/>
      <c r="L285" s="78"/>
      <c r="M285" s="79"/>
    </row>
    <row r="286" spans="1:13" ht="14.25" customHeight="1">
      <c r="A286" s="7">
        <v>285</v>
      </c>
      <c r="B286" s="90"/>
      <c r="C286" s="81"/>
      <c r="D286" s="82"/>
      <c r="E286" s="26"/>
      <c r="F286" s="26"/>
      <c r="G286" s="26"/>
      <c r="H286" s="26"/>
      <c r="I286" s="12"/>
      <c r="J286" s="38"/>
      <c r="K286" s="38"/>
      <c r="L286" s="78"/>
      <c r="M286" s="79"/>
    </row>
    <row r="287" spans="1:13" ht="14.25" customHeight="1">
      <c r="A287" s="16">
        <v>286</v>
      </c>
      <c r="B287" s="90"/>
      <c r="C287" s="81"/>
      <c r="D287" s="82"/>
      <c r="E287" s="26"/>
      <c r="F287" s="26"/>
      <c r="G287" s="26"/>
      <c r="H287" s="26"/>
      <c r="I287" s="12"/>
      <c r="J287" s="38"/>
      <c r="K287" s="38"/>
      <c r="L287" s="78"/>
      <c r="M287" s="79"/>
    </row>
    <row r="288" spans="1:13" ht="14.25" customHeight="1">
      <c r="A288" s="7">
        <v>287</v>
      </c>
      <c r="B288" s="90"/>
      <c r="C288" s="81"/>
      <c r="D288" s="82"/>
      <c r="E288" s="26"/>
      <c r="F288" s="26"/>
      <c r="G288" s="26"/>
      <c r="H288" s="26"/>
      <c r="I288" s="12"/>
      <c r="J288" s="38"/>
      <c r="K288" s="38"/>
      <c r="L288" s="78"/>
      <c r="M288" s="79"/>
    </row>
    <row r="289" spans="1:13" ht="14.25" customHeight="1">
      <c r="A289" s="16">
        <v>288</v>
      </c>
      <c r="B289" s="90"/>
      <c r="C289" s="81"/>
      <c r="D289" s="82"/>
      <c r="E289" s="26"/>
      <c r="F289" s="26"/>
      <c r="G289" s="26"/>
      <c r="H289" s="26"/>
      <c r="I289" s="12"/>
      <c r="J289" s="38"/>
      <c r="K289" s="38"/>
      <c r="L289" s="78"/>
      <c r="M289" s="79"/>
    </row>
    <row r="290" spans="1:13" ht="14.25" customHeight="1">
      <c r="A290" s="7">
        <v>289</v>
      </c>
      <c r="B290" s="90"/>
      <c r="C290" s="81"/>
      <c r="D290" s="82"/>
      <c r="E290" s="26"/>
      <c r="F290" s="26"/>
      <c r="G290" s="26"/>
      <c r="H290" s="26"/>
      <c r="I290" s="12"/>
      <c r="J290" s="38"/>
      <c r="K290" s="38"/>
      <c r="L290" s="78"/>
      <c r="M290" s="79"/>
    </row>
    <row r="291" spans="1:13" ht="14.25" customHeight="1">
      <c r="A291" s="16">
        <v>290</v>
      </c>
      <c r="B291" s="90"/>
      <c r="C291" s="81"/>
      <c r="D291" s="82"/>
      <c r="E291" s="26"/>
      <c r="F291" s="26"/>
      <c r="G291" s="26"/>
      <c r="H291" s="26"/>
      <c r="I291" s="12"/>
      <c r="J291" s="38"/>
      <c r="K291" s="38"/>
      <c r="L291" s="78"/>
      <c r="M291" s="79"/>
    </row>
    <row r="292" spans="1:13" ht="14.25" customHeight="1">
      <c r="A292" s="7">
        <v>291</v>
      </c>
      <c r="B292" s="90"/>
      <c r="C292" s="81"/>
      <c r="D292" s="82"/>
      <c r="E292" s="26"/>
      <c r="F292" s="26"/>
      <c r="G292" s="26"/>
      <c r="H292" s="26"/>
      <c r="I292" s="12"/>
      <c r="J292" s="38"/>
      <c r="K292" s="38"/>
      <c r="L292" s="78"/>
      <c r="M292" s="79"/>
    </row>
    <row r="293" spans="1:13" ht="14.25" customHeight="1">
      <c r="A293" s="16">
        <v>292</v>
      </c>
      <c r="B293" s="90"/>
      <c r="C293" s="81"/>
      <c r="D293" s="82"/>
      <c r="E293" s="26"/>
      <c r="F293" s="26"/>
      <c r="G293" s="26"/>
      <c r="H293" s="26"/>
      <c r="I293" s="12"/>
      <c r="J293" s="38"/>
      <c r="K293" s="38"/>
      <c r="L293" s="78"/>
      <c r="M293" s="79"/>
    </row>
    <row r="294" spans="1:13" ht="14.25" customHeight="1">
      <c r="A294" s="7">
        <v>293</v>
      </c>
      <c r="B294" s="90"/>
      <c r="C294" s="81"/>
      <c r="D294" s="82"/>
      <c r="E294" s="26"/>
      <c r="F294" s="26"/>
      <c r="G294" s="26"/>
      <c r="H294" s="26"/>
      <c r="I294" s="12"/>
      <c r="J294" s="38"/>
      <c r="K294" s="38"/>
      <c r="L294" s="78"/>
      <c r="M294" s="79"/>
    </row>
    <row r="295" spans="1:13" ht="14.25" customHeight="1">
      <c r="A295" s="16">
        <v>294</v>
      </c>
      <c r="B295" s="90"/>
      <c r="C295" s="81"/>
      <c r="D295" s="82"/>
      <c r="E295" s="26"/>
      <c r="F295" s="26"/>
      <c r="G295" s="26"/>
      <c r="H295" s="26"/>
      <c r="I295" s="12"/>
      <c r="J295" s="38"/>
      <c r="K295" s="38"/>
      <c r="L295" s="78"/>
      <c r="M295" s="79"/>
    </row>
    <row r="296" spans="1:13" ht="14.25" customHeight="1">
      <c r="A296" s="7">
        <v>295</v>
      </c>
      <c r="B296" s="90"/>
      <c r="C296" s="81"/>
      <c r="D296" s="82"/>
      <c r="E296" s="26"/>
      <c r="F296" s="26"/>
      <c r="G296" s="26"/>
      <c r="H296" s="26"/>
      <c r="I296" s="12"/>
      <c r="J296" s="38"/>
      <c r="K296" s="38"/>
      <c r="L296" s="78"/>
      <c r="M296" s="79"/>
    </row>
    <row r="297" spans="1:13" ht="14.25" customHeight="1">
      <c r="A297" s="16">
        <v>296</v>
      </c>
      <c r="B297" s="91"/>
      <c r="C297" s="81"/>
      <c r="D297" s="82"/>
      <c r="E297" s="26"/>
      <c r="F297" s="26"/>
      <c r="G297" s="26"/>
      <c r="H297" s="26"/>
      <c r="I297" s="12"/>
      <c r="J297" s="38"/>
      <c r="K297" s="38"/>
      <c r="L297" s="78"/>
      <c r="M297" s="79"/>
    </row>
    <row r="298" spans="1:13" ht="14.25" customHeight="1">
      <c r="A298" s="7">
        <v>297</v>
      </c>
      <c r="B298" s="91"/>
      <c r="C298" s="81"/>
      <c r="D298" s="82"/>
      <c r="E298" s="26"/>
      <c r="F298" s="26"/>
      <c r="G298" s="26"/>
      <c r="H298" s="26"/>
      <c r="I298" s="12"/>
      <c r="J298" s="38"/>
      <c r="K298" s="38"/>
      <c r="L298" s="78"/>
      <c r="M298" s="79"/>
    </row>
    <row r="299" spans="1:13" ht="14.25" customHeight="1">
      <c r="A299" s="16">
        <v>298</v>
      </c>
      <c r="B299" s="91"/>
      <c r="C299" s="81"/>
      <c r="D299" s="82"/>
      <c r="E299" s="26"/>
      <c r="F299" s="26"/>
      <c r="G299" s="26"/>
      <c r="H299" s="26"/>
      <c r="I299" s="12"/>
      <c r="J299" s="38"/>
      <c r="K299" s="38"/>
      <c r="L299" s="78"/>
      <c r="M299" s="79"/>
    </row>
    <row r="300" spans="1:13" ht="14.25" customHeight="1">
      <c r="A300" s="7">
        <v>299</v>
      </c>
      <c r="B300" s="91"/>
      <c r="C300" s="81"/>
      <c r="D300" s="82"/>
      <c r="E300" s="26"/>
      <c r="F300" s="26"/>
      <c r="G300" s="26"/>
      <c r="H300" s="26"/>
      <c r="I300" s="12"/>
      <c r="J300" s="38"/>
      <c r="K300" s="38"/>
      <c r="L300" s="78"/>
      <c r="M300" s="79"/>
    </row>
    <row r="301" spans="1:13" ht="14.25" customHeight="1">
      <c r="A301" s="16">
        <v>300</v>
      </c>
      <c r="B301" s="91"/>
      <c r="C301" s="81"/>
      <c r="D301" s="82"/>
      <c r="E301" s="26"/>
      <c r="F301" s="26"/>
      <c r="G301" s="26"/>
      <c r="H301" s="26"/>
      <c r="I301" s="12"/>
      <c r="J301" s="38"/>
      <c r="K301" s="38"/>
      <c r="L301" s="78"/>
      <c r="M301" s="79"/>
    </row>
    <row r="302" spans="1:13" ht="14.25" customHeight="1">
      <c r="A302" s="7">
        <v>301</v>
      </c>
      <c r="B302" s="91"/>
      <c r="C302" s="81"/>
      <c r="D302" s="82"/>
      <c r="E302" s="26"/>
      <c r="F302" s="26"/>
      <c r="G302" s="26"/>
      <c r="H302" s="26"/>
      <c r="I302" s="12"/>
      <c r="J302" s="38"/>
      <c r="K302" s="38"/>
      <c r="L302" s="78"/>
      <c r="M302" s="79"/>
    </row>
    <row r="303" spans="1:13" ht="14.25" customHeight="1">
      <c r="A303" s="16">
        <v>302</v>
      </c>
      <c r="B303" s="91"/>
      <c r="C303" s="81"/>
      <c r="D303" s="82"/>
      <c r="E303" s="26"/>
      <c r="F303" s="26"/>
      <c r="G303" s="26"/>
      <c r="H303" s="26"/>
      <c r="I303" s="12"/>
      <c r="J303" s="38"/>
      <c r="K303" s="38"/>
      <c r="L303" s="78"/>
      <c r="M303" s="79"/>
    </row>
    <row r="304" spans="1:13" ht="14.25" customHeight="1">
      <c r="A304" s="7">
        <v>303</v>
      </c>
      <c r="B304" s="91"/>
      <c r="C304" s="81"/>
      <c r="D304" s="82"/>
      <c r="E304" s="26"/>
      <c r="F304" s="26"/>
      <c r="G304" s="26"/>
      <c r="H304" s="26"/>
      <c r="I304" s="12"/>
      <c r="J304" s="38"/>
      <c r="K304" s="38"/>
      <c r="L304" s="78"/>
      <c r="M304" s="79"/>
    </row>
    <row r="305" spans="1:13" ht="14.25" customHeight="1">
      <c r="A305" s="16">
        <v>304</v>
      </c>
      <c r="B305" s="91"/>
      <c r="C305" s="81"/>
      <c r="D305" s="82"/>
      <c r="E305" s="26"/>
      <c r="F305" s="26"/>
      <c r="G305" s="26"/>
      <c r="H305" s="26"/>
      <c r="I305" s="12"/>
      <c r="J305" s="38"/>
      <c r="K305" s="38"/>
      <c r="L305" s="78"/>
      <c r="M305" s="79"/>
    </row>
    <row r="306" spans="1:13" ht="14.25" customHeight="1">
      <c r="A306" s="7">
        <v>305</v>
      </c>
      <c r="B306" s="91"/>
      <c r="C306" s="81"/>
      <c r="D306" s="82"/>
      <c r="E306" s="26"/>
      <c r="F306" s="26"/>
      <c r="G306" s="26"/>
      <c r="H306" s="26"/>
      <c r="I306" s="12"/>
      <c r="J306" s="38"/>
      <c r="K306" s="38"/>
      <c r="L306" s="78"/>
      <c r="M306" s="79"/>
    </row>
    <row r="307" spans="1:13" ht="14.25" customHeight="1">
      <c r="A307" s="16">
        <v>306</v>
      </c>
      <c r="B307" s="91"/>
      <c r="C307" s="81"/>
      <c r="D307" s="82"/>
      <c r="E307" s="26"/>
      <c r="F307" s="26"/>
      <c r="G307" s="26"/>
      <c r="H307" s="26"/>
      <c r="I307" s="12"/>
      <c r="J307" s="38"/>
      <c r="K307" s="38"/>
      <c r="L307" s="78"/>
      <c r="M307" s="79"/>
    </row>
    <row r="308" spans="1:13" ht="14.25" customHeight="1">
      <c r="A308" s="7">
        <v>307</v>
      </c>
      <c r="B308" s="91"/>
      <c r="C308" s="81"/>
      <c r="D308" s="82"/>
      <c r="E308" s="26"/>
      <c r="F308" s="26"/>
      <c r="G308" s="26"/>
      <c r="H308" s="26"/>
      <c r="I308" s="12"/>
      <c r="J308" s="38"/>
      <c r="K308" s="38"/>
      <c r="L308" s="78"/>
      <c r="M308" s="79"/>
    </row>
    <row r="309" spans="1:13" ht="14.25" customHeight="1">
      <c r="A309" s="16">
        <v>308</v>
      </c>
      <c r="B309" s="91"/>
      <c r="C309" s="81"/>
      <c r="D309" s="82"/>
      <c r="E309" s="26"/>
      <c r="F309" s="26"/>
      <c r="G309" s="26"/>
      <c r="H309" s="26"/>
      <c r="I309" s="12"/>
      <c r="J309" s="38"/>
      <c r="K309" s="38"/>
      <c r="L309" s="78"/>
      <c r="M309" s="79"/>
    </row>
    <row r="310" spans="1:13" ht="14.25" customHeight="1">
      <c r="A310" s="7">
        <v>309</v>
      </c>
      <c r="B310" s="91"/>
      <c r="C310" s="81"/>
      <c r="D310" s="82"/>
      <c r="E310" s="26"/>
      <c r="F310" s="26"/>
      <c r="G310" s="26"/>
      <c r="H310" s="26"/>
      <c r="I310" s="12"/>
      <c r="J310" s="38"/>
      <c r="K310" s="38"/>
      <c r="L310" s="78"/>
      <c r="M310" s="79"/>
    </row>
    <row r="311" spans="1:13" ht="14.25" customHeight="1">
      <c r="A311" s="16">
        <v>310</v>
      </c>
      <c r="B311" s="91"/>
      <c r="C311" s="81"/>
      <c r="D311" s="82"/>
      <c r="E311" s="26"/>
      <c r="F311" s="26"/>
      <c r="G311" s="26"/>
      <c r="H311" s="26"/>
      <c r="I311" s="12"/>
      <c r="J311" s="38"/>
      <c r="K311" s="38"/>
      <c r="L311" s="78"/>
      <c r="M311" s="79"/>
    </row>
    <row r="312" spans="1:13" ht="14.25" customHeight="1">
      <c r="A312" s="7">
        <v>311</v>
      </c>
      <c r="B312" s="91"/>
      <c r="C312" s="81"/>
      <c r="D312" s="82"/>
      <c r="E312" s="26"/>
      <c r="F312" s="26"/>
      <c r="G312" s="26"/>
      <c r="H312" s="26"/>
      <c r="I312" s="12"/>
      <c r="J312" s="38"/>
      <c r="K312" s="38"/>
      <c r="L312" s="78"/>
      <c r="M312" s="79"/>
    </row>
    <row r="313" spans="1:13" ht="14.25" customHeight="1">
      <c r="A313" s="16">
        <v>312</v>
      </c>
      <c r="B313" s="91"/>
      <c r="C313" s="81"/>
      <c r="D313" s="82"/>
      <c r="E313" s="26"/>
      <c r="F313" s="26"/>
      <c r="G313" s="26"/>
      <c r="H313" s="26"/>
      <c r="I313" s="12"/>
      <c r="J313" s="38"/>
      <c r="K313" s="38"/>
      <c r="L313" s="78"/>
      <c r="M313" s="79"/>
    </row>
    <row r="314" spans="1:13" ht="14.25" customHeight="1">
      <c r="A314" s="7">
        <v>313</v>
      </c>
      <c r="B314" s="91"/>
      <c r="C314" s="81"/>
      <c r="D314" s="82"/>
      <c r="E314" s="26"/>
      <c r="F314" s="26"/>
      <c r="G314" s="26"/>
      <c r="H314" s="26"/>
      <c r="I314" s="12"/>
      <c r="J314" s="38"/>
      <c r="K314" s="38"/>
      <c r="L314" s="78"/>
      <c r="M314" s="79"/>
    </row>
    <row r="315" spans="1:13" ht="14.25" customHeight="1">
      <c r="A315" s="16">
        <v>314</v>
      </c>
      <c r="B315" s="91"/>
      <c r="C315" s="81"/>
      <c r="D315" s="82"/>
      <c r="E315" s="26"/>
      <c r="F315" s="26"/>
      <c r="G315" s="26"/>
      <c r="H315" s="26"/>
      <c r="I315" s="12"/>
      <c r="J315" s="38"/>
      <c r="K315" s="38"/>
      <c r="L315" s="78"/>
      <c r="M315" s="79"/>
    </row>
    <row r="316" spans="1:13" ht="14.25" customHeight="1">
      <c r="A316" s="7">
        <v>315</v>
      </c>
      <c r="B316" s="91"/>
      <c r="C316" s="81"/>
      <c r="D316" s="82"/>
      <c r="E316" s="26"/>
      <c r="F316" s="26"/>
      <c r="G316" s="26"/>
      <c r="H316" s="26"/>
      <c r="I316" s="12"/>
      <c r="J316" s="38"/>
      <c r="K316" s="38"/>
      <c r="L316" s="78"/>
      <c r="M316" s="79"/>
    </row>
    <row r="317" spans="1:13" ht="14.25" customHeight="1">
      <c r="A317" s="16">
        <v>316</v>
      </c>
      <c r="B317" s="91"/>
      <c r="C317" s="81"/>
      <c r="D317" s="82"/>
      <c r="E317" s="26"/>
      <c r="F317" s="26"/>
      <c r="G317" s="26"/>
      <c r="H317" s="26"/>
      <c r="I317" s="12"/>
      <c r="J317" s="38"/>
      <c r="K317" s="38"/>
      <c r="L317" s="78"/>
      <c r="M317" s="79"/>
    </row>
    <row r="318" spans="1:13" ht="14.25" customHeight="1">
      <c r="A318" s="7">
        <v>317</v>
      </c>
      <c r="B318" s="91"/>
      <c r="C318" s="81"/>
      <c r="D318" s="82"/>
      <c r="E318" s="26"/>
      <c r="F318" s="26"/>
      <c r="G318" s="26"/>
      <c r="H318" s="26"/>
      <c r="I318" s="12"/>
      <c r="J318" s="38"/>
      <c r="K318" s="38"/>
      <c r="L318" s="78"/>
      <c r="M318" s="79"/>
    </row>
    <row r="319" spans="1:13" ht="14.25" customHeight="1">
      <c r="A319" s="16">
        <v>318</v>
      </c>
      <c r="B319" s="91"/>
      <c r="C319" s="81"/>
      <c r="D319" s="82"/>
      <c r="E319" s="26"/>
      <c r="F319" s="26"/>
      <c r="G319" s="26"/>
      <c r="H319" s="26"/>
      <c r="I319" s="12"/>
      <c r="J319" s="38"/>
      <c r="K319" s="38"/>
      <c r="L319" s="78"/>
      <c r="M319" s="79"/>
    </row>
    <row r="320" spans="1:13" ht="14.25" customHeight="1">
      <c r="A320" s="7">
        <v>319</v>
      </c>
      <c r="B320" s="91"/>
      <c r="C320" s="81"/>
      <c r="D320" s="82"/>
      <c r="E320" s="26"/>
      <c r="F320" s="26"/>
      <c r="G320" s="26"/>
      <c r="H320" s="26"/>
      <c r="I320" s="12"/>
      <c r="J320" s="38"/>
      <c r="K320" s="38"/>
      <c r="L320" s="78"/>
      <c r="M320" s="79"/>
    </row>
    <row r="321" spans="1:13" ht="14.25" customHeight="1">
      <c r="A321" s="16">
        <v>320</v>
      </c>
      <c r="B321" s="91"/>
      <c r="C321" s="81"/>
      <c r="D321" s="82"/>
      <c r="E321" s="26"/>
      <c r="F321" s="26"/>
      <c r="G321" s="26"/>
      <c r="H321" s="26"/>
      <c r="I321" s="12"/>
      <c r="J321" s="38"/>
      <c r="K321" s="38"/>
      <c r="L321" s="78"/>
      <c r="M321" s="79"/>
    </row>
    <row r="322" spans="1:13" ht="14.25" customHeight="1">
      <c r="A322" s="7">
        <v>321</v>
      </c>
      <c r="B322" s="91"/>
      <c r="C322" s="81"/>
      <c r="D322" s="82"/>
      <c r="E322" s="26"/>
      <c r="F322" s="26"/>
      <c r="G322" s="26"/>
      <c r="H322" s="26"/>
      <c r="I322" s="12"/>
      <c r="J322" s="38"/>
      <c r="K322" s="38"/>
      <c r="L322" s="78"/>
      <c r="M322" s="79"/>
    </row>
    <row r="323" spans="1:13" ht="14.25" customHeight="1">
      <c r="A323" s="16">
        <v>322</v>
      </c>
      <c r="B323" s="91"/>
      <c r="C323" s="81"/>
      <c r="D323" s="82"/>
      <c r="E323" s="26"/>
      <c r="F323" s="26"/>
      <c r="G323" s="26"/>
      <c r="H323" s="26"/>
      <c r="I323" s="12"/>
      <c r="J323" s="38"/>
      <c r="K323" s="38"/>
      <c r="L323" s="78"/>
      <c r="M323" s="79"/>
    </row>
    <row r="324" spans="1:13" ht="14.25" customHeight="1">
      <c r="A324" s="7">
        <v>323</v>
      </c>
      <c r="B324" s="91"/>
      <c r="C324" s="81"/>
      <c r="D324" s="82"/>
      <c r="E324" s="26"/>
      <c r="F324" s="26"/>
      <c r="G324" s="26"/>
      <c r="H324" s="26"/>
      <c r="I324" s="12"/>
      <c r="J324" s="38"/>
      <c r="K324" s="38"/>
      <c r="L324" s="78"/>
      <c r="M324" s="79"/>
    </row>
    <row r="325" spans="1:13" ht="14.25" customHeight="1">
      <c r="A325" s="16">
        <v>324</v>
      </c>
      <c r="B325" s="92"/>
      <c r="C325" s="88"/>
      <c r="D325" s="26"/>
      <c r="E325" s="93"/>
      <c r="F325" s="93"/>
      <c r="G325" s="93"/>
      <c r="H325" s="93"/>
      <c r="I325" s="94"/>
      <c r="J325" s="38"/>
      <c r="K325" s="38"/>
      <c r="L325" s="78"/>
      <c r="M325" s="79"/>
    </row>
    <row r="326" spans="1:13" ht="14.25" customHeight="1">
      <c r="A326" s="7">
        <v>325</v>
      </c>
      <c r="B326" s="92"/>
      <c r="C326" s="88"/>
      <c r="D326" s="26"/>
      <c r="E326" s="93"/>
      <c r="F326" s="93"/>
      <c r="G326" s="93"/>
      <c r="H326" s="93"/>
      <c r="I326" s="94"/>
      <c r="J326" s="38"/>
      <c r="K326" s="38"/>
      <c r="L326" s="78"/>
      <c r="M326" s="79"/>
    </row>
    <row r="327" spans="1:13" ht="14.25" customHeight="1">
      <c r="A327" s="16">
        <v>326</v>
      </c>
      <c r="B327" s="92"/>
      <c r="C327" s="88"/>
      <c r="D327" s="26"/>
      <c r="E327" s="93"/>
      <c r="F327" s="93"/>
      <c r="G327" s="93"/>
      <c r="H327" s="93"/>
      <c r="I327" s="94"/>
      <c r="J327" s="38"/>
      <c r="K327" s="38"/>
      <c r="L327" s="78"/>
      <c r="M327" s="79"/>
    </row>
    <row r="328" spans="1:13" ht="14.25" customHeight="1">
      <c r="A328" s="7">
        <v>327</v>
      </c>
      <c r="B328" s="92"/>
      <c r="C328" s="88"/>
      <c r="D328" s="26"/>
      <c r="E328" s="93"/>
      <c r="F328" s="93"/>
      <c r="G328" s="93"/>
      <c r="H328" s="93"/>
      <c r="I328" s="94"/>
      <c r="J328" s="38"/>
      <c r="K328" s="38"/>
      <c r="L328" s="78"/>
      <c r="M328" s="79"/>
    </row>
    <row r="329" spans="1:13" ht="14.25" customHeight="1">
      <c r="A329" s="16">
        <v>328</v>
      </c>
      <c r="B329" s="92"/>
      <c r="C329" s="88"/>
      <c r="D329" s="26"/>
      <c r="E329" s="93"/>
      <c r="F329" s="93"/>
      <c r="G329" s="93"/>
      <c r="H329" s="93"/>
      <c r="I329" s="94"/>
      <c r="J329" s="38"/>
      <c r="K329" s="38"/>
      <c r="L329" s="78"/>
      <c r="M329" s="79"/>
    </row>
    <row r="330" spans="1:13" ht="14.25" customHeight="1">
      <c r="A330" s="7">
        <v>329</v>
      </c>
      <c r="B330" s="92"/>
      <c r="C330" s="88"/>
      <c r="D330" s="26"/>
      <c r="E330" s="93"/>
      <c r="F330" s="93"/>
      <c r="G330" s="93"/>
      <c r="H330" s="93"/>
      <c r="I330" s="94"/>
      <c r="J330" s="38"/>
      <c r="K330" s="38"/>
      <c r="L330" s="78"/>
      <c r="M330" s="79"/>
    </row>
    <row r="331" spans="1:13" ht="14.25" customHeight="1">
      <c r="A331" s="16">
        <v>330</v>
      </c>
      <c r="B331" s="92"/>
      <c r="C331" s="88"/>
      <c r="D331" s="26"/>
      <c r="E331" s="93"/>
      <c r="F331" s="93"/>
      <c r="G331" s="93"/>
      <c r="H331" s="93"/>
      <c r="I331" s="94"/>
      <c r="J331" s="38"/>
      <c r="K331" s="38"/>
      <c r="L331" s="78"/>
      <c r="M331" s="79"/>
    </row>
    <row r="332" spans="1:13" ht="14.25" customHeight="1">
      <c r="A332" s="7">
        <v>331</v>
      </c>
      <c r="B332" s="92"/>
      <c r="C332" s="88"/>
      <c r="D332" s="26"/>
      <c r="E332" s="93"/>
      <c r="F332" s="93"/>
      <c r="G332" s="93"/>
      <c r="H332" s="93"/>
      <c r="I332" s="94"/>
      <c r="J332" s="38"/>
      <c r="K332" s="38"/>
      <c r="L332" s="78"/>
      <c r="M332" s="79"/>
    </row>
    <row r="333" spans="1:13" ht="14.25" customHeight="1">
      <c r="A333" s="16">
        <v>332</v>
      </c>
      <c r="B333" s="92"/>
      <c r="C333" s="95"/>
      <c r="D333" s="26"/>
      <c r="E333" s="93"/>
      <c r="F333" s="93"/>
      <c r="G333" s="93"/>
      <c r="H333" s="93"/>
      <c r="I333" s="94"/>
      <c r="J333" s="38"/>
      <c r="K333" s="38"/>
      <c r="L333" s="78"/>
      <c r="M333" s="79"/>
    </row>
    <row r="334" spans="1:13" ht="14.25" customHeight="1">
      <c r="A334" s="7">
        <v>333</v>
      </c>
      <c r="B334" s="92"/>
      <c r="C334" s="88"/>
      <c r="D334" s="26"/>
      <c r="E334" s="93"/>
      <c r="F334" s="93"/>
      <c r="G334" s="93"/>
      <c r="H334" s="93"/>
      <c r="I334" s="94"/>
      <c r="J334" s="38"/>
      <c r="K334" s="38"/>
      <c r="L334" s="78"/>
      <c r="M334" s="79"/>
    </row>
    <row r="335" spans="1:13" ht="14.25" customHeight="1">
      <c r="A335" s="16">
        <v>334</v>
      </c>
      <c r="B335" s="92"/>
      <c r="C335" s="88"/>
      <c r="D335" s="26"/>
      <c r="E335" s="93"/>
      <c r="F335" s="93"/>
      <c r="G335" s="93"/>
      <c r="H335" s="93"/>
      <c r="I335" s="94"/>
      <c r="J335" s="38"/>
      <c r="K335" s="38"/>
      <c r="L335" s="78"/>
      <c r="M335" s="79"/>
    </row>
    <row r="336" spans="1:13" ht="14.25" customHeight="1">
      <c r="A336" s="7">
        <v>335</v>
      </c>
      <c r="B336" s="92"/>
      <c r="C336" s="95"/>
      <c r="D336" s="26"/>
      <c r="E336" s="93"/>
      <c r="F336" s="93"/>
      <c r="G336" s="93"/>
      <c r="H336" s="93"/>
      <c r="I336" s="94"/>
      <c r="J336" s="38"/>
      <c r="K336" s="38"/>
      <c r="L336" s="78"/>
      <c r="M336" s="79"/>
    </row>
    <row r="337" spans="1:13" ht="14.25" customHeight="1">
      <c r="A337" s="16">
        <v>336</v>
      </c>
      <c r="B337" s="92"/>
      <c r="C337" s="88"/>
      <c r="D337" s="26"/>
      <c r="E337" s="93"/>
      <c r="F337" s="93"/>
      <c r="G337" s="93"/>
      <c r="H337" s="93"/>
      <c r="I337" s="94"/>
      <c r="J337" s="38"/>
      <c r="K337" s="38"/>
      <c r="L337" s="78"/>
      <c r="M337" s="79"/>
    </row>
    <row r="338" spans="1:13" ht="14.25" customHeight="1">
      <c r="A338" s="7">
        <v>337</v>
      </c>
      <c r="B338" s="92"/>
      <c r="C338" s="88"/>
      <c r="D338" s="26"/>
      <c r="E338" s="93"/>
      <c r="F338" s="93"/>
      <c r="G338" s="93"/>
      <c r="H338" s="93"/>
      <c r="I338" s="94"/>
      <c r="J338" s="38"/>
      <c r="K338" s="38"/>
      <c r="L338" s="78"/>
      <c r="M338" s="79"/>
    </row>
    <row r="339" spans="1:13" ht="14.25" customHeight="1">
      <c r="A339" s="16">
        <v>338</v>
      </c>
      <c r="B339" s="92"/>
      <c r="C339" s="88"/>
      <c r="D339" s="26"/>
      <c r="E339" s="93"/>
      <c r="F339" s="93"/>
      <c r="G339" s="93"/>
      <c r="H339" s="93"/>
      <c r="I339" s="94"/>
      <c r="J339" s="38"/>
      <c r="K339" s="38"/>
      <c r="L339" s="78"/>
      <c r="M339" s="79"/>
    </row>
    <row r="340" spans="1:13" ht="14.25" customHeight="1">
      <c r="A340" s="7">
        <v>339</v>
      </c>
      <c r="B340" s="92"/>
      <c r="C340" s="95"/>
      <c r="D340" s="26"/>
      <c r="E340" s="93"/>
      <c r="F340" s="93"/>
      <c r="G340" s="93"/>
      <c r="H340" s="93"/>
      <c r="I340" s="94"/>
      <c r="J340" s="38"/>
      <c r="K340" s="38"/>
      <c r="L340" s="78"/>
      <c r="M340" s="79"/>
    </row>
    <row r="341" spans="1:13" ht="14.25" customHeight="1">
      <c r="A341" s="16">
        <v>340</v>
      </c>
      <c r="B341" s="92"/>
      <c r="C341" s="88"/>
      <c r="D341" s="26"/>
      <c r="E341" s="93"/>
      <c r="F341" s="93"/>
      <c r="G341" s="93"/>
      <c r="H341" s="93"/>
      <c r="I341" s="94"/>
      <c r="J341" s="38"/>
      <c r="K341" s="38"/>
      <c r="L341" s="78"/>
      <c r="M341" s="79"/>
    </row>
    <row r="342" spans="1:13" ht="14.25" customHeight="1">
      <c r="A342" s="7">
        <v>341</v>
      </c>
      <c r="B342" s="92"/>
      <c r="C342" s="88"/>
      <c r="D342" s="26"/>
      <c r="E342" s="93"/>
      <c r="F342" s="93"/>
      <c r="G342" s="93"/>
      <c r="H342" s="93"/>
      <c r="I342" s="94"/>
      <c r="J342" s="38"/>
      <c r="K342" s="38"/>
      <c r="L342" s="78"/>
      <c r="M342" s="79"/>
    </row>
    <row r="343" spans="1:13" ht="14.25" customHeight="1">
      <c r="A343" s="16">
        <v>342</v>
      </c>
      <c r="B343" s="92"/>
      <c r="C343" s="88"/>
      <c r="D343" s="26"/>
      <c r="E343" s="93"/>
      <c r="F343" s="93"/>
      <c r="G343" s="93"/>
      <c r="H343" s="93"/>
      <c r="I343" s="94"/>
      <c r="J343" s="38"/>
      <c r="K343" s="38"/>
      <c r="L343" s="78"/>
      <c r="M343" s="79"/>
    </row>
    <row r="344" spans="1:13" ht="14.25" customHeight="1">
      <c r="A344" s="7">
        <v>343</v>
      </c>
      <c r="B344" s="92"/>
      <c r="C344" s="88"/>
      <c r="D344" s="26"/>
      <c r="E344" s="93"/>
      <c r="F344" s="93"/>
      <c r="G344" s="93"/>
      <c r="H344" s="93"/>
      <c r="I344" s="94"/>
      <c r="J344" s="38"/>
      <c r="K344" s="38"/>
      <c r="L344" s="78"/>
      <c r="M344" s="79"/>
    </row>
    <row r="345" spans="1:13" ht="14.25" customHeight="1">
      <c r="A345" s="16">
        <v>344</v>
      </c>
      <c r="B345" s="92"/>
      <c r="C345" s="88"/>
      <c r="D345" s="26"/>
      <c r="E345" s="93"/>
      <c r="F345" s="93"/>
      <c r="G345" s="93"/>
      <c r="H345" s="93"/>
      <c r="I345" s="94"/>
      <c r="J345" s="38"/>
      <c r="K345" s="38"/>
      <c r="L345" s="78"/>
      <c r="M345" s="79"/>
    </row>
    <row r="346" spans="1:13" ht="14.25" customHeight="1">
      <c r="A346" s="7">
        <v>345</v>
      </c>
      <c r="B346" s="92"/>
      <c r="C346" s="95"/>
      <c r="D346" s="26"/>
      <c r="E346" s="93"/>
      <c r="F346" s="93"/>
      <c r="G346" s="93"/>
      <c r="H346" s="93"/>
      <c r="I346" s="94"/>
      <c r="J346" s="38"/>
      <c r="K346" s="38"/>
      <c r="L346" s="78"/>
      <c r="M346" s="79"/>
    </row>
    <row r="347" spans="1:13" ht="14.25" customHeight="1">
      <c r="A347" s="16">
        <v>346</v>
      </c>
      <c r="B347" s="92"/>
      <c r="C347" s="88"/>
      <c r="D347" s="26"/>
      <c r="E347" s="93"/>
      <c r="F347" s="93"/>
      <c r="G347" s="93"/>
      <c r="H347" s="93"/>
      <c r="I347" s="94"/>
      <c r="J347" s="38"/>
      <c r="K347" s="38"/>
      <c r="L347" s="78"/>
      <c r="M347" s="79"/>
    </row>
    <row r="348" spans="1:13" ht="14.25" customHeight="1">
      <c r="A348" s="7">
        <v>347</v>
      </c>
      <c r="B348" s="92"/>
      <c r="C348" s="88"/>
      <c r="D348" s="26"/>
      <c r="E348" s="93"/>
      <c r="F348" s="93"/>
      <c r="G348" s="93"/>
      <c r="H348" s="93"/>
      <c r="I348" s="94"/>
      <c r="J348" s="38"/>
      <c r="K348" s="38"/>
      <c r="L348" s="78"/>
      <c r="M348" s="79"/>
    </row>
    <row r="349" spans="1:13" ht="14.25" customHeight="1">
      <c r="A349" s="16">
        <v>348</v>
      </c>
      <c r="B349" s="96"/>
      <c r="C349" s="97"/>
      <c r="D349" s="97"/>
      <c r="E349" s="98"/>
      <c r="F349" s="98"/>
      <c r="G349" s="98"/>
      <c r="H349" s="98"/>
      <c r="I349" s="98"/>
      <c r="J349" s="38"/>
      <c r="K349" s="38"/>
      <c r="L349" s="78"/>
      <c r="M349" s="79"/>
    </row>
    <row r="350" spans="1:13" ht="14.25" customHeight="1">
      <c r="A350" s="7">
        <v>349</v>
      </c>
      <c r="B350" s="96"/>
      <c r="C350" s="97"/>
      <c r="D350" s="97"/>
      <c r="E350" s="98"/>
      <c r="F350" s="98"/>
      <c r="G350" s="98"/>
      <c r="H350" s="98"/>
      <c r="I350" s="98"/>
      <c r="J350" s="38"/>
      <c r="K350" s="38"/>
      <c r="L350" s="78"/>
      <c r="M350" s="79"/>
    </row>
    <row r="351" spans="1:13" ht="14.25" customHeight="1">
      <c r="A351" s="16">
        <v>350</v>
      </c>
      <c r="B351" s="96"/>
      <c r="C351" s="97"/>
      <c r="D351" s="97"/>
      <c r="E351" s="98"/>
      <c r="F351" s="98"/>
      <c r="G351" s="98"/>
      <c r="H351" s="98"/>
      <c r="I351" s="98"/>
      <c r="J351" s="38"/>
      <c r="K351" s="38"/>
      <c r="L351" s="78"/>
      <c r="M351" s="79"/>
    </row>
    <row r="352" spans="1:13" ht="14.25" customHeight="1">
      <c r="A352" s="7">
        <v>351</v>
      </c>
      <c r="B352" s="96"/>
      <c r="C352" s="97"/>
      <c r="D352" s="97"/>
      <c r="E352" s="98"/>
      <c r="F352" s="98"/>
      <c r="G352" s="98"/>
      <c r="H352" s="98"/>
      <c r="I352" s="98"/>
      <c r="J352" s="38"/>
      <c r="K352" s="38"/>
      <c r="L352" s="78"/>
      <c r="M352" s="79"/>
    </row>
    <row r="353" spans="1:13" ht="14.25" customHeight="1">
      <c r="A353" s="16">
        <v>352</v>
      </c>
      <c r="B353" s="96"/>
      <c r="C353" s="97"/>
      <c r="D353" s="97"/>
      <c r="E353" s="98"/>
      <c r="F353" s="98"/>
      <c r="G353" s="98"/>
      <c r="H353" s="98"/>
      <c r="I353" s="98"/>
      <c r="J353" s="38"/>
      <c r="K353" s="38"/>
      <c r="L353" s="78"/>
      <c r="M353" s="79"/>
    </row>
    <row r="354" spans="1:13" ht="14.25" customHeight="1">
      <c r="A354" s="7">
        <v>353</v>
      </c>
      <c r="B354" s="96"/>
      <c r="C354" s="97"/>
      <c r="D354" s="97"/>
      <c r="E354" s="98"/>
      <c r="F354" s="98"/>
      <c r="G354" s="98"/>
      <c r="H354" s="98"/>
      <c r="I354" s="98"/>
      <c r="J354" s="38"/>
      <c r="K354" s="38"/>
      <c r="L354" s="78"/>
      <c r="M354" s="79"/>
    </row>
    <row r="355" spans="1:13" ht="14.25" customHeight="1">
      <c r="A355" s="16">
        <v>354</v>
      </c>
      <c r="B355" s="96"/>
      <c r="C355" s="97"/>
      <c r="D355" s="97"/>
      <c r="E355" s="98"/>
      <c r="F355" s="98"/>
      <c r="G355" s="98"/>
      <c r="H355" s="98"/>
      <c r="I355" s="98"/>
      <c r="J355" s="38"/>
      <c r="K355" s="38"/>
      <c r="L355" s="78"/>
      <c r="M355" s="79"/>
    </row>
    <row r="356" spans="1:13" ht="14.25" customHeight="1">
      <c r="A356" s="7">
        <v>355</v>
      </c>
      <c r="B356" s="96"/>
      <c r="C356" s="97"/>
      <c r="D356" s="97"/>
      <c r="E356" s="98"/>
      <c r="F356" s="98"/>
      <c r="G356" s="98"/>
      <c r="H356" s="98"/>
      <c r="I356" s="98"/>
      <c r="J356" s="38"/>
      <c r="K356" s="38"/>
      <c r="L356" s="78"/>
      <c r="M356" s="79"/>
    </row>
    <row r="357" spans="1:13" ht="14.25" customHeight="1">
      <c r="A357" s="16">
        <v>356</v>
      </c>
      <c r="B357" s="96"/>
      <c r="C357" s="97"/>
      <c r="D357" s="97"/>
      <c r="E357" s="98"/>
      <c r="F357" s="98"/>
      <c r="G357" s="98"/>
      <c r="H357" s="98"/>
      <c r="I357" s="98"/>
      <c r="J357" s="38"/>
      <c r="K357" s="38"/>
      <c r="L357" s="78"/>
      <c r="M357" s="79"/>
    </row>
    <row r="358" spans="1:13" ht="14.25" customHeight="1">
      <c r="A358" s="7">
        <v>357</v>
      </c>
      <c r="B358" s="96"/>
      <c r="C358" s="97"/>
      <c r="D358" s="97"/>
      <c r="E358" s="98"/>
      <c r="F358" s="98"/>
      <c r="G358" s="98"/>
      <c r="H358" s="98"/>
      <c r="I358" s="98"/>
      <c r="J358" s="38"/>
      <c r="K358" s="38"/>
      <c r="L358" s="78"/>
      <c r="M358" s="79"/>
    </row>
    <row r="359" spans="1:13" ht="14.25" customHeight="1">
      <c r="A359" s="16">
        <v>358</v>
      </c>
      <c r="B359" s="96"/>
      <c r="C359" s="97"/>
      <c r="D359" s="97"/>
      <c r="E359" s="98"/>
      <c r="F359" s="98"/>
      <c r="G359" s="98"/>
      <c r="H359" s="98"/>
      <c r="I359" s="98"/>
      <c r="J359" s="38"/>
      <c r="K359" s="38"/>
      <c r="L359" s="78"/>
      <c r="M359" s="79"/>
    </row>
    <row r="360" spans="1:13" ht="14.25" customHeight="1">
      <c r="A360" s="7">
        <v>359</v>
      </c>
      <c r="B360" s="96"/>
      <c r="C360" s="97"/>
      <c r="D360" s="97"/>
      <c r="E360" s="98"/>
      <c r="F360" s="98"/>
      <c r="G360" s="98"/>
      <c r="H360" s="98"/>
      <c r="I360" s="98"/>
      <c r="J360" s="38"/>
      <c r="K360" s="38"/>
      <c r="L360" s="78"/>
      <c r="M360" s="79"/>
    </row>
    <row r="361" spans="1:13" ht="14.25" customHeight="1">
      <c r="A361" s="16">
        <v>360</v>
      </c>
      <c r="B361" s="96"/>
      <c r="C361" s="97"/>
      <c r="D361" s="97"/>
      <c r="E361" s="98"/>
      <c r="F361" s="98"/>
      <c r="G361" s="98"/>
      <c r="H361" s="98"/>
      <c r="I361" s="98"/>
      <c r="J361" s="38"/>
      <c r="K361" s="38"/>
      <c r="L361" s="78"/>
      <c r="M361" s="79"/>
    </row>
    <row r="362" spans="1:13" ht="14.25" customHeight="1">
      <c r="A362" s="7">
        <v>361</v>
      </c>
      <c r="B362" s="96"/>
      <c r="C362" s="97"/>
      <c r="D362" s="97"/>
      <c r="E362" s="98"/>
      <c r="F362" s="98"/>
      <c r="G362" s="98"/>
      <c r="H362" s="98"/>
      <c r="I362" s="98"/>
      <c r="J362" s="38"/>
      <c r="K362" s="38"/>
      <c r="L362" s="78"/>
      <c r="M362" s="79"/>
    </row>
    <row r="363" spans="1:13" ht="14.25" customHeight="1">
      <c r="A363" s="16">
        <v>362</v>
      </c>
      <c r="B363" s="96"/>
      <c r="C363" s="97"/>
      <c r="D363" s="97"/>
      <c r="E363" s="98"/>
      <c r="F363" s="98"/>
      <c r="G363" s="98"/>
      <c r="H363" s="98"/>
      <c r="I363" s="98"/>
      <c r="J363" s="38"/>
      <c r="K363" s="38"/>
      <c r="L363" s="78"/>
      <c r="M363" s="79"/>
    </row>
    <row r="364" spans="1:13" ht="14.25" customHeight="1">
      <c r="A364" s="7">
        <v>363</v>
      </c>
      <c r="B364" s="96"/>
      <c r="C364" s="97"/>
      <c r="D364" s="97"/>
      <c r="E364" s="98"/>
      <c r="F364" s="98"/>
      <c r="G364" s="98"/>
      <c r="H364" s="98"/>
      <c r="I364" s="98"/>
      <c r="J364" s="38"/>
      <c r="K364" s="38"/>
      <c r="L364" s="78"/>
      <c r="M364" s="79"/>
    </row>
    <row r="365" spans="1:13" ht="14.25" customHeight="1">
      <c r="A365" s="16">
        <v>364</v>
      </c>
      <c r="B365" s="99"/>
      <c r="C365" s="97"/>
      <c r="D365" s="97"/>
      <c r="E365" s="98"/>
      <c r="F365" s="98"/>
      <c r="G365" s="98"/>
      <c r="H365" s="98"/>
      <c r="I365" s="98"/>
      <c r="J365" s="38"/>
      <c r="K365" s="38"/>
      <c r="L365" s="78"/>
      <c r="M365" s="79"/>
    </row>
    <row r="366" spans="1:13" ht="14.25" customHeight="1">
      <c r="A366" s="7">
        <v>365</v>
      </c>
      <c r="B366" s="99"/>
      <c r="C366" s="97"/>
      <c r="D366" s="97"/>
      <c r="E366" s="98"/>
      <c r="F366" s="98"/>
      <c r="G366" s="98"/>
      <c r="H366" s="98"/>
      <c r="I366" s="98"/>
      <c r="J366" s="38"/>
      <c r="K366" s="38"/>
      <c r="L366" s="78"/>
      <c r="M366" s="79"/>
    </row>
    <row r="367" spans="1:13" ht="14.25" customHeight="1">
      <c r="A367" s="16">
        <v>366</v>
      </c>
      <c r="B367" s="99"/>
      <c r="C367" s="97"/>
      <c r="D367" s="97"/>
      <c r="E367" s="98"/>
      <c r="F367" s="98"/>
      <c r="G367" s="98"/>
      <c r="H367" s="98"/>
      <c r="I367" s="98"/>
      <c r="J367" s="38"/>
      <c r="K367" s="38"/>
      <c r="L367" s="78"/>
      <c r="M367" s="79"/>
    </row>
    <row r="368" spans="1:13" ht="14.25" customHeight="1">
      <c r="A368" s="7">
        <v>367</v>
      </c>
      <c r="B368" s="99"/>
      <c r="C368" s="97"/>
      <c r="D368" s="97"/>
      <c r="E368" s="98"/>
      <c r="F368" s="98"/>
      <c r="G368" s="98"/>
      <c r="H368" s="98"/>
      <c r="I368" s="98"/>
      <c r="J368" s="38"/>
      <c r="K368" s="38"/>
      <c r="L368" s="78"/>
      <c r="M368" s="79"/>
    </row>
    <row r="369" spans="1:13" ht="14.25" customHeight="1">
      <c r="A369" s="16">
        <v>368</v>
      </c>
      <c r="B369" s="99"/>
      <c r="C369" s="97"/>
      <c r="D369" s="97"/>
      <c r="E369" s="98"/>
      <c r="F369" s="98"/>
      <c r="G369" s="98"/>
      <c r="H369" s="98"/>
      <c r="I369" s="98"/>
      <c r="J369" s="38"/>
      <c r="K369" s="38"/>
      <c r="L369" s="78"/>
      <c r="M369" s="79"/>
    </row>
    <row r="370" spans="1:13" ht="14.25" customHeight="1">
      <c r="A370" s="7">
        <v>369</v>
      </c>
      <c r="B370" s="99"/>
      <c r="C370" s="97"/>
      <c r="D370" s="97"/>
      <c r="E370" s="98"/>
      <c r="F370" s="98"/>
      <c r="G370" s="98"/>
      <c r="H370" s="98"/>
      <c r="I370" s="98"/>
      <c r="J370" s="38"/>
      <c r="K370" s="38"/>
      <c r="L370" s="78"/>
      <c r="M370" s="79"/>
    </row>
    <row r="371" spans="1:13" ht="14.25" customHeight="1">
      <c r="A371" s="16">
        <v>370</v>
      </c>
      <c r="B371" s="99"/>
      <c r="C371" s="97"/>
      <c r="D371" s="97"/>
      <c r="E371" s="98"/>
      <c r="F371" s="98"/>
      <c r="G371" s="98"/>
      <c r="H371" s="98"/>
      <c r="I371" s="98"/>
      <c r="J371" s="38"/>
      <c r="K371" s="38"/>
      <c r="L371" s="78"/>
      <c r="M371" s="79"/>
    </row>
    <row r="372" spans="1:13" ht="14.25" customHeight="1">
      <c r="A372" s="7">
        <v>371</v>
      </c>
      <c r="B372" s="99"/>
      <c r="C372" s="97"/>
      <c r="D372" s="97"/>
      <c r="E372" s="98"/>
      <c r="F372" s="98"/>
      <c r="G372" s="98"/>
      <c r="H372" s="98"/>
      <c r="I372" s="98"/>
      <c r="J372" s="38"/>
      <c r="K372" s="38"/>
      <c r="L372" s="78"/>
      <c r="M372" s="79"/>
    </row>
    <row r="373" spans="1:13" ht="14.25" customHeight="1">
      <c r="A373" s="16">
        <v>372</v>
      </c>
      <c r="B373" s="99"/>
      <c r="C373" s="97"/>
      <c r="D373" s="97"/>
      <c r="E373" s="98"/>
      <c r="F373" s="98"/>
      <c r="G373" s="98"/>
      <c r="H373" s="98"/>
      <c r="I373" s="98"/>
      <c r="J373" s="38"/>
      <c r="K373" s="38"/>
      <c r="L373" s="78"/>
      <c r="M373" s="79"/>
    </row>
    <row r="374" spans="1:13" ht="14.25" customHeight="1">
      <c r="A374" s="7">
        <v>373</v>
      </c>
      <c r="B374" s="99"/>
      <c r="C374" s="97"/>
      <c r="D374" s="97"/>
      <c r="E374" s="98"/>
      <c r="F374" s="98"/>
      <c r="G374" s="98"/>
      <c r="H374" s="98"/>
      <c r="I374" s="98"/>
      <c r="J374" s="38"/>
      <c r="K374" s="38"/>
      <c r="L374" s="78"/>
      <c r="M374" s="79"/>
    </row>
    <row r="375" spans="1:13" ht="14.25" customHeight="1">
      <c r="A375" s="16">
        <v>374</v>
      </c>
      <c r="B375" s="99"/>
      <c r="C375" s="97"/>
      <c r="D375" s="97"/>
      <c r="E375" s="98"/>
      <c r="F375" s="98"/>
      <c r="G375" s="98"/>
      <c r="H375" s="98"/>
      <c r="I375" s="98"/>
      <c r="J375" s="38"/>
      <c r="K375" s="38"/>
      <c r="L375" s="78"/>
      <c r="M375" s="79"/>
    </row>
    <row r="376" spans="1:13" ht="14.25" customHeight="1">
      <c r="A376" s="7">
        <v>375</v>
      </c>
      <c r="B376" s="99"/>
      <c r="C376" s="97"/>
      <c r="D376" s="97"/>
      <c r="E376" s="98"/>
      <c r="F376" s="98"/>
      <c r="G376" s="98"/>
      <c r="H376" s="98"/>
      <c r="I376" s="98"/>
      <c r="J376" s="38"/>
      <c r="K376" s="38"/>
      <c r="L376" s="78"/>
      <c r="M376" s="79"/>
    </row>
    <row r="377" spans="1:13" ht="14.25" customHeight="1">
      <c r="A377" s="16">
        <v>376</v>
      </c>
      <c r="B377" s="99"/>
      <c r="C377" s="97"/>
      <c r="D377" s="97"/>
      <c r="E377" s="98"/>
      <c r="F377" s="98"/>
      <c r="G377" s="98"/>
      <c r="H377" s="98"/>
      <c r="I377" s="98"/>
      <c r="J377" s="38"/>
      <c r="K377" s="38"/>
      <c r="L377" s="78"/>
      <c r="M377" s="79"/>
    </row>
    <row r="378" spans="1:13" ht="14.25" customHeight="1">
      <c r="A378" s="7">
        <v>377</v>
      </c>
      <c r="B378" s="99"/>
      <c r="C378" s="97"/>
      <c r="D378" s="97"/>
      <c r="E378" s="98"/>
      <c r="F378" s="98"/>
      <c r="G378" s="98"/>
      <c r="H378" s="98"/>
      <c r="I378" s="98"/>
      <c r="J378" s="38"/>
      <c r="K378" s="38"/>
      <c r="L378" s="78"/>
      <c r="M378" s="79"/>
    </row>
    <row r="379" spans="1:13" ht="14.25" customHeight="1">
      <c r="A379" s="16">
        <v>378</v>
      </c>
      <c r="B379" s="99"/>
      <c r="C379" s="97"/>
      <c r="D379" s="97"/>
      <c r="E379" s="98"/>
      <c r="F379" s="98"/>
      <c r="G379" s="98"/>
      <c r="H379" s="98"/>
      <c r="I379" s="98"/>
      <c r="J379" s="38"/>
      <c r="K379" s="38"/>
      <c r="L379" s="78"/>
      <c r="M379" s="79"/>
    </row>
    <row r="380" spans="1:13" ht="14.25" customHeight="1">
      <c r="A380" s="7">
        <v>379</v>
      </c>
      <c r="B380" s="99"/>
      <c r="C380" s="97"/>
      <c r="D380" s="97"/>
      <c r="E380" s="98"/>
      <c r="F380" s="98"/>
      <c r="G380" s="98"/>
      <c r="H380" s="98"/>
      <c r="I380" s="98"/>
      <c r="J380" s="38"/>
      <c r="K380" s="38"/>
      <c r="L380" s="78"/>
      <c r="M380" s="79"/>
    </row>
    <row r="381" spans="1:13" ht="14.25" customHeight="1">
      <c r="A381" s="16">
        <v>380</v>
      </c>
      <c r="B381" s="99"/>
      <c r="C381" s="97"/>
      <c r="D381" s="97"/>
      <c r="E381" s="98"/>
      <c r="F381" s="98"/>
      <c r="G381" s="98"/>
      <c r="H381" s="98"/>
      <c r="I381" s="98"/>
      <c r="J381" s="38"/>
      <c r="K381" s="38"/>
      <c r="L381" s="78"/>
      <c r="M381" s="79"/>
    </row>
    <row r="382" spans="1:13" ht="14.25" customHeight="1">
      <c r="A382" s="7">
        <v>381</v>
      </c>
      <c r="B382" s="99"/>
      <c r="C382" s="97"/>
      <c r="D382" s="97"/>
      <c r="E382" s="98"/>
      <c r="F382" s="98"/>
      <c r="G382" s="98"/>
      <c r="H382" s="98"/>
      <c r="I382" s="98"/>
      <c r="J382" s="38"/>
      <c r="K382" s="38"/>
      <c r="L382" s="78"/>
      <c r="M382" s="79"/>
    </row>
    <row r="383" spans="1:13" ht="14.25" customHeight="1">
      <c r="A383" s="16">
        <v>382</v>
      </c>
      <c r="B383" s="99"/>
      <c r="C383" s="97"/>
      <c r="D383" s="97"/>
      <c r="E383" s="98"/>
      <c r="F383" s="98"/>
      <c r="G383" s="98"/>
      <c r="H383" s="98"/>
      <c r="I383" s="98"/>
      <c r="J383" s="38"/>
      <c r="K383" s="38"/>
      <c r="L383" s="78"/>
      <c r="M383" s="79"/>
    </row>
    <row r="384" spans="1:13" ht="14.25" customHeight="1">
      <c r="A384" s="7">
        <v>383</v>
      </c>
      <c r="B384" s="99"/>
      <c r="C384" s="97"/>
      <c r="D384" s="97"/>
      <c r="E384" s="98"/>
      <c r="F384" s="98"/>
      <c r="G384" s="98"/>
      <c r="H384" s="98"/>
      <c r="I384" s="98"/>
      <c r="J384" s="38"/>
      <c r="K384" s="38"/>
      <c r="L384" s="78"/>
      <c r="M384" s="79"/>
    </row>
    <row r="385" spans="1:13" ht="14.25" customHeight="1">
      <c r="A385" s="16">
        <v>384</v>
      </c>
      <c r="B385" s="99"/>
      <c r="C385" s="97"/>
      <c r="D385" s="97"/>
      <c r="E385" s="98"/>
      <c r="F385" s="98"/>
      <c r="G385" s="98"/>
      <c r="H385" s="98"/>
      <c r="I385" s="98"/>
      <c r="J385" s="38"/>
      <c r="K385" s="38"/>
      <c r="L385" s="78"/>
      <c r="M385" s="79"/>
    </row>
    <row r="386" spans="1:13" ht="14.25" customHeight="1">
      <c r="A386" s="7">
        <v>385</v>
      </c>
      <c r="B386" s="99"/>
      <c r="C386" s="97"/>
      <c r="D386" s="97"/>
      <c r="E386" s="98"/>
      <c r="F386" s="98"/>
      <c r="G386" s="98"/>
      <c r="H386" s="98"/>
      <c r="I386" s="98"/>
      <c r="J386" s="38"/>
      <c r="K386" s="38"/>
      <c r="L386" s="78"/>
      <c r="M386" s="79"/>
    </row>
    <row r="387" spans="1:13" ht="14.25" customHeight="1">
      <c r="A387" s="16">
        <v>386</v>
      </c>
      <c r="B387" s="99"/>
      <c r="C387" s="97"/>
      <c r="D387" s="97"/>
      <c r="E387" s="98"/>
      <c r="F387" s="98"/>
      <c r="G387" s="98"/>
      <c r="H387" s="98"/>
      <c r="I387" s="98"/>
      <c r="J387" s="38"/>
      <c r="K387" s="38"/>
      <c r="L387" s="78"/>
      <c r="M387" s="79"/>
    </row>
    <row r="388" spans="1:13" ht="14.25" customHeight="1">
      <c r="A388" s="7">
        <v>387</v>
      </c>
      <c r="B388" s="99"/>
      <c r="C388" s="97"/>
      <c r="D388" s="97"/>
      <c r="E388" s="98"/>
      <c r="F388" s="98"/>
      <c r="G388" s="98"/>
      <c r="H388" s="98"/>
      <c r="I388" s="98"/>
      <c r="J388" s="38"/>
      <c r="K388" s="38"/>
      <c r="L388" s="78"/>
      <c r="M388" s="79"/>
    </row>
    <row r="389" spans="1:13" ht="14.25" customHeight="1">
      <c r="A389" s="16">
        <v>388</v>
      </c>
      <c r="B389" s="99"/>
      <c r="C389" s="97"/>
      <c r="D389" s="97"/>
      <c r="E389" s="98"/>
      <c r="F389" s="98"/>
      <c r="G389" s="98"/>
      <c r="H389" s="98"/>
      <c r="I389" s="98"/>
      <c r="J389" s="38"/>
      <c r="K389" s="38"/>
      <c r="L389" s="78"/>
      <c r="M389" s="79"/>
    </row>
    <row r="390" spans="1:13" ht="14.25" customHeight="1">
      <c r="A390" s="7">
        <v>389</v>
      </c>
      <c r="B390" s="99"/>
      <c r="C390" s="97"/>
      <c r="D390" s="97"/>
      <c r="E390" s="98"/>
      <c r="F390" s="98"/>
      <c r="G390" s="98"/>
      <c r="H390" s="98"/>
      <c r="I390" s="98"/>
      <c r="J390" s="38"/>
      <c r="K390" s="38"/>
      <c r="L390" s="78"/>
      <c r="M390" s="79"/>
    </row>
    <row r="391" spans="1:13" ht="14.25" customHeight="1">
      <c r="A391" s="16">
        <v>390</v>
      </c>
      <c r="B391" s="99"/>
      <c r="C391" s="97"/>
      <c r="D391" s="97"/>
      <c r="E391" s="98"/>
      <c r="F391" s="98"/>
      <c r="G391" s="98"/>
      <c r="H391" s="98"/>
      <c r="I391" s="98"/>
      <c r="J391" s="38"/>
      <c r="K391" s="38"/>
      <c r="L391" s="78"/>
      <c r="M391" s="79"/>
    </row>
    <row r="392" spans="1:13" ht="14.25" customHeight="1">
      <c r="A392" s="7">
        <v>391</v>
      </c>
      <c r="B392" s="99"/>
      <c r="C392" s="97"/>
      <c r="D392" s="97"/>
      <c r="E392" s="98"/>
      <c r="F392" s="98"/>
      <c r="G392" s="98"/>
      <c r="H392" s="98"/>
      <c r="I392" s="98"/>
      <c r="J392" s="38"/>
      <c r="K392" s="38"/>
      <c r="L392" s="78"/>
      <c r="M392" s="79"/>
    </row>
    <row r="393" spans="1:13" ht="14.25" customHeight="1">
      <c r="A393" s="16">
        <v>392</v>
      </c>
      <c r="B393" s="99"/>
      <c r="C393" s="97"/>
      <c r="D393" s="97"/>
      <c r="E393" s="98"/>
      <c r="F393" s="98"/>
      <c r="G393" s="98"/>
      <c r="H393" s="98"/>
      <c r="I393" s="98"/>
      <c r="J393" s="38"/>
      <c r="K393" s="38"/>
      <c r="L393" s="78"/>
      <c r="M393" s="79"/>
    </row>
    <row r="394" spans="1:13" ht="14.25" customHeight="1">
      <c r="A394" s="7">
        <v>393</v>
      </c>
      <c r="B394" s="99"/>
      <c r="C394" s="97"/>
      <c r="D394" s="97"/>
      <c r="E394" s="98"/>
      <c r="F394" s="98"/>
      <c r="G394" s="98"/>
      <c r="H394" s="98"/>
      <c r="I394" s="98"/>
      <c r="J394" s="38"/>
      <c r="K394" s="38"/>
      <c r="L394" s="78"/>
      <c r="M394" s="79"/>
    </row>
    <row r="395" spans="1:13" ht="14.25" customHeight="1">
      <c r="A395" s="16">
        <v>394</v>
      </c>
      <c r="B395" s="99"/>
      <c r="C395" s="97"/>
      <c r="D395" s="97"/>
      <c r="E395" s="98"/>
      <c r="F395" s="98"/>
      <c r="G395" s="98"/>
      <c r="H395" s="98"/>
      <c r="I395" s="98"/>
      <c r="J395" s="38"/>
      <c r="K395" s="38"/>
      <c r="L395" s="78"/>
      <c r="M395" s="79"/>
    </row>
    <row r="396" spans="1:13" ht="14.25" customHeight="1">
      <c r="A396" s="7">
        <v>395</v>
      </c>
      <c r="B396" s="99"/>
      <c r="C396" s="97"/>
      <c r="D396" s="97"/>
      <c r="E396" s="98"/>
      <c r="F396" s="98"/>
      <c r="G396" s="98"/>
      <c r="H396" s="98"/>
      <c r="I396" s="98"/>
      <c r="J396" s="38"/>
      <c r="K396" s="38"/>
      <c r="L396" s="78"/>
      <c r="M396" s="79"/>
    </row>
    <row r="397" spans="1:13" ht="14.25" customHeight="1">
      <c r="A397" s="16">
        <v>396</v>
      </c>
      <c r="B397" s="99"/>
      <c r="C397" s="97"/>
      <c r="D397" s="97"/>
      <c r="E397" s="98"/>
      <c r="F397" s="98"/>
      <c r="G397" s="98"/>
      <c r="H397" s="98"/>
      <c r="I397" s="98"/>
      <c r="J397" s="38"/>
      <c r="K397" s="38"/>
      <c r="L397" s="78"/>
      <c r="M397" s="79"/>
    </row>
    <row r="398" spans="1:13" ht="14.25" customHeight="1">
      <c r="A398" s="7">
        <v>397</v>
      </c>
      <c r="B398" s="99"/>
      <c r="C398" s="97"/>
      <c r="D398" s="97"/>
      <c r="E398" s="98"/>
      <c r="F398" s="98"/>
      <c r="G398" s="98"/>
      <c r="H398" s="98"/>
      <c r="I398" s="98"/>
      <c r="J398" s="38"/>
      <c r="K398" s="38"/>
      <c r="L398" s="78"/>
      <c r="M398" s="79"/>
    </row>
    <row r="399" spans="1:13" ht="14.25" customHeight="1">
      <c r="A399" s="16">
        <v>398</v>
      </c>
      <c r="B399" s="99"/>
      <c r="C399" s="97"/>
      <c r="D399" s="97"/>
      <c r="E399" s="98"/>
      <c r="F399" s="98"/>
      <c r="G399" s="98"/>
      <c r="H399" s="98"/>
      <c r="I399" s="98"/>
      <c r="J399" s="38"/>
      <c r="K399" s="38"/>
      <c r="L399" s="78"/>
      <c r="M399" s="79"/>
    </row>
    <row r="400" spans="1:13" ht="14.25" customHeight="1">
      <c r="A400" s="7">
        <v>399</v>
      </c>
      <c r="B400" s="99"/>
      <c r="C400" s="97"/>
      <c r="D400" s="97"/>
      <c r="E400" s="98"/>
      <c r="F400" s="98"/>
      <c r="G400" s="98"/>
      <c r="H400" s="98"/>
      <c r="I400" s="98"/>
      <c r="J400" s="38"/>
      <c r="K400" s="38"/>
      <c r="L400" s="78"/>
      <c r="M400" s="79"/>
    </row>
    <row r="401" spans="1:13" ht="14.25" customHeight="1">
      <c r="A401" s="16">
        <v>400</v>
      </c>
      <c r="B401" s="100"/>
      <c r="C401" s="101"/>
      <c r="D401" s="101"/>
      <c r="E401" s="38"/>
      <c r="F401" s="38"/>
      <c r="G401" s="38"/>
      <c r="H401" s="38"/>
      <c r="I401" s="98"/>
      <c r="J401" s="38"/>
      <c r="K401" s="38"/>
      <c r="L401" s="78"/>
      <c r="M401" s="79"/>
    </row>
    <row r="402" spans="1:13" ht="14.25" customHeight="1">
      <c r="A402" s="7">
        <v>401</v>
      </c>
      <c r="B402" s="100"/>
      <c r="C402" s="101"/>
      <c r="D402" s="101"/>
      <c r="E402" s="38"/>
      <c r="F402" s="38"/>
      <c r="G402" s="38"/>
      <c r="H402" s="38"/>
      <c r="I402" s="98"/>
      <c r="J402" s="38"/>
      <c r="K402" s="38"/>
      <c r="L402" s="78"/>
      <c r="M402" s="79"/>
    </row>
    <row r="403" spans="1:13" ht="14.25" customHeight="1">
      <c r="A403" s="16">
        <v>402</v>
      </c>
      <c r="B403" s="100"/>
      <c r="C403" s="101"/>
      <c r="D403" s="101"/>
      <c r="E403" s="38"/>
      <c r="F403" s="38"/>
      <c r="G403" s="38"/>
      <c r="H403" s="38"/>
      <c r="I403" s="98"/>
      <c r="J403" s="38"/>
      <c r="K403" s="38"/>
      <c r="L403" s="78"/>
      <c r="M403" s="79"/>
    </row>
    <row r="404" spans="1:13" ht="14.25" customHeight="1">
      <c r="A404" s="7">
        <v>403</v>
      </c>
      <c r="B404" s="100"/>
      <c r="C404" s="101"/>
      <c r="D404" s="101"/>
      <c r="E404" s="38"/>
      <c r="F404" s="38"/>
      <c r="G404" s="38"/>
      <c r="H404" s="38"/>
      <c r="I404" s="98"/>
      <c r="J404" s="38"/>
      <c r="K404" s="38" t="s">
        <v>19</v>
      </c>
      <c r="L404" s="78"/>
      <c r="M404" s="79"/>
    </row>
    <row r="405" spans="1:13" ht="14.25" customHeight="1">
      <c r="A405" s="16">
        <v>404</v>
      </c>
      <c r="B405" s="100"/>
      <c r="C405" s="101"/>
      <c r="D405" s="101"/>
      <c r="E405" s="38"/>
      <c r="F405" s="38"/>
      <c r="G405" s="38"/>
      <c r="H405" s="38"/>
      <c r="I405" s="98"/>
      <c r="J405" s="38"/>
      <c r="K405" s="38"/>
      <c r="L405" s="78"/>
      <c r="M405" s="79"/>
    </row>
    <row r="406" spans="1:13" ht="14.25" customHeight="1">
      <c r="A406" s="7">
        <v>405</v>
      </c>
      <c r="B406" s="100"/>
      <c r="C406" s="101"/>
      <c r="D406" s="101"/>
      <c r="E406" s="38"/>
      <c r="F406" s="38"/>
      <c r="G406" s="38"/>
      <c r="H406" s="38"/>
      <c r="I406" s="98"/>
      <c r="J406" s="38"/>
      <c r="K406" s="38"/>
      <c r="L406" s="39" t="s">
        <v>20</v>
      </c>
      <c r="M406" s="79"/>
    </row>
    <row r="407" spans="1:13" ht="14.25" customHeight="1">
      <c r="A407" s="16">
        <v>406</v>
      </c>
      <c r="B407" s="100"/>
      <c r="C407" s="101"/>
      <c r="D407" s="101"/>
      <c r="E407" s="38"/>
      <c r="F407" s="38"/>
      <c r="G407" s="38"/>
      <c r="H407" s="38"/>
      <c r="I407" s="98"/>
      <c r="J407" s="38"/>
      <c r="K407" s="38"/>
      <c r="L407" s="78"/>
      <c r="M407" s="79"/>
    </row>
    <row r="408" spans="1:13" ht="14.25" customHeight="1">
      <c r="A408" s="7">
        <v>407</v>
      </c>
      <c r="B408" s="100"/>
      <c r="C408" s="101"/>
      <c r="D408" s="101"/>
      <c r="E408" s="38"/>
      <c r="F408" s="38"/>
      <c r="G408" s="38"/>
      <c r="H408" s="38"/>
      <c r="I408" s="98"/>
      <c r="J408" s="38"/>
      <c r="K408" s="38"/>
      <c r="L408" s="78"/>
      <c r="M408" s="79"/>
    </row>
    <row r="409" spans="1:13" ht="14.25" customHeight="1">
      <c r="A409" s="16">
        <v>408</v>
      </c>
      <c r="B409" s="100"/>
      <c r="C409" s="101"/>
      <c r="D409" s="101"/>
      <c r="E409" s="38"/>
      <c r="F409" s="38"/>
      <c r="G409" s="38"/>
      <c r="H409" s="38"/>
      <c r="I409" s="98"/>
      <c r="J409" s="38"/>
      <c r="K409" s="38"/>
      <c r="L409" s="78"/>
      <c r="M409" s="79"/>
    </row>
    <row r="410" spans="1:13" ht="14.25" customHeight="1">
      <c r="A410" s="7">
        <v>409</v>
      </c>
      <c r="B410" s="100"/>
      <c r="C410" s="101"/>
      <c r="D410" s="101"/>
      <c r="E410" s="38"/>
      <c r="F410" s="38"/>
      <c r="G410" s="38"/>
      <c r="H410" s="38"/>
      <c r="I410" s="98"/>
      <c r="J410" s="38"/>
      <c r="K410" s="38"/>
      <c r="L410" s="102"/>
      <c r="M410" s="103"/>
    </row>
    <row r="411" spans="1:13" ht="14.25" customHeight="1">
      <c r="A411" s="16">
        <v>410</v>
      </c>
      <c r="B411" s="100"/>
      <c r="C411" s="101"/>
      <c r="D411" s="101"/>
      <c r="E411" s="38"/>
      <c r="F411" s="38"/>
      <c r="G411" s="38"/>
      <c r="H411" s="38"/>
      <c r="I411" s="98"/>
      <c r="J411" s="38"/>
      <c r="K411" s="38"/>
      <c r="L411" s="102"/>
      <c r="M411" s="103"/>
    </row>
    <row r="412" spans="1:13" ht="14.25" customHeight="1">
      <c r="A412" s="7">
        <v>411</v>
      </c>
      <c r="B412" s="100"/>
      <c r="C412" s="101"/>
      <c r="D412" s="101"/>
      <c r="E412" s="38"/>
      <c r="F412" s="38"/>
      <c r="G412" s="38"/>
      <c r="H412" s="38"/>
      <c r="I412" s="98"/>
      <c r="J412" s="38"/>
      <c r="K412" s="38"/>
      <c r="L412" s="102"/>
      <c r="M412" s="103"/>
    </row>
    <row r="413" spans="1:13" ht="14.25" customHeight="1">
      <c r="A413" s="16">
        <v>412</v>
      </c>
      <c r="B413" s="100"/>
      <c r="C413" s="101"/>
      <c r="D413" s="101"/>
      <c r="E413" s="38"/>
      <c r="F413" s="38"/>
      <c r="G413" s="38"/>
      <c r="H413" s="38"/>
      <c r="I413" s="98"/>
      <c r="J413" s="38"/>
      <c r="K413" s="38"/>
      <c r="L413" s="102"/>
      <c r="M413" s="103"/>
    </row>
    <row r="414" spans="1:13" ht="14.25" customHeight="1">
      <c r="A414" s="7">
        <v>413</v>
      </c>
      <c r="B414" s="100"/>
      <c r="C414" s="101"/>
      <c r="D414" s="101"/>
      <c r="E414" s="38"/>
      <c r="F414" s="38"/>
      <c r="G414" s="38"/>
      <c r="H414" s="38"/>
      <c r="I414" s="98"/>
      <c r="J414" s="38"/>
      <c r="K414" s="38"/>
      <c r="L414" s="102"/>
      <c r="M414" s="103"/>
    </row>
    <row r="415" spans="1:13" ht="14.25" customHeight="1">
      <c r="A415" s="16">
        <v>414</v>
      </c>
      <c r="B415" s="100"/>
      <c r="C415" s="101"/>
      <c r="D415" s="101"/>
      <c r="E415" s="38"/>
      <c r="F415" s="38"/>
      <c r="G415" s="38"/>
      <c r="H415" s="38"/>
      <c r="I415" s="98"/>
      <c r="J415" s="38"/>
      <c r="K415" s="38"/>
      <c r="L415" s="102"/>
      <c r="M415" s="103"/>
    </row>
    <row r="416" spans="1:13" ht="14.25" customHeight="1">
      <c r="A416" s="7">
        <v>415</v>
      </c>
      <c r="B416" s="100"/>
      <c r="C416" s="101"/>
      <c r="D416" s="101"/>
      <c r="E416" s="38"/>
      <c r="F416" s="38"/>
      <c r="G416" s="38"/>
      <c r="H416" s="38"/>
      <c r="I416" s="98"/>
      <c r="J416" s="38"/>
      <c r="K416" s="38"/>
      <c r="L416" s="102"/>
      <c r="M416" s="103"/>
    </row>
    <row r="417" spans="1:13" ht="14.25" customHeight="1">
      <c r="A417" s="16">
        <v>416</v>
      </c>
      <c r="B417" s="100"/>
      <c r="C417" s="101"/>
      <c r="D417" s="101"/>
      <c r="E417" s="38"/>
      <c r="F417" s="38"/>
      <c r="G417" s="38"/>
      <c r="H417" s="38"/>
      <c r="I417" s="98"/>
      <c r="J417" s="38"/>
      <c r="K417" s="38"/>
      <c r="L417" s="102"/>
      <c r="M417" s="103"/>
    </row>
    <row r="418" spans="1:13" ht="14.25" customHeight="1">
      <c r="A418" s="7">
        <v>417</v>
      </c>
      <c r="B418" s="100"/>
      <c r="C418" s="101"/>
      <c r="D418" s="101"/>
      <c r="E418" s="38"/>
      <c r="F418" s="38"/>
      <c r="G418" s="38"/>
      <c r="H418" s="38"/>
      <c r="I418" s="98"/>
      <c r="J418" s="38"/>
      <c r="K418" s="38"/>
      <c r="L418" s="102"/>
      <c r="M418" s="103"/>
    </row>
    <row r="419" spans="1:13" ht="14.25" customHeight="1">
      <c r="A419" s="16">
        <v>418</v>
      </c>
      <c r="B419" s="100"/>
      <c r="C419" s="101"/>
      <c r="D419" s="101"/>
      <c r="E419" s="38"/>
      <c r="F419" s="38"/>
      <c r="G419" s="38"/>
      <c r="H419" s="38"/>
      <c r="I419" s="98"/>
      <c r="J419" s="38"/>
      <c r="K419" s="38"/>
      <c r="L419" s="102"/>
      <c r="M419" s="103"/>
    </row>
    <row r="420" spans="1:13" ht="14.25" customHeight="1">
      <c r="A420" s="7">
        <v>419</v>
      </c>
      <c r="B420" s="100"/>
      <c r="C420" s="101"/>
      <c r="D420" s="101"/>
      <c r="E420" s="38"/>
      <c r="F420" s="38"/>
      <c r="G420" s="38"/>
      <c r="H420" s="38"/>
      <c r="I420" s="98"/>
      <c r="J420" s="38"/>
      <c r="K420" s="38"/>
      <c r="L420" s="102"/>
      <c r="M420" s="103"/>
    </row>
    <row r="421" spans="1:13" ht="14.25" customHeight="1">
      <c r="A421" s="16">
        <v>420</v>
      </c>
      <c r="B421" s="100"/>
      <c r="C421" s="101"/>
      <c r="D421" s="101"/>
      <c r="E421" s="38"/>
      <c r="F421" s="38"/>
      <c r="G421" s="38"/>
      <c r="H421" s="38"/>
      <c r="I421" s="98"/>
      <c r="J421" s="38"/>
      <c r="K421" s="38"/>
      <c r="L421" s="102"/>
      <c r="M421" s="103"/>
    </row>
    <row r="422" spans="1:13" ht="14.25" customHeight="1">
      <c r="A422" s="7">
        <v>421</v>
      </c>
      <c r="B422" s="100"/>
      <c r="C422" s="101"/>
      <c r="D422" s="101"/>
      <c r="E422" s="38"/>
      <c r="F422" s="38"/>
      <c r="G422" s="38"/>
      <c r="H422" s="38"/>
      <c r="I422" s="98"/>
      <c r="J422" s="38"/>
      <c r="K422" s="38"/>
      <c r="L422" s="102"/>
      <c r="M422" s="103"/>
    </row>
    <row r="423" spans="1:13" ht="14.25" customHeight="1">
      <c r="A423" s="16">
        <v>422</v>
      </c>
      <c r="B423" s="100"/>
      <c r="C423" s="101"/>
      <c r="D423" s="101"/>
      <c r="E423" s="38"/>
      <c r="F423" s="38"/>
      <c r="G423" s="38"/>
      <c r="H423" s="38"/>
      <c r="I423" s="98"/>
      <c r="J423" s="38"/>
      <c r="K423" s="38"/>
      <c r="L423" s="102"/>
      <c r="M423" s="103"/>
    </row>
    <row r="424" spans="1:13" ht="14.25" customHeight="1">
      <c r="A424" s="7">
        <v>423</v>
      </c>
      <c r="B424" s="100"/>
      <c r="C424" s="101"/>
      <c r="D424" s="101"/>
      <c r="E424" s="38"/>
      <c r="F424" s="38"/>
      <c r="G424" s="38"/>
      <c r="H424" s="38"/>
      <c r="I424" s="98"/>
      <c r="J424" s="38"/>
      <c r="K424" s="38"/>
      <c r="L424" s="102"/>
      <c r="M424" s="103"/>
    </row>
    <row r="425" spans="1:13" ht="14.25" customHeight="1">
      <c r="A425" s="16">
        <v>424</v>
      </c>
      <c r="B425" s="100"/>
      <c r="C425" s="101"/>
      <c r="D425" s="101"/>
      <c r="E425" s="38"/>
      <c r="F425" s="38"/>
      <c r="G425" s="38"/>
      <c r="H425" s="38"/>
      <c r="I425" s="98"/>
      <c r="J425" s="38"/>
      <c r="K425" s="38"/>
      <c r="L425" s="102"/>
      <c r="M425" s="103"/>
    </row>
    <row r="426" spans="1:13" ht="14.25" customHeight="1">
      <c r="A426" s="7">
        <v>425</v>
      </c>
      <c r="B426" s="100"/>
      <c r="C426" s="101"/>
      <c r="D426" s="101"/>
      <c r="E426" s="38"/>
      <c r="F426" s="38"/>
      <c r="G426" s="38"/>
      <c r="H426" s="38"/>
      <c r="I426" s="98"/>
      <c r="J426" s="38"/>
      <c r="K426" s="38"/>
      <c r="L426" s="102"/>
      <c r="M426" s="103"/>
    </row>
    <row r="427" spans="1:13" ht="14.25" customHeight="1">
      <c r="A427" s="16">
        <v>426</v>
      </c>
      <c r="B427" s="100"/>
      <c r="C427" s="101"/>
      <c r="D427" s="101"/>
      <c r="E427" s="38"/>
      <c r="F427" s="38"/>
      <c r="G427" s="38"/>
      <c r="H427" s="38"/>
      <c r="I427" s="98"/>
      <c r="J427" s="38"/>
      <c r="K427" s="38"/>
      <c r="L427" s="102"/>
      <c r="M427" s="103"/>
    </row>
    <row r="428" spans="1:13" ht="14.25" customHeight="1">
      <c r="A428" s="7">
        <v>427</v>
      </c>
      <c r="B428" s="100"/>
      <c r="C428" s="101"/>
      <c r="D428" s="101"/>
      <c r="E428" s="38"/>
      <c r="F428" s="38"/>
      <c r="G428" s="38"/>
      <c r="H428" s="38"/>
      <c r="I428" s="98"/>
      <c r="J428" s="38"/>
      <c r="K428" s="38"/>
      <c r="L428" s="102"/>
      <c r="M428" s="103"/>
    </row>
    <row r="429" spans="1:13" ht="14.25" customHeight="1">
      <c r="A429" s="16">
        <v>428</v>
      </c>
      <c r="B429" s="100"/>
      <c r="C429" s="101"/>
      <c r="D429" s="101"/>
      <c r="E429" s="38"/>
      <c r="F429" s="38"/>
      <c r="G429" s="38"/>
      <c r="H429" s="38"/>
      <c r="I429" s="98"/>
      <c r="J429" s="38"/>
      <c r="K429" s="38"/>
      <c r="L429" s="102"/>
      <c r="M429" s="103"/>
    </row>
    <row r="430" spans="1:13" ht="14.25" customHeight="1">
      <c r="A430" s="7">
        <v>429</v>
      </c>
      <c r="B430" s="100"/>
      <c r="C430" s="101"/>
      <c r="D430" s="101"/>
      <c r="E430" s="38"/>
      <c r="F430" s="38"/>
      <c r="G430" s="38"/>
      <c r="H430" s="38"/>
      <c r="I430" s="98"/>
      <c r="J430" s="38"/>
      <c r="K430" s="38"/>
      <c r="L430" s="102"/>
      <c r="M430" s="103"/>
    </row>
    <row r="431" spans="1:13" ht="14.25" customHeight="1">
      <c r="A431" s="16">
        <v>430</v>
      </c>
      <c r="B431" s="100"/>
      <c r="C431" s="101"/>
      <c r="D431" s="101"/>
      <c r="E431" s="38"/>
      <c r="F431" s="38"/>
      <c r="G431" s="38"/>
      <c r="H431" s="38"/>
      <c r="I431" s="98"/>
      <c r="J431" s="38"/>
      <c r="K431" s="38"/>
      <c r="L431" s="102"/>
      <c r="M431" s="103"/>
    </row>
    <row r="432" spans="1:13" ht="14.25" customHeight="1">
      <c r="A432" s="7">
        <v>431</v>
      </c>
      <c r="B432" s="100"/>
      <c r="C432" s="101"/>
      <c r="D432" s="101"/>
      <c r="E432" s="38"/>
      <c r="F432" s="38"/>
      <c r="G432" s="38"/>
      <c r="H432" s="38"/>
      <c r="I432" s="98"/>
      <c r="J432" s="38"/>
      <c r="K432" s="38"/>
      <c r="L432" s="102"/>
      <c r="M432" s="103"/>
    </row>
    <row r="433" spans="1:13" ht="14.25" customHeight="1">
      <c r="A433" s="16">
        <v>432</v>
      </c>
      <c r="B433" s="100"/>
      <c r="C433" s="101"/>
      <c r="D433" s="101"/>
      <c r="E433" s="38"/>
      <c r="F433" s="38"/>
      <c r="G433" s="38"/>
      <c r="H433" s="38"/>
      <c r="I433" s="98"/>
      <c r="J433" s="38"/>
      <c r="K433" s="38"/>
      <c r="L433" s="102"/>
      <c r="M433" s="103"/>
    </row>
    <row r="434" spans="1:13" ht="14.25" customHeight="1">
      <c r="A434" s="7">
        <v>433</v>
      </c>
      <c r="B434" s="100"/>
      <c r="C434" s="101"/>
      <c r="D434" s="101"/>
      <c r="E434" s="38"/>
      <c r="F434" s="38"/>
      <c r="G434" s="38"/>
      <c r="H434" s="38"/>
      <c r="I434" s="98"/>
      <c r="J434" s="38"/>
      <c r="K434" s="38"/>
      <c r="L434" s="102"/>
      <c r="M434" s="103"/>
    </row>
    <row r="435" spans="1:13" ht="14.25" customHeight="1">
      <c r="A435" s="16">
        <v>434</v>
      </c>
      <c r="B435" s="100"/>
      <c r="C435" s="101"/>
      <c r="D435" s="101"/>
      <c r="E435" s="38"/>
      <c r="F435" s="38"/>
      <c r="G435" s="38"/>
      <c r="H435" s="38"/>
      <c r="I435" s="98"/>
      <c r="J435" s="38"/>
      <c r="K435" s="38"/>
      <c r="L435" s="102"/>
      <c r="M435" s="103"/>
    </row>
    <row r="436" spans="1:13" ht="14.25" customHeight="1">
      <c r="A436" s="7">
        <v>435</v>
      </c>
      <c r="B436" s="100"/>
      <c r="C436" s="101"/>
      <c r="D436" s="101"/>
      <c r="E436" s="38"/>
      <c r="F436" s="38"/>
      <c r="G436" s="38"/>
      <c r="H436" s="38"/>
      <c r="I436" s="98"/>
      <c r="J436" s="38"/>
      <c r="K436" s="38"/>
      <c r="L436" s="102"/>
      <c r="M436" s="103"/>
    </row>
    <row r="437" spans="1:13" ht="14.25" customHeight="1">
      <c r="A437" s="16">
        <v>436</v>
      </c>
      <c r="B437" s="100"/>
      <c r="C437" s="101"/>
      <c r="D437" s="101"/>
      <c r="E437" s="38"/>
      <c r="F437" s="38"/>
      <c r="G437" s="38"/>
      <c r="H437" s="38"/>
      <c r="I437" s="98"/>
      <c r="J437" s="38"/>
      <c r="K437" s="38"/>
      <c r="L437" s="102"/>
      <c r="M437" s="103"/>
    </row>
    <row r="438" spans="1:13" ht="14.25" customHeight="1">
      <c r="A438" s="7">
        <v>437</v>
      </c>
      <c r="B438" s="100"/>
      <c r="C438" s="101"/>
      <c r="D438" s="101"/>
      <c r="E438" s="38"/>
      <c r="F438" s="38"/>
      <c r="G438" s="38"/>
      <c r="H438" s="38"/>
      <c r="I438" s="98"/>
      <c r="J438" s="38"/>
      <c r="K438" s="38"/>
      <c r="L438" s="102"/>
      <c r="M438" s="103"/>
    </row>
    <row r="439" spans="1:13" ht="14.25" customHeight="1">
      <c r="A439" s="16">
        <v>438</v>
      </c>
      <c r="B439" s="100"/>
      <c r="C439" s="101"/>
      <c r="D439" s="101"/>
      <c r="E439" s="38"/>
      <c r="F439" s="38"/>
      <c r="G439" s="38"/>
      <c r="H439" s="38"/>
      <c r="I439" s="98"/>
      <c r="J439" s="38"/>
      <c r="K439" s="38"/>
      <c r="L439" s="102"/>
      <c r="M439" s="103"/>
    </row>
    <row r="440" spans="1:13" ht="14.25" customHeight="1">
      <c r="A440" s="7">
        <v>439</v>
      </c>
      <c r="B440" s="100"/>
      <c r="C440" s="101"/>
      <c r="D440" s="101"/>
      <c r="E440" s="38"/>
      <c r="F440" s="38"/>
      <c r="G440" s="38"/>
      <c r="H440" s="38"/>
      <c r="I440" s="98"/>
      <c r="J440" s="38"/>
      <c r="K440" s="38"/>
      <c r="L440" s="102"/>
      <c r="M440" s="103"/>
    </row>
    <row r="441" spans="1:13" ht="14.25" customHeight="1">
      <c r="A441" s="16">
        <v>440</v>
      </c>
      <c r="B441" s="100"/>
      <c r="C441" s="101"/>
      <c r="D441" s="101"/>
      <c r="E441" s="38"/>
      <c r="F441" s="38"/>
      <c r="G441" s="38"/>
      <c r="H441" s="38"/>
      <c r="I441" s="98"/>
      <c r="J441" s="38"/>
      <c r="K441" s="38"/>
      <c r="L441" s="102"/>
      <c r="M441" s="103"/>
    </row>
    <row r="442" spans="1:13" ht="14.25" customHeight="1">
      <c r="A442" s="7">
        <v>441</v>
      </c>
      <c r="B442" s="100"/>
      <c r="C442" s="101"/>
      <c r="D442" s="101"/>
      <c r="E442" s="38"/>
      <c r="F442" s="38"/>
      <c r="G442" s="38"/>
      <c r="H442" s="38"/>
      <c r="I442" s="98"/>
      <c r="J442" s="38"/>
      <c r="K442" s="38"/>
      <c r="L442" s="102"/>
      <c r="M442" s="103"/>
    </row>
    <row r="443" spans="1:13" ht="14.25" customHeight="1">
      <c r="A443" s="16">
        <v>442</v>
      </c>
      <c r="B443" s="100"/>
      <c r="C443" s="101"/>
      <c r="D443" s="101"/>
      <c r="E443" s="38"/>
      <c r="F443" s="38"/>
      <c r="G443" s="38"/>
      <c r="H443" s="38"/>
      <c r="I443" s="98"/>
      <c r="J443" s="38"/>
      <c r="K443" s="38"/>
      <c r="L443" s="102"/>
      <c r="M443" s="103"/>
    </row>
    <row r="444" spans="1:13" ht="14.25" customHeight="1">
      <c r="A444" s="7">
        <v>443</v>
      </c>
      <c r="B444" s="100"/>
      <c r="C444" s="101"/>
      <c r="D444" s="101"/>
      <c r="E444" s="38"/>
      <c r="F444" s="38"/>
      <c r="G444" s="38"/>
      <c r="H444" s="38"/>
      <c r="I444" s="98"/>
      <c r="J444" s="38"/>
      <c r="K444" s="38"/>
      <c r="L444" s="102"/>
      <c r="M444" s="103"/>
    </row>
    <row r="445" spans="1:13" ht="14.25" customHeight="1">
      <c r="A445" s="16">
        <v>444</v>
      </c>
      <c r="B445" s="100"/>
      <c r="C445" s="101"/>
      <c r="D445" s="101"/>
      <c r="E445" s="38"/>
      <c r="F445" s="38"/>
      <c r="G445" s="38"/>
      <c r="H445" s="38"/>
      <c r="I445" s="98"/>
      <c r="J445" s="38"/>
      <c r="K445" s="38"/>
      <c r="L445" s="102"/>
      <c r="M445" s="103"/>
    </row>
    <row r="446" spans="1:13" ht="14.25" customHeight="1">
      <c r="A446" s="7">
        <v>445</v>
      </c>
      <c r="B446" s="100"/>
      <c r="C446" s="101"/>
      <c r="D446" s="101"/>
      <c r="E446" s="38"/>
      <c r="F446" s="38"/>
      <c r="G446" s="38"/>
      <c r="H446" s="38"/>
      <c r="I446" s="98"/>
      <c r="J446" s="38"/>
      <c r="K446" s="38"/>
      <c r="L446" s="102"/>
      <c r="M446" s="103"/>
    </row>
    <row r="447" spans="1:13" ht="14.25" customHeight="1">
      <c r="A447" s="16">
        <v>446</v>
      </c>
      <c r="B447" s="100"/>
      <c r="C447" s="104"/>
      <c r="D447" s="38"/>
      <c r="E447" s="38"/>
      <c r="F447" s="104"/>
      <c r="G447" s="104"/>
      <c r="H447" s="38"/>
      <c r="I447" s="98"/>
      <c r="J447" s="38"/>
      <c r="K447" s="38"/>
      <c r="L447" s="102"/>
      <c r="M447" s="103"/>
    </row>
    <row r="448" spans="1:13" ht="14.25" customHeight="1">
      <c r="A448" s="7">
        <v>447</v>
      </c>
      <c r="B448" s="100"/>
      <c r="C448" s="104"/>
      <c r="D448" s="38"/>
      <c r="E448" s="38"/>
      <c r="F448" s="104"/>
      <c r="G448" s="104"/>
      <c r="H448" s="38"/>
      <c r="I448" s="98"/>
      <c r="J448" s="38"/>
      <c r="K448" s="38"/>
      <c r="L448" s="102"/>
      <c r="M448" s="103"/>
    </row>
    <row r="449" spans="1:13" ht="14.25" customHeight="1">
      <c r="A449" s="16">
        <v>448</v>
      </c>
      <c r="B449" s="100"/>
      <c r="C449" s="38"/>
      <c r="D449" s="38"/>
      <c r="E449" s="38"/>
      <c r="F449" s="104"/>
      <c r="G449" s="104"/>
      <c r="H449" s="38"/>
      <c r="I449" s="98"/>
      <c r="J449" s="38"/>
      <c r="K449" s="38"/>
      <c r="L449" s="102"/>
      <c r="M449" s="103"/>
    </row>
    <row r="450" spans="1:13" ht="14.25" customHeight="1">
      <c r="A450" s="7">
        <v>449</v>
      </c>
      <c r="B450" s="100"/>
      <c r="C450" s="38"/>
      <c r="D450" s="38"/>
      <c r="E450" s="38"/>
      <c r="F450" s="104"/>
      <c r="G450" s="104"/>
      <c r="H450" s="38"/>
      <c r="I450" s="98"/>
      <c r="J450" s="38"/>
      <c r="K450" s="38"/>
      <c r="L450" s="102"/>
      <c r="M450" s="103"/>
    </row>
    <row r="451" spans="1:13" ht="14.25" customHeight="1">
      <c r="A451" s="16">
        <v>450</v>
      </c>
      <c r="B451" s="100"/>
      <c r="C451" s="38"/>
      <c r="D451" s="38"/>
      <c r="E451" s="38"/>
      <c r="F451" s="104"/>
      <c r="G451" s="104"/>
      <c r="H451" s="38"/>
      <c r="I451" s="98"/>
      <c r="J451" s="38"/>
      <c r="K451" s="38"/>
      <c r="L451" s="102"/>
      <c r="M451" s="103"/>
    </row>
    <row r="452" spans="1:13" ht="14.25" customHeight="1">
      <c r="A452" s="7">
        <v>451</v>
      </c>
      <c r="B452" s="100"/>
      <c r="C452" s="38"/>
      <c r="D452" s="38"/>
      <c r="E452" s="38"/>
      <c r="F452" s="104"/>
      <c r="G452" s="38"/>
      <c r="H452" s="38"/>
      <c r="I452" s="98"/>
      <c r="J452" s="38"/>
      <c r="K452" s="38"/>
      <c r="L452" s="102"/>
      <c r="M452" s="103"/>
    </row>
    <row r="453" spans="1:13" ht="14.25" customHeight="1">
      <c r="A453" s="16">
        <v>452</v>
      </c>
      <c r="B453" s="100"/>
      <c r="C453" s="38"/>
      <c r="D453" s="38"/>
      <c r="E453" s="38"/>
      <c r="F453" s="104"/>
      <c r="G453" s="38"/>
      <c r="H453" s="38"/>
      <c r="I453" s="98"/>
      <c r="J453" s="38"/>
      <c r="K453" s="38"/>
      <c r="L453" s="102"/>
      <c r="M453" s="103"/>
    </row>
    <row r="454" spans="1:13" ht="14.25" customHeight="1">
      <c r="A454" s="7">
        <v>453</v>
      </c>
      <c r="B454" s="100"/>
      <c r="C454" s="38"/>
      <c r="D454" s="38"/>
      <c r="E454" s="38"/>
      <c r="F454" s="38"/>
      <c r="G454" s="38"/>
      <c r="H454" s="38"/>
      <c r="I454" s="98"/>
      <c r="J454" s="38"/>
      <c r="K454" s="38"/>
      <c r="L454" s="102"/>
      <c r="M454" s="103"/>
    </row>
    <row r="455" spans="1:13" ht="14.25" customHeight="1">
      <c r="A455" s="16">
        <v>454</v>
      </c>
      <c r="B455" s="100"/>
      <c r="C455" s="38"/>
      <c r="D455" s="38"/>
      <c r="E455" s="38"/>
      <c r="F455" s="38"/>
      <c r="G455" s="38"/>
      <c r="H455" s="38"/>
      <c r="I455" s="98"/>
      <c r="J455" s="38"/>
      <c r="K455" s="38"/>
      <c r="L455" s="102"/>
      <c r="M455" s="103"/>
    </row>
    <row r="456" spans="1:13" ht="14.25" customHeight="1">
      <c r="A456" s="7">
        <v>455</v>
      </c>
      <c r="B456" s="100"/>
      <c r="C456" s="38"/>
      <c r="D456" s="38"/>
      <c r="E456" s="38"/>
      <c r="F456" s="38"/>
      <c r="G456" s="38"/>
      <c r="H456" s="38"/>
      <c r="I456" s="98"/>
      <c r="J456" s="38"/>
      <c r="K456" s="38"/>
      <c r="L456" s="102"/>
      <c r="M456" s="103"/>
    </row>
    <row r="457" spans="1:13" ht="14.25" customHeight="1">
      <c r="A457" s="16">
        <v>456</v>
      </c>
      <c r="B457" s="100"/>
      <c r="C457" s="38"/>
      <c r="D457" s="38"/>
      <c r="E457" s="38"/>
      <c r="F457" s="38"/>
      <c r="G457" s="38"/>
      <c r="H457" s="38"/>
      <c r="I457" s="98"/>
      <c r="J457" s="38"/>
      <c r="K457" s="38"/>
      <c r="L457" s="102"/>
      <c r="M457" s="103"/>
    </row>
    <row r="458" spans="1:13" ht="14.25" customHeight="1">
      <c r="A458" s="7">
        <v>457</v>
      </c>
      <c r="B458" s="100"/>
      <c r="C458" s="38"/>
      <c r="D458" s="38"/>
      <c r="E458" s="38"/>
      <c r="F458" s="38"/>
      <c r="G458" s="38"/>
      <c r="H458" s="38"/>
      <c r="I458" s="98"/>
      <c r="J458" s="38"/>
      <c r="K458" s="38"/>
      <c r="L458" s="102"/>
      <c r="M458" s="103"/>
    </row>
    <row r="459" spans="1:13" ht="14.25" customHeight="1">
      <c r="A459" s="16">
        <v>458</v>
      </c>
      <c r="B459" s="100"/>
      <c r="C459" s="38"/>
      <c r="D459" s="38"/>
      <c r="E459" s="38"/>
      <c r="F459" s="38"/>
      <c r="G459" s="38"/>
      <c r="H459" s="38"/>
      <c r="I459" s="98"/>
      <c r="J459" s="38"/>
      <c r="K459" s="38"/>
      <c r="L459" s="102"/>
      <c r="M459" s="103"/>
    </row>
    <row r="460" spans="1:13" ht="14.25" customHeight="1">
      <c r="A460" s="7">
        <v>459</v>
      </c>
      <c r="B460" s="100"/>
      <c r="C460" s="105"/>
      <c r="D460" s="38"/>
      <c r="E460" s="38"/>
      <c r="F460" s="38"/>
      <c r="G460" s="38"/>
      <c r="H460" s="38"/>
      <c r="I460" s="98"/>
      <c r="J460" s="38"/>
      <c r="K460" s="38"/>
      <c r="L460" s="102"/>
      <c r="M460" s="103"/>
    </row>
    <row r="461" spans="1:13" ht="14.25" customHeight="1">
      <c r="A461" s="16">
        <v>460</v>
      </c>
      <c r="B461" s="100"/>
      <c r="C461" s="38"/>
      <c r="D461" s="38"/>
      <c r="E461" s="38"/>
      <c r="F461" s="38"/>
      <c r="G461" s="38"/>
      <c r="H461" s="38"/>
      <c r="I461" s="98"/>
      <c r="J461" s="38"/>
      <c r="K461" s="38"/>
      <c r="L461" s="102"/>
      <c r="M461" s="103"/>
    </row>
    <row r="462" spans="1:13" ht="14.25" customHeight="1">
      <c r="A462" s="7">
        <v>461</v>
      </c>
      <c r="B462" s="100"/>
      <c r="C462" s="38"/>
      <c r="D462" s="38"/>
      <c r="E462" s="38"/>
      <c r="F462" s="38"/>
      <c r="G462" s="38"/>
      <c r="H462" s="38"/>
      <c r="I462" s="98"/>
      <c r="J462" s="38"/>
      <c r="K462" s="38"/>
      <c r="L462" s="102"/>
      <c r="M462" s="103"/>
    </row>
    <row r="463" spans="1:13" ht="14.25" customHeight="1">
      <c r="A463" s="16">
        <v>462</v>
      </c>
      <c r="B463" s="100"/>
      <c r="C463" s="38"/>
      <c r="D463" s="38"/>
      <c r="E463" s="38"/>
      <c r="F463" s="38"/>
      <c r="G463" s="38"/>
      <c r="H463" s="38"/>
      <c r="I463" s="98"/>
      <c r="J463" s="38"/>
      <c r="K463" s="38"/>
      <c r="L463" s="102"/>
      <c r="M463" s="103"/>
    </row>
    <row r="464" spans="1:13" ht="14.25" customHeight="1">
      <c r="A464" s="7">
        <v>463</v>
      </c>
      <c r="B464" s="100"/>
      <c r="C464" s="38"/>
      <c r="D464" s="38"/>
      <c r="E464" s="38"/>
      <c r="F464" s="38"/>
      <c r="G464" s="38"/>
      <c r="H464" s="38"/>
      <c r="I464" s="98"/>
      <c r="J464" s="38"/>
      <c r="K464" s="38"/>
      <c r="L464" s="102"/>
      <c r="M464" s="103"/>
    </row>
    <row r="465" spans="1:13" ht="14.25" customHeight="1">
      <c r="A465" s="16">
        <v>464</v>
      </c>
      <c r="B465" s="100"/>
      <c r="C465" s="38"/>
      <c r="D465" s="38"/>
      <c r="E465" s="38"/>
      <c r="F465" s="38"/>
      <c r="G465" s="38"/>
      <c r="H465" s="38"/>
      <c r="I465" s="98"/>
      <c r="J465" s="38"/>
      <c r="K465" s="38"/>
      <c r="L465" s="102"/>
      <c r="M465" s="103"/>
    </row>
    <row r="466" spans="1:13" ht="14.25" customHeight="1">
      <c r="A466" s="7">
        <v>465</v>
      </c>
      <c r="B466" s="100"/>
      <c r="C466" s="38"/>
      <c r="D466" s="38"/>
      <c r="E466" s="38"/>
      <c r="F466" s="38"/>
      <c r="G466" s="38"/>
      <c r="H466" s="38"/>
      <c r="I466" s="98"/>
      <c r="J466" s="38"/>
      <c r="K466" s="38"/>
      <c r="L466" s="102"/>
      <c r="M466" s="103"/>
    </row>
    <row r="467" spans="1:13" ht="14.25" customHeight="1">
      <c r="A467" s="16">
        <v>466</v>
      </c>
      <c r="B467" s="100"/>
      <c r="C467" s="38"/>
      <c r="D467" s="38"/>
      <c r="E467" s="38"/>
      <c r="F467" s="38"/>
      <c r="G467" s="38"/>
      <c r="H467" s="38"/>
      <c r="I467" s="98"/>
      <c r="J467" s="38"/>
      <c r="K467" s="38"/>
      <c r="L467" s="102"/>
      <c r="M467" s="103"/>
    </row>
    <row r="468" spans="1:13" ht="14.25" customHeight="1">
      <c r="A468" s="7">
        <v>467</v>
      </c>
      <c r="B468" s="100"/>
      <c r="C468" s="38"/>
      <c r="D468" s="38"/>
      <c r="E468" s="38"/>
      <c r="F468" s="38"/>
      <c r="G468" s="38"/>
      <c r="H468" s="38"/>
      <c r="I468" s="98"/>
      <c r="J468" s="38"/>
      <c r="K468" s="38"/>
      <c r="L468" s="102"/>
      <c r="M468" s="103"/>
    </row>
    <row r="469" spans="1:13" ht="14.25" customHeight="1">
      <c r="A469" s="16">
        <v>468</v>
      </c>
      <c r="B469" s="100"/>
      <c r="C469" s="38"/>
      <c r="D469" s="38"/>
      <c r="E469" s="38"/>
      <c r="F469" s="38"/>
      <c r="G469" s="38"/>
      <c r="H469" s="38"/>
      <c r="I469" s="98"/>
      <c r="J469" s="38"/>
      <c r="K469" s="38"/>
      <c r="L469" s="102"/>
      <c r="M469" s="103"/>
    </row>
    <row r="470" spans="1:13" ht="14.25" customHeight="1">
      <c r="A470" s="7">
        <v>469</v>
      </c>
      <c r="B470" s="100"/>
      <c r="C470" s="38"/>
      <c r="D470" s="38"/>
      <c r="E470" s="38"/>
      <c r="F470" s="38"/>
      <c r="G470" s="38"/>
      <c r="H470" s="38"/>
      <c r="I470" s="98"/>
      <c r="J470" s="38"/>
      <c r="K470" s="38"/>
      <c r="L470" s="102"/>
      <c r="M470" s="103"/>
    </row>
    <row r="471" spans="1:13" ht="14.25" customHeight="1">
      <c r="A471" s="16">
        <v>470</v>
      </c>
      <c r="B471" s="100"/>
      <c r="C471" s="38"/>
      <c r="D471" s="38"/>
      <c r="E471" s="38"/>
      <c r="F471" s="38"/>
      <c r="G471" s="38"/>
      <c r="H471" s="38"/>
      <c r="I471" s="98"/>
      <c r="J471" s="38"/>
      <c r="K471" s="38"/>
      <c r="L471" s="102"/>
      <c r="M471" s="103"/>
    </row>
    <row r="472" spans="1:13" ht="14.25" customHeight="1">
      <c r="A472" s="7">
        <v>471</v>
      </c>
      <c r="B472" s="100"/>
      <c r="C472" s="38"/>
      <c r="D472" s="38"/>
      <c r="E472" s="38"/>
      <c r="F472" s="38"/>
      <c r="G472" s="38"/>
      <c r="H472" s="38"/>
      <c r="I472" s="98"/>
      <c r="J472" s="38"/>
      <c r="K472" s="38"/>
      <c r="L472" s="102"/>
      <c r="M472" s="103"/>
    </row>
    <row r="473" spans="1:13" ht="14.25" customHeight="1">
      <c r="A473" s="16">
        <v>472</v>
      </c>
      <c r="B473" s="100"/>
      <c r="C473" s="38"/>
      <c r="D473" s="38"/>
      <c r="E473" s="38"/>
      <c r="F473" s="38"/>
      <c r="G473" s="38"/>
      <c r="H473" s="38"/>
      <c r="I473" s="98"/>
      <c r="J473" s="38"/>
      <c r="K473" s="38"/>
      <c r="L473" s="102"/>
      <c r="M473" s="103"/>
    </row>
    <row r="474" spans="1:13" ht="14.25" customHeight="1">
      <c r="A474" s="7">
        <v>473</v>
      </c>
      <c r="B474" s="100"/>
      <c r="C474" s="38"/>
      <c r="D474" s="38"/>
      <c r="E474" s="38"/>
      <c r="F474" s="38"/>
      <c r="G474" s="38"/>
      <c r="H474" s="38"/>
      <c r="I474" s="98"/>
      <c r="J474" s="38"/>
      <c r="K474" s="38"/>
      <c r="L474" s="102"/>
      <c r="M474" s="103"/>
    </row>
    <row r="475" spans="1:13" ht="14.25" customHeight="1">
      <c r="A475" s="16">
        <v>474</v>
      </c>
      <c r="B475" s="100"/>
      <c r="C475" s="38"/>
      <c r="D475" s="38"/>
      <c r="E475" s="38"/>
      <c r="F475" s="38"/>
      <c r="G475" s="38"/>
      <c r="H475" s="38"/>
      <c r="I475" s="98"/>
      <c r="J475" s="38"/>
      <c r="K475" s="38"/>
      <c r="L475" s="102"/>
      <c r="M475" s="103"/>
    </row>
    <row r="476" spans="1:13" ht="14.25" customHeight="1">
      <c r="A476" s="7">
        <v>475</v>
      </c>
      <c r="B476" s="100"/>
      <c r="C476" s="38"/>
      <c r="D476" s="38"/>
      <c r="E476" s="38"/>
      <c r="F476" s="38"/>
      <c r="G476" s="38"/>
      <c r="H476" s="38"/>
      <c r="I476" s="98"/>
      <c r="J476" s="38"/>
      <c r="K476" s="38"/>
      <c r="L476" s="102"/>
      <c r="M476" s="103"/>
    </row>
    <row r="477" spans="1:13" ht="14.25" customHeight="1">
      <c r="A477" s="16">
        <v>476</v>
      </c>
      <c r="B477" s="100"/>
      <c r="C477" s="38"/>
      <c r="D477" s="38"/>
      <c r="E477" s="38"/>
      <c r="F477" s="38"/>
      <c r="G477" s="38"/>
      <c r="H477" s="38"/>
      <c r="I477" s="98"/>
      <c r="J477" s="38"/>
      <c r="K477" s="38"/>
      <c r="L477" s="102"/>
      <c r="M477" s="103"/>
    </row>
    <row r="478" spans="1:13" ht="14.25" customHeight="1">
      <c r="A478" s="7">
        <v>477</v>
      </c>
      <c r="B478" s="100"/>
      <c r="C478" s="38"/>
      <c r="D478" s="38"/>
      <c r="E478" s="38"/>
      <c r="F478" s="38"/>
      <c r="G478" s="38"/>
      <c r="H478" s="38"/>
      <c r="I478" s="98"/>
      <c r="J478" s="38"/>
      <c r="K478" s="38"/>
      <c r="L478" s="102"/>
      <c r="M478" s="103"/>
    </row>
    <row r="479" spans="1:13" ht="14.25" customHeight="1">
      <c r="A479" s="16">
        <v>478</v>
      </c>
      <c r="B479" s="100"/>
      <c r="C479" s="38"/>
      <c r="D479" s="38"/>
      <c r="E479" s="38"/>
      <c r="F479" s="38"/>
      <c r="G479" s="38"/>
      <c r="H479" s="38"/>
      <c r="I479" s="98"/>
      <c r="J479" s="38"/>
      <c r="K479" s="38"/>
      <c r="L479" s="102"/>
      <c r="M479" s="103"/>
    </row>
    <row r="480" spans="1:13" ht="14.25" customHeight="1">
      <c r="A480" s="7">
        <v>479</v>
      </c>
      <c r="B480" s="100"/>
      <c r="C480" s="38"/>
      <c r="D480" s="38"/>
      <c r="E480" s="38"/>
      <c r="F480" s="38"/>
      <c r="G480" s="38"/>
      <c r="H480" s="38"/>
      <c r="I480" s="98"/>
      <c r="J480" s="38"/>
      <c r="K480" s="38"/>
      <c r="L480" s="102"/>
      <c r="M480" s="103"/>
    </row>
    <row r="481" spans="1:13" ht="14.25" customHeight="1">
      <c r="A481" s="16">
        <v>480</v>
      </c>
      <c r="B481" s="100"/>
      <c r="C481" s="38"/>
      <c r="D481" s="38"/>
      <c r="E481" s="38"/>
      <c r="F481" s="38"/>
      <c r="G481" s="38"/>
      <c r="H481" s="38"/>
      <c r="I481" s="98"/>
      <c r="J481" s="38"/>
      <c r="K481" s="38"/>
      <c r="L481" s="102"/>
      <c r="M481" s="103"/>
    </row>
    <row r="482" spans="1:13" ht="14.25" customHeight="1">
      <c r="A482" s="7">
        <v>481</v>
      </c>
      <c r="B482" s="100"/>
      <c r="C482" s="38"/>
      <c r="D482" s="38"/>
      <c r="E482" s="38"/>
      <c r="F482" s="38"/>
      <c r="G482" s="38"/>
      <c r="H482" s="38"/>
      <c r="I482" s="98"/>
      <c r="J482" s="38"/>
      <c r="K482" s="38"/>
      <c r="L482" s="102"/>
      <c r="M482" s="103"/>
    </row>
    <row r="483" spans="1:13" ht="14.25" customHeight="1">
      <c r="A483" s="16">
        <v>482</v>
      </c>
      <c r="B483" s="100"/>
      <c r="C483" s="38"/>
      <c r="D483" s="38"/>
      <c r="E483" s="38"/>
      <c r="F483" s="38"/>
      <c r="G483" s="38"/>
      <c r="H483" s="38"/>
      <c r="I483" s="98"/>
      <c r="J483" s="38"/>
      <c r="K483" s="38"/>
      <c r="L483" s="102"/>
      <c r="M483" s="103"/>
    </row>
    <row r="484" spans="1:13" ht="14.25" customHeight="1">
      <c r="A484" s="7">
        <v>483</v>
      </c>
      <c r="B484" s="100"/>
      <c r="C484" s="38"/>
      <c r="D484" s="38"/>
      <c r="E484" s="38"/>
      <c r="F484" s="38"/>
      <c r="G484" s="38"/>
      <c r="H484" s="38"/>
      <c r="I484" s="98"/>
      <c r="J484" s="38"/>
      <c r="K484" s="38"/>
      <c r="L484" s="102"/>
      <c r="M484" s="103"/>
    </row>
    <row r="485" spans="1:13" ht="14.25" customHeight="1">
      <c r="A485" s="16">
        <v>484</v>
      </c>
      <c r="B485" s="100"/>
      <c r="C485" s="38"/>
      <c r="D485" s="38"/>
      <c r="E485" s="38"/>
      <c r="F485" s="38"/>
      <c r="G485" s="38"/>
      <c r="H485" s="38"/>
      <c r="I485" s="98"/>
      <c r="J485" s="38"/>
      <c r="K485" s="38"/>
      <c r="L485" s="102"/>
      <c r="M485" s="103"/>
    </row>
    <row r="486" spans="1:13" ht="14.25" customHeight="1">
      <c r="A486" s="7">
        <v>485</v>
      </c>
      <c r="B486" s="100"/>
      <c r="C486" s="38"/>
      <c r="D486" s="38"/>
      <c r="E486" s="38"/>
      <c r="F486" s="38"/>
      <c r="G486" s="38"/>
      <c r="H486" s="38"/>
      <c r="I486" s="98"/>
      <c r="J486" s="38"/>
      <c r="K486" s="38"/>
      <c r="L486" s="102"/>
      <c r="M486" s="103"/>
    </row>
    <row r="487" spans="1:13" ht="14.25" customHeight="1">
      <c r="A487" s="16">
        <v>486</v>
      </c>
      <c r="B487" s="100"/>
      <c r="C487" s="38"/>
      <c r="D487" s="38"/>
      <c r="E487" s="38"/>
      <c r="F487" s="38"/>
      <c r="G487" s="38"/>
      <c r="H487" s="38"/>
      <c r="I487" s="98"/>
      <c r="J487" s="38"/>
      <c r="K487" s="38"/>
      <c r="L487" s="102"/>
      <c r="M487" s="103"/>
    </row>
    <row r="488" spans="1:13" ht="14.25" customHeight="1">
      <c r="A488" s="7">
        <v>487</v>
      </c>
      <c r="B488" s="100"/>
      <c r="C488" s="38"/>
      <c r="D488" s="38"/>
      <c r="E488" s="38"/>
      <c r="F488" s="38"/>
      <c r="G488" s="38"/>
      <c r="H488" s="38"/>
      <c r="I488" s="98"/>
      <c r="J488" s="38"/>
      <c r="K488" s="38"/>
      <c r="L488" s="102"/>
      <c r="M488" s="103"/>
    </row>
    <row r="489" spans="1:13" ht="14.25" customHeight="1">
      <c r="A489" s="16">
        <v>488</v>
      </c>
      <c r="B489" s="100"/>
      <c r="C489" s="38"/>
      <c r="D489" s="38"/>
      <c r="E489" s="38"/>
      <c r="F489" s="38"/>
      <c r="G489" s="38"/>
      <c r="H489" s="38"/>
      <c r="I489" s="98"/>
      <c r="J489" s="38"/>
      <c r="K489" s="38"/>
      <c r="L489" s="102"/>
      <c r="M489" s="103"/>
    </row>
    <row r="490" spans="1:13" ht="14.25" customHeight="1">
      <c r="A490" s="7">
        <v>489</v>
      </c>
      <c r="B490" s="100"/>
      <c r="C490" s="38"/>
      <c r="D490" s="38"/>
      <c r="E490" s="38"/>
      <c r="F490" s="38"/>
      <c r="G490" s="38"/>
      <c r="H490" s="38"/>
      <c r="I490" s="98"/>
      <c r="J490" s="38"/>
      <c r="K490" s="38"/>
      <c r="L490" s="102"/>
      <c r="M490" s="103"/>
    </row>
    <row r="491" spans="1:13" ht="14.25" customHeight="1">
      <c r="A491" s="16">
        <v>490</v>
      </c>
      <c r="B491" s="100"/>
      <c r="C491" s="38"/>
      <c r="D491" s="38"/>
      <c r="E491" s="38"/>
      <c r="F491" s="38"/>
      <c r="G491" s="38"/>
      <c r="H491" s="38"/>
      <c r="I491" s="98"/>
      <c r="J491" s="38"/>
      <c r="K491" s="38"/>
      <c r="L491" s="102"/>
      <c r="M491" s="103"/>
    </row>
    <row r="492" spans="1:13" ht="14.25" customHeight="1">
      <c r="A492" s="7">
        <v>491</v>
      </c>
      <c r="B492" s="100"/>
      <c r="C492" s="38"/>
      <c r="D492" s="38"/>
      <c r="E492" s="38"/>
      <c r="F492" s="38"/>
      <c r="G492" s="38"/>
      <c r="H492" s="38"/>
      <c r="I492" s="98"/>
      <c r="J492" s="38"/>
      <c r="K492" s="38"/>
      <c r="L492" s="102"/>
      <c r="M492" s="103"/>
    </row>
    <row r="493" spans="1:13" ht="14.25" customHeight="1">
      <c r="A493" s="16">
        <v>492</v>
      </c>
      <c r="B493" s="100"/>
      <c r="C493" s="38"/>
      <c r="D493" s="38"/>
      <c r="E493" s="38"/>
      <c r="F493" s="38"/>
      <c r="G493" s="38"/>
      <c r="H493" s="38"/>
      <c r="I493" s="98"/>
      <c r="J493" s="38"/>
      <c r="K493" s="38"/>
      <c r="L493" s="102"/>
      <c r="M493" s="103"/>
    </row>
    <row r="494" spans="1:13" ht="14.25" customHeight="1">
      <c r="A494" s="7">
        <v>493</v>
      </c>
      <c r="B494" s="100"/>
      <c r="C494" s="38"/>
      <c r="D494" s="38"/>
      <c r="E494" s="38"/>
      <c r="F494" s="38"/>
      <c r="G494" s="38"/>
      <c r="H494" s="38"/>
      <c r="I494" s="98"/>
      <c r="J494" s="38"/>
      <c r="K494" s="38"/>
      <c r="L494" s="102"/>
      <c r="M494" s="103"/>
    </row>
    <row r="495" spans="1:13" ht="14.25" customHeight="1">
      <c r="A495" s="16">
        <v>494</v>
      </c>
      <c r="B495" s="100"/>
      <c r="C495" s="38"/>
      <c r="D495" s="38"/>
      <c r="E495" s="38"/>
      <c r="F495" s="38"/>
      <c r="G495" s="38"/>
      <c r="H495" s="38"/>
      <c r="I495" s="98"/>
      <c r="J495" s="38"/>
      <c r="K495" s="38"/>
      <c r="L495" s="102"/>
      <c r="M495" s="103"/>
    </row>
    <row r="496" spans="1:13" ht="14.25" customHeight="1">
      <c r="A496" s="7">
        <v>495</v>
      </c>
      <c r="B496" s="100"/>
      <c r="C496" s="38"/>
      <c r="D496" s="38"/>
      <c r="E496" s="38"/>
      <c r="F496" s="38"/>
      <c r="G496" s="38"/>
      <c r="H496" s="38"/>
      <c r="I496" s="98"/>
      <c r="J496" s="38"/>
      <c r="K496" s="38"/>
      <c r="L496" s="102"/>
      <c r="M496" s="103"/>
    </row>
    <row r="497" spans="1:13" ht="14.25" customHeight="1">
      <c r="A497" s="16">
        <v>496</v>
      </c>
      <c r="B497" s="100"/>
      <c r="C497" s="38"/>
      <c r="D497" s="38"/>
      <c r="E497" s="38"/>
      <c r="F497" s="38"/>
      <c r="G497" s="38"/>
      <c r="H497" s="38"/>
      <c r="I497" s="98"/>
      <c r="J497" s="38"/>
      <c r="K497" s="38"/>
      <c r="L497" s="102"/>
      <c r="M497" s="103"/>
    </row>
    <row r="498" spans="1:13" ht="14.25" customHeight="1">
      <c r="A498" s="7">
        <v>497</v>
      </c>
      <c r="B498" s="100"/>
      <c r="C498" s="38"/>
      <c r="D498" s="38"/>
      <c r="E498" s="38"/>
      <c r="F498" s="38"/>
      <c r="G498" s="38"/>
      <c r="H498" s="38"/>
      <c r="I498" s="98"/>
      <c r="J498" s="38"/>
      <c r="K498" s="38"/>
      <c r="L498" s="102"/>
      <c r="M498" s="103"/>
    </row>
    <row r="499" spans="1:13" ht="14.25" customHeight="1">
      <c r="A499" s="16">
        <v>498</v>
      </c>
      <c r="B499" s="100"/>
      <c r="C499" s="38"/>
      <c r="D499" s="38"/>
      <c r="E499" s="38"/>
      <c r="F499" s="38"/>
      <c r="G499" s="38"/>
      <c r="H499" s="38"/>
      <c r="I499" s="98"/>
      <c r="J499" s="38"/>
      <c r="K499" s="38"/>
      <c r="L499" s="102"/>
      <c r="M499" s="103"/>
    </row>
    <row r="500" spans="1:13" ht="14.25" customHeight="1">
      <c r="A500" s="7">
        <v>499</v>
      </c>
      <c r="B500" s="100"/>
      <c r="C500" s="38"/>
      <c r="D500" s="38"/>
      <c r="E500" s="38"/>
      <c r="F500" s="38"/>
      <c r="G500" s="38"/>
      <c r="H500" s="38"/>
      <c r="I500" s="98"/>
      <c r="J500" s="38"/>
      <c r="K500" s="38"/>
      <c r="L500" s="102"/>
      <c r="M500" s="103"/>
    </row>
    <row r="501" spans="1:13" ht="14.25" customHeight="1">
      <c r="A501" s="7">
        <v>500</v>
      </c>
      <c r="B501" s="100"/>
      <c r="C501" s="38"/>
      <c r="D501" s="38"/>
      <c r="E501" s="38"/>
      <c r="F501" s="38"/>
      <c r="G501" s="38"/>
      <c r="H501" s="38"/>
      <c r="I501" s="98"/>
      <c r="J501" s="38"/>
      <c r="K501" s="38"/>
      <c r="L501" s="102"/>
      <c r="M501" s="103"/>
    </row>
    <row r="502" spans="1:13" ht="14.25" customHeight="1">
      <c r="A502" s="38"/>
      <c r="B502" s="100"/>
      <c r="C502" s="38"/>
      <c r="D502" s="38"/>
      <c r="E502" s="38"/>
      <c r="F502" s="38"/>
      <c r="G502" s="38"/>
      <c r="H502" s="38"/>
      <c r="I502" s="98"/>
      <c r="J502" s="38"/>
      <c r="K502" s="38"/>
      <c r="L502" s="102"/>
      <c r="M502" s="103"/>
    </row>
    <row r="503" spans="1:13" ht="14.25" customHeight="1">
      <c r="A503" s="38"/>
      <c r="B503" s="100"/>
      <c r="C503" s="38"/>
      <c r="D503" s="38"/>
      <c r="E503" s="38"/>
      <c r="F503" s="38"/>
      <c r="G503" s="38"/>
      <c r="H503" s="38"/>
      <c r="I503" s="98"/>
      <c r="J503" s="38"/>
      <c r="K503" s="38"/>
      <c r="L503" s="102"/>
      <c r="M503" s="103"/>
    </row>
    <row r="504" spans="1:13" ht="14.25" customHeight="1">
      <c r="A504" s="38"/>
      <c r="B504" s="100"/>
      <c r="C504" s="38"/>
      <c r="D504" s="38"/>
      <c r="E504" s="38"/>
      <c r="F504" s="38"/>
      <c r="G504" s="38"/>
      <c r="H504" s="38"/>
      <c r="I504" s="98"/>
      <c r="J504" s="38"/>
      <c r="K504" s="38"/>
      <c r="L504" s="102"/>
      <c r="M504" s="103"/>
    </row>
    <row r="505" spans="1:13" ht="14.25" customHeight="1">
      <c r="A505" s="38"/>
      <c r="B505" s="100"/>
      <c r="C505" s="38"/>
      <c r="D505" s="38"/>
      <c r="E505" s="38"/>
      <c r="F505" s="38"/>
      <c r="G505" s="38"/>
      <c r="H505" s="38"/>
      <c r="I505" s="98"/>
      <c r="J505" s="38"/>
      <c r="K505" s="38"/>
      <c r="L505" s="102"/>
      <c r="M505" s="103"/>
    </row>
    <row r="506" spans="1:13" ht="14.25" customHeight="1">
      <c r="A506" s="38"/>
      <c r="B506" s="100"/>
      <c r="C506" s="38"/>
      <c r="D506" s="38"/>
      <c r="E506" s="38"/>
      <c r="F506" s="38"/>
      <c r="G506" s="38"/>
      <c r="H506" s="38"/>
      <c r="I506" s="98"/>
      <c r="J506" s="38"/>
      <c r="K506" s="38"/>
      <c r="L506" s="102"/>
      <c r="M506" s="103"/>
    </row>
    <row r="507" spans="1:13" ht="14.25" customHeight="1">
      <c r="A507" s="38"/>
      <c r="B507" s="100"/>
      <c r="C507" s="38"/>
      <c r="D507" s="38"/>
      <c r="E507" s="38"/>
      <c r="F507" s="38"/>
      <c r="G507" s="38"/>
      <c r="H507" s="38"/>
      <c r="I507" s="98"/>
      <c r="J507" s="38"/>
      <c r="K507" s="38"/>
      <c r="L507" s="102"/>
      <c r="M507" s="103"/>
    </row>
    <row r="508" spans="1:13" ht="14.25" customHeight="1">
      <c r="A508" s="38"/>
      <c r="B508" s="100"/>
      <c r="C508" s="38"/>
      <c r="D508" s="38"/>
      <c r="E508" s="38"/>
      <c r="F508" s="38"/>
      <c r="G508" s="38"/>
      <c r="H508" s="38"/>
      <c r="I508" s="98"/>
      <c r="J508" s="38"/>
      <c r="K508" s="38"/>
      <c r="L508" s="102"/>
      <c r="M508" s="103"/>
    </row>
    <row r="509" spans="1:13" ht="14.25" customHeight="1">
      <c r="A509" s="38"/>
      <c r="B509" s="100"/>
      <c r="C509" s="38"/>
      <c r="D509" s="38"/>
      <c r="E509" s="38"/>
      <c r="F509" s="38"/>
      <c r="G509" s="38"/>
      <c r="H509" s="38"/>
      <c r="I509" s="98"/>
      <c r="J509" s="38"/>
      <c r="K509" s="38"/>
      <c r="L509" s="102"/>
      <c r="M509" s="103"/>
    </row>
    <row r="510" spans="1:13" ht="14.25" customHeight="1">
      <c r="A510" s="38"/>
      <c r="B510" s="100"/>
      <c r="C510" s="38"/>
      <c r="D510" s="38"/>
      <c r="E510" s="38"/>
      <c r="F510" s="38"/>
      <c r="G510" s="38"/>
      <c r="H510" s="38"/>
      <c r="I510" s="98"/>
      <c r="J510" s="38"/>
      <c r="K510" s="38"/>
      <c r="L510" s="102"/>
      <c r="M510" s="103"/>
    </row>
    <row r="511" spans="1:13" ht="14.25" customHeight="1">
      <c r="A511" s="38"/>
      <c r="B511" s="100"/>
      <c r="C511" s="38"/>
      <c r="D511" s="38"/>
      <c r="E511" s="38"/>
      <c r="F511" s="38"/>
      <c r="G511" s="38"/>
      <c r="H511" s="38"/>
      <c r="I511" s="98"/>
      <c r="J511" s="38"/>
      <c r="K511" s="38"/>
      <c r="L511" s="102"/>
      <c r="M511" s="103"/>
    </row>
    <row r="512" spans="1:13" ht="14.25" customHeight="1">
      <c r="A512" s="38"/>
      <c r="B512" s="100"/>
      <c r="C512" s="38"/>
      <c r="D512" s="38"/>
      <c r="E512" s="38"/>
      <c r="F512" s="38"/>
      <c r="G512" s="38"/>
      <c r="H512" s="38"/>
      <c r="I512" s="98"/>
      <c r="J512" s="38"/>
      <c r="K512" s="38"/>
      <c r="L512" s="102"/>
      <c r="M512" s="103"/>
    </row>
    <row r="513" spans="1:13" ht="14.25" customHeight="1">
      <c r="A513" s="38"/>
      <c r="B513" s="100"/>
      <c r="C513" s="38"/>
      <c r="D513" s="38"/>
      <c r="E513" s="38"/>
      <c r="F513" s="38"/>
      <c r="G513" s="38"/>
      <c r="H513" s="38"/>
      <c r="I513" s="98"/>
      <c r="J513" s="38"/>
      <c r="K513" s="38"/>
      <c r="L513" s="102"/>
      <c r="M513" s="103"/>
    </row>
    <row r="514" spans="1:13" ht="14.25" customHeight="1">
      <c r="A514" s="38"/>
      <c r="B514" s="100"/>
      <c r="C514" s="38"/>
      <c r="D514" s="38"/>
      <c r="E514" s="38"/>
      <c r="F514" s="38"/>
      <c r="G514" s="38"/>
      <c r="H514" s="38"/>
      <c r="I514" s="98"/>
      <c r="J514" s="38"/>
      <c r="K514" s="38"/>
      <c r="L514" s="102"/>
      <c r="M514" s="103"/>
    </row>
    <row r="515" spans="1:13" ht="14.25" customHeight="1">
      <c r="A515" s="38"/>
      <c r="B515" s="100"/>
      <c r="C515" s="38"/>
      <c r="D515" s="38"/>
      <c r="E515" s="38"/>
      <c r="F515" s="38"/>
      <c r="G515" s="38"/>
      <c r="H515" s="38"/>
      <c r="I515" s="98"/>
      <c r="J515" s="38"/>
      <c r="K515" s="38"/>
      <c r="L515" s="102"/>
      <c r="M515" s="103"/>
    </row>
    <row r="516" spans="1:13" ht="14.25" customHeight="1">
      <c r="A516" s="38"/>
      <c r="B516" s="100"/>
      <c r="C516" s="38"/>
      <c r="D516" s="38"/>
      <c r="E516" s="38"/>
      <c r="F516" s="38"/>
      <c r="G516" s="38"/>
      <c r="H516" s="38"/>
      <c r="I516" s="98"/>
      <c r="J516" s="38"/>
      <c r="K516" s="38"/>
      <c r="L516" s="102"/>
      <c r="M516" s="103"/>
    </row>
    <row r="517" spans="1:13" ht="14.25" customHeight="1">
      <c r="A517" s="38"/>
      <c r="B517" s="100"/>
      <c r="C517" s="38"/>
      <c r="D517" s="38"/>
      <c r="E517" s="38"/>
      <c r="F517" s="38"/>
      <c r="G517" s="38"/>
      <c r="H517" s="38"/>
      <c r="I517" s="98"/>
      <c r="J517" s="38"/>
      <c r="K517" s="38"/>
      <c r="L517" s="102"/>
      <c r="M517" s="103"/>
    </row>
    <row r="518" spans="1:13" ht="14.25" customHeight="1">
      <c r="A518" s="38"/>
      <c r="B518" s="106"/>
      <c r="C518" s="38"/>
      <c r="D518" s="38"/>
      <c r="E518" s="38"/>
      <c r="F518" s="38"/>
      <c r="G518" s="38"/>
      <c r="H518" s="38"/>
      <c r="I518" s="98"/>
      <c r="J518" s="38"/>
      <c r="K518" s="38"/>
      <c r="L518" s="102"/>
      <c r="M518" s="103"/>
    </row>
    <row r="519" spans="1:13" ht="14.25" customHeight="1">
      <c r="A519" s="38"/>
      <c r="B519" s="106"/>
      <c r="C519" s="38"/>
      <c r="D519" s="38"/>
      <c r="E519" s="38"/>
      <c r="F519" s="38"/>
      <c r="G519" s="38"/>
      <c r="H519" s="38"/>
      <c r="I519" s="98"/>
      <c r="J519" s="38"/>
      <c r="K519" s="38"/>
      <c r="L519" s="102"/>
      <c r="M519" s="103"/>
    </row>
    <row r="520" spans="1:13" ht="14.25" customHeight="1">
      <c r="A520" s="38"/>
      <c r="B520" s="106"/>
      <c r="C520" s="38"/>
      <c r="D520" s="38"/>
      <c r="E520" s="38"/>
      <c r="F520" s="38"/>
      <c r="G520" s="38"/>
      <c r="H520" s="38"/>
      <c r="I520" s="98"/>
      <c r="J520" s="38"/>
      <c r="K520" s="38"/>
      <c r="L520" s="102"/>
      <c r="M520" s="103"/>
    </row>
    <row r="521" spans="1:13" ht="14.25" customHeight="1">
      <c r="A521" s="38"/>
      <c r="B521" s="106"/>
      <c r="C521" s="38"/>
      <c r="D521" s="38"/>
      <c r="E521" s="38"/>
      <c r="F521" s="38"/>
      <c r="G521" s="38"/>
      <c r="H521" s="38"/>
      <c r="I521" s="98"/>
      <c r="J521" s="38"/>
      <c r="K521" s="38"/>
      <c r="L521" s="102"/>
      <c r="M521" s="103"/>
    </row>
    <row r="522" spans="1:13" ht="14.25" customHeight="1">
      <c r="A522" s="38"/>
      <c r="B522" s="106"/>
      <c r="C522" s="38"/>
      <c r="D522" s="38"/>
      <c r="E522" s="38"/>
      <c r="F522" s="38"/>
      <c r="G522" s="38"/>
      <c r="H522" s="38"/>
      <c r="I522" s="98"/>
      <c r="J522" s="38"/>
      <c r="K522" s="38"/>
      <c r="L522" s="102"/>
      <c r="M522" s="103"/>
    </row>
    <row r="523" spans="1:13" ht="14.25" customHeight="1">
      <c r="A523" s="38"/>
      <c r="B523" s="106"/>
      <c r="C523" s="38"/>
      <c r="D523" s="38"/>
      <c r="E523" s="38"/>
      <c r="F523" s="38"/>
      <c r="G523" s="38"/>
      <c r="H523" s="38"/>
      <c r="I523" s="98"/>
      <c r="J523" s="38"/>
      <c r="K523" s="38"/>
      <c r="L523" s="102"/>
      <c r="M523" s="103"/>
    </row>
    <row r="524" spans="1:13" ht="14.25" customHeight="1">
      <c r="A524" s="38"/>
      <c r="B524" s="106"/>
      <c r="C524" s="38"/>
      <c r="D524" s="38"/>
      <c r="E524" s="38"/>
      <c r="F524" s="38"/>
      <c r="G524" s="38"/>
      <c r="H524" s="38"/>
      <c r="I524" s="98"/>
      <c r="J524" s="38"/>
      <c r="K524" s="38"/>
      <c r="L524" s="102"/>
      <c r="M524" s="103"/>
    </row>
    <row r="525" spans="1:13" ht="14.25" customHeight="1">
      <c r="A525" s="38"/>
      <c r="B525" s="106"/>
      <c r="C525" s="38"/>
      <c r="D525" s="38"/>
      <c r="E525" s="38"/>
      <c r="F525" s="38"/>
      <c r="G525" s="38"/>
      <c r="H525" s="38"/>
      <c r="I525" s="98"/>
      <c r="J525" s="38"/>
      <c r="K525" s="38"/>
      <c r="L525" s="102"/>
      <c r="M525" s="103"/>
    </row>
    <row r="526" spans="1:13" ht="14.25" customHeight="1">
      <c r="A526" s="38"/>
      <c r="B526" s="106"/>
      <c r="C526" s="38"/>
      <c r="D526" s="38"/>
      <c r="E526" s="38"/>
      <c r="F526" s="38"/>
      <c r="G526" s="38"/>
      <c r="H526" s="38"/>
      <c r="I526" s="98"/>
      <c r="J526" s="38"/>
      <c r="K526" s="38"/>
      <c r="L526" s="102"/>
      <c r="M526" s="103"/>
    </row>
    <row r="527" spans="1:13" ht="14.25" customHeight="1">
      <c r="A527" s="38"/>
      <c r="B527" s="106"/>
      <c r="C527" s="38"/>
      <c r="D527" s="38"/>
      <c r="E527" s="38"/>
      <c r="F527" s="38"/>
      <c r="G527" s="38"/>
      <c r="H527" s="38"/>
      <c r="I527" s="98"/>
      <c r="J527" s="38"/>
      <c r="K527" s="38"/>
      <c r="L527" s="102"/>
      <c r="M527" s="103"/>
    </row>
    <row r="528" spans="1:13" ht="14.25" customHeight="1">
      <c r="A528" s="38"/>
      <c r="B528" s="106"/>
      <c r="C528" s="38"/>
      <c r="D528" s="38"/>
      <c r="E528" s="38"/>
      <c r="F528" s="38"/>
      <c r="G528" s="38"/>
      <c r="H528" s="38"/>
      <c r="I528" s="98"/>
      <c r="J528" s="38"/>
      <c r="K528" s="38"/>
      <c r="L528" s="102"/>
      <c r="M528" s="103"/>
    </row>
    <row r="529" spans="1:13" ht="14.25" customHeight="1">
      <c r="A529" s="38"/>
      <c r="B529" s="106"/>
      <c r="C529" s="38"/>
      <c r="D529" s="38"/>
      <c r="E529" s="38"/>
      <c r="F529" s="38"/>
      <c r="G529" s="38"/>
      <c r="H529" s="38"/>
      <c r="I529" s="98"/>
      <c r="J529" s="38"/>
      <c r="K529" s="38"/>
      <c r="L529" s="102"/>
      <c r="M529" s="103"/>
    </row>
    <row r="530" spans="1:13" ht="14.25" customHeight="1">
      <c r="A530" s="38"/>
      <c r="B530" s="106"/>
      <c r="C530" s="38"/>
      <c r="D530" s="38"/>
      <c r="E530" s="38"/>
      <c r="F530" s="38"/>
      <c r="G530" s="38"/>
      <c r="H530" s="38"/>
      <c r="I530" s="98"/>
      <c r="J530" s="38"/>
      <c r="K530" s="38"/>
      <c r="L530" s="102"/>
      <c r="M530" s="103"/>
    </row>
    <row r="531" spans="1:13" ht="14.25" customHeight="1">
      <c r="A531" s="38"/>
      <c r="B531" s="106"/>
      <c r="C531" s="38"/>
      <c r="D531" s="38"/>
      <c r="E531" s="38"/>
      <c r="F531" s="38"/>
      <c r="G531" s="38"/>
      <c r="H531" s="38"/>
      <c r="I531" s="98"/>
      <c r="J531" s="38"/>
      <c r="K531" s="38"/>
      <c r="L531" s="102"/>
      <c r="M531" s="103"/>
    </row>
    <row r="532" spans="1:13" ht="14.25" customHeight="1">
      <c r="A532" s="38"/>
      <c r="B532" s="106"/>
      <c r="C532" s="38"/>
      <c r="D532" s="38"/>
      <c r="E532" s="38"/>
      <c r="F532" s="38"/>
      <c r="G532" s="38"/>
      <c r="H532" s="38"/>
      <c r="I532" s="98"/>
      <c r="J532" s="38"/>
      <c r="K532" s="38"/>
      <c r="L532" s="102"/>
      <c r="M532" s="103"/>
    </row>
    <row r="533" spans="1:13" ht="14.25" customHeight="1">
      <c r="A533" s="38"/>
      <c r="B533" s="106"/>
      <c r="C533" s="38"/>
      <c r="D533" s="38"/>
      <c r="E533" s="38"/>
      <c r="F533" s="38"/>
      <c r="G533" s="38"/>
      <c r="H533" s="38"/>
      <c r="I533" s="98"/>
      <c r="J533" s="38"/>
      <c r="K533" s="38"/>
      <c r="L533" s="102"/>
      <c r="M533" s="103"/>
    </row>
    <row r="534" spans="1:13" ht="14.25" customHeight="1">
      <c r="A534" s="38"/>
      <c r="B534" s="106"/>
      <c r="C534" s="38"/>
      <c r="D534" s="38"/>
      <c r="E534" s="38"/>
      <c r="F534" s="38"/>
      <c r="G534" s="38"/>
      <c r="H534" s="38"/>
      <c r="I534" s="98"/>
      <c r="J534" s="38"/>
      <c r="K534" s="38"/>
      <c r="L534" s="102"/>
      <c r="M534" s="103"/>
    </row>
    <row r="535" spans="1:13" ht="14.25" customHeight="1">
      <c r="A535" s="38"/>
      <c r="B535" s="106"/>
      <c r="C535" s="38"/>
      <c r="D535" s="38"/>
      <c r="E535" s="38"/>
      <c r="F535" s="38"/>
      <c r="G535" s="38"/>
      <c r="H535" s="38"/>
      <c r="I535" s="98"/>
      <c r="J535" s="38"/>
      <c r="K535" s="38"/>
      <c r="L535" s="102"/>
      <c r="M535" s="103"/>
    </row>
    <row r="536" spans="1:13" ht="14.25" customHeight="1">
      <c r="A536" s="38"/>
      <c r="B536" s="106"/>
      <c r="C536" s="38"/>
      <c r="D536" s="38"/>
      <c r="E536" s="38"/>
      <c r="F536" s="38"/>
      <c r="G536" s="38"/>
      <c r="H536" s="38"/>
      <c r="I536" s="98"/>
      <c r="J536" s="38"/>
      <c r="K536" s="38"/>
      <c r="L536" s="102"/>
      <c r="M536" s="103"/>
    </row>
    <row r="537" spans="1:13" ht="14.25" customHeight="1">
      <c r="A537" s="38"/>
      <c r="B537" s="106"/>
      <c r="C537" s="38"/>
      <c r="D537" s="38"/>
      <c r="E537" s="38"/>
      <c r="F537" s="38"/>
      <c r="G537" s="38"/>
      <c r="H537" s="38"/>
      <c r="I537" s="98"/>
      <c r="J537" s="38"/>
      <c r="K537" s="38"/>
      <c r="L537" s="102"/>
      <c r="M537" s="103"/>
    </row>
    <row r="538" spans="1:13" ht="14.25" customHeight="1">
      <c r="A538" s="38"/>
      <c r="B538" s="106"/>
      <c r="C538" s="38"/>
      <c r="D538" s="38"/>
      <c r="E538" s="38"/>
      <c r="F538" s="38"/>
      <c r="G538" s="38"/>
      <c r="H538" s="38"/>
      <c r="I538" s="98"/>
      <c r="J538" s="38"/>
      <c r="K538" s="38"/>
      <c r="L538" s="102"/>
      <c r="M538" s="103"/>
    </row>
    <row r="539" spans="1:13" ht="14.25" customHeight="1">
      <c r="A539" s="38"/>
      <c r="B539" s="106"/>
      <c r="C539" s="38"/>
      <c r="D539" s="38"/>
      <c r="E539" s="38"/>
      <c r="F539" s="38"/>
      <c r="G539" s="38"/>
      <c r="H539" s="38"/>
      <c r="I539" s="98"/>
      <c r="J539" s="38"/>
      <c r="K539" s="38"/>
      <c r="L539" s="102"/>
      <c r="M539" s="103"/>
    </row>
    <row r="540" spans="1:13" ht="14.25" customHeight="1">
      <c r="A540" s="38"/>
      <c r="B540" s="106"/>
      <c r="C540" s="38"/>
      <c r="D540" s="38"/>
      <c r="E540" s="38"/>
      <c r="F540" s="38"/>
      <c r="G540" s="38"/>
      <c r="H540" s="38"/>
      <c r="I540" s="98"/>
      <c r="J540" s="38"/>
      <c r="K540" s="38"/>
      <c r="L540" s="102"/>
      <c r="M540" s="103"/>
    </row>
    <row r="541" spans="1:13" ht="14.25" customHeight="1">
      <c r="A541" s="38"/>
      <c r="B541" s="106"/>
      <c r="C541" s="38"/>
      <c r="D541" s="38"/>
      <c r="E541" s="38"/>
      <c r="F541" s="38"/>
      <c r="G541" s="38"/>
      <c r="H541" s="38"/>
      <c r="I541" s="98"/>
      <c r="J541" s="38"/>
      <c r="K541" s="38"/>
      <c r="L541" s="102"/>
      <c r="M541" s="103"/>
    </row>
    <row r="542" spans="1:13" ht="14.25" customHeight="1">
      <c r="A542" s="38"/>
      <c r="B542" s="106"/>
      <c r="C542" s="38"/>
      <c r="D542" s="38"/>
      <c r="E542" s="38"/>
      <c r="F542" s="38"/>
      <c r="G542" s="38"/>
      <c r="H542" s="38"/>
      <c r="I542" s="98"/>
      <c r="J542" s="38"/>
      <c r="K542" s="38"/>
      <c r="L542" s="102"/>
      <c r="M542" s="103"/>
    </row>
    <row r="543" spans="1:13" ht="14.25" customHeight="1">
      <c r="A543" s="38"/>
      <c r="B543" s="106"/>
      <c r="C543" s="38"/>
      <c r="D543" s="38"/>
      <c r="E543" s="38"/>
      <c r="F543" s="38"/>
      <c r="G543" s="38"/>
      <c r="H543" s="38"/>
      <c r="I543" s="98"/>
      <c r="J543" s="38"/>
      <c r="K543" s="38"/>
      <c r="L543" s="102"/>
      <c r="M543" s="103"/>
    </row>
    <row r="544" spans="1:13" ht="14.25" customHeight="1">
      <c r="A544" s="38"/>
      <c r="B544" s="106"/>
      <c r="C544" s="38"/>
      <c r="D544" s="38"/>
      <c r="E544" s="38"/>
      <c r="F544" s="38"/>
      <c r="G544" s="38"/>
      <c r="H544" s="38"/>
      <c r="I544" s="98"/>
      <c r="J544" s="38"/>
      <c r="K544" s="38"/>
      <c r="L544" s="102"/>
      <c r="M544" s="103"/>
    </row>
    <row r="545" spans="1:13" ht="14.25" customHeight="1">
      <c r="A545" s="38"/>
      <c r="B545" s="106"/>
      <c r="C545" s="38"/>
      <c r="D545" s="38"/>
      <c r="E545" s="38"/>
      <c r="F545" s="38"/>
      <c r="G545" s="38"/>
      <c r="H545" s="38"/>
      <c r="I545" s="98"/>
      <c r="J545" s="38"/>
      <c r="K545" s="38"/>
      <c r="L545" s="102"/>
      <c r="M545" s="103"/>
    </row>
    <row r="546" spans="1:13" ht="14.25" customHeight="1">
      <c r="A546" s="38"/>
      <c r="B546" s="106"/>
      <c r="C546" s="38"/>
      <c r="D546" s="38"/>
      <c r="E546" s="38"/>
      <c r="F546" s="38"/>
      <c r="G546" s="38"/>
      <c r="H546" s="38"/>
      <c r="I546" s="98"/>
      <c r="J546" s="38"/>
      <c r="K546" s="38"/>
      <c r="L546" s="102"/>
      <c r="M546" s="103"/>
    </row>
    <row r="547" spans="1:13" ht="14.25" customHeight="1">
      <c r="A547" s="38"/>
      <c r="B547" s="106"/>
      <c r="C547" s="38"/>
      <c r="D547" s="38"/>
      <c r="E547" s="38"/>
      <c r="F547" s="38"/>
      <c r="G547" s="38"/>
      <c r="H547" s="38"/>
      <c r="I547" s="98"/>
      <c r="J547" s="38"/>
      <c r="K547" s="38"/>
      <c r="L547" s="102"/>
      <c r="M547" s="103"/>
    </row>
    <row r="548" spans="1:13" ht="14.25" customHeight="1">
      <c r="A548" s="38"/>
      <c r="B548" s="106"/>
      <c r="C548" s="38"/>
      <c r="D548" s="38"/>
      <c r="E548" s="38"/>
      <c r="F548" s="38"/>
      <c r="G548" s="38"/>
      <c r="H548" s="38"/>
      <c r="I548" s="98"/>
      <c r="J548" s="38"/>
      <c r="K548" s="38"/>
      <c r="L548" s="102"/>
      <c r="M548" s="103"/>
    </row>
    <row r="549" spans="1:13" ht="14.25" customHeight="1">
      <c r="A549" s="38"/>
      <c r="B549" s="106"/>
      <c r="C549" s="38"/>
      <c r="D549" s="38"/>
      <c r="E549" s="38"/>
      <c r="F549" s="38"/>
      <c r="G549" s="38"/>
      <c r="H549" s="38"/>
      <c r="I549" s="98"/>
      <c r="J549" s="38"/>
      <c r="K549" s="38"/>
      <c r="L549" s="102"/>
      <c r="M549" s="103"/>
    </row>
    <row r="550" spans="1:13" ht="14.25" customHeight="1">
      <c r="A550" s="38"/>
      <c r="B550" s="106"/>
      <c r="C550" s="38"/>
      <c r="D550" s="38"/>
      <c r="E550" s="38"/>
      <c r="F550" s="38"/>
      <c r="G550" s="38"/>
      <c r="H550" s="38"/>
      <c r="I550" s="98"/>
      <c r="J550" s="38"/>
      <c r="K550" s="38"/>
      <c r="L550" s="102"/>
      <c r="M550" s="103"/>
    </row>
    <row r="551" spans="1:13" ht="14.25" customHeight="1">
      <c r="A551" s="38"/>
      <c r="B551" s="106"/>
      <c r="C551" s="38"/>
      <c r="D551" s="38"/>
      <c r="E551" s="38"/>
      <c r="F551" s="38"/>
      <c r="G551" s="38"/>
      <c r="H551" s="38"/>
      <c r="I551" s="98"/>
      <c r="J551" s="38"/>
      <c r="K551" s="38"/>
      <c r="L551" s="102"/>
      <c r="M551" s="103"/>
    </row>
    <row r="552" spans="1:13" ht="14.25" customHeight="1">
      <c r="A552" s="38"/>
      <c r="B552" s="106"/>
      <c r="C552" s="38"/>
      <c r="D552" s="38"/>
      <c r="E552" s="38"/>
      <c r="F552" s="38"/>
      <c r="G552" s="38"/>
      <c r="H552" s="38"/>
      <c r="I552" s="98"/>
      <c r="J552" s="38"/>
      <c r="K552" s="38"/>
      <c r="L552" s="102"/>
      <c r="M552" s="103"/>
    </row>
    <row r="553" spans="1:13" ht="14.25" customHeight="1">
      <c r="A553" s="38"/>
      <c r="B553" s="106"/>
      <c r="C553" s="38"/>
      <c r="D553" s="38"/>
      <c r="E553" s="38"/>
      <c r="F553" s="38"/>
      <c r="G553" s="38"/>
      <c r="H553" s="38"/>
      <c r="I553" s="98"/>
      <c r="J553" s="38"/>
      <c r="K553" s="38"/>
      <c r="L553" s="102"/>
      <c r="M553" s="103"/>
    </row>
    <row r="554" spans="1:13" ht="14.25" customHeight="1">
      <c r="A554" s="38"/>
      <c r="B554" s="106"/>
      <c r="C554" s="38"/>
      <c r="D554" s="38"/>
      <c r="E554" s="38"/>
      <c r="F554" s="38"/>
      <c r="G554" s="38"/>
      <c r="H554" s="38"/>
      <c r="I554" s="98"/>
      <c r="J554" s="38"/>
      <c r="K554" s="38"/>
      <c r="L554" s="102"/>
      <c r="M554" s="103"/>
    </row>
    <row r="555" spans="1:13" ht="14.25" customHeight="1">
      <c r="A555" s="38"/>
      <c r="B555" s="106"/>
      <c r="C555" s="38"/>
      <c r="D555" s="38"/>
      <c r="E555" s="38"/>
      <c r="F555" s="38"/>
      <c r="G555" s="38"/>
      <c r="H555" s="38"/>
      <c r="I555" s="98"/>
      <c r="J555" s="38"/>
      <c r="K555" s="38"/>
      <c r="L555" s="102"/>
      <c r="M555" s="103"/>
    </row>
    <row r="556" spans="1:13" ht="14.25" customHeight="1">
      <c r="A556" s="38"/>
      <c r="B556" s="106"/>
      <c r="C556" s="38"/>
      <c r="D556" s="38"/>
      <c r="E556" s="38"/>
      <c r="F556" s="38"/>
      <c r="G556" s="38"/>
      <c r="H556" s="38"/>
      <c r="I556" s="98"/>
      <c r="J556" s="38"/>
      <c r="K556" s="38"/>
      <c r="L556" s="102"/>
      <c r="M556" s="103"/>
    </row>
    <row r="557" spans="1:13" ht="14.25" customHeight="1">
      <c r="A557" s="38"/>
      <c r="B557" s="106"/>
      <c r="C557" s="38"/>
      <c r="D557" s="38"/>
      <c r="E557" s="38"/>
      <c r="F557" s="38"/>
      <c r="G557" s="38"/>
      <c r="H557" s="38"/>
      <c r="I557" s="98"/>
      <c r="J557" s="38"/>
      <c r="K557" s="38"/>
      <c r="L557" s="102"/>
      <c r="M557" s="103"/>
    </row>
    <row r="558" spans="1:13" ht="14.25" customHeight="1">
      <c r="A558" s="38"/>
      <c r="B558" s="106"/>
      <c r="C558" s="38"/>
      <c r="D558" s="38"/>
      <c r="E558" s="38"/>
      <c r="F558" s="38"/>
      <c r="G558" s="38"/>
      <c r="H558" s="38"/>
      <c r="I558" s="98"/>
      <c r="J558" s="38"/>
      <c r="K558" s="38"/>
      <c r="L558" s="102"/>
      <c r="M558" s="103"/>
    </row>
    <row r="559" spans="1:13" ht="14.25" customHeight="1">
      <c r="A559" s="38"/>
      <c r="B559" s="106"/>
      <c r="C559" s="38"/>
      <c r="D559" s="38"/>
      <c r="E559" s="38"/>
      <c r="F559" s="38"/>
      <c r="G559" s="38"/>
      <c r="H559" s="38"/>
      <c r="I559" s="98"/>
      <c r="J559" s="38"/>
      <c r="K559" s="38"/>
      <c r="L559" s="102"/>
      <c r="M559" s="103"/>
    </row>
    <row r="560" spans="1:13" ht="14.25" customHeight="1">
      <c r="A560" s="38"/>
      <c r="B560" s="106"/>
      <c r="C560" s="38"/>
      <c r="D560" s="38"/>
      <c r="E560" s="38"/>
      <c r="F560" s="38"/>
      <c r="G560" s="38"/>
      <c r="H560" s="38"/>
      <c r="I560" s="98"/>
      <c r="J560" s="102"/>
      <c r="K560" s="102"/>
      <c r="L560" s="102"/>
      <c r="M560" s="103"/>
    </row>
    <row r="561" spans="1:13" ht="14.25" customHeight="1">
      <c r="A561" s="102"/>
      <c r="B561" s="102"/>
      <c r="C561" s="102"/>
      <c r="D561" s="107"/>
      <c r="E561" s="102"/>
      <c r="F561" s="102"/>
      <c r="G561" s="102"/>
      <c r="H561" s="102"/>
      <c r="I561" s="108"/>
      <c r="J561" s="102"/>
      <c r="K561" s="102"/>
      <c r="L561" s="102"/>
      <c r="M561" s="103"/>
    </row>
    <row r="562" spans="1:13" ht="14.25" customHeight="1">
      <c r="A562" s="102"/>
      <c r="B562" s="102"/>
      <c r="C562" s="102"/>
      <c r="D562" s="107"/>
      <c r="E562" s="102"/>
      <c r="F562" s="102"/>
      <c r="G562" s="102"/>
      <c r="H562" s="102"/>
      <c r="I562" s="108"/>
      <c r="J562" s="102"/>
      <c r="K562" s="102"/>
      <c r="L562" s="102"/>
      <c r="M562" s="103"/>
    </row>
    <row r="563" spans="1:13" ht="14.25" customHeight="1">
      <c r="A563" s="102"/>
      <c r="B563" s="102"/>
      <c r="C563" s="102"/>
      <c r="D563" s="107"/>
      <c r="E563" s="102"/>
      <c r="F563" s="102"/>
      <c r="G563" s="102"/>
      <c r="H563" s="102"/>
      <c r="I563" s="108"/>
      <c r="J563" s="102"/>
      <c r="K563" s="102"/>
      <c r="L563" s="102"/>
      <c r="M563" s="103"/>
    </row>
    <row r="564" spans="1:13" ht="14.25" customHeight="1">
      <c r="A564" s="102"/>
      <c r="B564" s="102"/>
      <c r="C564" s="102"/>
      <c r="D564" s="107"/>
      <c r="E564" s="102"/>
      <c r="F564" s="102"/>
      <c r="G564" s="102"/>
      <c r="H564" s="102"/>
      <c r="I564" s="108"/>
      <c r="J564" s="102"/>
      <c r="K564" s="102"/>
      <c r="L564" s="102"/>
      <c r="M564" s="103"/>
    </row>
    <row r="565" spans="1:13" ht="14.25" customHeight="1">
      <c r="A565" s="102"/>
      <c r="B565" s="102"/>
      <c r="C565" s="102"/>
      <c r="D565" s="107"/>
      <c r="E565" s="102"/>
      <c r="F565" s="102"/>
      <c r="G565" s="102"/>
      <c r="H565" s="102"/>
      <c r="I565" s="108"/>
      <c r="J565" s="102"/>
      <c r="K565" s="102"/>
      <c r="L565" s="102"/>
      <c r="M565" s="103"/>
    </row>
    <row r="566" spans="1:13" ht="14.25" customHeight="1">
      <c r="A566" s="102"/>
      <c r="B566" s="102"/>
      <c r="C566" s="102"/>
      <c r="D566" s="107"/>
      <c r="E566" s="102"/>
      <c r="F566" s="102"/>
      <c r="G566" s="102"/>
      <c r="H566" s="102"/>
      <c r="I566" s="108"/>
      <c r="J566" s="102"/>
      <c r="K566" s="102"/>
      <c r="L566" s="102"/>
      <c r="M566" s="103"/>
    </row>
    <row r="567" spans="1:13" ht="14.25" customHeight="1">
      <c r="A567" s="102"/>
      <c r="B567" s="102"/>
      <c r="C567" s="102"/>
      <c r="D567" s="107"/>
      <c r="E567" s="102"/>
      <c r="F567" s="102"/>
      <c r="G567" s="102"/>
      <c r="H567" s="102"/>
      <c r="I567" s="108"/>
      <c r="J567" s="102"/>
      <c r="K567" s="102"/>
      <c r="L567" s="102"/>
      <c r="M567" s="103"/>
    </row>
    <row r="568" spans="1:13" ht="14.25" customHeight="1">
      <c r="A568" s="102"/>
      <c r="B568" s="102"/>
      <c r="C568" s="102"/>
      <c r="D568" s="107"/>
      <c r="E568" s="102"/>
      <c r="F568" s="102"/>
      <c r="G568" s="102"/>
      <c r="H568" s="102"/>
      <c r="I568" s="108"/>
      <c r="J568" s="102"/>
      <c r="K568" s="102"/>
      <c r="L568" s="102"/>
      <c r="M568" s="103"/>
    </row>
    <row r="569" spans="1:13" ht="14.25" customHeight="1">
      <c r="A569" s="102"/>
      <c r="B569" s="102"/>
      <c r="C569" s="102"/>
      <c r="D569" s="107"/>
      <c r="E569" s="102"/>
      <c r="F569" s="102"/>
      <c r="G569" s="102"/>
      <c r="H569" s="102"/>
      <c r="I569" s="108"/>
      <c r="J569" s="102"/>
      <c r="K569" s="102"/>
      <c r="L569" s="102"/>
      <c r="M569" s="103"/>
    </row>
    <row r="570" spans="1:13" ht="14.25" customHeight="1">
      <c r="A570" s="102"/>
      <c r="B570" s="102"/>
      <c r="C570" s="102"/>
      <c r="D570" s="107"/>
      <c r="E570" s="102"/>
      <c r="F570" s="102"/>
      <c r="G570" s="102"/>
      <c r="H570" s="102"/>
      <c r="I570" s="108"/>
      <c r="J570" s="102"/>
      <c r="K570" s="102"/>
      <c r="L570" s="102"/>
      <c r="M570" s="103"/>
    </row>
    <row r="571" spans="1:13" ht="14.25" customHeight="1">
      <c r="A571" s="102"/>
      <c r="B571" s="102"/>
      <c r="C571" s="102"/>
      <c r="D571" s="107"/>
      <c r="E571" s="102"/>
      <c r="F571" s="102"/>
      <c r="G571" s="102"/>
      <c r="H571" s="102"/>
      <c r="I571" s="108"/>
      <c r="J571" s="102"/>
      <c r="K571" s="102"/>
      <c r="L571" s="102"/>
      <c r="M571" s="103"/>
    </row>
    <row r="572" spans="1:13" ht="14.25" customHeight="1">
      <c r="A572" s="102"/>
      <c r="B572" s="102"/>
      <c r="C572" s="102"/>
      <c r="D572" s="107"/>
      <c r="E572" s="102"/>
      <c r="F572" s="102"/>
      <c r="G572" s="102"/>
      <c r="H572" s="102"/>
      <c r="I572" s="108"/>
      <c r="J572" s="102"/>
      <c r="K572" s="102"/>
      <c r="L572" s="102"/>
      <c r="M572" s="103"/>
    </row>
    <row r="573" spans="1:13" ht="14.25" customHeight="1">
      <c r="A573" s="102"/>
      <c r="B573" s="102"/>
      <c r="C573" s="102"/>
      <c r="D573" s="107"/>
      <c r="E573" s="102"/>
      <c r="F573" s="102"/>
      <c r="G573" s="102"/>
      <c r="H573" s="102"/>
      <c r="I573" s="108"/>
      <c r="J573" s="102"/>
      <c r="K573" s="102"/>
      <c r="L573" s="102"/>
      <c r="M573" s="103"/>
    </row>
    <row r="574" spans="1:13" ht="14.25" customHeight="1">
      <c r="A574" s="102"/>
      <c r="B574" s="102"/>
      <c r="C574" s="102"/>
      <c r="D574" s="107"/>
      <c r="E574" s="102"/>
      <c r="F574" s="102"/>
      <c r="G574" s="102"/>
      <c r="H574" s="102"/>
      <c r="I574" s="108"/>
      <c r="J574" s="102"/>
      <c r="K574" s="102"/>
      <c r="L574" s="102"/>
      <c r="M574" s="103"/>
    </row>
    <row r="575" spans="1:13" ht="14.25" customHeight="1">
      <c r="A575" s="102"/>
      <c r="B575" s="102"/>
      <c r="C575" s="102"/>
      <c r="D575" s="107"/>
      <c r="E575" s="102"/>
      <c r="F575" s="102"/>
      <c r="G575" s="102"/>
      <c r="H575" s="102"/>
      <c r="I575" s="108"/>
      <c r="J575" s="102"/>
      <c r="K575" s="102"/>
      <c r="L575" s="102"/>
      <c r="M575" s="103"/>
    </row>
    <row r="576" spans="1:13" ht="14.25" customHeight="1">
      <c r="A576" s="102"/>
      <c r="B576" s="102"/>
      <c r="C576" s="102"/>
      <c r="D576" s="107"/>
      <c r="E576" s="102"/>
      <c r="F576" s="102"/>
      <c r="G576" s="102"/>
      <c r="H576" s="102"/>
      <c r="I576" s="108"/>
      <c r="J576" s="102"/>
      <c r="K576" s="102"/>
      <c r="L576" s="102"/>
      <c r="M576" s="103"/>
    </row>
    <row r="577" spans="1:13" ht="14.25" customHeight="1">
      <c r="A577" s="102"/>
      <c r="B577" s="102"/>
      <c r="C577" s="102"/>
      <c r="D577" s="107"/>
      <c r="E577" s="102"/>
      <c r="F577" s="102"/>
      <c r="G577" s="102"/>
      <c r="H577" s="102"/>
      <c r="I577" s="108"/>
      <c r="J577" s="102"/>
      <c r="K577" s="102"/>
      <c r="L577" s="102"/>
      <c r="M577" s="103"/>
    </row>
    <row r="578" spans="1:13" ht="14.25" customHeight="1">
      <c r="A578" s="102"/>
      <c r="B578" s="102"/>
      <c r="C578" s="102"/>
      <c r="D578" s="107"/>
      <c r="E578" s="102"/>
      <c r="F578" s="102"/>
      <c r="G578" s="102"/>
      <c r="H578" s="102"/>
      <c r="I578" s="108"/>
      <c r="J578" s="102"/>
      <c r="K578" s="102"/>
      <c r="L578" s="102"/>
      <c r="M578" s="103"/>
    </row>
    <row r="579" spans="1:13" ht="14.25" customHeight="1">
      <c r="A579" s="102"/>
      <c r="B579" s="102"/>
      <c r="C579" s="102"/>
      <c r="D579" s="107"/>
      <c r="E579" s="102"/>
      <c r="F579" s="102"/>
      <c r="G579" s="102"/>
      <c r="H579" s="102"/>
      <c r="I579" s="108"/>
      <c r="J579" s="102"/>
      <c r="K579" s="102"/>
      <c r="L579" s="102"/>
      <c r="M579" s="103"/>
    </row>
    <row r="580" spans="1:13" ht="14.25" customHeight="1">
      <c r="A580" s="102"/>
      <c r="B580" s="102"/>
      <c r="C580" s="102"/>
      <c r="D580" s="107"/>
      <c r="E580" s="102"/>
      <c r="F580" s="102"/>
      <c r="G580" s="102"/>
      <c r="H580" s="102"/>
      <c r="I580" s="108"/>
      <c r="J580" s="102"/>
      <c r="K580" s="102"/>
      <c r="L580" s="102"/>
      <c r="M580" s="103"/>
    </row>
    <row r="581" spans="1:13" ht="14.25" customHeight="1">
      <c r="A581" s="102"/>
      <c r="B581" s="102"/>
      <c r="C581" s="102"/>
      <c r="D581" s="107"/>
      <c r="E581" s="102"/>
      <c r="F581" s="102"/>
      <c r="G581" s="102"/>
      <c r="H581" s="102"/>
      <c r="I581" s="108"/>
      <c r="J581" s="102"/>
      <c r="K581" s="102"/>
      <c r="L581" s="102"/>
      <c r="M581" s="103"/>
    </row>
    <row r="582" spans="1:13" ht="14.25" customHeight="1">
      <c r="A582" s="102"/>
      <c r="B582" s="102"/>
      <c r="C582" s="102"/>
      <c r="D582" s="107"/>
      <c r="E582" s="102"/>
      <c r="F582" s="102"/>
      <c r="G582" s="102"/>
      <c r="H582" s="102"/>
      <c r="I582" s="108"/>
      <c r="J582" s="102"/>
      <c r="K582" s="102"/>
      <c r="L582" s="102"/>
      <c r="M582" s="103"/>
    </row>
    <row r="583" spans="1:13" ht="14.25" customHeight="1">
      <c r="A583" s="102"/>
      <c r="B583" s="102"/>
      <c r="C583" s="102"/>
      <c r="D583" s="107"/>
      <c r="E583" s="102"/>
      <c r="F583" s="102"/>
      <c r="G583" s="102"/>
      <c r="H583" s="102"/>
      <c r="I583" s="108"/>
      <c r="J583" s="102"/>
      <c r="K583" s="102"/>
      <c r="L583" s="102"/>
      <c r="M583" s="103"/>
    </row>
    <row r="584" spans="1:13" ht="14.25" customHeight="1">
      <c r="A584" s="102"/>
      <c r="B584" s="102"/>
      <c r="C584" s="102"/>
      <c r="D584" s="107"/>
      <c r="E584" s="102"/>
      <c r="F584" s="102"/>
      <c r="G584" s="102"/>
      <c r="H584" s="102"/>
      <c r="I584" s="108"/>
      <c r="J584" s="102"/>
      <c r="K584" s="102"/>
      <c r="L584" s="102"/>
      <c r="M584" s="103"/>
    </row>
    <row r="585" spans="1:13" ht="14.25" customHeight="1">
      <c r="A585" s="102"/>
      <c r="B585" s="102"/>
      <c r="C585" s="102"/>
      <c r="D585" s="107"/>
      <c r="E585" s="102"/>
      <c r="F585" s="102"/>
      <c r="G585" s="102"/>
      <c r="H585" s="102"/>
      <c r="I585" s="108"/>
      <c r="J585" s="102"/>
      <c r="K585" s="102"/>
      <c r="L585" s="102"/>
      <c r="M585" s="103"/>
    </row>
    <row r="586" spans="1:13" ht="14.25" customHeight="1">
      <c r="A586" s="102"/>
      <c r="B586" s="102"/>
      <c r="C586" s="102"/>
      <c r="D586" s="107"/>
      <c r="E586" s="102"/>
      <c r="F586" s="102"/>
      <c r="G586" s="102"/>
      <c r="H586" s="102"/>
      <c r="I586" s="108"/>
      <c r="J586" s="102"/>
      <c r="K586" s="102"/>
      <c r="L586" s="102"/>
      <c r="M586" s="103"/>
    </row>
    <row r="587" spans="1:13" ht="14.25" customHeight="1">
      <c r="A587" s="102"/>
      <c r="B587" s="102"/>
      <c r="C587" s="102"/>
      <c r="D587" s="107"/>
      <c r="E587" s="102"/>
      <c r="F587" s="102"/>
      <c r="G587" s="102"/>
      <c r="H587" s="102"/>
      <c r="I587" s="108"/>
      <c r="J587" s="102"/>
      <c r="K587" s="102"/>
      <c r="L587" s="102"/>
      <c r="M587" s="103"/>
    </row>
    <row r="588" spans="1:13" ht="14.25" customHeight="1">
      <c r="A588" s="102"/>
      <c r="B588" s="102"/>
      <c r="C588" s="102"/>
      <c r="D588" s="107"/>
      <c r="E588" s="102"/>
      <c r="F588" s="102"/>
      <c r="G588" s="102"/>
      <c r="H588" s="102"/>
      <c r="I588" s="108"/>
      <c r="J588" s="102"/>
      <c r="K588" s="102"/>
      <c r="L588" s="102"/>
      <c r="M588" s="103"/>
    </row>
    <row r="589" spans="1:13" ht="14.25" customHeight="1">
      <c r="A589" s="102"/>
      <c r="B589" s="102"/>
      <c r="C589" s="102"/>
      <c r="D589" s="107"/>
      <c r="E589" s="102"/>
      <c r="F589" s="102"/>
      <c r="G589" s="102"/>
      <c r="H589" s="102"/>
      <c r="I589" s="108"/>
      <c r="J589" s="102"/>
      <c r="K589" s="102"/>
      <c r="L589" s="102"/>
      <c r="M589" s="103"/>
    </row>
    <row r="590" spans="1:13" ht="14.25" customHeight="1">
      <c r="A590" s="102"/>
      <c r="B590" s="102"/>
      <c r="C590" s="102"/>
      <c r="D590" s="107"/>
      <c r="E590" s="102"/>
      <c r="F590" s="102"/>
      <c r="G590" s="102"/>
      <c r="H590" s="102"/>
      <c r="I590" s="108"/>
      <c r="J590" s="102"/>
      <c r="K590" s="102"/>
      <c r="L590" s="102"/>
      <c r="M590" s="103"/>
    </row>
    <row r="591" spans="1:13" ht="14.25" customHeight="1">
      <c r="A591" s="102"/>
      <c r="B591" s="102"/>
      <c r="C591" s="102"/>
      <c r="D591" s="107"/>
      <c r="E591" s="102"/>
      <c r="F591" s="102"/>
      <c r="G591" s="102"/>
      <c r="H591" s="102"/>
      <c r="I591" s="108"/>
      <c r="J591" s="102"/>
      <c r="K591" s="102"/>
      <c r="L591" s="102"/>
      <c r="M591" s="103"/>
    </row>
    <row r="592" spans="1:13" ht="14.25" customHeight="1">
      <c r="A592" s="102"/>
      <c r="B592" s="102"/>
      <c r="C592" s="102"/>
      <c r="D592" s="107"/>
      <c r="E592" s="102"/>
      <c r="F592" s="102"/>
      <c r="G592" s="102"/>
      <c r="H592" s="102"/>
      <c r="I592" s="108"/>
      <c r="J592" s="102"/>
      <c r="K592" s="102"/>
      <c r="L592" s="102"/>
      <c r="M592" s="103"/>
    </row>
    <row r="593" spans="1:13" ht="14.25" customHeight="1">
      <c r="A593" s="102"/>
      <c r="B593" s="102"/>
      <c r="C593" s="102"/>
      <c r="D593" s="107"/>
      <c r="E593" s="102"/>
      <c r="F593" s="102"/>
      <c r="G593" s="102"/>
      <c r="H593" s="102"/>
      <c r="I593" s="108"/>
      <c r="J593" s="102"/>
      <c r="K593" s="102"/>
      <c r="L593" s="102"/>
      <c r="M593" s="103"/>
    </row>
    <row r="594" spans="1:13" ht="14.25" customHeight="1">
      <c r="A594" s="102"/>
      <c r="B594" s="102"/>
      <c r="C594" s="102"/>
      <c r="D594" s="107"/>
      <c r="E594" s="102"/>
      <c r="F594" s="102"/>
      <c r="G594" s="102"/>
      <c r="H594" s="102"/>
      <c r="I594" s="108"/>
      <c r="J594" s="102"/>
      <c r="K594" s="102"/>
      <c r="L594" s="102"/>
      <c r="M594" s="103"/>
    </row>
    <row r="595" spans="1:13" ht="14.25" customHeight="1">
      <c r="A595" s="102"/>
      <c r="B595" s="102"/>
      <c r="C595" s="102"/>
      <c r="D595" s="107"/>
      <c r="E595" s="102"/>
      <c r="F595" s="102"/>
      <c r="G595" s="102"/>
      <c r="H595" s="102"/>
      <c r="I595" s="108"/>
      <c r="J595" s="102"/>
      <c r="K595" s="102"/>
      <c r="L595" s="102"/>
      <c r="M595" s="103"/>
    </row>
    <row r="596" spans="1:13" ht="14.25" customHeight="1">
      <c r="A596" s="102"/>
      <c r="B596" s="102"/>
      <c r="C596" s="102"/>
      <c r="D596" s="107"/>
      <c r="E596" s="102"/>
      <c r="F596" s="102"/>
      <c r="G596" s="102"/>
      <c r="H596" s="102"/>
      <c r="I596" s="108"/>
      <c r="J596" s="102"/>
      <c r="K596" s="102"/>
      <c r="L596" s="102"/>
      <c r="M596" s="103"/>
    </row>
    <row r="597" spans="1:13" ht="14.25" customHeight="1">
      <c r="A597" s="102"/>
      <c r="B597" s="102"/>
      <c r="C597" s="102"/>
      <c r="D597" s="107"/>
      <c r="E597" s="102"/>
      <c r="F597" s="102"/>
      <c r="G597" s="102"/>
      <c r="H597" s="102"/>
      <c r="I597" s="108"/>
      <c r="J597" s="102"/>
      <c r="K597" s="102"/>
      <c r="L597" s="102"/>
      <c r="M597" s="103"/>
    </row>
    <row r="598" spans="1:13" ht="14.25" customHeight="1">
      <c r="A598" s="102"/>
      <c r="B598" s="102"/>
      <c r="C598" s="102"/>
      <c r="D598" s="107"/>
      <c r="E598" s="102"/>
      <c r="F598" s="102"/>
      <c r="G598" s="102"/>
      <c r="H598" s="102"/>
      <c r="I598" s="108"/>
      <c r="J598" s="102"/>
      <c r="K598" s="102"/>
      <c r="L598" s="102"/>
      <c r="M598" s="103"/>
    </row>
    <row r="599" spans="1:13" ht="14.25" customHeight="1">
      <c r="A599" s="102"/>
      <c r="B599" s="102"/>
      <c r="C599" s="102"/>
      <c r="D599" s="107"/>
      <c r="E599" s="102"/>
      <c r="F599" s="102"/>
      <c r="G599" s="102"/>
      <c r="H599" s="102"/>
      <c r="I599" s="108"/>
      <c r="J599" s="102"/>
      <c r="K599" s="102"/>
      <c r="L599" s="102"/>
      <c r="M599" s="103"/>
    </row>
    <row r="600" spans="1:13" ht="14.25" customHeight="1">
      <c r="A600" s="102"/>
      <c r="B600" s="102"/>
      <c r="C600" s="102"/>
      <c r="D600" s="107"/>
      <c r="E600" s="102"/>
      <c r="F600" s="102"/>
      <c r="G600" s="102"/>
      <c r="H600" s="102"/>
      <c r="I600" s="108"/>
      <c r="J600" s="102"/>
      <c r="K600" s="102"/>
      <c r="L600" s="102"/>
      <c r="M600" s="103"/>
    </row>
    <row r="601" spans="1:13" ht="14.25" customHeight="1">
      <c r="A601" s="102"/>
      <c r="B601" s="102"/>
      <c r="C601" s="102"/>
      <c r="D601" s="107"/>
      <c r="E601" s="102"/>
      <c r="F601" s="102"/>
      <c r="G601" s="102"/>
      <c r="H601" s="102"/>
      <c r="I601" s="108"/>
      <c r="J601" s="102"/>
      <c r="K601" s="102"/>
      <c r="L601" s="102"/>
      <c r="M601" s="103"/>
    </row>
    <row r="602" spans="1:13" ht="14.25" customHeight="1">
      <c r="A602" s="102"/>
      <c r="B602" s="102"/>
      <c r="C602" s="102"/>
      <c r="D602" s="107"/>
      <c r="E602" s="102"/>
      <c r="F602" s="102"/>
      <c r="G602" s="102"/>
      <c r="H602" s="102"/>
      <c r="I602" s="108"/>
      <c r="J602" s="102"/>
      <c r="K602" s="102"/>
      <c r="L602" s="102"/>
      <c r="M602" s="103"/>
    </row>
    <row r="603" spans="1:13" ht="14.25" customHeight="1">
      <c r="A603" s="102"/>
      <c r="B603" s="102"/>
      <c r="C603" s="102"/>
      <c r="D603" s="107"/>
      <c r="E603" s="102"/>
      <c r="F603" s="102"/>
      <c r="G603" s="102"/>
      <c r="H603" s="102"/>
      <c r="I603" s="108"/>
      <c r="J603" s="102"/>
      <c r="K603" s="102"/>
      <c r="L603" s="102"/>
      <c r="M603" s="103"/>
    </row>
    <row r="604" spans="1:13" ht="14.25" customHeight="1">
      <c r="A604" s="102"/>
      <c r="B604" s="102"/>
      <c r="C604" s="102"/>
      <c r="D604" s="107"/>
      <c r="E604" s="102"/>
      <c r="F604" s="102"/>
      <c r="G604" s="102"/>
      <c r="H604" s="102"/>
      <c r="I604" s="108"/>
      <c r="J604" s="102"/>
      <c r="K604" s="102"/>
      <c r="L604" s="102"/>
      <c r="M604" s="103"/>
    </row>
    <row r="605" spans="1:13" ht="14.25" customHeight="1">
      <c r="A605" s="102"/>
      <c r="B605" s="102"/>
      <c r="C605" s="102"/>
      <c r="D605" s="107"/>
      <c r="E605" s="102"/>
      <c r="F605" s="102"/>
      <c r="G605" s="102"/>
      <c r="H605" s="102"/>
      <c r="I605" s="108"/>
      <c r="J605" s="102"/>
      <c r="K605" s="102"/>
      <c r="L605" s="102"/>
      <c r="M605" s="103"/>
    </row>
    <row r="606" spans="1:13" ht="14.25" customHeight="1">
      <c r="A606" s="102"/>
      <c r="B606" s="102"/>
      <c r="C606" s="102"/>
      <c r="D606" s="107"/>
      <c r="E606" s="102"/>
      <c r="F606" s="102"/>
      <c r="G606" s="102"/>
      <c r="H606" s="102"/>
      <c r="I606" s="108"/>
      <c r="J606" s="102"/>
      <c r="K606" s="102"/>
      <c r="L606" s="102"/>
      <c r="M606" s="103"/>
    </row>
    <row r="607" spans="1:13" ht="14.25" customHeight="1">
      <c r="A607" s="102"/>
      <c r="B607" s="102"/>
      <c r="C607" s="102"/>
      <c r="D607" s="107"/>
      <c r="E607" s="102"/>
      <c r="F607" s="102"/>
      <c r="G607" s="102"/>
      <c r="H607" s="102"/>
      <c r="I607" s="108"/>
      <c r="J607" s="102"/>
      <c r="K607" s="102"/>
      <c r="L607" s="102"/>
      <c r="M607" s="103"/>
    </row>
    <row r="608" spans="1:13" ht="14.25" customHeight="1">
      <c r="A608" s="102"/>
      <c r="B608" s="102"/>
      <c r="C608" s="102"/>
      <c r="D608" s="107"/>
      <c r="E608" s="102"/>
      <c r="F608" s="102"/>
      <c r="G608" s="102"/>
      <c r="H608" s="102"/>
      <c r="I608" s="108"/>
      <c r="J608" s="102"/>
      <c r="K608" s="102"/>
      <c r="L608" s="102"/>
      <c r="M608" s="103"/>
    </row>
    <row r="609" spans="1:13" ht="14.25" customHeight="1">
      <c r="A609" s="102"/>
      <c r="B609" s="102"/>
      <c r="C609" s="102"/>
      <c r="D609" s="107"/>
      <c r="E609" s="102"/>
      <c r="F609" s="102"/>
      <c r="G609" s="102"/>
      <c r="H609" s="102"/>
      <c r="I609" s="108"/>
      <c r="J609" s="102"/>
      <c r="K609" s="102"/>
      <c r="L609" s="102"/>
      <c r="M609" s="103"/>
    </row>
    <row r="610" spans="1:13" ht="14.25" customHeight="1">
      <c r="A610" s="102"/>
      <c r="B610" s="102"/>
      <c r="C610" s="102"/>
      <c r="D610" s="107"/>
      <c r="E610" s="102"/>
      <c r="F610" s="102"/>
      <c r="G610" s="102"/>
      <c r="H610" s="102"/>
      <c r="I610" s="108"/>
      <c r="J610" s="102"/>
      <c r="K610" s="102"/>
      <c r="L610" s="102"/>
      <c r="M610" s="103"/>
    </row>
    <row r="611" spans="1:13" ht="14.25" customHeight="1">
      <c r="A611" s="102"/>
      <c r="B611" s="102"/>
      <c r="C611" s="102"/>
      <c r="D611" s="107"/>
      <c r="E611" s="102"/>
      <c r="F611" s="102"/>
      <c r="G611" s="102"/>
      <c r="H611" s="102"/>
      <c r="I611" s="108"/>
      <c r="J611" s="102"/>
      <c r="K611" s="102"/>
      <c r="L611" s="102"/>
      <c r="M611" s="103"/>
    </row>
    <row r="612" spans="1:13" ht="14.25" customHeight="1">
      <c r="A612" s="102"/>
      <c r="B612" s="102"/>
      <c r="C612" s="102"/>
      <c r="D612" s="107"/>
      <c r="E612" s="102"/>
      <c r="F612" s="102"/>
      <c r="G612" s="102"/>
      <c r="H612" s="102"/>
      <c r="I612" s="108"/>
      <c r="J612" s="102"/>
      <c r="K612" s="102"/>
      <c r="L612" s="102"/>
      <c r="M612" s="103"/>
    </row>
    <row r="613" spans="1:13" ht="14.25" customHeight="1">
      <c r="A613" s="102"/>
      <c r="B613" s="102"/>
      <c r="C613" s="102"/>
      <c r="D613" s="107"/>
      <c r="E613" s="102"/>
      <c r="F613" s="102"/>
      <c r="G613" s="102"/>
      <c r="H613" s="102"/>
      <c r="I613" s="108"/>
      <c r="J613" s="102"/>
      <c r="K613" s="102"/>
      <c r="L613" s="102"/>
      <c r="M613" s="103"/>
    </row>
    <row r="614" spans="1:13" ht="14.25" customHeight="1">
      <c r="A614" s="102"/>
      <c r="B614" s="102"/>
      <c r="C614" s="102"/>
      <c r="D614" s="107"/>
      <c r="E614" s="102"/>
      <c r="F614" s="102"/>
      <c r="G614" s="102"/>
      <c r="H614" s="102"/>
      <c r="I614" s="108"/>
      <c r="J614" s="102"/>
      <c r="K614" s="102"/>
      <c r="L614" s="102"/>
      <c r="M614" s="103"/>
    </row>
    <row r="615" spans="1:13" ht="14.25" customHeight="1">
      <c r="A615" s="102"/>
      <c r="B615" s="102"/>
      <c r="C615" s="102"/>
      <c r="D615" s="107"/>
      <c r="E615" s="102"/>
      <c r="F615" s="102"/>
      <c r="G615" s="102"/>
      <c r="H615" s="102"/>
      <c r="I615" s="108"/>
      <c r="J615" s="102"/>
      <c r="K615" s="102"/>
      <c r="L615" s="102"/>
      <c r="M615" s="103"/>
    </row>
    <row r="616" spans="1:13" ht="14.25" customHeight="1">
      <c r="A616" s="102"/>
      <c r="B616" s="102"/>
      <c r="C616" s="102"/>
      <c r="D616" s="107"/>
      <c r="E616" s="102"/>
      <c r="F616" s="102"/>
      <c r="G616" s="102"/>
      <c r="H616" s="102"/>
      <c r="I616" s="108"/>
      <c r="J616" s="102"/>
      <c r="K616" s="102"/>
      <c r="L616" s="102"/>
      <c r="M616" s="103"/>
    </row>
    <row r="617" spans="1:13" ht="14.25" customHeight="1">
      <c r="A617" s="102"/>
      <c r="B617" s="102"/>
      <c r="C617" s="102"/>
      <c r="D617" s="107"/>
      <c r="E617" s="102"/>
      <c r="F617" s="102"/>
      <c r="G617" s="102"/>
      <c r="H617" s="102"/>
      <c r="I617" s="108"/>
      <c r="J617" s="102"/>
      <c r="K617" s="102"/>
      <c r="L617" s="102"/>
      <c r="M617" s="103"/>
    </row>
    <row r="618" spans="1:13" ht="14.25" customHeight="1">
      <c r="A618" s="102"/>
      <c r="B618" s="102"/>
      <c r="C618" s="102"/>
      <c r="D618" s="107"/>
      <c r="E618" s="102"/>
      <c r="F618" s="102"/>
      <c r="G618" s="102"/>
      <c r="H618" s="102"/>
      <c r="I618" s="108"/>
      <c r="J618" s="102"/>
      <c r="K618" s="102"/>
      <c r="L618" s="102"/>
      <c r="M618" s="103"/>
    </row>
    <row r="619" spans="1:13" ht="14.25" customHeight="1">
      <c r="A619" s="102"/>
      <c r="B619" s="102"/>
      <c r="C619" s="102"/>
      <c r="D619" s="107"/>
      <c r="E619" s="102"/>
      <c r="F619" s="102"/>
      <c r="G619" s="102"/>
      <c r="H619" s="102"/>
      <c r="I619" s="108"/>
      <c r="J619" s="102"/>
      <c r="K619" s="102"/>
      <c r="L619" s="102"/>
      <c r="M619" s="103"/>
    </row>
    <row r="620" spans="1:13" ht="14.25" customHeight="1">
      <c r="A620" s="102"/>
      <c r="B620" s="102"/>
      <c r="C620" s="102"/>
      <c r="D620" s="107"/>
      <c r="E620" s="102"/>
      <c r="F620" s="102"/>
      <c r="G620" s="102"/>
      <c r="H620" s="102"/>
      <c r="I620" s="108"/>
      <c r="J620" s="102"/>
      <c r="K620" s="102"/>
      <c r="L620" s="102"/>
      <c r="M620" s="103"/>
    </row>
    <row r="621" spans="1:13" ht="14.25" customHeight="1">
      <c r="A621" s="102"/>
      <c r="B621" s="102"/>
      <c r="C621" s="102"/>
      <c r="D621" s="107"/>
      <c r="E621" s="102"/>
      <c r="F621" s="102"/>
      <c r="G621" s="102"/>
      <c r="H621" s="102"/>
      <c r="I621" s="108"/>
      <c r="J621" s="102"/>
      <c r="K621" s="102"/>
      <c r="L621" s="102"/>
      <c r="M621" s="103"/>
    </row>
    <row r="622" spans="1:13" ht="14.25" customHeight="1">
      <c r="A622" s="102"/>
      <c r="B622" s="102"/>
      <c r="C622" s="102"/>
      <c r="D622" s="107"/>
      <c r="E622" s="102"/>
      <c r="F622" s="102"/>
      <c r="G622" s="102"/>
      <c r="H622" s="102"/>
      <c r="I622" s="108"/>
      <c r="J622" s="102"/>
      <c r="K622" s="102"/>
      <c r="L622" s="102"/>
      <c r="M622" s="103"/>
    </row>
    <row r="623" spans="1:13" ht="14.25" customHeight="1">
      <c r="A623" s="102"/>
      <c r="B623" s="102"/>
      <c r="C623" s="102"/>
      <c r="D623" s="107"/>
      <c r="E623" s="102"/>
      <c r="F623" s="102"/>
      <c r="G623" s="102"/>
      <c r="H623" s="102"/>
      <c r="I623" s="108"/>
      <c r="J623" s="102"/>
      <c r="K623" s="102"/>
      <c r="L623" s="102"/>
      <c r="M623" s="103"/>
    </row>
    <row r="624" spans="1:13" ht="14.25" customHeight="1">
      <c r="A624" s="102"/>
      <c r="B624" s="102"/>
      <c r="C624" s="102"/>
      <c r="D624" s="107"/>
      <c r="E624" s="102"/>
      <c r="F624" s="102"/>
      <c r="G624" s="102"/>
      <c r="H624" s="102"/>
      <c r="I624" s="108"/>
      <c r="J624" s="102"/>
      <c r="K624" s="102"/>
      <c r="L624" s="102"/>
      <c r="M624" s="103"/>
    </row>
    <row r="625" spans="1:13" ht="14.25" customHeight="1">
      <c r="A625" s="102"/>
      <c r="B625" s="102"/>
      <c r="C625" s="102"/>
      <c r="D625" s="107"/>
      <c r="E625" s="102"/>
      <c r="F625" s="102"/>
      <c r="G625" s="102"/>
      <c r="H625" s="102"/>
      <c r="I625" s="108"/>
      <c r="J625" s="102"/>
      <c r="K625" s="102"/>
      <c r="L625" s="102"/>
      <c r="M625" s="103"/>
    </row>
    <row r="626" spans="1:13" ht="14.25" customHeight="1">
      <c r="A626" s="102"/>
      <c r="B626" s="102"/>
      <c r="C626" s="102"/>
      <c r="D626" s="107"/>
      <c r="E626" s="102"/>
      <c r="F626" s="102"/>
      <c r="G626" s="102"/>
      <c r="H626" s="102"/>
      <c r="I626" s="108"/>
      <c r="J626" s="102"/>
      <c r="K626" s="102"/>
      <c r="L626" s="102"/>
      <c r="M626" s="103"/>
    </row>
    <row r="627" spans="1:13" ht="14.25" customHeight="1">
      <c r="A627" s="102"/>
      <c r="B627" s="102"/>
      <c r="C627" s="102"/>
      <c r="D627" s="107"/>
      <c r="E627" s="102"/>
      <c r="F627" s="102"/>
      <c r="G627" s="102"/>
      <c r="H627" s="102"/>
      <c r="I627" s="108"/>
      <c r="J627" s="102"/>
      <c r="K627" s="102"/>
      <c r="L627" s="102"/>
      <c r="M627" s="103"/>
    </row>
    <row r="628" spans="1:13" ht="14.25" customHeight="1">
      <c r="A628" s="102"/>
      <c r="B628" s="102"/>
      <c r="C628" s="102"/>
      <c r="D628" s="107"/>
      <c r="E628" s="102"/>
      <c r="F628" s="102"/>
      <c r="G628" s="102"/>
      <c r="H628" s="102"/>
      <c r="I628" s="108"/>
      <c r="J628" s="102"/>
      <c r="K628" s="102"/>
      <c r="L628" s="102"/>
      <c r="M628" s="103"/>
    </row>
    <row r="629" spans="1:13" ht="14.25" customHeight="1">
      <c r="A629" s="102"/>
      <c r="B629" s="102"/>
      <c r="C629" s="102"/>
      <c r="D629" s="107"/>
      <c r="E629" s="102"/>
      <c r="F629" s="102"/>
      <c r="G629" s="102"/>
      <c r="H629" s="102"/>
      <c r="I629" s="108"/>
      <c r="J629" s="102"/>
      <c r="K629" s="102"/>
      <c r="L629" s="102"/>
      <c r="M629" s="103"/>
    </row>
    <row r="630" spans="1:13" ht="14.25" customHeight="1">
      <c r="A630" s="102"/>
      <c r="B630" s="102"/>
      <c r="C630" s="102"/>
      <c r="D630" s="107"/>
      <c r="E630" s="102"/>
      <c r="F630" s="102"/>
      <c r="G630" s="102"/>
      <c r="H630" s="102"/>
      <c r="I630" s="108"/>
      <c r="J630" s="102"/>
      <c r="K630" s="102"/>
      <c r="L630" s="102"/>
      <c r="M630" s="103"/>
    </row>
    <row r="631" spans="1:13" ht="14.25" customHeight="1">
      <c r="A631" s="102"/>
      <c r="B631" s="102"/>
      <c r="C631" s="102"/>
      <c r="D631" s="107"/>
      <c r="E631" s="102"/>
      <c r="F631" s="102"/>
      <c r="G631" s="102"/>
      <c r="H631" s="102"/>
      <c r="I631" s="108"/>
      <c r="J631" s="102"/>
      <c r="K631" s="102"/>
      <c r="L631" s="102"/>
      <c r="M631" s="103"/>
    </row>
    <row r="632" spans="1:13" ht="14.25" customHeight="1">
      <c r="A632" s="102"/>
      <c r="B632" s="102"/>
      <c r="C632" s="102"/>
      <c r="D632" s="107"/>
      <c r="E632" s="102"/>
      <c r="F632" s="102"/>
      <c r="G632" s="102"/>
      <c r="H632" s="102"/>
      <c r="I632" s="108"/>
      <c r="J632" s="102"/>
      <c r="K632" s="102"/>
      <c r="L632" s="102"/>
      <c r="M632" s="103"/>
    </row>
    <row r="633" spans="1:13" ht="14.25" customHeight="1">
      <c r="A633" s="102"/>
      <c r="B633" s="102"/>
      <c r="C633" s="102"/>
      <c r="D633" s="107"/>
      <c r="E633" s="102"/>
      <c r="F633" s="102"/>
      <c r="G633" s="102"/>
      <c r="H633" s="102"/>
      <c r="I633" s="108"/>
      <c r="J633" s="102"/>
      <c r="K633" s="102"/>
      <c r="L633" s="102"/>
      <c r="M633" s="103"/>
    </row>
    <row r="634" spans="1:13" ht="14.25" customHeight="1">
      <c r="A634" s="102"/>
      <c r="B634" s="102"/>
      <c r="C634" s="102"/>
      <c r="D634" s="107"/>
      <c r="E634" s="102"/>
      <c r="F634" s="102"/>
      <c r="G634" s="102"/>
      <c r="H634" s="102"/>
      <c r="I634" s="108"/>
      <c r="J634" s="102"/>
      <c r="K634" s="102"/>
      <c r="L634" s="102"/>
      <c r="M634" s="103"/>
    </row>
    <row r="635" spans="1:13" ht="14.25" customHeight="1">
      <c r="A635" s="102"/>
      <c r="B635" s="102"/>
      <c r="C635" s="102"/>
      <c r="D635" s="107"/>
      <c r="E635" s="102"/>
      <c r="F635" s="102"/>
      <c r="G635" s="102"/>
      <c r="H635" s="102"/>
      <c r="I635" s="108"/>
      <c r="J635" s="102"/>
      <c r="K635" s="102"/>
      <c r="L635" s="102"/>
      <c r="M635" s="103"/>
    </row>
    <row r="636" spans="1:13" ht="14.25" customHeight="1">
      <c r="A636" s="102"/>
      <c r="B636" s="102"/>
      <c r="C636" s="102"/>
      <c r="D636" s="107"/>
      <c r="E636" s="102"/>
      <c r="F636" s="102"/>
      <c r="G636" s="102"/>
      <c r="H636" s="102"/>
      <c r="I636" s="108"/>
      <c r="J636" s="102"/>
      <c r="K636" s="102"/>
      <c r="L636" s="102"/>
      <c r="M636" s="103"/>
    </row>
    <row r="637" spans="1:13" ht="14.25" customHeight="1">
      <c r="A637" s="102"/>
      <c r="B637" s="102"/>
      <c r="C637" s="102"/>
      <c r="D637" s="107"/>
      <c r="E637" s="102"/>
      <c r="F637" s="102"/>
      <c r="G637" s="102"/>
      <c r="H637" s="102"/>
      <c r="I637" s="108"/>
      <c r="J637" s="102"/>
      <c r="K637" s="102"/>
      <c r="L637" s="102"/>
      <c r="M637" s="103"/>
    </row>
    <row r="638" spans="1:13" ht="14.25" customHeight="1">
      <c r="A638" s="102"/>
      <c r="B638" s="102"/>
      <c r="C638" s="102"/>
      <c r="D638" s="107"/>
      <c r="E638" s="102"/>
      <c r="F638" s="102"/>
      <c r="G638" s="102"/>
      <c r="H638" s="102"/>
      <c r="I638" s="108"/>
      <c r="J638" s="102"/>
      <c r="K638" s="102"/>
      <c r="L638" s="102"/>
      <c r="M638" s="103"/>
    </row>
    <row r="639" spans="1:13" ht="14.25" customHeight="1">
      <c r="A639" s="102"/>
      <c r="B639" s="102"/>
      <c r="C639" s="102"/>
      <c r="D639" s="107"/>
      <c r="E639" s="102"/>
      <c r="F639" s="102"/>
      <c r="G639" s="102"/>
      <c r="H639" s="102"/>
      <c r="I639" s="108"/>
      <c r="J639" s="102"/>
      <c r="K639" s="102"/>
      <c r="L639" s="102"/>
      <c r="M639" s="103"/>
    </row>
    <row r="640" spans="1:13" ht="14.25" customHeight="1">
      <c r="A640" s="102"/>
      <c r="B640" s="102"/>
      <c r="C640" s="102"/>
      <c r="D640" s="107"/>
      <c r="E640" s="102"/>
      <c r="F640" s="102"/>
      <c r="G640" s="102"/>
      <c r="H640" s="102"/>
      <c r="I640" s="108"/>
      <c r="J640" s="102"/>
      <c r="K640" s="102"/>
      <c r="L640" s="102"/>
      <c r="M640" s="103"/>
    </row>
    <row r="641" spans="1:13" ht="14.25" customHeight="1">
      <c r="A641" s="102"/>
      <c r="B641" s="102"/>
      <c r="C641" s="102"/>
      <c r="D641" s="107"/>
      <c r="E641" s="102"/>
      <c r="F641" s="102"/>
      <c r="G641" s="102"/>
      <c r="H641" s="102"/>
      <c r="I641" s="108"/>
      <c r="J641" s="102"/>
      <c r="K641" s="102"/>
      <c r="L641" s="102"/>
      <c r="M641" s="103"/>
    </row>
    <row r="642" spans="1:13" ht="14.25" customHeight="1">
      <c r="A642" s="102"/>
      <c r="B642" s="102"/>
      <c r="C642" s="102"/>
      <c r="D642" s="107"/>
      <c r="E642" s="102"/>
      <c r="F642" s="102"/>
      <c r="G642" s="102"/>
      <c r="H642" s="102"/>
      <c r="I642" s="108"/>
      <c r="J642" s="102"/>
      <c r="K642" s="102"/>
      <c r="L642" s="102"/>
      <c r="M642" s="103"/>
    </row>
    <row r="643" spans="1:13" ht="14.25" customHeight="1">
      <c r="A643" s="102"/>
      <c r="B643" s="102"/>
      <c r="C643" s="102"/>
      <c r="D643" s="107"/>
      <c r="E643" s="102"/>
      <c r="F643" s="102"/>
      <c r="G643" s="102"/>
      <c r="H643" s="102"/>
      <c r="I643" s="108"/>
      <c r="J643" s="102"/>
      <c r="K643" s="102"/>
      <c r="L643" s="102"/>
      <c r="M643" s="103"/>
    </row>
    <row r="644" spans="1:13" ht="14.25" customHeight="1">
      <c r="A644" s="102"/>
      <c r="B644" s="102"/>
      <c r="C644" s="102"/>
      <c r="D644" s="107"/>
      <c r="E644" s="102"/>
      <c r="F644" s="102"/>
      <c r="G644" s="102"/>
      <c r="H644" s="102"/>
      <c r="I644" s="108"/>
      <c r="J644" s="102"/>
      <c r="K644" s="102"/>
      <c r="L644" s="102"/>
      <c r="M644" s="103"/>
    </row>
    <row r="645" spans="1:13" ht="14.25" customHeight="1">
      <c r="A645" s="102"/>
      <c r="B645" s="102"/>
      <c r="C645" s="102"/>
      <c r="D645" s="107"/>
      <c r="E645" s="102"/>
      <c r="F645" s="102"/>
      <c r="G645" s="102"/>
      <c r="H645" s="102"/>
      <c r="I645" s="108"/>
      <c r="J645" s="102"/>
      <c r="K645" s="102"/>
      <c r="L645" s="102"/>
      <c r="M645" s="103"/>
    </row>
    <row r="646" spans="1:13" ht="14.25" customHeight="1">
      <c r="A646" s="102"/>
      <c r="B646" s="102"/>
      <c r="C646" s="102"/>
      <c r="D646" s="107"/>
      <c r="E646" s="102"/>
      <c r="F646" s="102"/>
      <c r="G646" s="102"/>
      <c r="H646" s="102"/>
      <c r="I646" s="108"/>
      <c r="J646" s="102"/>
      <c r="K646" s="102"/>
      <c r="L646" s="102"/>
      <c r="M646" s="103"/>
    </row>
    <row r="647" spans="1:13" ht="14.25" customHeight="1">
      <c r="A647" s="102"/>
      <c r="B647" s="102"/>
      <c r="C647" s="102"/>
      <c r="D647" s="107"/>
      <c r="E647" s="102"/>
      <c r="F647" s="102"/>
      <c r="G647" s="102"/>
      <c r="H647" s="102"/>
      <c r="I647" s="108"/>
      <c r="J647" s="102"/>
      <c r="K647" s="102"/>
      <c r="L647" s="102"/>
      <c r="M647" s="103"/>
    </row>
    <row r="648" spans="1:13" ht="14.25" customHeight="1">
      <c r="A648" s="102"/>
      <c r="B648" s="102"/>
      <c r="C648" s="102"/>
      <c r="D648" s="107"/>
      <c r="E648" s="102"/>
      <c r="F648" s="102"/>
      <c r="G648" s="102"/>
      <c r="H648" s="102"/>
      <c r="I648" s="108"/>
      <c r="J648" s="102"/>
      <c r="K648" s="102"/>
      <c r="L648" s="102"/>
      <c r="M648" s="103"/>
    </row>
    <row r="649" spans="1:13" ht="14.25" customHeight="1">
      <c r="A649" s="102"/>
      <c r="B649" s="102"/>
      <c r="C649" s="102"/>
      <c r="D649" s="107"/>
      <c r="E649" s="102"/>
      <c r="F649" s="102"/>
      <c r="G649" s="102"/>
      <c r="H649" s="102"/>
      <c r="I649" s="108"/>
      <c r="J649" s="102"/>
      <c r="K649" s="102"/>
      <c r="L649" s="102"/>
      <c r="M649" s="103"/>
    </row>
    <row r="650" spans="1:13" ht="14.25" customHeight="1">
      <c r="A650" s="102"/>
      <c r="B650" s="102"/>
      <c r="C650" s="102"/>
      <c r="D650" s="107"/>
      <c r="E650" s="102"/>
      <c r="F650" s="102"/>
      <c r="G650" s="102"/>
      <c r="H650" s="102"/>
      <c r="I650" s="108"/>
      <c r="J650" s="102"/>
      <c r="K650" s="102"/>
      <c r="L650" s="102"/>
      <c r="M650" s="103"/>
    </row>
    <row r="651" spans="1:13" ht="14.25" customHeight="1">
      <c r="A651" s="102"/>
      <c r="B651" s="102"/>
      <c r="C651" s="102"/>
      <c r="D651" s="107"/>
      <c r="E651" s="102"/>
      <c r="F651" s="102"/>
      <c r="G651" s="102"/>
      <c r="H651" s="102"/>
      <c r="I651" s="108"/>
      <c r="J651" s="102"/>
      <c r="K651" s="102"/>
      <c r="L651" s="102"/>
      <c r="M651" s="103"/>
    </row>
    <row r="652" spans="1:13" ht="14.25" customHeight="1">
      <c r="A652" s="102"/>
      <c r="B652" s="102"/>
      <c r="C652" s="102"/>
      <c r="D652" s="107"/>
      <c r="E652" s="102"/>
      <c r="F652" s="102"/>
      <c r="G652" s="102"/>
      <c r="H652" s="102"/>
      <c r="I652" s="108"/>
      <c r="J652" s="102"/>
      <c r="K652" s="102"/>
      <c r="L652" s="102"/>
      <c r="M652" s="103"/>
    </row>
    <row r="653" spans="1:13" ht="14.25" customHeight="1">
      <c r="A653" s="102"/>
      <c r="B653" s="102"/>
      <c r="C653" s="102"/>
      <c r="D653" s="107"/>
      <c r="E653" s="102"/>
      <c r="F653" s="102"/>
      <c r="G653" s="102"/>
      <c r="H653" s="102"/>
      <c r="I653" s="108"/>
      <c r="J653" s="102"/>
      <c r="K653" s="102"/>
      <c r="L653" s="102"/>
      <c r="M653" s="103"/>
    </row>
    <row r="654" spans="1:13" ht="14.25" customHeight="1">
      <c r="A654" s="102"/>
      <c r="B654" s="102"/>
      <c r="C654" s="102"/>
      <c r="D654" s="107"/>
      <c r="E654" s="102"/>
      <c r="F654" s="102"/>
      <c r="G654" s="102"/>
      <c r="H654" s="102"/>
      <c r="I654" s="108"/>
      <c r="J654" s="102"/>
      <c r="K654" s="102"/>
      <c r="L654" s="102"/>
      <c r="M654" s="103"/>
    </row>
    <row r="655" spans="1:13" ht="14.25" customHeight="1">
      <c r="A655" s="102"/>
      <c r="B655" s="102"/>
      <c r="C655" s="102"/>
      <c r="D655" s="107"/>
      <c r="E655" s="102"/>
      <c r="F655" s="102"/>
      <c r="G655" s="102"/>
      <c r="H655" s="102"/>
      <c r="I655" s="108"/>
      <c r="J655" s="102"/>
      <c r="K655" s="102"/>
      <c r="L655" s="102"/>
      <c r="M655" s="103"/>
    </row>
    <row r="656" spans="1:13" ht="14.25" customHeight="1">
      <c r="A656" s="102"/>
      <c r="B656" s="102"/>
      <c r="C656" s="102"/>
      <c r="D656" s="107"/>
      <c r="E656" s="102"/>
      <c r="F656" s="102"/>
      <c r="G656" s="102"/>
      <c r="H656" s="102"/>
      <c r="I656" s="108"/>
      <c r="J656" s="102"/>
      <c r="K656" s="102"/>
      <c r="L656" s="102"/>
      <c r="M656" s="103"/>
    </row>
    <row r="657" spans="1:13" ht="14.25" customHeight="1">
      <c r="A657" s="102"/>
      <c r="B657" s="102"/>
      <c r="C657" s="102"/>
      <c r="D657" s="107"/>
      <c r="E657" s="102"/>
      <c r="F657" s="102"/>
      <c r="G657" s="102"/>
      <c r="H657" s="102"/>
      <c r="I657" s="108"/>
      <c r="J657" s="102"/>
      <c r="K657" s="102"/>
      <c r="L657" s="102"/>
      <c r="M657" s="103"/>
    </row>
    <row r="658" spans="1:13" ht="14.25" customHeight="1">
      <c r="A658" s="102"/>
      <c r="B658" s="102"/>
      <c r="C658" s="102"/>
      <c r="D658" s="107"/>
      <c r="E658" s="102"/>
      <c r="F658" s="102"/>
      <c r="G658" s="102"/>
      <c r="H658" s="102"/>
      <c r="I658" s="108"/>
      <c r="J658" s="102"/>
      <c r="K658" s="102"/>
      <c r="L658" s="102"/>
      <c r="M658" s="103"/>
    </row>
    <row r="659" spans="1:13" ht="14.25" customHeight="1">
      <c r="A659" s="102"/>
      <c r="B659" s="102"/>
      <c r="C659" s="102"/>
      <c r="D659" s="107"/>
      <c r="E659" s="102"/>
      <c r="F659" s="102"/>
      <c r="G659" s="102"/>
      <c r="H659" s="102"/>
      <c r="I659" s="108"/>
      <c r="J659" s="102"/>
      <c r="K659" s="102"/>
      <c r="L659" s="102"/>
      <c r="M659" s="103"/>
    </row>
    <row r="660" spans="1:13" ht="14.25" customHeight="1">
      <c r="A660" s="102"/>
      <c r="B660" s="102"/>
      <c r="C660" s="102"/>
      <c r="D660" s="107"/>
      <c r="E660" s="102"/>
      <c r="F660" s="102"/>
      <c r="G660" s="102"/>
      <c r="H660" s="102"/>
      <c r="I660" s="108"/>
      <c r="J660" s="102"/>
      <c r="K660" s="102"/>
      <c r="L660" s="102"/>
      <c r="M660" s="103"/>
    </row>
    <row r="661" spans="1:13" ht="14.25" customHeight="1">
      <c r="A661" s="102"/>
      <c r="B661" s="102"/>
      <c r="C661" s="102"/>
      <c r="D661" s="107"/>
      <c r="E661" s="102"/>
      <c r="F661" s="102"/>
      <c r="G661" s="102"/>
      <c r="H661" s="102"/>
      <c r="I661" s="108"/>
      <c r="J661" s="102"/>
      <c r="K661" s="102"/>
      <c r="L661" s="102"/>
      <c r="M661" s="103"/>
    </row>
    <row r="662" spans="1:13" ht="14.25" customHeight="1">
      <c r="A662" s="102"/>
      <c r="B662" s="102"/>
      <c r="C662" s="102"/>
      <c r="D662" s="107"/>
      <c r="E662" s="102"/>
      <c r="F662" s="102"/>
      <c r="G662" s="102"/>
      <c r="H662" s="102"/>
      <c r="I662" s="108"/>
      <c r="J662" s="102"/>
      <c r="K662" s="102"/>
      <c r="L662" s="102"/>
      <c r="M662" s="103"/>
    </row>
    <row r="663" spans="1:13" ht="14.25" customHeight="1">
      <c r="A663" s="102"/>
      <c r="B663" s="102"/>
      <c r="C663" s="102"/>
      <c r="D663" s="107"/>
      <c r="E663" s="102"/>
      <c r="F663" s="102"/>
      <c r="G663" s="102"/>
      <c r="H663" s="102"/>
      <c r="I663" s="108"/>
      <c r="J663" s="102"/>
      <c r="K663" s="102"/>
      <c r="L663" s="102"/>
      <c r="M663" s="103"/>
    </row>
    <row r="664" spans="1:13" ht="14.25" customHeight="1">
      <c r="A664" s="102"/>
      <c r="B664" s="102"/>
      <c r="C664" s="102"/>
      <c r="D664" s="107"/>
      <c r="E664" s="102"/>
      <c r="F664" s="102"/>
      <c r="G664" s="102"/>
      <c r="H664" s="102"/>
      <c r="I664" s="108"/>
      <c r="J664" s="102"/>
      <c r="K664" s="102"/>
      <c r="L664" s="102"/>
      <c r="M664" s="103"/>
    </row>
    <row r="665" spans="1:13" ht="14.25" customHeight="1">
      <c r="A665" s="102"/>
      <c r="B665" s="102"/>
      <c r="C665" s="102"/>
      <c r="D665" s="107"/>
      <c r="E665" s="102"/>
      <c r="F665" s="102"/>
      <c r="G665" s="102"/>
      <c r="H665" s="102"/>
      <c r="I665" s="108"/>
      <c r="J665" s="102"/>
      <c r="K665" s="102"/>
      <c r="L665" s="102"/>
      <c r="M665" s="103"/>
    </row>
    <row r="666" spans="1:13" ht="14.25" customHeight="1">
      <c r="A666" s="102"/>
      <c r="B666" s="102"/>
      <c r="C666" s="102"/>
      <c r="D666" s="107"/>
      <c r="E666" s="102"/>
      <c r="F666" s="102"/>
      <c r="G666" s="102"/>
      <c r="H666" s="102"/>
      <c r="I666" s="108"/>
      <c r="J666" s="102"/>
      <c r="K666" s="102"/>
      <c r="L666" s="102"/>
      <c r="M666" s="103"/>
    </row>
    <row r="667" spans="1:13" ht="14.25" customHeight="1">
      <c r="A667" s="102"/>
      <c r="B667" s="102"/>
      <c r="C667" s="102"/>
      <c r="D667" s="107"/>
      <c r="E667" s="102"/>
      <c r="F667" s="102"/>
      <c r="G667" s="102"/>
      <c r="H667" s="102"/>
      <c r="I667" s="108"/>
      <c r="J667" s="102"/>
      <c r="K667" s="102"/>
      <c r="L667" s="102"/>
      <c r="M667" s="103"/>
    </row>
    <row r="668" spans="1:13" ht="14.25" customHeight="1">
      <c r="A668" s="102"/>
      <c r="B668" s="102"/>
      <c r="C668" s="102"/>
      <c r="D668" s="107"/>
      <c r="E668" s="102"/>
      <c r="F668" s="102"/>
      <c r="G668" s="102"/>
      <c r="H668" s="102"/>
      <c r="I668" s="108"/>
      <c r="J668" s="102"/>
      <c r="K668" s="102"/>
      <c r="L668" s="102"/>
      <c r="M668" s="103"/>
    </row>
    <row r="669" spans="1:13" ht="14.25" customHeight="1">
      <c r="A669" s="102"/>
      <c r="B669" s="102"/>
      <c r="C669" s="102"/>
      <c r="D669" s="107"/>
      <c r="E669" s="102"/>
      <c r="F669" s="102"/>
      <c r="G669" s="102"/>
      <c r="H669" s="102"/>
      <c r="I669" s="108"/>
      <c r="J669" s="102"/>
      <c r="K669" s="102"/>
      <c r="L669" s="102"/>
      <c r="M669" s="103"/>
    </row>
    <row r="670" spans="1:13" ht="14.25" customHeight="1">
      <c r="A670" s="102"/>
      <c r="B670" s="102"/>
      <c r="C670" s="102"/>
      <c r="D670" s="107"/>
      <c r="E670" s="102"/>
      <c r="F670" s="102"/>
      <c r="G670" s="102"/>
      <c r="H670" s="102"/>
      <c r="I670" s="108"/>
      <c r="J670" s="102"/>
      <c r="K670" s="102"/>
      <c r="L670" s="102"/>
      <c r="M670" s="103"/>
    </row>
    <row r="671" spans="1:13" ht="14.25" customHeight="1">
      <c r="A671" s="102"/>
      <c r="B671" s="102"/>
      <c r="C671" s="102"/>
      <c r="D671" s="107"/>
      <c r="E671" s="102"/>
      <c r="F671" s="102"/>
      <c r="G671" s="102"/>
      <c r="H671" s="102"/>
      <c r="I671" s="108"/>
      <c r="J671" s="102"/>
      <c r="K671" s="102"/>
      <c r="L671" s="102"/>
      <c r="M671" s="103"/>
    </row>
    <row r="672" spans="1:13" ht="14.25" customHeight="1">
      <c r="A672" s="102"/>
      <c r="B672" s="102"/>
      <c r="C672" s="102"/>
      <c r="D672" s="107"/>
      <c r="E672" s="102"/>
      <c r="F672" s="102"/>
      <c r="G672" s="102"/>
      <c r="H672" s="102"/>
      <c r="I672" s="108"/>
      <c r="J672" s="102"/>
      <c r="K672" s="102"/>
      <c r="L672" s="102"/>
      <c r="M672" s="103"/>
    </row>
    <row r="673" spans="1:13" ht="14.25" customHeight="1">
      <c r="A673" s="102"/>
      <c r="B673" s="102"/>
      <c r="C673" s="102"/>
      <c r="D673" s="107"/>
      <c r="E673" s="102"/>
      <c r="F673" s="102"/>
      <c r="G673" s="102"/>
      <c r="H673" s="102"/>
      <c r="I673" s="108"/>
      <c r="J673" s="102"/>
      <c r="K673" s="102"/>
      <c r="L673" s="102"/>
      <c r="M673" s="103"/>
    </row>
    <row r="674" spans="1:13" ht="14.25" customHeight="1">
      <c r="A674" s="102"/>
      <c r="B674" s="102"/>
      <c r="C674" s="102"/>
      <c r="D674" s="107"/>
      <c r="E674" s="102"/>
      <c r="F674" s="102"/>
      <c r="G674" s="102"/>
      <c r="H674" s="102"/>
      <c r="I674" s="108"/>
      <c r="J674" s="102"/>
      <c r="K674" s="102"/>
      <c r="L674" s="102"/>
      <c r="M674" s="103"/>
    </row>
    <row r="675" spans="1:13" ht="14.25" customHeight="1">
      <c r="A675" s="102"/>
      <c r="B675" s="102"/>
      <c r="C675" s="102"/>
      <c r="D675" s="107"/>
      <c r="E675" s="102"/>
      <c r="F675" s="102"/>
      <c r="G675" s="102"/>
      <c r="H675" s="102"/>
      <c r="I675" s="108"/>
      <c r="J675" s="102"/>
      <c r="K675" s="102"/>
      <c r="L675" s="102"/>
      <c r="M675" s="103"/>
    </row>
    <row r="676" spans="1:13" ht="14.25" customHeight="1">
      <c r="A676" s="102"/>
      <c r="B676" s="102"/>
      <c r="C676" s="102"/>
      <c r="D676" s="107"/>
      <c r="E676" s="102"/>
      <c r="F676" s="102"/>
      <c r="G676" s="102"/>
      <c r="H676" s="102"/>
      <c r="I676" s="108"/>
      <c r="J676" s="102"/>
      <c r="K676" s="102"/>
      <c r="L676" s="102"/>
      <c r="M676" s="103"/>
    </row>
    <row r="677" spans="1:13" ht="14.25" customHeight="1">
      <c r="A677" s="102"/>
      <c r="B677" s="102"/>
      <c r="C677" s="102"/>
      <c r="D677" s="107"/>
      <c r="E677" s="102"/>
      <c r="F677" s="102"/>
      <c r="G677" s="102"/>
      <c r="H677" s="102"/>
      <c r="I677" s="108"/>
      <c r="J677" s="102"/>
      <c r="K677" s="102"/>
      <c r="L677" s="102"/>
      <c r="M677" s="103"/>
    </row>
    <row r="678" spans="1:13" ht="14.25" customHeight="1">
      <c r="A678" s="102"/>
      <c r="B678" s="102"/>
      <c r="C678" s="102"/>
      <c r="D678" s="107"/>
      <c r="E678" s="102"/>
      <c r="F678" s="102"/>
      <c r="G678" s="102"/>
      <c r="H678" s="102"/>
      <c r="I678" s="108"/>
      <c r="J678" s="102"/>
      <c r="K678" s="102"/>
      <c r="L678" s="102"/>
      <c r="M678" s="103"/>
    </row>
    <row r="679" spans="1:13" ht="14.25" customHeight="1">
      <c r="A679" s="102"/>
      <c r="B679" s="102"/>
      <c r="C679" s="102"/>
      <c r="D679" s="107"/>
      <c r="E679" s="102"/>
      <c r="F679" s="102"/>
      <c r="G679" s="102"/>
      <c r="H679" s="102"/>
      <c r="I679" s="108"/>
      <c r="J679" s="102"/>
      <c r="K679" s="102"/>
      <c r="L679" s="102"/>
      <c r="M679" s="103"/>
    </row>
    <row r="680" spans="1:13" ht="14.25" customHeight="1">
      <c r="A680" s="102"/>
      <c r="B680" s="102"/>
      <c r="C680" s="102"/>
      <c r="D680" s="107"/>
      <c r="E680" s="102"/>
      <c r="F680" s="102"/>
      <c r="G680" s="102"/>
      <c r="H680" s="102"/>
      <c r="I680" s="108"/>
      <c r="J680" s="102"/>
      <c r="K680" s="102"/>
      <c r="L680" s="102"/>
      <c r="M680" s="103"/>
    </row>
    <row r="681" spans="1:13" ht="14.25" customHeight="1">
      <c r="A681" s="102"/>
      <c r="B681" s="102"/>
      <c r="C681" s="102"/>
      <c r="D681" s="107"/>
      <c r="E681" s="102"/>
      <c r="F681" s="102"/>
      <c r="G681" s="102"/>
      <c r="H681" s="102"/>
      <c r="I681" s="108"/>
      <c r="J681" s="102"/>
      <c r="K681" s="102"/>
      <c r="L681" s="102"/>
      <c r="M681" s="103"/>
    </row>
    <row r="682" spans="1:13" ht="14.25" customHeight="1">
      <c r="A682" s="102"/>
      <c r="B682" s="102"/>
      <c r="C682" s="102"/>
      <c r="D682" s="107"/>
      <c r="E682" s="102"/>
      <c r="F682" s="102"/>
      <c r="G682" s="102"/>
      <c r="H682" s="102"/>
      <c r="I682" s="108"/>
      <c r="J682" s="102"/>
      <c r="K682" s="102"/>
      <c r="L682" s="102"/>
      <c r="M682" s="103"/>
    </row>
    <row r="683" spans="1:13" ht="14.25" customHeight="1">
      <c r="A683" s="102"/>
      <c r="B683" s="102"/>
      <c r="C683" s="102"/>
      <c r="D683" s="107"/>
      <c r="E683" s="102"/>
      <c r="F683" s="102"/>
      <c r="G683" s="102"/>
      <c r="H683" s="102"/>
      <c r="I683" s="108"/>
      <c r="J683" s="102"/>
      <c r="K683" s="102"/>
      <c r="L683" s="102"/>
      <c r="M683" s="103"/>
    </row>
    <row r="684" spans="1:13" ht="14.25" customHeight="1">
      <c r="A684" s="102"/>
      <c r="B684" s="102"/>
      <c r="C684" s="102"/>
      <c r="D684" s="107"/>
      <c r="E684" s="102"/>
      <c r="F684" s="102"/>
      <c r="G684" s="102"/>
      <c r="H684" s="102"/>
      <c r="I684" s="108"/>
      <c r="J684" s="102"/>
      <c r="K684" s="102"/>
      <c r="L684" s="102"/>
      <c r="M684" s="103"/>
    </row>
    <row r="685" spans="1:13" ht="14.25" customHeight="1">
      <c r="A685" s="102"/>
      <c r="B685" s="102"/>
      <c r="C685" s="102"/>
      <c r="D685" s="107"/>
      <c r="E685" s="102"/>
      <c r="F685" s="102"/>
      <c r="G685" s="102"/>
      <c r="H685" s="102"/>
      <c r="I685" s="108"/>
      <c r="J685" s="102"/>
      <c r="K685" s="102"/>
      <c r="L685" s="102"/>
      <c r="M685" s="103"/>
    </row>
    <row r="686" spans="1:13" ht="14.25" customHeight="1">
      <c r="A686" s="102"/>
      <c r="B686" s="102"/>
      <c r="C686" s="102"/>
      <c r="D686" s="107"/>
      <c r="E686" s="102"/>
      <c r="F686" s="102"/>
      <c r="G686" s="102"/>
      <c r="H686" s="102"/>
      <c r="I686" s="108"/>
      <c r="J686" s="102"/>
      <c r="K686" s="102"/>
      <c r="L686" s="102"/>
      <c r="M686" s="103"/>
    </row>
    <row r="687" spans="1:13" ht="14.25" customHeight="1">
      <c r="A687" s="102"/>
      <c r="B687" s="102"/>
      <c r="C687" s="102"/>
      <c r="D687" s="107"/>
      <c r="E687" s="102"/>
      <c r="F687" s="102"/>
      <c r="G687" s="102"/>
      <c r="H687" s="102"/>
      <c r="I687" s="108"/>
      <c r="J687" s="102"/>
      <c r="K687" s="102"/>
      <c r="L687" s="102"/>
      <c r="M687" s="103"/>
    </row>
    <row r="688" spans="1:13" ht="14.25" customHeight="1">
      <c r="A688" s="102"/>
      <c r="B688" s="102"/>
      <c r="C688" s="102"/>
      <c r="D688" s="107"/>
      <c r="E688" s="102"/>
      <c r="F688" s="102"/>
      <c r="G688" s="102"/>
      <c r="H688" s="102"/>
      <c r="I688" s="108"/>
      <c r="J688" s="102"/>
      <c r="K688" s="102"/>
      <c r="L688" s="102"/>
      <c r="M688" s="103"/>
    </row>
    <row r="689" spans="1:13" ht="14.25" customHeight="1">
      <c r="A689" s="102"/>
      <c r="B689" s="102"/>
      <c r="C689" s="102"/>
      <c r="D689" s="107"/>
      <c r="E689" s="102"/>
      <c r="F689" s="102"/>
      <c r="G689" s="102"/>
      <c r="H689" s="102"/>
      <c r="I689" s="108"/>
      <c r="J689" s="102"/>
      <c r="K689" s="102"/>
      <c r="L689" s="102"/>
      <c r="M689" s="103"/>
    </row>
    <row r="690" spans="1:13" ht="14.25" customHeight="1">
      <c r="A690" s="102"/>
      <c r="B690" s="102"/>
      <c r="C690" s="102"/>
      <c r="D690" s="107"/>
      <c r="E690" s="102"/>
      <c r="F690" s="102"/>
      <c r="G690" s="102"/>
      <c r="H690" s="102"/>
      <c r="I690" s="108"/>
      <c r="J690" s="102"/>
      <c r="K690" s="102"/>
      <c r="L690" s="102"/>
      <c r="M690" s="103"/>
    </row>
    <row r="691" spans="1:13" ht="14.25" customHeight="1">
      <c r="A691" s="102"/>
      <c r="B691" s="102"/>
      <c r="C691" s="102"/>
      <c r="D691" s="107"/>
      <c r="E691" s="102"/>
      <c r="F691" s="102"/>
      <c r="G691" s="102"/>
      <c r="H691" s="102"/>
      <c r="I691" s="108"/>
      <c r="J691" s="102"/>
      <c r="K691" s="102"/>
      <c r="L691" s="102"/>
      <c r="M691" s="103"/>
    </row>
    <row r="692" spans="1:13" ht="14.25" customHeight="1">
      <c r="A692" s="102"/>
      <c r="B692" s="102"/>
      <c r="C692" s="102"/>
      <c r="D692" s="107"/>
      <c r="E692" s="102"/>
      <c r="F692" s="102"/>
      <c r="G692" s="102"/>
      <c r="H692" s="102"/>
      <c r="I692" s="108"/>
      <c r="J692" s="102"/>
      <c r="K692" s="102"/>
      <c r="L692" s="102"/>
      <c r="M692" s="103"/>
    </row>
    <row r="693" spans="1:13" ht="14.25" customHeight="1">
      <c r="A693" s="102"/>
      <c r="B693" s="102"/>
      <c r="C693" s="102"/>
      <c r="D693" s="107"/>
      <c r="E693" s="102"/>
      <c r="F693" s="102"/>
      <c r="G693" s="102"/>
      <c r="H693" s="102"/>
      <c r="I693" s="108"/>
      <c r="J693" s="102"/>
      <c r="K693" s="102"/>
      <c r="L693" s="102"/>
      <c r="M693" s="103"/>
    </row>
    <row r="694" spans="1:13" ht="14.25" customHeight="1">
      <c r="A694" s="102"/>
      <c r="B694" s="102"/>
      <c r="C694" s="102"/>
      <c r="D694" s="107"/>
      <c r="E694" s="102"/>
      <c r="F694" s="102"/>
      <c r="G694" s="102"/>
      <c r="H694" s="102"/>
      <c r="I694" s="108"/>
      <c r="J694" s="102"/>
      <c r="K694" s="102"/>
      <c r="L694" s="102"/>
      <c r="M694" s="103"/>
    </row>
    <row r="695" spans="1:13" ht="14.25" customHeight="1">
      <c r="A695" s="102"/>
      <c r="B695" s="102"/>
      <c r="C695" s="102"/>
      <c r="D695" s="107"/>
      <c r="E695" s="102"/>
      <c r="F695" s="102"/>
      <c r="G695" s="102"/>
      <c r="H695" s="102"/>
      <c r="I695" s="108"/>
      <c r="J695" s="102"/>
      <c r="K695" s="102"/>
      <c r="L695" s="102"/>
      <c r="M695" s="103"/>
    </row>
    <row r="696" spans="1:13" ht="14.25" customHeight="1">
      <c r="A696" s="102"/>
      <c r="B696" s="102"/>
      <c r="C696" s="102"/>
      <c r="D696" s="107"/>
      <c r="E696" s="102"/>
      <c r="F696" s="102"/>
      <c r="G696" s="102"/>
      <c r="H696" s="102"/>
      <c r="I696" s="108"/>
      <c r="J696" s="102"/>
      <c r="K696" s="102"/>
      <c r="L696" s="102"/>
      <c r="M696" s="103"/>
    </row>
    <row r="697" spans="1:13" ht="14.25" customHeight="1">
      <c r="A697" s="102"/>
      <c r="B697" s="102"/>
      <c r="C697" s="102"/>
      <c r="D697" s="107"/>
      <c r="E697" s="102"/>
      <c r="F697" s="102"/>
      <c r="G697" s="102"/>
      <c r="H697" s="102"/>
      <c r="I697" s="108"/>
      <c r="J697" s="102"/>
      <c r="K697" s="102"/>
      <c r="L697" s="102"/>
      <c r="M697" s="103"/>
    </row>
    <row r="698" spans="1:13" ht="14.25" customHeight="1">
      <c r="A698" s="102"/>
      <c r="B698" s="102"/>
      <c r="C698" s="102"/>
      <c r="D698" s="107"/>
      <c r="E698" s="102"/>
      <c r="F698" s="102"/>
      <c r="G698" s="102"/>
      <c r="H698" s="102"/>
      <c r="I698" s="108"/>
      <c r="J698" s="102"/>
      <c r="K698" s="102"/>
      <c r="L698" s="102"/>
      <c r="M698" s="103"/>
    </row>
    <row r="699" spans="1:13" ht="14.25" customHeight="1">
      <c r="A699" s="102"/>
      <c r="B699" s="102"/>
      <c r="C699" s="102"/>
      <c r="D699" s="107"/>
      <c r="E699" s="102"/>
      <c r="F699" s="102"/>
      <c r="G699" s="102"/>
      <c r="H699" s="102"/>
      <c r="I699" s="108"/>
      <c r="J699" s="102"/>
      <c r="K699" s="102"/>
      <c r="L699" s="102"/>
      <c r="M699" s="103"/>
    </row>
    <row r="700" spans="1:13" ht="14.25" customHeight="1">
      <c r="A700" s="102"/>
      <c r="B700" s="102"/>
      <c r="C700" s="102"/>
      <c r="D700" s="107"/>
      <c r="E700" s="102"/>
      <c r="F700" s="102"/>
      <c r="G700" s="102"/>
      <c r="H700" s="102"/>
      <c r="I700" s="108"/>
      <c r="J700" s="102"/>
      <c r="K700" s="102"/>
      <c r="L700" s="102"/>
      <c r="M700" s="103"/>
    </row>
    <row r="701" spans="1:13" ht="14.25" customHeight="1">
      <c r="A701" s="102"/>
      <c r="B701" s="102"/>
      <c r="C701" s="102"/>
      <c r="D701" s="107"/>
      <c r="E701" s="102"/>
      <c r="F701" s="102"/>
      <c r="G701" s="102"/>
      <c r="H701" s="102"/>
      <c r="I701" s="108"/>
      <c r="J701" s="102"/>
      <c r="K701" s="102"/>
      <c r="L701" s="102"/>
      <c r="M701" s="103"/>
    </row>
    <row r="702" spans="1:13" ht="14.25" customHeight="1">
      <c r="A702" s="102"/>
      <c r="B702" s="102"/>
      <c r="C702" s="102"/>
      <c r="D702" s="107"/>
      <c r="E702" s="102"/>
      <c r="F702" s="102"/>
      <c r="G702" s="102"/>
      <c r="H702" s="102"/>
      <c r="I702" s="108"/>
      <c r="J702" s="102"/>
      <c r="K702" s="102"/>
      <c r="L702" s="102"/>
      <c r="M702" s="103"/>
    </row>
    <row r="703" spans="1:13" ht="14.25" customHeight="1">
      <c r="A703" s="102"/>
      <c r="B703" s="102"/>
      <c r="C703" s="102"/>
      <c r="D703" s="107"/>
      <c r="E703" s="102"/>
      <c r="F703" s="102"/>
      <c r="G703" s="102"/>
      <c r="H703" s="102"/>
      <c r="I703" s="108"/>
      <c r="J703" s="102"/>
      <c r="K703" s="102"/>
      <c r="L703" s="102"/>
      <c r="M703" s="103"/>
    </row>
    <row r="704" spans="1:13" ht="14.25" customHeight="1">
      <c r="A704" s="102"/>
      <c r="B704" s="102"/>
      <c r="C704" s="102"/>
      <c r="D704" s="107"/>
      <c r="E704" s="102"/>
      <c r="F704" s="102"/>
      <c r="G704" s="102"/>
      <c r="H704" s="102"/>
      <c r="I704" s="108"/>
      <c r="J704" s="102"/>
      <c r="K704" s="102"/>
      <c r="L704" s="102"/>
      <c r="M704" s="103"/>
    </row>
    <row r="705" spans="1:13" ht="14.25" customHeight="1">
      <c r="A705" s="102"/>
      <c r="B705" s="102"/>
      <c r="C705" s="102"/>
      <c r="D705" s="107"/>
      <c r="E705" s="102"/>
      <c r="F705" s="102"/>
      <c r="G705" s="102"/>
      <c r="H705" s="102"/>
      <c r="I705" s="108"/>
      <c r="J705" s="102"/>
      <c r="K705" s="102"/>
      <c r="L705" s="102"/>
      <c r="M705" s="103"/>
    </row>
    <row r="706" spans="1:13" ht="14.25" customHeight="1">
      <c r="A706" s="102"/>
      <c r="B706" s="102"/>
      <c r="C706" s="102"/>
      <c r="D706" s="107"/>
      <c r="E706" s="102"/>
      <c r="F706" s="102"/>
      <c r="G706" s="102"/>
      <c r="H706" s="102"/>
      <c r="I706" s="108"/>
      <c r="J706" s="102"/>
      <c r="K706" s="102"/>
      <c r="L706" s="102"/>
      <c r="M706" s="103"/>
    </row>
    <row r="707" spans="1:13" ht="14.25" customHeight="1">
      <c r="A707" s="102"/>
      <c r="B707" s="102"/>
      <c r="C707" s="102"/>
      <c r="D707" s="107"/>
      <c r="E707" s="102"/>
      <c r="F707" s="102"/>
      <c r="G707" s="102"/>
      <c r="H707" s="102"/>
      <c r="I707" s="108"/>
      <c r="J707" s="102"/>
      <c r="K707" s="102"/>
      <c r="L707" s="102"/>
      <c r="M707" s="103"/>
    </row>
    <row r="708" spans="1:13" ht="14.25" customHeight="1">
      <c r="A708" s="102"/>
      <c r="B708" s="102"/>
      <c r="C708" s="102"/>
      <c r="D708" s="107"/>
      <c r="E708" s="102"/>
      <c r="F708" s="102"/>
      <c r="G708" s="102"/>
      <c r="H708" s="102"/>
      <c r="I708" s="108"/>
      <c r="J708" s="102"/>
      <c r="K708" s="102"/>
      <c r="L708" s="102"/>
      <c r="M708" s="103"/>
    </row>
    <row r="709" spans="1:13" ht="14.25" customHeight="1">
      <c r="A709" s="102"/>
      <c r="B709" s="102"/>
      <c r="C709" s="102"/>
      <c r="D709" s="107"/>
      <c r="E709" s="102"/>
      <c r="F709" s="102"/>
      <c r="G709" s="102"/>
      <c r="H709" s="102"/>
      <c r="I709" s="108"/>
      <c r="J709" s="102"/>
      <c r="K709" s="102"/>
      <c r="L709" s="102"/>
      <c r="M709" s="103"/>
    </row>
    <row r="710" spans="1:13" ht="14.25" customHeight="1">
      <c r="A710" s="102"/>
      <c r="B710" s="102"/>
      <c r="C710" s="102"/>
      <c r="D710" s="107"/>
      <c r="E710" s="102"/>
      <c r="F710" s="102"/>
      <c r="G710" s="102"/>
      <c r="H710" s="102"/>
      <c r="I710" s="108"/>
      <c r="J710" s="102"/>
      <c r="K710" s="102"/>
      <c r="L710" s="102"/>
      <c r="M710" s="103"/>
    </row>
    <row r="711" spans="1:13" ht="14.25" customHeight="1">
      <c r="A711" s="102"/>
      <c r="B711" s="102"/>
      <c r="C711" s="102"/>
      <c r="D711" s="107"/>
      <c r="E711" s="102"/>
      <c r="F711" s="102"/>
      <c r="G711" s="102"/>
      <c r="H711" s="102"/>
      <c r="I711" s="108"/>
      <c r="J711" s="102"/>
      <c r="K711" s="102"/>
      <c r="L711" s="102"/>
      <c r="M711" s="103"/>
    </row>
    <row r="712" spans="1:13" ht="14.25" customHeight="1">
      <c r="A712" s="102"/>
      <c r="B712" s="102"/>
      <c r="C712" s="102"/>
      <c r="D712" s="107"/>
      <c r="E712" s="102"/>
      <c r="F712" s="102"/>
      <c r="G712" s="102"/>
      <c r="H712" s="102"/>
      <c r="I712" s="108"/>
      <c r="J712" s="102"/>
      <c r="K712" s="102"/>
      <c r="L712" s="102"/>
      <c r="M712" s="103"/>
    </row>
    <row r="713" spans="1:13" ht="14.25" customHeight="1">
      <c r="A713" s="102"/>
      <c r="B713" s="102"/>
      <c r="C713" s="102"/>
      <c r="D713" s="107"/>
      <c r="E713" s="102"/>
      <c r="F713" s="102"/>
      <c r="G713" s="102"/>
      <c r="H713" s="102"/>
      <c r="I713" s="108"/>
      <c r="J713" s="102"/>
      <c r="K713" s="102"/>
      <c r="L713" s="102"/>
      <c r="M713" s="103"/>
    </row>
    <row r="714" spans="1:13" ht="14.25" customHeight="1">
      <c r="A714" s="102"/>
      <c r="B714" s="102"/>
      <c r="C714" s="102"/>
      <c r="D714" s="107"/>
      <c r="E714" s="102"/>
      <c r="F714" s="102"/>
      <c r="G714" s="102"/>
      <c r="H714" s="102"/>
      <c r="I714" s="108"/>
      <c r="J714" s="102"/>
      <c r="K714" s="102"/>
      <c r="L714" s="102"/>
      <c r="M714" s="103"/>
    </row>
    <row r="715" spans="1:13" ht="14.25" customHeight="1">
      <c r="A715" s="102"/>
      <c r="B715" s="102"/>
      <c r="C715" s="102"/>
      <c r="D715" s="107"/>
      <c r="E715" s="102"/>
      <c r="F715" s="102"/>
      <c r="G715" s="102"/>
      <c r="H715" s="102"/>
      <c r="I715" s="108"/>
      <c r="J715" s="102"/>
      <c r="K715" s="102"/>
      <c r="L715" s="102"/>
      <c r="M715" s="103"/>
    </row>
    <row r="716" spans="1:13" ht="14.25" customHeight="1">
      <c r="A716" s="102"/>
      <c r="B716" s="102"/>
      <c r="C716" s="102"/>
      <c r="D716" s="107"/>
      <c r="E716" s="102"/>
      <c r="F716" s="102"/>
      <c r="G716" s="102"/>
      <c r="H716" s="102"/>
      <c r="I716" s="108"/>
      <c r="J716" s="102"/>
      <c r="K716" s="102"/>
      <c r="L716" s="102"/>
      <c r="M716" s="103"/>
    </row>
    <row r="717" spans="1:13" ht="14.25" customHeight="1">
      <c r="A717" s="102"/>
      <c r="B717" s="102"/>
      <c r="C717" s="102"/>
      <c r="D717" s="107"/>
      <c r="E717" s="102"/>
      <c r="F717" s="102"/>
      <c r="G717" s="102"/>
      <c r="H717" s="102"/>
      <c r="I717" s="108"/>
      <c r="J717" s="102"/>
      <c r="K717" s="102"/>
      <c r="L717" s="102"/>
      <c r="M717" s="103"/>
    </row>
    <row r="718" spans="1:13" ht="14.25" customHeight="1">
      <c r="A718" s="102"/>
      <c r="B718" s="102"/>
      <c r="C718" s="102"/>
      <c r="D718" s="107"/>
      <c r="E718" s="102"/>
      <c r="F718" s="102"/>
      <c r="G718" s="102"/>
      <c r="H718" s="102"/>
      <c r="I718" s="108"/>
      <c r="J718" s="102"/>
      <c r="K718" s="102"/>
      <c r="L718" s="102"/>
      <c r="M718" s="103"/>
    </row>
    <row r="719" spans="1:13" ht="14.25" customHeight="1">
      <c r="A719" s="102"/>
      <c r="B719" s="102"/>
      <c r="C719" s="102"/>
      <c r="D719" s="107"/>
      <c r="E719" s="102"/>
      <c r="F719" s="102"/>
      <c r="G719" s="102"/>
      <c r="H719" s="102"/>
      <c r="I719" s="108"/>
      <c r="J719" s="102"/>
      <c r="K719" s="102"/>
      <c r="L719" s="102"/>
      <c r="M719" s="103"/>
    </row>
    <row r="720" spans="1:13" ht="14.25" customHeight="1">
      <c r="A720" s="102"/>
      <c r="B720" s="102"/>
      <c r="C720" s="102"/>
      <c r="D720" s="107"/>
      <c r="E720" s="102"/>
      <c r="F720" s="102"/>
      <c r="G720" s="102"/>
      <c r="H720" s="102"/>
      <c r="I720" s="108"/>
      <c r="J720" s="102"/>
      <c r="K720" s="102"/>
      <c r="L720" s="102"/>
      <c r="M720" s="103"/>
    </row>
    <row r="721" spans="1:13" ht="14.25" customHeight="1">
      <c r="A721" s="102"/>
      <c r="B721" s="102"/>
      <c r="C721" s="102"/>
      <c r="D721" s="107"/>
      <c r="E721" s="102"/>
      <c r="F721" s="102"/>
      <c r="G721" s="102"/>
      <c r="H721" s="102"/>
      <c r="I721" s="108"/>
      <c r="J721" s="102"/>
      <c r="K721" s="102"/>
      <c r="L721" s="102"/>
      <c r="M721" s="103"/>
    </row>
    <row r="722" spans="1:13" ht="14.25" customHeight="1">
      <c r="A722" s="102"/>
      <c r="B722" s="102"/>
      <c r="C722" s="102"/>
      <c r="D722" s="107"/>
      <c r="E722" s="102"/>
      <c r="F722" s="102"/>
      <c r="G722" s="102"/>
      <c r="H722" s="102"/>
      <c r="I722" s="108"/>
      <c r="J722" s="102"/>
      <c r="K722" s="102"/>
      <c r="L722" s="102"/>
      <c r="M722" s="103"/>
    </row>
    <row r="723" spans="1:13" ht="14.25" customHeight="1">
      <c r="A723" s="102"/>
      <c r="B723" s="102"/>
      <c r="C723" s="102"/>
      <c r="D723" s="107"/>
      <c r="E723" s="102"/>
      <c r="F723" s="102"/>
      <c r="G723" s="102"/>
      <c r="H723" s="102"/>
      <c r="I723" s="108"/>
      <c r="J723" s="102"/>
      <c r="K723" s="102"/>
      <c r="L723" s="102"/>
      <c r="M723" s="103"/>
    </row>
    <row r="724" spans="1:13" ht="14.25" customHeight="1">
      <c r="A724" s="102"/>
      <c r="B724" s="102"/>
      <c r="C724" s="102"/>
      <c r="D724" s="107"/>
      <c r="E724" s="102"/>
      <c r="F724" s="102"/>
      <c r="G724" s="102"/>
      <c r="H724" s="102"/>
      <c r="I724" s="108"/>
      <c r="J724" s="102"/>
      <c r="K724" s="102"/>
      <c r="L724" s="102"/>
      <c r="M724" s="103"/>
    </row>
    <row r="725" spans="1:13" ht="14.25" customHeight="1">
      <c r="A725" s="102"/>
      <c r="B725" s="102"/>
      <c r="C725" s="102"/>
      <c r="D725" s="107"/>
      <c r="E725" s="102"/>
      <c r="F725" s="102"/>
      <c r="G725" s="102"/>
      <c r="H725" s="102"/>
      <c r="I725" s="108"/>
      <c r="J725" s="102"/>
      <c r="K725" s="102"/>
      <c r="L725" s="102"/>
      <c r="M725" s="103"/>
    </row>
    <row r="726" spans="1:13" ht="14.25" customHeight="1">
      <c r="A726" s="102"/>
      <c r="B726" s="102"/>
      <c r="C726" s="102"/>
      <c r="D726" s="107"/>
      <c r="E726" s="102"/>
      <c r="F726" s="102"/>
      <c r="G726" s="102"/>
      <c r="H726" s="102"/>
      <c r="I726" s="108"/>
      <c r="J726" s="102"/>
      <c r="K726" s="102"/>
      <c r="L726" s="102"/>
      <c r="M726" s="103"/>
    </row>
    <row r="727" spans="1:13" ht="14.25" customHeight="1">
      <c r="A727" s="102"/>
      <c r="B727" s="102"/>
      <c r="C727" s="102"/>
      <c r="D727" s="107"/>
      <c r="E727" s="102"/>
      <c r="F727" s="102"/>
      <c r="G727" s="102"/>
      <c r="H727" s="102"/>
      <c r="I727" s="108"/>
      <c r="J727" s="102"/>
      <c r="K727" s="102"/>
      <c r="L727" s="102"/>
      <c r="M727" s="103"/>
    </row>
    <row r="728" spans="1:13" ht="14.25" customHeight="1">
      <c r="A728" s="102"/>
      <c r="B728" s="102"/>
      <c r="C728" s="102"/>
      <c r="D728" s="107"/>
      <c r="E728" s="102"/>
      <c r="F728" s="102"/>
      <c r="G728" s="102"/>
      <c r="H728" s="102"/>
      <c r="I728" s="108"/>
      <c r="J728" s="102"/>
      <c r="K728" s="102"/>
      <c r="L728" s="102"/>
      <c r="M728" s="103"/>
    </row>
    <row r="729" spans="1:13" ht="14.25" customHeight="1">
      <c r="A729" s="102"/>
      <c r="B729" s="102"/>
      <c r="C729" s="102"/>
      <c r="D729" s="107"/>
      <c r="E729" s="102"/>
      <c r="F729" s="102"/>
      <c r="G729" s="102"/>
      <c r="H729" s="102"/>
      <c r="I729" s="108"/>
      <c r="J729" s="102"/>
      <c r="K729" s="102"/>
      <c r="L729" s="102"/>
      <c r="M729" s="103"/>
    </row>
    <row r="730" spans="1:13" ht="14.25" customHeight="1">
      <c r="A730" s="102"/>
      <c r="B730" s="102"/>
      <c r="C730" s="102"/>
      <c r="D730" s="107"/>
      <c r="E730" s="102"/>
      <c r="F730" s="102"/>
      <c r="G730" s="102"/>
      <c r="H730" s="102"/>
      <c r="I730" s="108"/>
      <c r="J730" s="102"/>
      <c r="K730" s="102"/>
      <c r="L730" s="102"/>
      <c r="M730" s="103"/>
    </row>
    <row r="731" spans="1:13" ht="14.25" customHeight="1">
      <c r="A731" s="102"/>
      <c r="B731" s="102"/>
      <c r="C731" s="102"/>
      <c r="D731" s="107"/>
      <c r="E731" s="102"/>
      <c r="F731" s="102"/>
      <c r="G731" s="102"/>
      <c r="H731" s="102"/>
      <c r="I731" s="108"/>
      <c r="J731" s="102"/>
      <c r="K731" s="102"/>
      <c r="L731" s="102"/>
      <c r="M731" s="103"/>
    </row>
    <row r="732" spans="1:13" ht="14.25" customHeight="1">
      <c r="A732" s="102"/>
      <c r="B732" s="102"/>
      <c r="C732" s="102"/>
      <c r="D732" s="107"/>
      <c r="E732" s="102"/>
      <c r="F732" s="102"/>
      <c r="G732" s="102"/>
      <c r="H732" s="102"/>
      <c r="I732" s="108"/>
      <c r="J732" s="102"/>
      <c r="K732" s="102"/>
      <c r="L732" s="102"/>
      <c r="M732" s="103"/>
    </row>
    <row r="733" spans="1:13" ht="14.25" customHeight="1">
      <c r="A733" s="102"/>
      <c r="B733" s="102"/>
      <c r="C733" s="102"/>
      <c r="D733" s="107"/>
      <c r="E733" s="102"/>
      <c r="F733" s="102"/>
      <c r="G733" s="102"/>
      <c r="H733" s="102"/>
      <c r="I733" s="108"/>
      <c r="J733" s="102"/>
      <c r="K733" s="102"/>
      <c r="L733" s="102"/>
      <c r="M733" s="103"/>
    </row>
    <row r="734" spans="1:13" ht="14.25" customHeight="1">
      <c r="A734" s="102"/>
      <c r="B734" s="102"/>
      <c r="C734" s="102"/>
      <c r="D734" s="107"/>
      <c r="E734" s="102"/>
      <c r="F734" s="102"/>
      <c r="G734" s="102"/>
      <c r="H734" s="102"/>
      <c r="I734" s="108"/>
      <c r="J734" s="102"/>
      <c r="K734" s="102"/>
      <c r="L734" s="102"/>
      <c r="M734" s="103"/>
    </row>
    <row r="735" spans="1:13" ht="14.25" customHeight="1">
      <c r="A735" s="102"/>
      <c r="B735" s="102"/>
      <c r="C735" s="102"/>
      <c r="D735" s="107"/>
      <c r="E735" s="102"/>
      <c r="F735" s="102"/>
      <c r="G735" s="102"/>
      <c r="H735" s="102"/>
      <c r="I735" s="108"/>
      <c r="J735" s="102"/>
      <c r="K735" s="102"/>
      <c r="L735" s="102"/>
      <c r="M735" s="103"/>
    </row>
    <row r="736" spans="1:13" ht="14.25" customHeight="1">
      <c r="A736" s="102"/>
      <c r="B736" s="102"/>
      <c r="C736" s="102"/>
      <c r="D736" s="107"/>
      <c r="E736" s="102"/>
      <c r="F736" s="102"/>
      <c r="G736" s="102"/>
      <c r="H736" s="102"/>
      <c r="I736" s="108"/>
      <c r="J736" s="102"/>
      <c r="K736" s="102"/>
      <c r="L736" s="102"/>
      <c r="M736" s="103"/>
    </row>
    <row r="737" spans="1:13" ht="14.25" customHeight="1">
      <c r="A737" s="102"/>
      <c r="B737" s="102"/>
      <c r="C737" s="102"/>
      <c r="D737" s="107"/>
      <c r="E737" s="102"/>
      <c r="F737" s="102"/>
      <c r="G737" s="102"/>
      <c r="H737" s="102"/>
      <c r="I737" s="108"/>
      <c r="J737" s="102"/>
      <c r="K737" s="102"/>
      <c r="L737" s="102"/>
      <c r="M737" s="103"/>
    </row>
    <row r="738" spans="1:13" ht="14.25" customHeight="1">
      <c r="A738" s="102"/>
      <c r="B738" s="102"/>
      <c r="C738" s="102"/>
      <c r="D738" s="107"/>
      <c r="E738" s="102"/>
      <c r="F738" s="102"/>
      <c r="G738" s="102"/>
      <c r="H738" s="102"/>
      <c r="I738" s="108"/>
      <c r="J738" s="102"/>
      <c r="K738" s="102"/>
      <c r="L738" s="102"/>
      <c r="M738" s="103"/>
    </row>
    <row r="739" spans="1:13" ht="14.25" customHeight="1">
      <c r="A739" s="102"/>
      <c r="B739" s="102"/>
      <c r="C739" s="102"/>
      <c r="D739" s="107"/>
      <c r="E739" s="102"/>
      <c r="F739" s="102"/>
      <c r="G739" s="102"/>
      <c r="H739" s="102"/>
      <c r="I739" s="108"/>
      <c r="J739" s="102"/>
      <c r="K739" s="102"/>
      <c r="L739" s="102"/>
      <c r="M739" s="103"/>
    </row>
    <row r="740" spans="1:13" ht="14.25" customHeight="1">
      <c r="A740" s="102"/>
      <c r="B740" s="102"/>
      <c r="C740" s="102"/>
      <c r="D740" s="107"/>
      <c r="E740" s="102"/>
      <c r="F740" s="102"/>
      <c r="G740" s="102"/>
      <c r="H740" s="102"/>
      <c r="I740" s="108"/>
      <c r="J740" s="102"/>
      <c r="K740" s="102"/>
      <c r="L740" s="102"/>
      <c r="M740" s="103"/>
    </row>
    <row r="741" spans="1:13" ht="14.25" customHeight="1">
      <c r="A741" s="102"/>
      <c r="B741" s="102"/>
      <c r="C741" s="102"/>
      <c r="D741" s="107"/>
      <c r="E741" s="102"/>
      <c r="F741" s="102"/>
      <c r="G741" s="102"/>
      <c r="H741" s="102"/>
      <c r="I741" s="108"/>
      <c r="J741" s="102"/>
      <c r="K741" s="102"/>
      <c r="L741" s="102"/>
      <c r="M741" s="103"/>
    </row>
    <row r="742" spans="1:13" ht="14.25" customHeight="1">
      <c r="A742" s="102"/>
      <c r="B742" s="102"/>
      <c r="C742" s="102"/>
      <c r="D742" s="107"/>
      <c r="E742" s="102"/>
      <c r="F742" s="102"/>
      <c r="G742" s="102"/>
      <c r="H742" s="102"/>
      <c r="I742" s="108"/>
      <c r="J742" s="102"/>
      <c r="K742" s="102"/>
      <c r="L742" s="102"/>
      <c r="M742" s="103"/>
    </row>
    <row r="743" spans="1:13" ht="14.25" customHeight="1">
      <c r="A743" s="102"/>
      <c r="B743" s="102"/>
      <c r="C743" s="102"/>
      <c r="D743" s="107"/>
      <c r="E743" s="102"/>
      <c r="F743" s="102"/>
      <c r="G743" s="102"/>
      <c r="H743" s="102"/>
      <c r="I743" s="108"/>
      <c r="J743" s="102"/>
      <c r="K743" s="102"/>
      <c r="L743" s="102"/>
      <c r="M743" s="103"/>
    </row>
    <row r="744" spans="1:13" ht="14.25" customHeight="1">
      <c r="A744" s="102"/>
      <c r="B744" s="102"/>
      <c r="C744" s="102"/>
      <c r="D744" s="107"/>
      <c r="E744" s="102"/>
      <c r="F744" s="102"/>
      <c r="G744" s="102"/>
      <c r="H744" s="102"/>
      <c r="I744" s="108"/>
      <c r="J744" s="102"/>
      <c r="K744" s="102"/>
      <c r="L744" s="102"/>
      <c r="M744" s="103"/>
    </row>
    <row r="745" spans="1:13" ht="14.25" customHeight="1">
      <c r="A745" s="102"/>
      <c r="B745" s="102"/>
      <c r="C745" s="102"/>
      <c r="D745" s="107"/>
      <c r="E745" s="102"/>
      <c r="F745" s="102"/>
      <c r="G745" s="102"/>
      <c r="H745" s="102"/>
      <c r="I745" s="108"/>
      <c r="J745" s="102"/>
      <c r="K745" s="102"/>
      <c r="L745" s="102"/>
      <c r="M745" s="103"/>
    </row>
    <row r="746" spans="1:13" ht="14.25" customHeight="1">
      <c r="A746" s="102"/>
      <c r="B746" s="102"/>
      <c r="C746" s="102"/>
      <c r="D746" s="107"/>
      <c r="E746" s="102"/>
      <c r="F746" s="102"/>
      <c r="G746" s="102"/>
      <c r="H746" s="102"/>
      <c r="I746" s="108"/>
      <c r="J746" s="102"/>
      <c r="K746" s="102"/>
      <c r="L746" s="102"/>
      <c r="M746" s="103"/>
    </row>
    <row r="747" spans="1:13" ht="14.25" customHeight="1">
      <c r="A747" s="102"/>
      <c r="B747" s="102"/>
      <c r="C747" s="102"/>
      <c r="D747" s="107"/>
      <c r="E747" s="102"/>
      <c r="F747" s="102"/>
      <c r="G747" s="102"/>
      <c r="H747" s="102"/>
      <c r="I747" s="108"/>
      <c r="J747" s="102"/>
      <c r="K747" s="102"/>
      <c r="L747" s="102"/>
      <c r="M747" s="103"/>
    </row>
    <row r="748" spans="1:13" ht="14.25" customHeight="1">
      <c r="A748" s="102"/>
      <c r="B748" s="102"/>
      <c r="C748" s="102"/>
      <c r="D748" s="107"/>
      <c r="E748" s="102"/>
      <c r="F748" s="102"/>
      <c r="G748" s="102"/>
      <c r="H748" s="102"/>
      <c r="I748" s="108"/>
      <c r="J748" s="102"/>
      <c r="K748" s="102"/>
      <c r="L748" s="102"/>
      <c r="M748" s="103"/>
    </row>
    <row r="749" spans="1:13" ht="14.25" customHeight="1">
      <c r="A749" s="102"/>
      <c r="B749" s="102"/>
      <c r="C749" s="102"/>
      <c r="D749" s="107"/>
      <c r="E749" s="102"/>
      <c r="F749" s="102"/>
      <c r="G749" s="102"/>
      <c r="H749" s="102"/>
      <c r="I749" s="108"/>
      <c r="J749" s="102"/>
      <c r="K749" s="102"/>
      <c r="L749" s="102"/>
      <c r="M749" s="103"/>
    </row>
    <row r="750" spans="1:13" ht="14.25" customHeight="1">
      <c r="A750" s="102"/>
      <c r="B750" s="102"/>
      <c r="C750" s="102"/>
      <c r="D750" s="107"/>
      <c r="E750" s="102"/>
      <c r="F750" s="102"/>
      <c r="G750" s="102"/>
      <c r="H750" s="102"/>
      <c r="I750" s="108"/>
      <c r="J750" s="102"/>
      <c r="K750" s="102"/>
      <c r="L750" s="102"/>
      <c r="M750" s="103"/>
    </row>
    <row r="751" spans="1:13" ht="14.25" customHeight="1">
      <c r="A751" s="102"/>
      <c r="B751" s="102"/>
      <c r="C751" s="102"/>
      <c r="D751" s="107"/>
      <c r="E751" s="102"/>
      <c r="F751" s="102"/>
      <c r="G751" s="102"/>
      <c r="H751" s="102"/>
      <c r="I751" s="108"/>
      <c r="J751" s="102"/>
      <c r="K751" s="102"/>
      <c r="L751" s="102"/>
      <c r="M751" s="103"/>
    </row>
    <row r="752" spans="1:13" ht="14.25" customHeight="1">
      <c r="A752" s="102"/>
      <c r="B752" s="102"/>
      <c r="C752" s="102"/>
      <c r="D752" s="107"/>
      <c r="E752" s="102"/>
      <c r="F752" s="102"/>
      <c r="G752" s="102"/>
      <c r="H752" s="102"/>
      <c r="I752" s="108"/>
      <c r="J752" s="102"/>
      <c r="K752" s="102"/>
      <c r="L752" s="102"/>
      <c r="M752" s="103"/>
    </row>
    <row r="753" spans="1:13" ht="14.25" customHeight="1">
      <c r="A753" s="102"/>
      <c r="B753" s="102"/>
      <c r="C753" s="102"/>
      <c r="D753" s="107"/>
      <c r="E753" s="102"/>
      <c r="F753" s="102"/>
      <c r="G753" s="102"/>
      <c r="H753" s="102"/>
      <c r="I753" s="108"/>
      <c r="J753" s="102"/>
      <c r="K753" s="102"/>
      <c r="L753" s="102"/>
      <c r="M753" s="103"/>
    </row>
    <row r="754" spans="1:13" ht="14.25" customHeight="1">
      <c r="A754" s="102"/>
      <c r="B754" s="102"/>
      <c r="C754" s="102"/>
      <c r="D754" s="107"/>
      <c r="E754" s="102"/>
      <c r="F754" s="102"/>
      <c r="G754" s="102"/>
      <c r="H754" s="102"/>
      <c r="I754" s="108"/>
      <c r="J754" s="102"/>
      <c r="K754" s="102"/>
      <c r="L754" s="102"/>
      <c r="M754" s="103"/>
    </row>
    <row r="755" spans="1:13" ht="14.25" customHeight="1">
      <c r="A755" s="102"/>
      <c r="B755" s="102"/>
      <c r="C755" s="102"/>
      <c r="D755" s="107"/>
      <c r="E755" s="102"/>
      <c r="F755" s="102"/>
      <c r="G755" s="102"/>
      <c r="H755" s="102"/>
      <c r="I755" s="108"/>
      <c r="J755" s="102"/>
      <c r="K755" s="102"/>
      <c r="L755" s="102"/>
      <c r="M755" s="103"/>
    </row>
    <row r="756" spans="1:13" ht="14.25" customHeight="1">
      <c r="A756" s="102"/>
      <c r="B756" s="102"/>
      <c r="C756" s="102"/>
      <c r="D756" s="107"/>
      <c r="E756" s="102"/>
      <c r="F756" s="102"/>
      <c r="G756" s="102"/>
      <c r="H756" s="102"/>
      <c r="I756" s="108"/>
      <c r="J756" s="102"/>
      <c r="K756" s="102"/>
      <c r="L756" s="102"/>
      <c r="M756" s="103"/>
    </row>
    <row r="757" spans="1:13" ht="14.25" customHeight="1">
      <c r="A757" s="102"/>
      <c r="B757" s="102"/>
      <c r="C757" s="102"/>
      <c r="D757" s="107"/>
      <c r="E757" s="102"/>
      <c r="F757" s="102"/>
      <c r="G757" s="102"/>
      <c r="H757" s="102"/>
      <c r="I757" s="108"/>
      <c r="J757" s="102"/>
      <c r="K757" s="102"/>
      <c r="L757" s="102"/>
      <c r="M757" s="103"/>
    </row>
    <row r="758" spans="1:13" ht="14.25" customHeight="1">
      <c r="A758" s="102"/>
      <c r="B758" s="102"/>
      <c r="C758" s="102"/>
      <c r="D758" s="107"/>
      <c r="E758" s="102"/>
      <c r="F758" s="102"/>
      <c r="G758" s="102"/>
      <c r="H758" s="102"/>
      <c r="I758" s="108"/>
      <c r="J758" s="102"/>
      <c r="K758" s="102"/>
      <c r="L758" s="102"/>
      <c r="M758" s="103"/>
    </row>
    <row r="759" spans="1:13" ht="14.25" customHeight="1">
      <c r="A759" s="102"/>
      <c r="B759" s="102"/>
      <c r="C759" s="102"/>
      <c r="D759" s="107"/>
      <c r="E759" s="102"/>
      <c r="F759" s="102"/>
      <c r="G759" s="102"/>
      <c r="H759" s="102"/>
      <c r="I759" s="108"/>
      <c r="J759" s="102"/>
      <c r="K759" s="102"/>
      <c r="L759" s="102"/>
      <c r="M759" s="103"/>
    </row>
    <row r="760" spans="1:13" ht="14.25" customHeight="1">
      <c r="A760" s="102"/>
      <c r="B760" s="102"/>
      <c r="C760" s="102"/>
      <c r="D760" s="107"/>
      <c r="E760" s="102"/>
      <c r="F760" s="102"/>
      <c r="G760" s="102"/>
      <c r="H760" s="102"/>
      <c r="I760" s="108"/>
      <c r="J760" s="102"/>
      <c r="K760" s="102"/>
      <c r="L760" s="102"/>
      <c r="M760" s="103"/>
    </row>
    <row r="761" spans="1:13" ht="14.25" customHeight="1">
      <c r="A761" s="102"/>
      <c r="B761" s="102"/>
      <c r="C761" s="102"/>
      <c r="D761" s="107"/>
      <c r="E761" s="102"/>
      <c r="F761" s="102"/>
      <c r="G761" s="102"/>
      <c r="H761" s="102"/>
      <c r="I761" s="108"/>
      <c r="J761" s="102"/>
      <c r="K761" s="102"/>
      <c r="L761" s="102"/>
      <c r="M761" s="103"/>
    </row>
    <row r="762" spans="1:13" ht="14.25" customHeight="1">
      <c r="A762" s="102"/>
      <c r="B762" s="102"/>
      <c r="C762" s="102"/>
      <c r="D762" s="107"/>
      <c r="E762" s="102"/>
      <c r="F762" s="102"/>
      <c r="G762" s="102"/>
      <c r="H762" s="102"/>
      <c r="I762" s="108"/>
      <c r="J762" s="102"/>
      <c r="K762" s="102"/>
      <c r="L762" s="102"/>
      <c r="M762" s="103"/>
    </row>
    <row r="763" spans="1:13" ht="14.25" customHeight="1">
      <c r="A763" s="102"/>
      <c r="B763" s="102"/>
      <c r="C763" s="102"/>
      <c r="D763" s="107"/>
      <c r="E763" s="102"/>
      <c r="F763" s="102"/>
      <c r="G763" s="102"/>
      <c r="H763" s="102"/>
      <c r="I763" s="108"/>
      <c r="J763" s="102"/>
      <c r="K763" s="102"/>
      <c r="L763" s="102"/>
      <c r="M763" s="103"/>
    </row>
    <row r="764" spans="1:13" ht="14.25" customHeight="1">
      <c r="A764" s="102"/>
      <c r="B764" s="102"/>
      <c r="C764" s="102"/>
      <c r="D764" s="107"/>
      <c r="E764" s="102"/>
      <c r="F764" s="102"/>
      <c r="G764" s="102"/>
      <c r="H764" s="102"/>
      <c r="I764" s="108"/>
      <c r="J764" s="102"/>
      <c r="K764" s="102"/>
      <c r="L764" s="102"/>
      <c r="M764" s="103"/>
    </row>
    <row r="765" spans="1:13" ht="14.25" customHeight="1">
      <c r="A765" s="102"/>
      <c r="B765" s="102"/>
      <c r="C765" s="102"/>
      <c r="D765" s="107"/>
      <c r="E765" s="102"/>
      <c r="F765" s="102"/>
      <c r="G765" s="102"/>
      <c r="H765" s="102"/>
      <c r="I765" s="108"/>
      <c r="J765" s="102"/>
      <c r="K765" s="102"/>
      <c r="L765" s="102"/>
      <c r="M765" s="103"/>
    </row>
    <row r="766" spans="1:13" ht="14.25" customHeight="1">
      <c r="A766" s="102"/>
      <c r="B766" s="102"/>
      <c r="C766" s="102"/>
      <c r="D766" s="107"/>
      <c r="E766" s="102"/>
      <c r="F766" s="102"/>
      <c r="G766" s="102"/>
      <c r="H766" s="102"/>
      <c r="I766" s="108"/>
      <c r="J766" s="102"/>
      <c r="K766" s="102"/>
      <c r="L766" s="102"/>
      <c r="M766" s="103"/>
    </row>
    <row r="767" spans="1:13" ht="14.25" customHeight="1">
      <c r="A767" s="102"/>
      <c r="B767" s="102"/>
      <c r="C767" s="102"/>
      <c r="D767" s="107"/>
      <c r="E767" s="102"/>
      <c r="F767" s="102"/>
      <c r="G767" s="102"/>
      <c r="H767" s="102"/>
      <c r="I767" s="108"/>
      <c r="J767" s="102"/>
      <c r="K767" s="102"/>
      <c r="L767" s="102"/>
      <c r="M767" s="103"/>
    </row>
    <row r="768" spans="1:13" ht="14.25" customHeight="1">
      <c r="A768" s="102"/>
      <c r="B768" s="102"/>
      <c r="C768" s="102"/>
      <c r="D768" s="107"/>
      <c r="E768" s="102"/>
      <c r="F768" s="102"/>
      <c r="G768" s="102"/>
      <c r="H768" s="102"/>
      <c r="I768" s="108"/>
      <c r="J768" s="102"/>
      <c r="K768" s="102"/>
      <c r="L768" s="102"/>
      <c r="M768" s="103"/>
    </row>
    <row r="769" spans="1:13" ht="14.25" customHeight="1">
      <c r="A769" s="102"/>
      <c r="B769" s="102"/>
      <c r="C769" s="102"/>
      <c r="D769" s="107"/>
      <c r="E769" s="102"/>
      <c r="F769" s="102"/>
      <c r="G769" s="102"/>
      <c r="H769" s="102"/>
      <c r="I769" s="108"/>
      <c r="J769" s="102"/>
      <c r="K769" s="102"/>
      <c r="L769" s="102"/>
      <c r="M769" s="103"/>
    </row>
    <row r="770" spans="1:13" ht="14.25" customHeight="1">
      <c r="A770" s="102"/>
      <c r="B770" s="102"/>
      <c r="C770" s="102"/>
      <c r="D770" s="107"/>
      <c r="E770" s="102"/>
      <c r="F770" s="102"/>
      <c r="G770" s="102"/>
      <c r="H770" s="102"/>
      <c r="I770" s="108"/>
      <c r="J770" s="102"/>
      <c r="K770" s="102"/>
      <c r="L770" s="102"/>
      <c r="M770" s="103"/>
    </row>
    <row r="771" spans="1:13" ht="14.25" customHeight="1">
      <c r="A771" s="102"/>
      <c r="B771" s="102"/>
      <c r="C771" s="102"/>
      <c r="D771" s="107"/>
      <c r="E771" s="102"/>
      <c r="F771" s="102"/>
      <c r="G771" s="102"/>
      <c r="H771" s="102"/>
      <c r="I771" s="108"/>
      <c r="J771" s="102"/>
      <c r="K771" s="102"/>
      <c r="L771" s="102"/>
      <c r="M771" s="103"/>
    </row>
    <row r="772" spans="1:13" ht="14.25" customHeight="1">
      <c r="A772" s="102"/>
      <c r="B772" s="102"/>
      <c r="C772" s="102"/>
      <c r="D772" s="107"/>
      <c r="E772" s="102"/>
      <c r="F772" s="102"/>
      <c r="G772" s="102"/>
      <c r="H772" s="102"/>
      <c r="I772" s="108"/>
      <c r="J772" s="102"/>
      <c r="K772" s="102"/>
      <c r="L772" s="102"/>
      <c r="M772" s="103"/>
    </row>
    <row r="773" spans="1:13" ht="14.25" customHeight="1">
      <c r="A773" s="102"/>
      <c r="B773" s="102"/>
      <c r="C773" s="102"/>
      <c r="D773" s="107"/>
      <c r="E773" s="102"/>
      <c r="F773" s="102"/>
      <c r="G773" s="102"/>
      <c r="H773" s="102"/>
      <c r="I773" s="108"/>
      <c r="J773" s="102"/>
      <c r="K773" s="102"/>
      <c r="L773" s="102"/>
      <c r="M773" s="103"/>
    </row>
    <row r="774" spans="1:13" ht="14.25" customHeight="1">
      <c r="A774" s="102"/>
      <c r="B774" s="102"/>
      <c r="C774" s="102"/>
      <c r="D774" s="107"/>
      <c r="E774" s="102"/>
      <c r="F774" s="102"/>
      <c r="G774" s="102"/>
      <c r="H774" s="102"/>
      <c r="I774" s="108"/>
      <c r="J774" s="102"/>
      <c r="K774" s="102"/>
      <c r="L774" s="102"/>
      <c r="M774" s="103"/>
    </row>
    <row r="775" spans="1:13" ht="14.25" customHeight="1">
      <c r="A775" s="102"/>
      <c r="B775" s="102"/>
      <c r="C775" s="102"/>
      <c r="D775" s="107"/>
      <c r="E775" s="102"/>
      <c r="F775" s="102"/>
      <c r="G775" s="102"/>
      <c r="H775" s="102"/>
      <c r="I775" s="108"/>
      <c r="J775" s="102"/>
      <c r="K775" s="102"/>
      <c r="L775" s="102"/>
      <c r="M775" s="103"/>
    </row>
    <row r="776" spans="1:13" ht="14.25" customHeight="1">
      <c r="A776" s="102"/>
      <c r="B776" s="102"/>
      <c r="C776" s="102"/>
      <c r="D776" s="107"/>
      <c r="E776" s="102"/>
      <c r="F776" s="102"/>
      <c r="G776" s="102"/>
      <c r="H776" s="102"/>
      <c r="I776" s="108"/>
      <c r="J776" s="102"/>
      <c r="K776" s="102"/>
      <c r="L776" s="102"/>
      <c r="M776" s="103"/>
    </row>
    <row r="777" spans="1:13" ht="14.25" customHeight="1">
      <c r="A777" s="102"/>
      <c r="B777" s="102"/>
      <c r="C777" s="102"/>
      <c r="D777" s="107"/>
      <c r="E777" s="102"/>
      <c r="F777" s="102"/>
      <c r="G777" s="102"/>
      <c r="H777" s="102"/>
      <c r="I777" s="108"/>
      <c r="J777" s="102"/>
      <c r="K777" s="102"/>
      <c r="L777" s="102"/>
      <c r="M777" s="103"/>
    </row>
    <row r="778" spans="1:13" ht="14.25" customHeight="1">
      <c r="A778" s="102"/>
      <c r="B778" s="102"/>
      <c r="C778" s="102"/>
      <c r="D778" s="107"/>
      <c r="E778" s="102"/>
      <c r="F778" s="102"/>
      <c r="G778" s="102"/>
      <c r="H778" s="102"/>
      <c r="I778" s="108"/>
      <c r="J778" s="102"/>
      <c r="K778" s="102"/>
      <c r="L778" s="102"/>
      <c r="M778" s="103"/>
    </row>
    <row r="779" spans="1:13" ht="14.25" customHeight="1">
      <c r="A779" s="102"/>
      <c r="B779" s="102"/>
      <c r="C779" s="102"/>
      <c r="D779" s="107"/>
      <c r="E779" s="102"/>
      <c r="F779" s="102"/>
      <c r="G779" s="102"/>
      <c r="H779" s="102"/>
      <c r="I779" s="108"/>
      <c r="J779" s="102"/>
      <c r="K779" s="102"/>
      <c r="L779" s="102"/>
      <c r="M779" s="103"/>
    </row>
    <row r="780" spans="1:13" ht="14.25" customHeight="1">
      <c r="A780" s="102"/>
      <c r="B780" s="102"/>
      <c r="C780" s="102"/>
      <c r="D780" s="107"/>
      <c r="E780" s="102"/>
      <c r="F780" s="102"/>
      <c r="G780" s="102"/>
      <c r="H780" s="102"/>
      <c r="I780" s="108"/>
      <c r="J780" s="102"/>
      <c r="K780" s="102"/>
      <c r="L780" s="102"/>
      <c r="M780" s="103"/>
    </row>
    <row r="781" spans="1:13" ht="14.25" customHeight="1">
      <c r="A781" s="102"/>
      <c r="B781" s="102"/>
      <c r="C781" s="102"/>
      <c r="D781" s="107"/>
      <c r="E781" s="102"/>
      <c r="F781" s="102"/>
      <c r="G781" s="102"/>
      <c r="H781" s="102"/>
      <c r="I781" s="108"/>
      <c r="J781" s="102"/>
      <c r="K781" s="102"/>
      <c r="L781" s="102"/>
      <c r="M781" s="103"/>
    </row>
    <row r="782" spans="1:13" ht="14.25" customHeight="1">
      <c r="A782" s="102"/>
      <c r="B782" s="102"/>
      <c r="C782" s="102"/>
      <c r="D782" s="107"/>
      <c r="E782" s="102"/>
      <c r="F782" s="102"/>
      <c r="G782" s="102"/>
      <c r="H782" s="102"/>
      <c r="I782" s="108"/>
      <c r="J782" s="102"/>
      <c r="K782" s="102"/>
      <c r="L782" s="102"/>
      <c r="M782" s="103"/>
    </row>
    <row r="783" spans="1:13" ht="14.25" customHeight="1">
      <c r="A783" s="102"/>
      <c r="B783" s="102"/>
      <c r="C783" s="102"/>
      <c r="D783" s="107"/>
      <c r="E783" s="102"/>
      <c r="F783" s="102"/>
      <c r="G783" s="102"/>
      <c r="H783" s="102"/>
      <c r="I783" s="108"/>
      <c r="J783" s="102"/>
      <c r="K783" s="102"/>
      <c r="L783" s="102"/>
      <c r="M783" s="103"/>
    </row>
    <row r="784" spans="1:13" ht="14.25" customHeight="1">
      <c r="A784" s="102"/>
      <c r="B784" s="102"/>
      <c r="C784" s="102"/>
      <c r="D784" s="107"/>
      <c r="E784" s="102"/>
      <c r="F784" s="102"/>
      <c r="G784" s="102"/>
      <c r="H784" s="102"/>
      <c r="I784" s="108"/>
      <c r="J784" s="102"/>
      <c r="K784" s="102"/>
      <c r="L784" s="102"/>
      <c r="M784" s="103"/>
    </row>
    <row r="785" spans="1:13" ht="14.25" customHeight="1">
      <c r="A785" s="102"/>
      <c r="B785" s="102"/>
      <c r="C785" s="102"/>
      <c r="D785" s="107"/>
      <c r="E785" s="102"/>
      <c r="F785" s="102"/>
      <c r="G785" s="102"/>
      <c r="H785" s="102"/>
      <c r="I785" s="108"/>
      <c r="J785" s="102"/>
      <c r="K785" s="102"/>
      <c r="L785" s="102"/>
      <c r="M785" s="103"/>
    </row>
    <row r="786" spans="1:13" ht="14.25" customHeight="1">
      <c r="A786" s="102"/>
      <c r="B786" s="102"/>
      <c r="C786" s="102"/>
      <c r="D786" s="107"/>
      <c r="E786" s="102"/>
      <c r="F786" s="102"/>
      <c r="G786" s="102"/>
      <c r="H786" s="102"/>
      <c r="I786" s="108"/>
      <c r="J786" s="102"/>
      <c r="K786" s="102"/>
      <c r="L786" s="102"/>
      <c r="M786" s="103"/>
    </row>
    <row r="787" spans="1:13" ht="14.25" customHeight="1">
      <c r="A787" s="102"/>
      <c r="B787" s="102"/>
      <c r="C787" s="102"/>
      <c r="D787" s="107"/>
      <c r="E787" s="102"/>
      <c r="F787" s="102"/>
      <c r="G787" s="102"/>
      <c r="H787" s="102"/>
      <c r="I787" s="108"/>
      <c r="J787" s="102"/>
      <c r="K787" s="102"/>
      <c r="L787" s="102"/>
      <c r="M787" s="103"/>
    </row>
    <row r="788" spans="1:13" ht="14.25" customHeight="1">
      <c r="A788" s="102"/>
      <c r="B788" s="102"/>
      <c r="C788" s="102"/>
      <c r="D788" s="107"/>
      <c r="E788" s="102"/>
      <c r="F788" s="102"/>
      <c r="G788" s="102"/>
      <c r="H788" s="102"/>
      <c r="I788" s="108"/>
      <c r="J788" s="102"/>
      <c r="K788" s="102"/>
      <c r="L788" s="102"/>
      <c r="M788" s="103"/>
    </row>
    <row r="789" spans="1:13" ht="14.25" customHeight="1">
      <c r="A789" s="102"/>
      <c r="B789" s="102"/>
      <c r="C789" s="102"/>
      <c r="D789" s="107"/>
      <c r="E789" s="102"/>
      <c r="F789" s="102"/>
      <c r="G789" s="102"/>
      <c r="H789" s="102"/>
      <c r="I789" s="108"/>
      <c r="J789" s="102"/>
      <c r="K789" s="102"/>
      <c r="L789" s="102"/>
      <c r="M789" s="103"/>
    </row>
    <row r="790" spans="1:13" ht="14.25" customHeight="1">
      <c r="A790" s="102"/>
      <c r="B790" s="102"/>
      <c r="C790" s="102"/>
      <c r="D790" s="107"/>
      <c r="E790" s="102"/>
      <c r="F790" s="102"/>
      <c r="G790" s="102"/>
      <c r="H790" s="102"/>
      <c r="I790" s="108"/>
      <c r="J790" s="102"/>
      <c r="K790" s="102"/>
      <c r="L790" s="102"/>
      <c r="M790" s="103"/>
    </row>
    <row r="791" spans="1:13" ht="14.25" customHeight="1">
      <c r="A791" s="102"/>
      <c r="B791" s="102"/>
      <c r="C791" s="102"/>
      <c r="D791" s="107"/>
      <c r="E791" s="102"/>
      <c r="F791" s="102"/>
      <c r="G791" s="102"/>
      <c r="H791" s="102"/>
      <c r="I791" s="108"/>
      <c r="J791" s="102"/>
      <c r="K791" s="102"/>
      <c r="L791" s="102"/>
      <c r="M791" s="103"/>
    </row>
    <row r="792" spans="1:13" ht="14.25" customHeight="1">
      <c r="A792" s="102"/>
      <c r="B792" s="102"/>
      <c r="C792" s="102"/>
      <c r="D792" s="107"/>
      <c r="E792" s="102"/>
      <c r="F792" s="102"/>
      <c r="G792" s="102"/>
      <c r="H792" s="102"/>
      <c r="I792" s="108"/>
      <c r="J792" s="102"/>
      <c r="K792" s="102"/>
      <c r="L792" s="102"/>
      <c r="M792" s="103"/>
    </row>
    <row r="793" spans="1:13" ht="14.25" customHeight="1">
      <c r="A793" s="102"/>
      <c r="B793" s="102"/>
      <c r="C793" s="102"/>
      <c r="D793" s="107"/>
      <c r="E793" s="102"/>
      <c r="F793" s="102"/>
      <c r="G793" s="102"/>
      <c r="H793" s="102"/>
      <c r="I793" s="108"/>
      <c r="J793" s="102"/>
      <c r="K793" s="102"/>
      <c r="L793" s="102"/>
      <c r="M793" s="103"/>
    </row>
    <row r="794" spans="1:13" ht="14.25" customHeight="1">
      <c r="A794" s="102"/>
      <c r="B794" s="102"/>
      <c r="C794" s="102"/>
      <c r="D794" s="107"/>
      <c r="E794" s="102"/>
      <c r="F794" s="102"/>
      <c r="G794" s="102"/>
      <c r="H794" s="102"/>
      <c r="I794" s="108"/>
      <c r="J794" s="102"/>
      <c r="K794" s="102"/>
      <c r="L794" s="102"/>
      <c r="M794" s="103"/>
    </row>
    <row r="795" spans="1:13" ht="14.25" customHeight="1">
      <c r="A795" s="102"/>
      <c r="B795" s="102"/>
      <c r="C795" s="102"/>
      <c r="D795" s="107"/>
      <c r="E795" s="102"/>
      <c r="F795" s="102"/>
      <c r="G795" s="102"/>
      <c r="H795" s="102"/>
      <c r="I795" s="108"/>
      <c r="J795" s="102"/>
      <c r="K795" s="102"/>
      <c r="L795" s="102"/>
      <c r="M795" s="103"/>
    </row>
    <row r="796" spans="1:13" ht="14.25" customHeight="1">
      <c r="A796" s="102"/>
      <c r="B796" s="102"/>
      <c r="C796" s="102"/>
      <c r="D796" s="107"/>
      <c r="E796" s="102"/>
      <c r="F796" s="102"/>
      <c r="G796" s="102"/>
      <c r="H796" s="102"/>
      <c r="I796" s="108"/>
      <c r="J796" s="102"/>
      <c r="K796" s="102"/>
      <c r="L796" s="102"/>
      <c r="M796" s="103"/>
    </row>
    <row r="797" spans="1:13" ht="14.25" customHeight="1">
      <c r="A797" s="102"/>
      <c r="B797" s="102"/>
      <c r="C797" s="102"/>
      <c r="D797" s="107"/>
      <c r="E797" s="102"/>
      <c r="F797" s="102"/>
      <c r="G797" s="102"/>
      <c r="H797" s="102"/>
      <c r="I797" s="108"/>
      <c r="J797" s="102"/>
      <c r="K797" s="102"/>
      <c r="L797" s="102"/>
      <c r="M797" s="103"/>
    </row>
    <row r="798" spans="1:13" ht="14.25" customHeight="1">
      <c r="A798" s="102"/>
      <c r="B798" s="102"/>
      <c r="C798" s="102"/>
      <c r="D798" s="107"/>
      <c r="E798" s="102"/>
      <c r="F798" s="102"/>
      <c r="G798" s="102"/>
      <c r="H798" s="102"/>
      <c r="I798" s="108"/>
      <c r="J798" s="102"/>
      <c r="K798" s="102"/>
      <c r="L798" s="102"/>
      <c r="M798" s="103"/>
    </row>
    <row r="799" spans="1:13" ht="14.25" customHeight="1">
      <c r="A799" s="102"/>
      <c r="B799" s="102"/>
      <c r="C799" s="102"/>
      <c r="D799" s="107"/>
      <c r="E799" s="102"/>
      <c r="F799" s="102"/>
      <c r="G799" s="102"/>
      <c r="H799" s="102"/>
      <c r="I799" s="108"/>
      <c r="J799" s="102"/>
      <c r="K799" s="102"/>
      <c r="L799" s="102"/>
      <c r="M799" s="103"/>
    </row>
    <row r="800" spans="1:13" ht="14.25" customHeight="1">
      <c r="A800" s="102"/>
      <c r="B800" s="102"/>
      <c r="C800" s="102"/>
      <c r="D800" s="107"/>
      <c r="E800" s="102"/>
      <c r="F800" s="102"/>
      <c r="G800" s="102"/>
      <c r="H800" s="102"/>
      <c r="I800" s="108"/>
      <c r="J800" s="102"/>
      <c r="K800" s="102"/>
      <c r="L800" s="102"/>
      <c r="M800" s="103"/>
    </row>
    <row r="801" spans="1:13" ht="14.25" customHeight="1">
      <c r="A801" s="102"/>
      <c r="B801" s="102"/>
      <c r="C801" s="102"/>
      <c r="D801" s="107"/>
      <c r="E801" s="102"/>
      <c r="F801" s="102"/>
      <c r="G801" s="102"/>
      <c r="H801" s="102"/>
      <c r="I801" s="108"/>
      <c r="J801" s="102"/>
      <c r="K801" s="102"/>
      <c r="L801" s="102"/>
      <c r="M801" s="103"/>
    </row>
    <row r="802" spans="1:13" ht="14.25" customHeight="1">
      <c r="A802" s="102"/>
      <c r="B802" s="102"/>
      <c r="C802" s="102"/>
      <c r="D802" s="107"/>
      <c r="E802" s="102"/>
      <c r="F802" s="102"/>
      <c r="G802" s="102"/>
      <c r="H802" s="102"/>
      <c r="I802" s="108"/>
      <c r="J802" s="102"/>
      <c r="K802" s="102"/>
      <c r="L802" s="102"/>
      <c r="M802" s="103"/>
    </row>
    <row r="803" spans="1:13" ht="14.25" customHeight="1">
      <c r="A803" s="102"/>
      <c r="B803" s="102"/>
      <c r="C803" s="102"/>
      <c r="D803" s="107"/>
      <c r="E803" s="102"/>
      <c r="F803" s="102"/>
      <c r="G803" s="102"/>
      <c r="H803" s="102"/>
      <c r="I803" s="108"/>
      <c r="J803" s="102"/>
      <c r="K803" s="102"/>
      <c r="L803" s="102"/>
      <c r="M803" s="103"/>
    </row>
    <row r="804" spans="1:13" ht="14.25" customHeight="1">
      <c r="A804" s="102"/>
      <c r="B804" s="102"/>
      <c r="C804" s="102"/>
      <c r="D804" s="107"/>
      <c r="E804" s="102"/>
      <c r="F804" s="102"/>
      <c r="G804" s="102"/>
      <c r="H804" s="102"/>
      <c r="I804" s="108"/>
      <c r="J804" s="102"/>
      <c r="K804" s="102"/>
      <c r="L804" s="102"/>
      <c r="M804" s="103"/>
    </row>
    <row r="805" spans="1:13" ht="14.25" customHeight="1">
      <c r="A805" s="102"/>
      <c r="B805" s="102"/>
      <c r="C805" s="102"/>
      <c r="D805" s="107"/>
      <c r="E805" s="102"/>
      <c r="F805" s="102"/>
      <c r="G805" s="102"/>
      <c r="H805" s="102"/>
      <c r="I805" s="108"/>
      <c r="J805" s="102"/>
      <c r="K805" s="102"/>
      <c r="L805" s="102"/>
      <c r="M805" s="103"/>
    </row>
    <row r="806" spans="1:13" ht="14.25" customHeight="1">
      <c r="A806" s="102"/>
      <c r="B806" s="102"/>
      <c r="C806" s="102"/>
      <c r="D806" s="107"/>
      <c r="E806" s="102"/>
      <c r="F806" s="102"/>
      <c r="G806" s="102"/>
      <c r="H806" s="102"/>
      <c r="I806" s="108"/>
      <c r="J806" s="102"/>
      <c r="K806" s="102"/>
      <c r="L806" s="102"/>
      <c r="M806" s="103"/>
    </row>
    <row r="807" spans="1:13" ht="14.25" customHeight="1">
      <c r="A807" s="102"/>
      <c r="B807" s="102"/>
      <c r="C807" s="102"/>
      <c r="D807" s="107"/>
      <c r="E807" s="102"/>
      <c r="F807" s="102"/>
      <c r="G807" s="102"/>
      <c r="H807" s="102"/>
      <c r="I807" s="108"/>
      <c r="J807" s="102"/>
      <c r="K807" s="102"/>
      <c r="L807" s="102"/>
      <c r="M807" s="103"/>
    </row>
    <row r="808" spans="1:13" ht="14.25" customHeight="1">
      <c r="A808" s="102"/>
      <c r="B808" s="102"/>
      <c r="C808" s="102"/>
      <c r="D808" s="107"/>
      <c r="E808" s="102"/>
      <c r="F808" s="102"/>
      <c r="G808" s="102"/>
      <c r="H808" s="102"/>
      <c r="I808" s="108"/>
      <c r="J808" s="102"/>
      <c r="K808" s="102"/>
      <c r="L808" s="102"/>
      <c r="M808" s="103"/>
    </row>
    <row r="809" spans="1:13" ht="14.25" customHeight="1">
      <c r="A809" s="102"/>
      <c r="B809" s="102"/>
      <c r="C809" s="102"/>
      <c r="D809" s="107"/>
      <c r="E809" s="102"/>
      <c r="F809" s="102"/>
      <c r="G809" s="102"/>
      <c r="H809" s="102"/>
      <c r="I809" s="108"/>
      <c r="J809" s="102"/>
      <c r="K809" s="102"/>
      <c r="L809" s="102"/>
      <c r="M809" s="103"/>
    </row>
    <row r="810" spans="1:13" ht="14.25" customHeight="1">
      <c r="A810" s="102"/>
      <c r="B810" s="102"/>
      <c r="C810" s="102"/>
      <c r="D810" s="107"/>
      <c r="E810" s="102"/>
      <c r="F810" s="102"/>
      <c r="G810" s="102"/>
      <c r="H810" s="102"/>
      <c r="I810" s="108"/>
      <c r="J810" s="102"/>
      <c r="K810" s="102"/>
      <c r="L810" s="102"/>
      <c r="M810" s="103"/>
    </row>
    <row r="811" spans="1:13" ht="14.25" customHeight="1">
      <c r="A811" s="102"/>
      <c r="B811" s="102"/>
      <c r="C811" s="102"/>
      <c r="D811" s="107"/>
      <c r="E811" s="102"/>
      <c r="F811" s="102"/>
      <c r="G811" s="102"/>
      <c r="H811" s="102"/>
      <c r="I811" s="108"/>
      <c r="J811" s="102"/>
      <c r="K811" s="102"/>
      <c r="L811" s="102"/>
      <c r="M811" s="103"/>
    </row>
    <row r="812" spans="1:13" ht="14.25" customHeight="1">
      <c r="A812" s="102"/>
      <c r="B812" s="102"/>
      <c r="C812" s="102"/>
      <c r="D812" s="107"/>
      <c r="E812" s="102"/>
      <c r="F812" s="102"/>
      <c r="G812" s="102"/>
      <c r="H812" s="102"/>
      <c r="I812" s="108"/>
      <c r="J812" s="102"/>
      <c r="K812" s="102"/>
      <c r="L812" s="102"/>
      <c r="M812" s="103"/>
    </row>
    <row r="813" spans="1:13" ht="14.25" customHeight="1">
      <c r="A813" s="102"/>
      <c r="B813" s="102"/>
      <c r="C813" s="102"/>
      <c r="D813" s="107"/>
      <c r="E813" s="102"/>
      <c r="F813" s="102"/>
      <c r="G813" s="102"/>
      <c r="H813" s="102"/>
      <c r="I813" s="108"/>
      <c r="J813" s="102"/>
      <c r="K813" s="102"/>
      <c r="L813" s="102"/>
      <c r="M813" s="103"/>
    </row>
    <row r="814" spans="1:13" ht="14.25" customHeight="1">
      <c r="A814" s="102"/>
      <c r="B814" s="102"/>
      <c r="C814" s="102"/>
      <c r="D814" s="107"/>
      <c r="E814" s="102"/>
      <c r="F814" s="102"/>
      <c r="G814" s="102"/>
      <c r="H814" s="102"/>
      <c r="I814" s="108"/>
      <c r="J814" s="102"/>
      <c r="K814" s="102"/>
      <c r="L814" s="102"/>
      <c r="M814" s="103"/>
    </row>
    <row r="815" spans="1:13" ht="14.25" customHeight="1">
      <c r="A815" s="102"/>
      <c r="B815" s="102"/>
      <c r="C815" s="102"/>
      <c r="D815" s="107"/>
      <c r="E815" s="102"/>
      <c r="F815" s="102"/>
      <c r="G815" s="102"/>
      <c r="H815" s="102"/>
      <c r="I815" s="108"/>
      <c r="J815" s="102"/>
      <c r="K815" s="102"/>
      <c r="L815" s="102"/>
      <c r="M815" s="103"/>
    </row>
    <row r="816" spans="1:13" ht="14.25" customHeight="1">
      <c r="A816" s="102"/>
      <c r="B816" s="102"/>
      <c r="C816" s="102"/>
      <c r="D816" s="107"/>
      <c r="E816" s="102"/>
      <c r="F816" s="102"/>
      <c r="G816" s="102"/>
      <c r="H816" s="102"/>
      <c r="I816" s="108"/>
      <c r="J816" s="102"/>
      <c r="K816" s="102"/>
      <c r="L816" s="102"/>
      <c r="M816" s="103"/>
    </row>
    <row r="817" spans="1:13" ht="14.25" customHeight="1">
      <c r="A817" s="102"/>
      <c r="B817" s="102"/>
      <c r="C817" s="102"/>
      <c r="D817" s="107"/>
      <c r="E817" s="102"/>
      <c r="F817" s="102"/>
      <c r="G817" s="102"/>
      <c r="H817" s="102"/>
      <c r="I817" s="108"/>
      <c r="J817" s="102"/>
      <c r="K817" s="102"/>
      <c r="L817" s="102"/>
      <c r="M817" s="103"/>
    </row>
    <row r="818" spans="1:13" ht="14.25" customHeight="1">
      <c r="A818" s="102"/>
      <c r="B818" s="102"/>
      <c r="C818" s="102"/>
      <c r="D818" s="107"/>
      <c r="E818" s="102"/>
      <c r="F818" s="102"/>
      <c r="G818" s="102"/>
      <c r="H818" s="102"/>
      <c r="I818" s="108"/>
      <c r="J818" s="102"/>
      <c r="K818" s="102"/>
      <c r="L818" s="102"/>
      <c r="M818" s="103"/>
    </row>
    <row r="819" spans="1:13" ht="14.25" customHeight="1">
      <c r="A819" s="102"/>
      <c r="B819" s="102"/>
      <c r="C819" s="102"/>
      <c r="D819" s="107"/>
      <c r="E819" s="102"/>
      <c r="F819" s="102"/>
      <c r="G819" s="102"/>
      <c r="H819" s="102"/>
      <c r="I819" s="108"/>
      <c r="J819" s="102"/>
      <c r="K819" s="102"/>
      <c r="L819" s="102"/>
      <c r="M819" s="103"/>
    </row>
    <row r="820" spans="1:13" ht="14.25" customHeight="1">
      <c r="A820" s="102"/>
      <c r="B820" s="102"/>
      <c r="C820" s="102"/>
      <c r="D820" s="107"/>
      <c r="E820" s="102"/>
      <c r="F820" s="102"/>
      <c r="G820" s="102"/>
      <c r="H820" s="102"/>
      <c r="I820" s="108"/>
      <c r="J820" s="102"/>
      <c r="K820" s="102"/>
      <c r="L820" s="102"/>
      <c r="M820" s="103"/>
    </row>
    <row r="821" spans="1:13" ht="14.25" customHeight="1">
      <c r="A821" s="102"/>
      <c r="B821" s="102"/>
      <c r="C821" s="102"/>
      <c r="D821" s="107"/>
      <c r="E821" s="102"/>
      <c r="F821" s="102"/>
      <c r="G821" s="102"/>
      <c r="H821" s="102"/>
      <c r="I821" s="108"/>
      <c r="J821" s="102"/>
      <c r="K821" s="102"/>
      <c r="L821" s="102"/>
      <c r="M821" s="103"/>
    </row>
    <row r="822" spans="1:13" ht="14.25" customHeight="1">
      <c r="A822" s="102"/>
      <c r="B822" s="102"/>
      <c r="C822" s="102"/>
      <c r="D822" s="107"/>
      <c r="E822" s="102"/>
      <c r="F822" s="102"/>
      <c r="G822" s="102"/>
      <c r="H822" s="102"/>
      <c r="I822" s="108"/>
      <c r="J822" s="102"/>
      <c r="K822" s="102"/>
      <c r="L822" s="102"/>
      <c r="M822" s="103"/>
    </row>
    <row r="823" spans="1:13" ht="14.25" customHeight="1">
      <c r="A823" s="102"/>
      <c r="B823" s="102"/>
      <c r="C823" s="102"/>
      <c r="D823" s="107"/>
      <c r="E823" s="102"/>
      <c r="F823" s="102"/>
      <c r="G823" s="102"/>
      <c r="H823" s="102"/>
      <c r="I823" s="108"/>
      <c r="J823" s="102"/>
      <c r="K823" s="102"/>
      <c r="L823" s="102"/>
      <c r="M823" s="103"/>
    </row>
    <row r="824" spans="1:13" ht="14.25" customHeight="1">
      <c r="A824" s="102"/>
      <c r="B824" s="102"/>
      <c r="C824" s="102"/>
      <c r="D824" s="107"/>
      <c r="E824" s="102"/>
      <c r="F824" s="102"/>
      <c r="G824" s="102"/>
      <c r="H824" s="102"/>
      <c r="I824" s="108"/>
      <c r="J824" s="102"/>
      <c r="K824" s="102"/>
      <c r="L824" s="102"/>
      <c r="M824" s="103"/>
    </row>
    <row r="825" spans="1:13" ht="14.25" customHeight="1">
      <c r="A825" s="102"/>
      <c r="B825" s="102"/>
      <c r="C825" s="102"/>
      <c r="D825" s="107"/>
      <c r="E825" s="102"/>
      <c r="F825" s="102"/>
      <c r="G825" s="102"/>
      <c r="H825" s="102"/>
      <c r="I825" s="108"/>
      <c r="J825" s="102"/>
      <c r="K825" s="102"/>
      <c r="L825" s="102"/>
      <c r="M825" s="103"/>
    </row>
    <row r="826" spans="1:13" ht="14.25" customHeight="1">
      <c r="A826" s="102"/>
      <c r="B826" s="102"/>
      <c r="C826" s="102"/>
      <c r="D826" s="107"/>
      <c r="E826" s="102"/>
      <c r="F826" s="102"/>
      <c r="G826" s="102"/>
      <c r="H826" s="102"/>
      <c r="I826" s="108"/>
      <c r="J826" s="102"/>
      <c r="K826" s="102"/>
      <c r="L826" s="102"/>
      <c r="M826" s="103"/>
    </row>
    <row r="827" spans="1:13" ht="14.25" customHeight="1">
      <c r="A827" s="102"/>
      <c r="B827" s="102"/>
      <c r="C827" s="102"/>
      <c r="D827" s="107"/>
      <c r="E827" s="102"/>
      <c r="F827" s="102"/>
      <c r="G827" s="102"/>
      <c r="H827" s="102"/>
      <c r="I827" s="108"/>
      <c r="J827" s="102"/>
      <c r="K827" s="102"/>
      <c r="L827" s="102"/>
      <c r="M827" s="103"/>
    </row>
    <row r="828" spans="1:13" ht="14.25" customHeight="1">
      <c r="A828" s="102"/>
      <c r="B828" s="102"/>
      <c r="C828" s="102"/>
      <c r="D828" s="107"/>
      <c r="E828" s="102"/>
      <c r="F828" s="102"/>
      <c r="G828" s="102"/>
      <c r="H828" s="102"/>
      <c r="I828" s="108"/>
      <c r="J828" s="102"/>
      <c r="K828" s="102"/>
      <c r="L828" s="102"/>
      <c r="M828" s="103"/>
    </row>
    <row r="829" spans="1:13" ht="14.25" customHeight="1">
      <c r="A829" s="102"/>
      <c r="B829" s="102"/>
      <c r="C829" s="102"/>
      <c r="D829" s="107"/>
      <c r="E829" s="102"/>
      <c r="F829" s="102"/>
      <c r="G829" s="102"/>
      <c r="H829" s="102"/>
      <c r="I829" s="108"/>
      <c r="J829" s="102"/>
      <c r="K829" s="102"/>
      <c r="L829" s="102"/>
      <c r="M829" s="103"/>
    </row>
    <row r="830" spans="1:13" ht="14.25" customHeight="1">
      <c r="A830" s="102"/>
      <c r="B830" s="102"/>
      <c r="C830" s="102"/>
      <c r="D830" s="107"/>
      <c r="E830" s="102"/>
      <c r="F830" s="102"/>
      <c r="G830" s="102"/>
      <c r="H830" s="102"/>
      <c r="I830" s="108"/>
      <c r="J830" s="102"/>
      <c r="K830" s="102"/>
      <c r="L830" s="102"/>
      <c r="M830" s="103"/>
    </row>
    <row r="831" spans="1:13" ht="14.25" customHeight="1">
      <c r="A831" s="102"/>
      <c r="B831" s="102"/>
      <c r="C831" s="102"/>
      <c r="D831" s="107"/>
      <c r="E831" s="102"/>
      <c r="F831" s="102"/>
      <c r="G831" s="102"/>
      <c r="H831" s="102"/>
      <c r="I831" s="108"/>
      <c r="J831" s="102"/>
      <c r="K831" s="102"/>
      <c r="L831" s="102"/>
      <c r="M831" s="103"/>
    </row>
    <row r="832" spans="1:13" ht="14.25" customHeight="1">
      <c r="A832" s="102"/>
      <c r="B832" s="102"/>
      <c r="C832" s="102"/>
      <c r="D832" s="107"/>
      <c r="E832" s="102"/>
      <c r="F832" s="102"/>
      <c r="G832" s="102"/>
      <c r="H832" s="102"/>
      <c r="I832" s="108"/>
      <c r="J832" s="102"/>
      <c r="K832" s="102"/>
      <c r="L832" s="102"/>
      <c r="M832" s="103"/>
    </row>
    <row r="833" spans="1:13" ht="14.25" customHeight="1">
      <c r="A833" s="102"/>
      <c r="B833" s="102"/>
      <c r="C833" s="102"/>
      <c r="D833" s="107"/>
      <c r="E833" s="102"/>
      <c r="F833" s="102"/>
      <c r="G833" s="102"/>
      <c r="H833" s="102"/>
      <c r="I833" s="108"/>
      <c r="J833" s="102"/>
      <c r="K833" s="102"/>
      <c r="L833" s="102"/>
      <c r="M833" s="103"/>
    </row>
    <row r="834" spans="1:13" ht="14.25" customHeight="1">
      <c r="A834" s="102"/>
      <c r="B834" s="102"/>
      <c r="C834" s="102"/>
      <c r="D834" s="107"/>
      <c r="E834" s="102"/>
      <c r="F834" s="102"/>
      <c r="G834" s="102"/>
      <c r="H834" s="102"/>
      <c r="I834" s="108"/>
      <c r="J834" s="102"/>
      <c r="K834" s="102"/>
      <c r="L834" s="102"/>
      <c r="M834" s="103"/>
    </row>
    <row r="835" spans="1:13" ht="14.25" customHeight="1">
      <c r="A835" s="102"/>
      <c r="B835" s="102"/>
      <c r="C835" s="102"/>
      <c r="D835" s="107"/>
      <c r="E835" s="102"/>
      <c r="F835" s="102"/>
      <c r="G835" s="102"/>
      <c r="H835" s="102"/>
      <c r="I835" s="108"/>
      <c r="J835" s="102"/>
      <c r="K835" s="102"/>
      <c r="L835" s="102"/>
      <c r="M835" s="103"/>
    </row>
    <row r="836" spans="1:13" ht="14.25" customHeight="1">
      <c r="A836" s="102"/>
      <c r="B836" s="102"/>
      <c r="C836" s="102"/>
      <c r="D836" s="107"/>
      <c r="E836" s="102"/>
      <c r="F836" s="102"/>
      <c r="G836" s="102"/>
      <c r="H836" s="102"/>
      <c r="I836" s="108"/>
      <c r="J836" s="102"/>
      <c r="K836" s="102"/>
      <c r="L836" s="102"/>
      <c r="M836" s="103"/>
    </row>
    <row r="837" spans="1:13" ht="14.25" customHeight="1">
      <c r="A837" s="102"/>
      <c r="B837" s="102"/>
      <c r="C837" s="102"/>
      <c r="D837" s="107"/>
      <c r="E837" s="102"/>
      <c r="F837" s="102"/>
      <c r="G837" s="102"/>
      <c r="H837" s="102"/>
      <c r="I837" s="108"/>
      <c r="J837" s="102"/>
      <c r="K837" s="102"/>
      <c r="L837" s="102"/>
      <c r="M837" s="103"/>
    </row>
    <row r="838" spans="1:13" ht="14.25" customHeight="1">
      <c r="A838" s="102"/>
      <c r="B838" s="102"/>
      <c r="C838" s="102"/>
      <c r="D838" s="107"/>
      <c r="E838" s="102"/>
      <c r="F838" s="102"/>
      <c r="G838" s="102"/>
      <c r="H838" s="102"/>
      <c r="I838" s="108"/>
      <c r="J838" s="102"/>
      <c r="K838" s="102"/>
      <c r="L838" s="102"/>
      <c r="M838" s="103"/>
    </row>
    <row r="839" spans="1:13" ht="14.25" customHeight="1">
      <c r="A839" s="102"/>
      <c r="B839" s="102"/>
      <c r="C839" s="102"/>
      <c r="D839" s="107"/>
      <c r="E839" s="102"/>
      <c r="F839" s="102"/>
      <c r="G839" s="102"/>
      <c r="H839" s="102"/>
      <c r="I839" s="108"/>
      <c r="J839" s="102"/>
      <c r="K839" s="102"/>
      <c r="L839" s="102"/>
      <c r="M839" s="103"/>
    </row>
    <row r="840" spans="1:13" ht="14.25" customHeight="1">
      <c r="A840" s="102"/>
      <c r="B840" s="102"/>
      <c r="C840" s="102"/>
      <c r="D840" s="107"/>
      <c r="E840" s="102"/>
      <c r="F840" s="102"/>
      <c r="G840" s="102"/>
      <c r="H840" s="102"/>
      <c r="I840" s="108"/>
      <c r="J840" s="102"/>
      <c r="K840" s="102"/>
      <c r="L840" s="102"/>
      <c r="M840" s="103"/>
    </row>
    <row r="841" spans="1:13" ht="14.25" customHeight="1">
      <c r="A841" s="102"/>
      <c r="B841" s="102"/>
      <c r="C841" s="102"/>
      <c r="D841" s="107"/>
      <c r="E841" s="102"/>
      <c r="F841" s="102"/>
      <c r="G841" s="102"/>
      <c r="H841" s="102"/>
      <c r="I841" s="108"/>
      <c r="J841" s="102"/>
      <c r="K841" s="102"/>
      <c r="L841" s="102"/>
      <c r="M841" s="103"/>
    </row>
    <row r="842" spans="1:13" ht="14.25" customHeight="1">
      <c r="A842" s="102"/>
      <c r="B842" s="102"/>
      <c r="C842" s="102"/>
      <c r="D842" s="107"/>
      <c r="E842" s="102"/>
      <c r="F842" s="102"/>
      <c r="G842" s="102"/>
      <c r="H842" s="102"/>
      <c r="I842" s="108"/>
      <c r="J842" s="102"/>
      <c r="K842" s="102"/>
      <c r="L842" s="102"/>
      <c r="M842" s="103"/>
    </row>
    <row r="843" spans="1:13" ht="14.25" customHeight="1">
      <c r="A843" s="102"/>
      <c r="B843" s="102"/>
      <c r="C843" s="102"/>
      <c r="D843" s="107"/>
      <c r="E843" s="102"/>
      <c r="F843" s="102"/>
      <c r="G843" s="102"/>
      <c r="H843" s="102"/>
      <c r="I843" s="108"/>
      <c r="J843" s="102"/>
      <c r="K843" s="102"/>
      <c r="L843" s="102"/>
      <c r="M843" s="103"/>
    </row>
    <row r="844" spans="1:13" ht="14.25" customHeight="1">
      <c r="A844" s="102"/>
      <c r="B844" s="102"/>
      <c r="C844" s="102"/>
      <c r="D844" s="107"/>
      <c r="E844" s="102"/>
      <c r="F844" s="102"/>
      <c r="G844" s="102"/>
      <c r="H844" s="102"/>
      <c r="I844" s="108"/>
      <c r="J844" s="102"/>
      <c r="K844" s="102"/>
      <c r="L844" s="102"/>
      <c r="M844" s="103"/>
    </row>
    <row r="845" spans="1:13" ht="14.25" customHeight="1">
      <c r="A845" s="102"/>
      <c r="B845" s="102"/>
      <c r="C845" s="102"/>
      <c r="D845" s="107"/>
      <c r="E845" s="102"/>
      <c r="F845" s="102"/>
      <c r="G845" s="102"/>
      <c r="H845" s="102"/>
      <c r="I845" s="108"/>
      <c r="J845" s="102"/>
      <c r="K845" s="102"/>
      <c r="L845" s="102"/>
      <c r="M845" s="103"/>
    </row>
    <row r="846" spans="1:13" ht="14.25" customHeight="1">
      <c r="A846" s="102"/>
      <c r="B846" s="102"/>
      <c r="C846" s="102"/>
      <c r="D846" s="107"/>
      <c r="E846" s="102"/>
      <c r="F846" s="102"/>
      <c r="G846" s="102"/>
      <c r="H846" s="102"/>
      <c r="I846" s="108"/>
      <c r="J846" s="102"/>
      <c r="K846" s="102"/>
      <c r="L846" s="102"/>
      <c r="M846" s="103"/>
    </row>
    <row r="847" spans="1:13" ht="14.25" customHeight="1">
      <c r="A847" s="102"/>
      <c r="B847" s="102"/>
      <c r="C847" s="102"/>
      <c r="D847" s="107"/>
      <c r="E847" s="102"/>
      <c r="F847" s="102"/>
      <c r="G847" s="102"/>
      <c r="H847" s="102"/>
      <c r="I847" s="108"/>
      <c r="J847" s="102"/>
      <c r="K847" s="102"/>
      <c r="L847" s="102"/>
      <c r="M847" s="103"/>
    </row>
    <row r="848" spans="1:13" ht="14.25" customHeight="1">
      <c r="A848" s="102"/>
      <c r="B848" s="102"/>
      <c r="C848" s="102"/>
      <c r="D848" s="107"/>
      <c r="E848" s="102"/>
      <c r="F848" s="102"/>
      <c r="G848" s="102"/>
      <c r="H848" s="102"/>
      <c r="I848" s="108"/>
      <c r="J848" s="102"/>
      <c r="K848" s="102"/>
      <c r="L848" s="102"/>
      <c r="M848" s="103"/>
    </row>
    <row r="849" spans="1:13" ht="14.25" customHeight="1">
      <c r="A849" s="102"/>
      <c r="B849" s="102"/>
      <c r="C849" s="102"/>
      <c r="D849" s="107"/>
      <c r="E849" s="102"/>
      <c r="F849" s="102"/>
      <c r="G849" s="102"/>
      <c r="H849" s="102"/>
      <c r="I849" s="108"/>
      <c r="J849" s="102"/>
      <c r="K849" s="102"/>
      <c r="L849" s="102"/>
      <c r="M849" s="103"/>
    </row>
    <row r="850" spans="1:13" ht="14.25" customHeight="1">
      <c r="A850" s="102"/>
      <c r="B850" s="102"/>
      <c r="C850" s="102"/>
      <c r="D850" s="107"/>
      <c r="E850" s="102"/>
      <c r="F850" s="102"/>
      <c r="G850" s="102"/>
      <c r="H850" s="102"/>
      <c r="I850" s="108"/>
      <c r="J850" s="102"/>
      <c r="K850" s="102"/>
      <c r="L850" s="102"/>
      <c r="M850" s="103"/>
    </row>
    <row r="851" spans="1:13" ht="14.25" customHeight="1">
      <c r="A851" s="102"/>
      <c r="B851" s="102"/>
      <c r="C851" s="102"/>
      <c r="D851" s="107"/>
      <c r="E851" s="102"/>
      <c r="F851" s="102"/>
      <c r="G851" s="102"/>
      <c r="H851" s="102"/>
      <c r="I851" s="108"/>
      <c r="J851" s="102"/>
      <c r="K851" s="102"/>
      <c r="L851" s="102"/>
      <c r="M851" s="103"/>
    </row>
    <row r="852" spans="1:13" ht="14.25" customHeight="1">
      <c r="A852" s="102"/>
      <c r="B852" s="102"/>
      <c r="C852" s="102"/>
      <c r="D852" s="107"/>
      <c r="E852" s="102"/>
      <c r="F852" s="102"/>
      <c r="G852" s="102"/>
      <c r="H852" s="102"/>
      <c r="I852" s="108"/>
      <c r="J852" s="102"/>
      <c r="K852" s="102"/>
      <c r="L852" s="102"/>
      <c r="M852" s="103"/>
    </row>
    <row r="853" spans="1:13" ht="14.25" customHeight="1">
      <c r="A853" s="102"/>
      <c r="B853" s="102"/>
      <c r="C853" s="102"/>
      <c r="D853" s="107"/>
      <c r="E853" s="102"/>
      <c r="F853" s="102"/>
      <c r="G853" s="102"/>
      <c r="H853" s="102"/>
      <c r="I853" s="108"/>
      <c r="J853" s="102"/>
      <c r="K853" s="102"/>
      <c r="L853" s="102"/>
      <c r="M853" s="103"/>
    </row>
    <row r="854" spans="1:13" ht="14.25" customHeight="1">
      <c r="A854" s="102"/>
      <c r="B854" s="102"/>
      <c r="C854" s="102"/>
      <c r="D854" s="107"/>
      <c r="E854" s="102"/>
      <c r="F854" s="102"/>
      <c r="G854" s="102"/>
      <c r="H854" s="102"/>
      <c r="I854" s="108"/>
      <c r="J854" s="102"/>
      <c r="K854" s="102"/>
      <c r="L854" s="102"/>
      <c r="M854" s="103"/>
    </row>
    <row r="855" spans="1:13" ht="14.25" customHeight="1">
      <c r="A855" s="102"/>
      <c r="B855" s="102"/>
      <c r="C855" s="102"/>
      <c r="D855" s="107"/>
      <c r="E855" s="102"/>
      <c r="F855" s="102"/>
      <c r="G855" s="102"/>
      <c r="H855" s="102"/>
      <c r="I855" s="108"/>
      <c r="J855" s="102"/>
      <c r="K855" s="102"/>
      <c r="L855" s="102"/>
      <c r="M855" s="103"/>
    </row>
    <row r="856" spans="1:13" ht="14.25" customHeight="1">
      <c r="A856" s="102"/>
      <c r="B856" s="102"/>
      <c r="C856" s="102"/>
      <c r="D856" s="107"/>
      <c r="E856" s="102"/>
      <c r="F856" s="102"/>
      <c r="G856" s="102"/>
      <c r="H856" s="102"/>
      <c r="I856" s="108"/>
      <c r="J856" s="102"/>
      <c r="K856" s="102"/>
      <c r="L856" s="102"/>
      <c r="M856" s="103"/>
    </row>
    <row r="857" spans="1:13" ht="14.25" customHeight="1">
      <c r="A857" s="102"/>
      <c r="B857" s="102"/>
      <c r="C857" s="102"/>
      <c r="D857" s="107"/>
      <c r="E857" s="102"/>
      <c r="F857" s="102"/>
      <c r="G857" s="102"/>
      <c r="H857" s="102"/>
      <c r="I857" s="108"/>
      <c r="J857" s="102"/>
      <c r="K857" s="102"/>
      <c r="L857" s="102"/>
      <c r="M857" s="103"/>
    </row>
    <row r="858" spans="1:13" ht="14.25" customHeight="1">
      <c r="A858" s="102"/>
      <c r="B858" s="102"/>
      <c r="C858" s="102"/>
      <c r="D858" s="107"/>
      <c r="E858" s="102"/>
      <c r="F858" s="102"/>
      <c r="G858" s="102"/>
      <c r="H858" s="102"/>
      <c r="I858" s="108"/>
      <c r="J858" s="102"/>
      <c r="K858" s="102"/>
      <c r="L858" s="102"/>
      <c r="M858" s="103"/>
    </row>
    <row r="859" spans="1:13" ht="14.25" customHeight="1">
      <c r="A859" s="102"/>
      <c r="B859" s="102"/>
      <c r="C859" s="102"/>
      <c r="D859" s="107"/>
      <c r="E859" s="102"/>
      <c r="F859" s="102"/>
      <c r="G859" s="102"/>
      <c r="H859" s="102"/>
      <c r="I859" s="108"/>
      <c r="J859" s="102"/>
      <c r="K859" s="102"/>
      <c r="L859" s="102"/>
      <c r="M859" s="103"/>
    </row>
    <row r="860" spans="1:13" ht="14.25" customHeight="1">
      <c r="A860" s="102"/>
      <c r="B860" s="102"/>
      <c r="C860" s="102"/>
      <c r="D860" s="107"/>
      <c r="E860" s="102"/>
      <c r="F860" s="102"/>
      <c r="G860" s="102"/>
      <c r="H860" s="102"/>
      <c r="I860" s="108"/>
      <c r="J860" s="102"/>
      <c r="K860" s="102"/>
      <c r="L860" s="102"/>
      <c r="M860" s="103"/>
    </row>
    <row r="861" spans="1:13" ht="14.25" customHeight="1">
      <c r="A861" s="102"/>
      <c r="B861" s="102"/>
      <c r="C861" s="102"/>
      <c r="D861" s="107"/>
      <c r="E861" s="102"/>
      <c r="F861" s="102"/>
      <c r="G861" s="102"/>
      <c r="H861" s="102"/>
      <c r="I861" s="108"/>
      <c r="J861" s="102"/>
      <c r="K861" s="102"/>
      <c r="L861" s="102"/>
      <c r="M861" s="103"/>
    </row>
    <row r="862" spans="1:13" ht="14.25" customHeight="1">
      <c r="A862" s="102"/>
      <c r="B862" s="102"/>
      <c r="C862" s="102"/>
      <c r="D862" s="107"/>
      <c r="E862" s="102"/>
      <c r="F862" s="102"/>
      <c r="G862" s="102"/>
      <c r="H862" s="102"/>
      <c r="I862" s="108"/>
      <c r="J862" s="102"/>
      <c r="K862" s="102"/>
      <c r="L862" s="102"/>
      <c r="M862" s="103"/>
    </row>
    <row r="863" spans="1:13" ht="14.25" customHeight="1">
      <c r="A863" s="102"/>
      <c r="B863" s="102"/>
      <c r="C863" s="102"/>
      <c r="D863" s="107"/>
      <c r="E863" s="102"/>
      <c r="F863" s="102"/>
      <c r="G863" s="102"/>
      <c r="H863" s="102"/>
      <c r="I863" s="108"/>
      <c r="J863" s="102"/>
      <c r="K863" s="102"/>
      <c r="L863" s="102"/>
      <c r="M863" s="103"/>
    </row>
    <row r="864" spans="1:13" ht="14.25" customHeight="1">
      <c r="A864" s="102"/>
      <c r="B864" s="102"/>
      <c r="C864" s="102"/>
      <c r="D864" s="107"/>
      <c r="E864" s="102"/>
      <c r="F864" s="102"/>
      <c r="G864" s="102"/>
      <c r="H864" s="102"/>
      <c r="I864" s="108"/>
      <c r="J864" s="102"/>
      <c r="K864" s="102"/>
      <c r="L864" s="102"/>
      <c r="M864" s="103"/>
    </row>
    <row r="865" spans="1:13" ht="14.25" customHeight="1">
      <c r="A865" s="102"/>
      <c r="B865" s="102"/>
      <c r="C865" s="102"/>
      <c r="D865" s="107"/>
      <c r="E865" s="102"/>
      <c r="F865" s="102"/>
      <c r="G865" s="102"/>
      <c r="H865" s="102"/>
      <c r="I865" s="108"/>
      <c r="J865" s="102"/>
      <c r="K865" s="102"/>
      <c r="L865" s="102"/>
      <c r="M865" s="103"/>
    </row>
    <row r="866" spans="1:13" ht="14.25" customHeight="1">
      <c r="A866" s="102"/>
      <c r="B866" s="102"/>
      <c r="C866" s="102"/>
      <c r="D866" s="107"/>
      <c r="E866" s="102"/>
      <c r="F866" s="102"/>
      <c r="G866" s="102"/>
      <c r="H866" s="102"/>
      <c r="I866" s="108"/>
      <c r="J866" s="102"/>
      <c r="K866" s="102"/>
      <c r="L866" s="102"/>
      <c r="M866" s="103"/>
    </row>
    <row r="867" spans="1:13" ht="14.25" customHeight="1">
      <c r="A867" s="102"/>
      <c r="B867" s="102"/>
      <c r="C867" s="102"/>
      <c r="D867" s="107"/>
      <c r="E867" s="102"/>
      <c r="F867" s="102"/>
      <c r="G867" s="102"/>
      <c r="H867" s="102"/>
      <c r="I867" s="108"/>
      <c r="J867" s="102"/>
      <c r="K867" s="102"/>
      <c r="L867" s="102"/>
      <c r="M867" s="103"/>
    </row>
    <row r="868" spans="1:13" ht="14.25" customHeight="1">
      <c r="A868" s="102"/>
      <c r="B868" s="102"/>
      <c r="C868" s="102"/>
      <c r="D868" s="107"/>
      <c r="E868" s="102"/>
      <c r="F868" s="102"/>
      <c r="G868" s="102"/>
      <c r="H868" s="102"/>
      <c r="I868" s="108"/>
      <c r="J868" s="102"/>
      <c r="K868" s="102"/>
      <c r="L868" s="102"/>
      <c r="M868" s="103"/>
    </row>
    <row r="869" spans="1:13" ht="14.25" customHeight="1">
      <c r="A869" s="102"/>
      <c r="B869" s="102"/>
      <c r="C869" s="102"/>
      <c r="D869" s="107"/>
      <c r="E869" s="102"/>
      <c r="F869" s="102"/>
      <c r="G869" s="102"/>
      <c r="H869" s="102"/>
      <c r="I869" s="108"/>
      <c r="J869" s="102"/>
      <c r="K869" s="102"/>
      <c r="L869" s="102"/>
      <c r="M869" s="103"/>
    </row>
    <row r="870" spans="1:13" ht="14.25" customHeight="1">
      <c r="A870" s="102"/>
      <c r="B870" s="102"/>
      <c r="C870" s="102"/>
      <c r="D870" s="107"/>
      <c r="E870" s="102"/>
      <c r="F870" s="102"/>
      <c r="G870" s="102"/>
      <c r="H870" s="102"/>
      <c r="I870" s="108"/>
      <c r="J870" s="102"/>
      <c r="K870" s="102"/>
      <c r="L870" s="102"/>
      <c r="M870" s="103"/>
    </row>
    <row r="871" spans="1:13" ht="14.25" customHeight="1">
      <c r="A871" s="102"/>
      <c r="B871" s="102"/>
      <c r="C871" s="102"/>
      <c r="D871" s="107"/>
      <c r="E871" s="102"/>
      <c r="F871" s="102"/>
      <c r="G871" s="102"/>
      <c r="H871" s="102"/>
      <c r="I871" s="108"/>
      <c r="J871" s="102"/>
      <c r="K871" s="102"/>
      <c r="L871" s="102"/>
      <c r="M871" s="103"/>
    </row>
    <row r="872" spans="1:13" ht="14.25" customHeight="1">
      <c r="A872" s="102"/>
      <c r="B872" s="102"/>
      <c r="C872" s="102"/>
      <c r="D872" s="107"/>
      <c r="E872" s="102"/>
      <c r="F872" s="102"/>
      <c r="G872" s="102"/>
      <c r="H872" s="102"/>
      <c r="I872" s="108"/>
      <c r="J872" s="102"/>
      <c r="K872" s="102"/>
      <c r="L872" s="102"/>
      <c r="M872" s="103"/>
    </row>
    <row r="873" spans="1:13" ht="14.25" customHeight="1">
      <c r="A873" s="102"/>
      <c r="B873" s="102"/>
      <c r="C873" s="102"/>
      <c r="D873" s="107"/>
      <c r="E873" s="102"/>
      <c r="F873" s="102"/>
      <c r="G873" s="102"/>
      <c r="H873" s="102"/>
      <c r="I873" s="108"/>
      <c r="J873" s="102"/>
      <c r="K873" s="102"/>
      <c r="L873" s="102"/>
      <c r="M873" s="103"/>
    </row>
    <row r="874" spans="1:13" ht="14.25" customHeight="1">
      <c r="A874" s="102"/>
      <c r="B874" s="102"/>
      <c r="C874" s="102"/>
      <c r="D874" s="107"/>
      <c r="E874" s="102"/>
      <c r="F874" s="102"/>
      <c r="G874" s="102"/>
      <c r="H874" s="102"/>
      <c r="I874" s="108"/>
      <c r="J874" s="102"/>
      <c r="K874" s="102"/>
      <c r="L874" s="102"/>
      <c r="M874" s="103"/>
    </row>
    <row r="875" spans="1:13" ht="14.25" customHeight="1">
      <c r="A875" s="102"/>
      <c r="B875" s="102"/>
      <c r="C875" s="102"/>
      <c r="D875" s="107"/>
      <c r="E875" s="102"/>
      <c r="F875" s="102"/>
      <c r="G875" s="102"/>
      <c r="H875" s="102"/>
      <c r="I875" s="108"/>
      <c r="J875" s="102"/>
      <c r="K875" s="102"/>
      <c r="L875" s="102"/>
      <c r="M875" s="103"/>
    </row>
    <row r="876" spans="1:13" ht="14.25" customHeight="1">
      <c r="A876" s="102"/>
      <c r="B876" s="102"/>
      <c r="C876" s="102"/>
      <c r="D876" s="107"/>
      <c r="E876" s="102"/>
      <c r="F876" s="102"/>
      <c r="G876" s="102"/>
      <c r="H876" s="102"/>
      <c r="I876" s="108"/>
      <c r="J876" s="102"/>
      <c r="K876" s="102"/>
      <c r="L876" s="102"/>
      <c r="M876" s="103"/>
    </row>
    <row r="877" spans="1:13" ht="14.25" customHeight="1">
      <c r="A877" s="102"/>
      <c r="B877" s="102"/>
      <c r="C877" s="102"/>
      <c r="D877" s="107"/>
      <c r="E877" s="102"/>
      <c r="F877" s="102"/>
      <c r="G877" s="102"/>
      <c r="H877" s="102"/>
      <c r="I877" s="108"/>
      <c r="J877" s="102"/>
      <c r="K877" s="102"/>
      <c r="L877" s="102"/>
      <c r="M877" s="103"/>
    </row>
    <row r="878" spans="1:13" ht="14.25" customHeight="1">
      <c r="A878" s="102"/>
      <c r="B878" s="102"/>
      <c r="C878" s="102"/>
      <c r="D878" s="107"/>
      <c r="E878" s="102"/>
      <c r="F878" s="102"/>
      <c r="G878" s="102"/>
      <c r="H878" s="102"/>
      <c r="I878" s="108"/>
      <c r="J878" s="102"/>
      <c r="K878" s="102"/>
      <c r="L878" s="102"/>
      <c r="M878" s="103"/>
    </row>
    <row r="879" spans="1:13" ht="14.25" customHeight="1">
      <c r="A879" s="102"/>
      <c r="B879" s="102"/>
      <c r="C879" s="102"/>
      <c r="D879" s="107"/>
      <c r="E879" s="102"/>
      <c r="F879" s="102"/>
      <c r="G879" s="102"/>
      <c r="H879" s="102"/>
      <c r="I879" s="108"/>
      <c r="J879" s="102"/>
      <c r="K879" s="102"/>
      <c r="L879" s="102"/>
      <c r="M879" s="103"/>
    </row>
    <row r="880" spans="1:13" ht="14.25" customHeight="1">
      <c r="A880" s="102"/>
      <c r="B880" s="102"/>
      <c r="C880" s="102"/>
      <c r="D880" s="107"/>
      <c r="E880" s="102"/>
      <c r="F880" s="102"/>
      <c r="G880" s="102"/>
      <c r="H880" s="102"/>
      <c r="I880" s="108"/>
      <c r="J880" s="102"/>
      <c r="K880" s="102"/>
      <c r="L880" s="102"/>
      <c r="M880" s="103"/>
    </row>
    <row r="881" spans="1:13" ht="14.25" customHeight="1">
      <c r="A881" s="102"/>
      <c r="B881" s="102"/>
      <c r="C881" s="102"/>
      <c r="D881" s="107"/>
      <c r="E881" s="102"/>
      <c r="F881" s="102"/>
      <c r="G881" s="102"/>
      <c r="H881" s="102"/>
      <c r="I881" s="108"/>
      <c r="J881" s="102"/>
      <c r="K881" s="102"/>
      <c r="L881" s="102"/>
      <c r="M881" s="103"/>
    </row>
    <row r="882" spans="1:13" ht="14.25" customHeight="1">
      <c r="A882" s="102"/>
      <c r="B882" s="102"/>
      <c r="C882" s="102"/>
      <c r="D882" s="107"/>
      <c r="E882" s="102"/>
      <c r="F882" s="102"/>
      <c r="G882" s="102"/>
      <c r="H882" s="102"/>
      <c r="I882" s="108"/>
      <c r="J882" s="102"/>
      <c r="K882" s="102"/>
      <c r="L882" s="102"/>
      <c r="M882" s="103"/>
    </row>
    <row r="883" spans="1:13" ht="14.25" customHeight="1">
      <c r="A883" s="102"/>
      <c r="B883" s="102"/>
      <c r="C883" s="102"/>
      <c r="D883" s="107"/>
      <c r="E883" s="102"/>
      <c r="F883" s="102"/>
      <c r="G883" s="102"/>
      <c r="H883" s="102"/>
      <c r="I883" s="108"/>
      <c r="J883" s="102"/>
      <c r="K883" s="102"/>
      <c r="L883" s="102"/>
      <c r="M883" s="103"/>
    </row>
    <row r="884" spans="1:13" ht="14.25" customHeight="1">
      <c r="A884" s="102"/>
      <c r="B884" s="102"/>
      <c r="C884" s="102"/>
      <c r="D884" s="107"/>
      <c r="E884" s="102"/>
      <c r="F884" s="102"/>
      <c r="G884" s="102"/>
      <c r="H884" s="102"/>
      <c r="I884" s="108"/>
      <c r="J884" s="102"/>
      <c r="K884" s="102"/>
      <c r="L884" s="102"/>
      <c r="M884" s="103"/>
    </row>
    <row r="885" spans="1:13" ht="14.25" customHeight="1">
      <c r="A885" s="102"/>
      <c r="B885" s="102"/>
      <c r="C885" s="102"/>
      <c r="D885" s="107"/>
      <c r="E885" s="102"/>
      <c r="F885" s="102"/>
      <c r="G885" s="102"/>
      <c r="H885" s="102"/>
      <c r="I885" s="108"/>
      <c r="J885" s="102"/>
      <c r="K885" s="102"/>
      <c r="L885" s="102"/>
      <c r="M885" s="103"/>
    </row>
    <row r="886" spans="1:13" ht="14.25" customHeight="1">
      <c r="A886" s="102"/>
      <c r="B886" s="102"/>
      <c r="C886" s="102"/>
      <c r="D886" s="107"/>
      <c r="E886" s="102"/>
      <c r="F886" s="102"/>
      <c r="G886" s="102"/>
      <c r="H886" s="102"/>
      <c r="I886" s="108"/>
      <c r="J886" s="102"/>
      <c r="K886" s="102"/>
      <c r="L886" s="102"/>
      <c r="M886" s="103"/>
    </row>
    <row r="887" spans="1:13" ht="14.25" customHeight="1">
      <c r="A887" s="102"/>
      <c r="B887" s="102"/>
      <c r="C887" s="102"/>
      <c r="D887" s="107"/>
      <c r="E887" s="102"/>
      <c r="F887" s="102"/>
      <c r="G887" s="102"/>
      <c r="H887" s="102"/>
      <c r="I887" s="108"/>
      <c r="J887" s="102"/>
      <c r="K887" s="102"/>
      <c r="L887" s="102"/>
      <c r="M887" s="103"/>
    </row>
    <row r="888" spans="1:13" ht="14.25" customHeight="1">
      <c r="A888" s="102"/>
      <c r="B888" s="102"/>
      <c r="C888" s="102"/>
      <c r="D888" s="107"/>
      <c r="E888" s="102"/>
      <c r="F888" s="102"/>
      <c r="G888" s="102"/>
      <c r="H888" s="102"/>
      <c r="I888" s="108"/>
      <c r="J888" s="102"/>
      <c r="K888" s="102"/>
      <c r="L888" s="102"/>
      <c r="M888" s="103"/>
    </row>
    <row r="889" spans="1:13" ht="14.25" customHeight="1">
      <c r="A889" s="102"/>
      <c r="B889" s="102"/>
      <c r="C889" s="102"/>
      <c r="D889" s="107"/>
      <c r="E889" s="102"/>
      <c r="F889" s="102"/>
      <c r="G889" s="102"/>
      <c r="H889" s="102"/>
      <c r="I889" s="108"/>
      <c r="J889" s="102"/>
      <c r="K889" s="102"/>
      <c r="L889" s="102"/>
      <c r="M889" s="103"/>
    </row>
    <row r="890" spans="1:13" ht="14.25" customHeight="1">
      <c r="A890" s="102"/>
      <c r="B890" s="102"/>
      <c r="C890" s="102"/>
      <c r="D890" s="107"/>
      <c r="E890" s="102"/>
      <c r="F890" s="102"/>
      <c r="G890" s="102"/>
      <c r="H890" s="102"/>
      <c r="I890" s="108"/>
      <c r="J890" s="102"/>
      <c r="K890" s="102"/>
      <c r="L890" s="102"/>
      <c r="M890" s="103"/>
    </row>
    <row r="891" spans="1:13" ht="14.25" customHeight="1">
      <c r="A891" s="102"/>
      <c r="B891" s="102"/>
      <c r="C891" s="102"/>
      <c r="D891" s="107"/>
      <c r="E891" s="102"/>
      <c r="F891" s="102"/>
      <c r="G891" s="102"/>
      <c r="H891" s="102"/>
      <c r="I891" s="108"/>
      <c r="J891" s="102"/>
      <c r="K891" s="102"/>
      <c r="L891" s="102"/>
      <c r="M891" s="103"/>
    </row>
    <row r="892" spans="1:13" ht="14.25" customHeight="1">
      <c r="A892" s="102"/>
      <c r="B892" s="102"/>
      <c r="C892" s="102"/>
      <c r="D892" s="107"/>
      <c r="E892" s="102"/>
      <c r="F892" s="102"/>
      <c r="G892" s="102"/>
      <c r="H892" s="102"/>
      <c r="I892" s="108"/>
      <c r="J892" s="102"/>
      <c r="K892" s="102"/>
      <c r="L892" s="102"/>
      <c r="M892" s="103"/>
    </row>
    <row r="893" spans="1:13" ht="14.25" customHeight="1">
      <c r="A893" s="102"/>
      <c r="B893" s="102"/>
      <c r="C893" s="102"/>
      <c r="D893" s="107"/>
      <c r="E893" s="102"/>
      <c r="F893" s="102"/>
      <c r="G893" s="102"/>
      <c r="H893" s="102"/>
      <c r="I893" s="108"/>
      <c r="J893" s="102"/>
      <c r="K893" s="102"/>
      <c r="L893" s="102"/>
      <c r="M893" s="103"/>
    </row>
    <row r="894" spans="1:13" ht="14.25" customHeight="1">
      <c r="A894" s="102"/>
      <c r="B894" s="102"/>
      <c r="C894" s="102"/>
      <c r="D894" s="107"/>
      <c r="E894" s="102"/>
      <c r="F894" s="102"/>
      <c r="G894" s="102"/>
      <c r="H894" s="102"/>
      <c r="I894" s="108"/>
      <c r="J894" s="102"/>
      <c r="K894" s="102"/>
      <c r="L894" s="102"/>
      <c r="M894" s="103"/>
    </row>
    <row r="895" spans="1:13" ht="14.25" customHeight="1">
      <c r="A895" s="102"/>
      <c r="B895" s="102"/>
      <c r="C895" s="102"/>
      <c r="D895" s="107"/>
      <c r="E895" s="102"/>
      <c r="F895" s="102"/>
      <c r="G895" s="102"/>
      <c r="H895" s="102"/>
      <c r="I895" s="108"/>
      <c r="J895" s="102"/>
      <c r="K895" s="102"/>
      <c r="L895" s="102"/>
      <c r="M895" s="103"/>
    </row>
    <row r="896" spans="1:13" ht="14.25" customHeight="1">
      <c r="A896" s="102"/>
      <c r="B896" s="102"/>
      <c r="C896" s="102"/>
      <c r="D896" s="107"/>
      <c r="E896" s="102"/>
      <c r="F896" s="102"/>
      <c r="G896" s="102"/>
      <c r="H896" s="102"/>
      <c r="I896" s="108"/>
      <c r="J896" s="102"/>
      <c r="K896" s="102"/>
      <c r="L896" s="102"/>
      <c r="M896" s="103"/>
    </row>
    <row r="897" spans="1:13" ht="14.25" customHeight="1">
      <c r="A897" s="102"/>
      <c r="B897" s="102"/>
      <c r="C897" s="102"/>
      <c r="D897" s="107"/>
      <c r="E897" s="102"/>
      <c r="F897" s="102"/>
      <c r="G897" s="102"/>
      <c r="H897" s="102"/>
      <c r="I897" s="108"/>
      <c r="J897" s="102"/>
      <c r="K897" s="102"/>
      <c r="L897" s="102"/>
      <c r="M897" s="103"/>
    </row>
    <row r="898" spans="1:13" ht="14.25" customHeight="1">
      <c r="A898" s="102"/>
      <c r="B898" s="102"/>
      <c r="C898" s="102"/>
      <c r="D898" s="107"/>
      <c r="E898" s="102"/>
      <c r="F898" s="102"/>
      <c r="G898" s="102"/>
      <c r="H898" s="102"/>
      <c r="I898" s="108"/>
      <c r="J898" s="102"/>
      <c r="K898" s="102"/>
      <c r="L898" s="102"/>
      <c r="M898" s="103"/>
    </row>
    <row r="899" spans="1:13" ht="14.25" customHeight="1">
      <c r="A899" s="102"/>
      <c r="B899" s="102"/>
      <c r="C899" s="102"/>
      <c r="D899" s="107"/>
      <c r="E899" s="102"/>
      <c r="F899" s="102"/>
      <c r="G899" s="102"/>
      <c r="H899" s="102"/>
      <c r="I899" s="108"/>
      <c r="J899" s="102"/>
      <c r="K899" s="102"/>
      <c r="L899" s="102"/>
      <c r="M899" s="103"/>
    </row>
    <row r="900" spans="1:13" ht="14.25" customHeight="1">
      <c r="A900" s="102"/>
      <c r="B900" s="102"/>
      <c r="C900" s="102"/>
      <c r="D900" s="107"/>
      <c r="E900" s="102"/>
      <c r="F900" s="102"/>
      <c r="G900" s="102"/>
      <c r="H900" s="102"/>
      <c r="I900" s="108"/>
      <c r="J900" s="102"/>
      <c r="K900" s="102"/>
      <c r="L900" s="102"/>
      <c r="M900" s="103"/>
    </row>
    <row r="901" spans="1:13" ht="14.25" customHeight="1">
      <c r="A901" s="102"/>
      <c r="B901" s="102"/>
      <c r="C901" s="102"/>
      <c r="D901" s="107"/>
      <c r="E901" s="102"/>
      <c r="F901" s="102"/>
      <c r="G901" s="102"/>
      <c r="H901" s="102"/>
      <c r="I901" s="108"/>
      <c r="J901" s="102"/>
      <c r="K901" s="102"/>
      <c r="L901" s="102"/>
      <c r="M901" s="103"/>
    </row>
    <row r="902" spans="1:13" ht="14.25" customHeight="1">
      <c r="A902" s="102"/>
      <c r="B902" s="102"/>
      <c r="C902" s="102"/>
      <c r="D902" s="107"/>
      <c r="E902" s="102"/>
      <c r="F902" s="102"/>
      <c r="G902" s="102"/>
      <c r="H902" s="102"/>
      <c r="I902" s="108"/>
      <c r="J902" s="102"/>
      <c r="K902" s="102"/>
      <c r="L902" s="102"/>
      <c r="M902" s="103"/>
    </row>
    <row r="903" spans="1:13" ht="14.25" customHeight="1">
      <c r="A903" s="102"/>
      <c r="B903" s="102"/>
      <c r="C903" s="102"/>
      <c r="D903" s="107"/>
      <c r="E903" s="102"/>
      <c r="F903" s="102"/>
      <c r="G903" s="102"/>
      <c r="H903" s="102"/>
      <c r="I903" s="108"/>
      <c r="J903" s="102"/>
      <c r="K903" s="102"/>
      <c r="L903" s="102"/>
      <c r="M903" s="103"/>
    </row>
    <row r="904" spans="1:13" ht="14.25" customHeight="1">
      <c r="A904" s="102"/>
      <c r="B904" s="102"/>
      <c r="C904" s="102"/>
      <c r="D904" s="107"/>
      <c r="E904" s="102"/>
      <c r="F904" s="102"/>
      <c r="G904" s="102"/>
      <c r="H904" s="102"/>
      <c r="I904" s="108"/>
      <c r="J904" s="102"/>
      <c r="K904" s="102"/>
      <c r="L904" s="102"/>
      <c r="M904" s="103"/>
    </row>
    <row r="905" spans="1:13" ht="14.25" customHeight="1">
      <c r="A905" s="102"/>
      <c r="B905" s="102"/>
      <c r="C905" s="102"/>
      <c r="D905" s="107"/>
      <c r="E905" s="102"/>
      <c r="F905" s="102"/>
      <c r="G905" s="102"/>
      <c r="H905" s="102"/>
      <c r="I905" s="108"/>
      <c r="J905" s="102"/>
      <c r="K905" s="102"/>
      <c r="L905" s="102"/>
      <c r="M905" s="103"/>
    </row>
    <row r="906" spans="1:13" ht="14.25" customHeight="1">
      <c r="A906" s="102"/>
      <c r="B906" s="102"/>
      <c r="C906" s="102"/>
      <c r="D906" s="107"/>
      <c r="E906" s="102"/>
      <c r="F906" s="102"/>
      <c r="G906" s="102"/>
      <c r="H906" s="102"/>
      <c r="I906" s="108"/>
      <c r="J906" s="102"/>
      <c r="K906" s="102"/>
      <c r="L906" s="102"/>
      <c r="M906" s="103"/>
    </row>
    <row r="907" spans="1:13" ht="14.25" customHeight="1">
      <c r="A907" s="102"/>
      <c r="B907" s="102"/>
      <c r="C907" s="102"/>
      <c r="D907" s="107"/>
      <c r="E907" s="102"/>
      <c r="F907" s="102"/>
      <c r="G907" s="102"/>
      <c r="H907" s="102"/>
      <c r="I907" s="108"/>
      <c r="J907" s="102"/>
      <c r="K907" s="102"/>
      <c r="L907" s="102"/>
      <c r="M907" s="103"/>
    </row>
    <row r="908" spans="1:13" ht="14.25" customHeight="1">
      <c r="A908" s="102"/>
      <c r="B908" s="102"/>
      <c r="C908" s="102"/>
      <c r="D908" s="107"/>
      <c r="E908" s="102"/>
      <c r="F908" s="102"/>
      <c r="G908" s="102"/>
      <c r="H908" s="102"/>
      <c r="I908" s="108"/>
      <c r="J908" s="102"/>
      <c r="K908" s="102"/>
      <c r="L908" s="102"/>
      <c r="M908" s="103"/>
    </row>
    <row r="909" spans="1:13" ht="14.25" customHeight="1">
      <c r="A909" s="102"/>
      <c r="B909" s="102"/>
      <c r="C909" s="102"/>
      <c r="D909" s="107"/>
      <c r="E909" s="102"/>
      <c r="F909" s="102"/>
      <c r="G909" s="102"/>
      <c r="H909" s="102"/>
      <c r="I909" s="108"/>
      <c r="J909" s="102"/>
      <c r="K909" s="102"/>
      <c r="L909" s="102"/>
      <c r="M909" s="103"/>
    </row>
    <row r="910" spans="1:13" ht="14.25" customHeight="1">
      <c r="A910" s="102"/>
      <c r="B910" s="102"/>
      <c r="C910" s="102"/>
      <c r="D910" s="107"/>
      <c r="E910" s="102"/>
      <c r="F910" s="102"/>
      <c r="G910" s="102"/>
      <c r="H910" s="102"/>
      <c r="I910" s="108"/>
      <c r="J910" s="102"/>
      <c r="K910" s="102"/>
      <c r="L910" s="102"/>
      <c r="M910" s="103"/>
    </row>
    <row r="911" spans="1:13" ht="14.25" customHeight="1">
      <c r="A911" s="102"/>
      <c r="B911" s="102"/>
      <c r="C911" s="102"/>
      <c r="D911" s="107"/>
      <c r="E911" s="102"/>
      <c r="F911" s="102"/>
      <c r="G911" s="102"/>
      <c r="H911" s="102"/>
      <c r="I911" s="108"/>
      <c r="J911" s="102"/>
      <c r="K911" s="102"/>
      <c r="L911" s="102"/>
      <c r="M911" s="103"/>
    </row>
    <row r="912" spans="1:13" ht="14.25" customHeight="1">
      <c r="A912" s="102"/>
      <c r="B912" s="102"/>
      <c r="C912" s="102"/>
      <c r="D912" s="107"/>
      <c r="E912" s="102"/>
      <c r="F912" s="102"/>
      <c r="G912" s="102"/>
      <c r="H912" s="102"/>
      <c r="I912" s="108"/>
      <c r="J912" s="102"/>
      <c r="K912" s="102"/>
      <c r="L912" s="102"/>
      <c r="M912" s="103"/>
    </row>
    <row r="913" spans="1:13" ht="14.25" customHeight="1">
      <c r="A913" s="102"/>
      <c r="B913" s="102"/>
      <c r="C913" s="102"/>
      <c r="D913" s="107"/>
      <c r="E913" s="102"/>
      <c r="F913" s="102"/>
      <c r="G913" s="102"/>
      <c r="H913" s="102"/>
      <c r="I913" s="108"/>
      <c r="J913" s="102"/>
      <c r="K913" s="102"/>
      <c r="L913" s="102"/>
      <c r="M913" s="103"/>
    </row>
    <row r="914" spans="1:13" ht="14.25" customHeight="1">
      <c r="A914" s="102"/>
      <c r="B914" s="102"/>
      <c r="C914" s="102"/>
      <c r="D914" s="107"/>
      <c r="E914" s="102"/>
      <c r="F914" s="102"/>
      <c r="G914" s="102"/>
      <c r="H914" s="102"/>
      <c r="I914" s="108"/>
      <c r="J914" s="102"/>
      <c r="K914" s="102"/>
      <c r="L914" s="102"/>
      <c r="M914" s="103"/>
    </row>
    <row r="915" spans="1:13" ht="14.25" customHeight="1">
      <c r="A915" s="102"/>
      <c r="B915" s="102"/>
      <c r="C915" s="102"/>
      <c r="D915" s="107"/>
      <c r="E915" s="102"/>
      <c r="F915" s="102"/>
      <c r="G915" s="102"/>
      <c r="H915" s="102"/>
      <c r="I915" s="108"/>
      <c r="J915" s="102"/>
      <c r="K915" s="102"/>
      <c r="L915" s="102"/>
      <c r="M915" s="103"/>
    </row>
    <row r="916" spans="1:13" ht="14.25" customHeight="1">
      <c r="A916" s="102"/>
      <c r="B916" s="102"/>
      <c r="C916" s="102"/>
      <c r="D916" s="107"/>
      <c r="E916" s="102"/>
      <c r="F916" s="102"/>
      <c r="G916" s="102"/>
      <c r="H916" s="102"/>
      <c r="I916" s="108"/>
      <c r="J916" s="102"/>
      <c r="K916" s="102"/>
      <c r="L916" s="102"/>
      <c r="M916" s="103"/>
    </row>
    <row r="917" spans="1:13" ht="14.25" customHeight="1">
      <c r="A917" s="102"/>
      <c r="B917" s="102"/>
      <c r="C917" s="102"/>
      <c r="D917" s="107"/>
      <c r="E917" s="102"/>
      <c r="F917" s="102"/>
      <c r="G917" s="102"/>
      <c r="H917" s="102"/>
      <c r="I917" s="108"/>
      <c r="J917" s="102"/>
      <c r="K917" s="102"/>
      <c r="L917" s="102"/>
      <c r="M917" s="103"/>
    </row>
    <row r="918" spans="1:13" ht="14.25" customHeight="1">
      <c r="A918" s="102"/>
      <c r="B918" s="102"/>
      <c r="C918" s="102"/>
      <c r="D918" s="107"/>
      <c r="E918" s="102"/>
      <c r="F918" s="102"/>
      <c r="G918" s="102"/>
      <c r="H918" s="102"/>
      <c r="I918" s="108"/>
      <c r="J918" s="102"/>
      <c r="K918" s="102"/>
      <c r="L918" s="102"/>
      <c r="M918" s="103"/>
    </row>
    <row r="919" spans="1:13" ht="14.25" customHeight="1">
      <c r="A919" s="102"/>
      <c r="B919" s="102"/>
      <c r="C919" s="102"/>
      <c r="D919" s="107"/>
      <c r="E919" s="102"/>
      <c r="F919" s="102"/>
      <c r="G919" s="102"/>
      <c r="H919" s="102"/>
      <c r="I919" s="108"/>
      <c r="J919" s="102"/>
      <c r="K919" s="102"/>
      <c r="L919" s="102"/>
      <c r="M919" s="103"/>
    </row>
    <row r="920" spans="1:13" ht="14.25" customHeight="1">
      <c r="A920" s="102"/>
      <c r="B920" s="102"/>
      <c r="C920" s="102"/>
      <c r="D920" s="107"/>
      <c r="E920" s="102"/>
      <c r="F920" s="102"/>
      <c r="G920" s="102"/>
      <c r="H920" s="102"/>
      <c r="I920" s="108"/>
      <c r="J920" s="102"/>
      <c r="K920" s="102"/>
      <c r="L920" s="102"/>
      <c r="M920" s="103"/>
    </row>
    <row r="921" spans="1:13" ht="14.25" customHeight="1">
      <c r="A921" s="102"/>
      <c r="B921" s="102"/>
      <c r="C921" s="102"/>
      <c r="D921" s="107"/>
      <c r="E921" s="102"/>
      <c r="F921" s="102"/>
      <c r="G921" s="102"/>
      <c r="H921" s="102"/>
      <c r="I921" s="108"/>
      <c r="J921" s="102"/>
      <c r="K921" s="102"/>
      <c r="L921" s="102"/>
      <c r="M921" s="103"/>
    </row>
    <row r="922" spans="1:13" ht="14.25" customHeight="1">
      <c r="A922" s="102"/>
      <c r="B922" s="102"/>
      <c r="C922" s="102"/>
      <c r="D922" s="107"/>
      <c r="E922" s="102"/>
      <c r="F922" s="102"/>
      <c r="G922" s="102"/>
      <c r="H922" s="102"/>
      <c r="I922" s="108"/>
      <c r="J922" s="102"/>
      <c r="K922" s="102"/>
      <c r="L922" s="102"/>
      <c r="M922" s="103"/>
    </row>
    <row r="923" spans="1:13" ht="14.25" customHeight="1">
      <c r="A923" s="102"/>
      <c r="B923" s="102"/>
      <c r="C923" s="102"/>
      <c r="D923" s="107"/>
      <c r="E923" s="102"/>
      <c r="F923" s="102"/>
      <c r="G923" s="102"/>
      <c r="H923" s="102"/>
      <c r="I923" s="108"/>
      <c r="J923" s="102"/>
      <c r="K923" s="102"/>
      <c r="L923" s="102"/>
      <c r="M923" s="103"/>
    </row>
    <row r="924" spans="1:13" ht="14.25" customHeight="1">
      <c r="A924" s="102"/>
      <c r="B924" s="102"/>
      <c r="C924" s="102"/>
      <c r="D924" s="107"/>
      <c r="E924" s="102"/>
      <c r="F924" s="102"/>
      <c r="G924" s="102"/>
      <c r="H924" s="102"/>
      <c r="I924" s="108"/>
      <c r="J924" s="102"/>
      <c r="K924" s="102"/>
      <c r="L924" s="102"/>
      <c r="M924" s="103"/>
    </row>
    <row r="925" spans="1:13" ht="14.25" customHeight="1">
      <c r="A925" s="102"/>
      <c r="B925" s="102"/>
      <c r="C925" s="102"/>
      <c r="D925" s="107"/>
      <c r="E925" s="102"/>
      <c r="F925" s="102"/>
      <c r="G925" s="102"/>
      <c r="H925" s="102"/>
      <c r="I925" s="108"/>
      <c r="J925" s="102"/>
      <c r="K925" s="102"/>
      <c r="L925" s="102"/>
      <c r="M925" s="103"/>
    </row>
    <row r="926" spans="1:13" ht="14.25" customHeight="1">
      <c r="A926" s="102"/>
      <c r="B926" s="102"/>
      <c r="C926" s="102"/>
      <c r="D926" s="107"/>
      <c r="E926" s="102"/>
      <c r="F926" s="102"/>
      <c r="G926" s="102"/>
      <c r="H926" s="102"/>
      <c r="I926" s="108"/>
      <c r="J926" s="102"/>
      <c r="K926" s="102"/>
      <c r="L926" s="102"/>
      <c r="M926" s="103"/>
    </row>
    <row r="927" spans="1:13" ht="14.25" customHeight="1">
      <c r="A927" s="102"/>
      <c r="B927" s="102"/>
      <c r="C927" s="102"/>
      <c r="D927" s="107"/>
      <c r="E927" s="102"/>
      <c r="F927" s="102"/>
      <c r="G927" s="102"/>
      <c r="H927" s="102"/>
      <c r="I927" s="108"/>
      <c r="J927" s="102"/>
      <c r="K927" s="102"/>
      <c r="L927" s="102"/>
      <c r="M927" s="103"/>
    </row>
    <row r="928" spans="1:13" ht="14.25" customHeight="1">
      <c r="A928" s="102"/>
      <c r="B928" s="102"/>
      <c r="C928" s="102"/>
      <c r="D928" s="107"/>
      <c r="E928" s="102"/>
      <c r="F928" s="102"/>
      <c r="G928" s="102"/>
      <c r="H928" s="102"/>
      <c r="I928" s="108"/>
      <c r="J928" s="102"/>
      <c r="K928" s="102"/>
      <c r="L928" s="102"/>
      <c r="M928" s="103"/>
    </row>
    <row r="929" spans="1:13" ht="14.25" customHeight="1">
      <c r="A929" s="102"/>
      <c r="B929" s="102"/>
      <c r="C929" s="102"/>
      <c r="D929" s="107"/>
      <c r="E929" s="102"/>
      <c r="F929" s="102"/>
      <c r="G929" s="102"/>
      <c r="H929" s="102"/>
      <c r="I929" s="108"/>
      <c r="J929" s="102"/>
      <c r="K929" s="102"/>
      <c r="L929" s="102"/>
      <c r="M929" s="103"/>
    </row>
    <row r="930" spans="1:13" ht="14.25" customHeight="1">
      <c r="A930" s="102"/>
      <c r="B930" s="102"/>
      <c r="C930" s="102"/>
      <c r="D930" s="107"/>
      <c r="E930" s="102"/>
      <c r="F930" s="102"/>
      <c r="G930" s="102"/>
      <c r="H930" s="102"/>
      <c r="I930" s="108"/>
      <c r="J930" s="102"/>
      <c r="K930" s="102"/>
      <c r="L930" s="102"/>
      <c r="M930" s="103"/>
    </row>
    <row r="931" spans="1:13" ht="14.25" customHeight="1">
      <c r="A931" s="102"/>
      <c r="B931" s="102"/>
      <c r="C931" s="102"/>
      <c r="D931" s="107"/>
      <c r="E931" s="102"/>
      <c r="F931" s="102"/>
      <c r="G931" s="102"/>
      <c r="H931" s="102"/>
      <c r="I931" s="108"/>
      <c r="J931" s="102"/>
      <c r="K931" s="102"/>
      <c r="L931" s="102"/>
      <c r="M931" s="103"/>
    </row>
    <row r="932" spans="1:13" ht="14.25" customHeight="1">
      <c r="A932" s="102"/>
      <c r="B932" s="102"/>
      <c r="C932" s="102"/>
      <c r="D932" s="107"/>
      <c r="E932" s="102"/>
      <c r="F932" s="102"/>
      <c r="G932" s="102"/>
      <c r="H932" s="102"/>
      <c r="I932" s="108"/>
      <c r="J932" s="102"/>
      <c r="K932" s="102"/>
      <c r="L932" s="102"/>
      <c r="M932" s="103"/>
    </row>
    <row r="933" spans="1:13" ht="14.25" customHeight="1">
      <c r="A933" s="102"/>
      <c r="B933" s="102"/>
      <c r="C933" s="102"/>
      <c r="D933" s="107"/>
      <c r="E933" s="102"/>
      <c r="F933" s="102"/>
      <c r="G933" s="102"/>
      <c r="H933" s="102"/>
      <c r="I933" s="108"/>
      <c r="J933" s="102"/>
      <c r="K933" s="102"/>
      <c r="L933" s="102"/>
      <c r="M933" s="103"/>
    </row>
    <row r="934" spans="1:13" ht="14.25" customHeight="1">
      <c r="A934" s="102"/>
      <c r="B934" s="102"/>
      <c r="C934" s="102"/>
      <c r="D934" s="107"/>
      <c r="E934" s="102"/>
      <c r="F934" s="102"/>
      <c r="G934" s="102"/>
      <c r="H934" s="102"/>
      <c r="I934" s="108"/>
      <c r="J934" s="102"/>
      <c r="K934" s="102"/>
      <c r="L934" s="102"/>
      <c r="M934" s="103"/>
    </row>
    <row r="935" spans="1:13" ht="14.25" customHeight="1">
      <c r="A935" s="102"/>
      <c r="B935" s="102"/>
      <c r="C935" s="102"/>
      <c r="D935" s="107"/>
      <c r="E935" s="102"/>
      <c r="F935" s="102"/>
      <c r="G935" s="102"/>
      <c r="H935" s="102"/>
      <c r="I935" s="108"/>
      <c r="J935" s="102"/>
      <c r="K935" s="102"/>
      <c r="L935" s="102"/>
      <c r="M935" s="103"/>
    </row>
    <row r="936" spans="1:13" ht="14.25" customHeight="1">
      <c r="A936" s="102"/>
      <c r="B936" s="102"/>
      <c r="C936" s="102"/>
      <c r="D936" s="107"/>
      <c r="E936" s="102"/>
      <c r="F936" s="102"/>
      <c r="G936" s="102"/>
      <c r="H936" s="102"/>
      <c r="I936" s="108"/>
      <c r="J936" s="102"/>
      <c r="K936" s="102"/>
      <c r="L936" s="102"/>
      <c r="M936" s="103"/>
    </row>
    <row r="937" spans="1:13" ht="14.25" customHeight="1">
      <c r="A937" s="102"/>
      <c r="B937" s="102"/>
      <c r="C937" s="102"/>
      <c r="D937" s="107"/>
      <c r="E937" s="102"/>
      <c r="F937" s="102"/>
      <c r="G937" s="102"/>
      <c r="H937" s="102"/>
      <c r="I937" s="108"/>
      <c r="J937" s="102"/>
      <c r="K937" s="102"/>
      <c r="L937" s="102"/>
      <c r="M937" s="103"/>
    </row>
    <row r="938" spans="1:13" ht="14.25" customHeight="1">
      <c r="A938" s="102"/>
      <c r="B938" s="102"/>
      <c r="C938" s="102"/>
      <c r="D938" s="107"/>
      <c r="E938" s="102"/>
      <c r="F938" s="102"/>
      <c r="G938" s="102"/>
      <c r="H938" s="102"/>
      <c r="I938" s="108"/>
      <c r="J938" s="102"/>
      <c r="K938" s="102"/>
      <c r="L938" s="102"/>
      <c r="M938" s="103"/>
    </row>
    <row r="939" spans="1:13" ht="14.25" customHeight="1">
      <c r="A939" s="102"/>
      <c r="B939" s="102"/>
      <c r="C939" s="102"/>
      <c r="D939" s="107"/>
      <c r="E939" s="102"/>
      <c r="F939" s="102"/>
      <c r="G939" s="102"/>
      <c r="H939" s="102"/>
      <c r="I939" s="108"/>
      <c r="J939" s="102"/>
      <c r="K939" s="102"/>
      <c r="L939" s="102"/>
      <c r="M939" s="103"/>
    </row>
    <row r="940" spans="1:13" ht="14.25" customHeight="1">
      <c r="A940" s="102"/>
      <c r="B940" s="102"/>
      <c r="C940" s="102"/>
      <c r="D940" s="107"/>
      <c r="E940" s="102"/>
      <c r="F940" s="102"/>
      <c r="G940" s="102"/>
      <c r="H940" s="102"/>
      <c r="I940" s="108"/>
      <c r="J940" s="102"/>
      <c r="K940" s="102"/>
      <c r="L940" s="102"/>
      <c r="M940" s="103"/>
    </row>
    <row r="941" spans="1:13" ht="14.25" customHeight="1">
      <c r="A941" s="102"/>
      <c r="B941" s="102"/>
      <c r="C941" s="102"/>
      <c r="D941" s="107"/>
      <c r="E941" s="102"/>
      <c r="F941" s="102"/>
      <c r="G941" s="102"/>
      <c r="H941" s="102"/>
      <c r="I941" s="108"/>
      <c r="J941" s="102"/>
      <c r="K941" s="102"/>
      <c r="L941" s="102"/>
      <c r="M941" s="103"/>
    </row>
    <row r="942" spans="1:13" ht="14.25" customHeight="1">
      <c r="A942" s="102"/>
      <c r="B942" s="102"/>
      <c r="C942" s="102"/>
      <c r="D942" s="107"/>
      <c r="E942" s="102"/>
      <c r="F942" s="102"/>
      <c r="G942" s="102"/>
      <c r="H942" s="102"/>
      <c r="I942" s="108"/>
      <c r="J942" s="102"/>
      <c r="K942" s="102"/>
      <c r="L942" s="102"/>
      <c r="M942" s="103"/>
    </row>
    <row r="943" spans="1:13" ht="14.25" customHeight="1">
      <c r="A943" s="102"/>
      <c r="B943" s="102"/>
      <c r="C943" s="102"/>
      <c r="D943" s="107"/>
      <c r="E943" s="102"/>
      <c r="F943" s="102"/>
      <c r="G943" s="102"/>
      <c r="H943" s="102"/>
      <c r="I943" s="108"/>
      <c r="J943" s="102"/>
      <c r="K943" s="102"/>
      <c r="L943" s="102"/>
      <c r="M943" s="103"/>
    </row>
    <row r="944" spans="1:13" ht="14.25" customHeight="1">
      <c r="A944" s="102"/>
      <c r="B944" s="102"/>
      <c r="C944" s="102"/>
      <c r="D944" s="107"/>
      <c r="E944" s="102"/>
      <c r="F944" s="102"/>
      <c r="G944" s="102"/>
      <c r="H944" s="102"/>
      <c r="I944" s="108"/>
      <c r="J944" s="102"/>
      <c r="K944" s="102"/>
      <c r="L944" s="102"/>
      <c r="M944" s="103"/>
    </row>
  </sheetData>
  <autoFilter ref="A1:N397" xr:uid="{00000000-0009-0000-0000-000000000000}"/>
  <conditionalFormatting sqref="I2:K560">
    <cfRule type="cellIs" dxfId="6" priority="1" operator="equal">
      <formula>"Joined"</formula>
    </cfRule>
  </conditionalFormatting>
  <conditionalFormatting sqref="I2:K560">
    <cfRule type="containsText" dxfId="5" priority="2" operator="containsText" text="Not Joined">
      <formula>NOT(ISERROR(SEARCH(("Not Joined"),(I2))))</formula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0000000}">
          <x14:formula1>
            <xm:f>'Data Sources'!$C$2:$C$8</xm:f>
          </x14:formula1>
          <xm:sqref>F2:F317 F319:F330 F454:F560</xm:sqref>
        </x14:dataValidation>
        <x14:dataValidation type="list" allowBlank="1" showErrorMessage="1" xr:uid="{00000000-0002-0000-0000-000001000000}">
          <x14:formula1>
            <xm:f>'Data Sources'!$A$2:$A$15</xm:f>
          </x14:formula1>
          <xm:sqref>G2:G473</xm:sqref>
        </x14:dataValidation>
        <x14:dataValidation type="list" allowBlank="1" showErrorMessage="1" xr:uid="{00000000-0002-0000-0000-000002000000}">
          <x14:formula1>
            <xm:f>'Data Sources'!$F$2:$F$3</xm:f>
          </x14:formula1>
          <xm:sqref>H2:H560</xm:sqref>
        </x14:dataValidation>
        <x14:dataValidation type="list" allowBlank="1" showErrorMessage="1" xr:uid="{00000000-0002-0000-0000-000003000000}">
          <x14:formula1>
            <xm:f>'Data Sources'!$D$2:$D$3</xm:f>
          </x14:formula1>
          <xm:sqref>I2:I560</xm:sqref>
        </x14:dataValidation>
        <x14:dataValidation type="list" allowBlank="1" showErrorMessage="1" xr:uid="{00000000-0002-0000-0000-000004000000}">
          <x14:formula1>
            <xm:f>'Data Sources'!$A$2:$A$16</xm:f>
          </x14:formula1>
          <xm:sqref>F318 G474:G560</xm:sqref>
        </x14:dataValidation>
        <x14:dataValidation type="list" allowBlank="1" showErrorMessage="1" xr:uid="{00000000-0002-0000-0000-000005000000}">
          <x14:formula1>
            <xm:f>'Data Sources'!$C$2:$C$5</xm:f>
          </x14:formula1>
          <xm:sqref>F331:F453</xm:sqref>
        </x14:dataValidation>
        <x14:dataValidation type="list" allowBlank="1" showErrorMessage="1" xr:uid="{00000000-0002-0000-0000-000006000000}">
          <x14:formula1>
            <xm:f>'Data Sources'!$N$2:$N$11</xm:f>
          </x14:formula1>
          <xm:sqref>E2:E560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96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7.33203125" customWidth="1"/>
    <col min="2" max="2" width="13" customWidth="1"/>
    <col min="3" max="3" width="22.109375" customWidth="1"/>
    <col min="4" max="4" width="25.33203125" customWidth="1"/>
    <col min="5" max="5" width="14.88671875" customWidth="1"/>
    <col min="6" max="6" width="72.44140625" customWidth="1"/>
    <col min="7" max="7" width="19.6640625" customWidth="1"/>
    <col min="10" max="10" width="17.33203125" customWidth="1"/>
    <col min="11" max="11" width="15.88671875" customWidth="1"/>
  </cols>
  <sheetData>
    <row r="1" spans="1:19" ht="14.4">
      <c r="A1" s="109" t="s">
        <v>21</v>
      </c>
      <c r="B1" s="110" t="s">
        <v>1</v>
      </c>
      <c r="C1" s="110" t="s">
        <v>2</v>
      </c>
      <c r="D1" s="110" t="s">
        <v>3</v>
      </c>
      <c r="E1" s="111" t="s">
        <v>22</v>
      </c>
      <c r="F1" s="111"/>
      <c r="G1" s="110" t="s">
        <v>6</v>
      </c>
      <c r="H1" s="110" t="s">
        <v>7</v>
      </c>
      <c r="I1" s="110" t="s">
        <v>8</v>
      </c>
      <c r="J1" s="110" t="s">
        <v>4</v>
      </c>
      <c r="K1" s="110" t="s">
        <v>5</v>
      </c>
      <c r="L1" s="112"/>
      <c r="M1" s="112"/>
      <c r="N1" s="112"/>
      <c r="O1" s="112"/>
      <c r="P1" s="112"/>
      <c r="Q1" s="112"/>
      <c r="R1" s="112"/>
      <c r="S1" s="112"/>
    </row>
    <row r="2" spans="1:19" ht="16.2">
      <c r="A2" s="113" t="b">
        <f>IF(October_Month_2022!I2="Not Joined",October_Month_2022!A2)</f>
        <v>0</v>
      </c>
      <c r="B2" s="114" t="e">
        <f>VLOOKUP(A2,October_Month_2022!A2:I448,2,3)</f>
        <v>#N/A</v>
      </c>
      <c r="C2" s="115" t="e">
        <f>VLOOKUP(A2,October_Month_2022!A2:I448,3,4)</f>
        <v>#N/A</v>
      </c>
      <c r="D2" s="115" t="e">
        <f>VLOOKUP(A2,October_Month_2022!A2:I448,4,5)</f>
        <v>#N/A</v>
      </c>
      <c r="E2" s="116"/>
      <c r="F2" s="45"/>
      <c r="G2" s="115" t="e">
        <f>VLOOKUP(A2,October_Month_2022!A2:I448,7,8)</f>
        <v>#N/A</v>
      </c>
      <c r="H2" s="115" t="e">
        <f>VLOOKUP(A2,October_Month_2022!A2:I448,8,9)</f>
        <v>#N/A</v>
      </c>
      <c r="I2" s="115" t="e">
        <f>VLOOKUP(A2,October_Month_2022!A2:I448,9,10)</f>
        <v>#N/A</v>
      </c>
      <c r="J2" s="115" t="e">
        <f>VLOOKUP(A2,October_Month_2022!A2:I448,5,6)</f>
        <v>#N/A</v>
      </c>
      <c r="K2" s="115" t="e">
        <f>VLOOKUP(A2,October_Month_2022!A2:I448,6,7)</f>
        <v>#N/A</v>
      </c>
      <c r="L2" s="102"/>
      <c r="M2" s="102"/>
      <c r="N2" s="102"/>
    </row>
    <row r="3" spans="1:19" ht="16.2">
      <c r="A3" s="113" t="b">
        <f>IF(October_Month_2022!I3="Not Joined",October_Month_2022!A3)</f>
        <v>0</v>
      </c>
      <c r="B3" s="114" t="e">
        <f>VLOOKUP(A3,October_Month_2022!A3:I449,2,3)</f>
        <v>#N/A</v>
      </c>
      <c r="C3" s="115" t="e">
        <f>VLOOKUP(A3,October_Month_2022!A3:I449,3,4)</f>
        <v>#N/A</v>
      </c>
      <c r="D3" s="115" t="e">
        <f>VLOOKUP(A3,October_Month_2022!A3:I449,4,5)</f>
        <v>#N/A</v>
      </c>
      <c r="E3" s="116"/>
      <c r="F3" s="116"/>
      <c r="G3" s="115" t="e">
        <f>VLOOKUP(A3,October_Month_2022!A3:I449,7,8)</f>
        <v>#N/A</v>
      </c>
      <c r="H3" s="115" t="e">
        <f>VLOOKUP(A3,October_Month_2022!A3:I449,8,9)</f>
        <v>#N/A</v>
      </c>
      <c r="I3" s="115" t="e">
        <f>VLOOKUP(A3,October_Month_2022!A3:I449,9,10)</f>
        <v>#N/A</v>
      </c>
      <c r="J3" s="115" t="e">
        <f>VLOOKUP(A3,October_Month_2022!A3:I449,5,6)</f>
        <v>#N/A</v>
      </c>
      <c r="K3" s="115" t="e">
        <f>VLOOKUP(A3,October_Month_2022!A3:I449,6,7)</f>
        <v>#N/A</v>
      </c>
      <c r="L3" s="112"/>
      <c r="M3" s="112"/>
      <c r="N3" s="112"/>
      <c r="O3" s="112"/>
      <c r="P3" s="112"/>
      <c r="Q3" s="112"/>
      <c r="R3" s="112"/>
      <c r="S3" s="112"/>
    </row>
    <row r="4" spans="1:19" ht="16.2">
      <c r="A4" s="113" t="b">
        <f>IF(October_Month_2022!I4="Not Joined",October_Month_2022!A4)</f>
        <v>0</v>
      </c>
      <c r="B4" s="114" t="e">
        <f>VLOOKUP(A4,October_Month_2022!A4:I450,2,3)</f>
        <v>#N/A</v>
      </c>
      <c r="C4" s="115" t="e">
        <f>VLOOKUP(A4,October_Month_2022!A4:I450,3,4)</f>
        <v>#N/A</v>
      </c>
      <c r="D4" s="115" t="e">
        <f>VLOOKUP(A4,October_Month_2022!A4:I450,4,5)</f>
        <v>#N/A</v>
      </c>
      <c r="E4" s="117"/>
      <c r="F4" s="45"/>
      <c r="G4" s="115" t="e">
        <f>VLOOKUP(A4,October_Month_2022!A4:I450,7,8)</f>
        <v>#N/A</v>
      </c>
      <c r="H4" s="115" t="e">
        <f>VLOOKUP(A4,October_Month_2022!A4:I450,8,9)</f>
        <v>#N/A</v>
      </c>
      <c r="I4" s="115" t="e">
        <f>VLOOKUP(A4,October_Month_2022!A4:I450,9,10)</f>
        <v>#N/A</v>
      </c>
      <c r="J4" s="115" t="e">
        <f>VLOOKUP(A4,October_Month_2022!A4:I450,5,6)</f>
        <v>#N/A</v>
      </c>
      <c r="K4" s="115" t="e">
        <f>VLOOKUP(A4,October_Month_2022!A4:I450,6,7)</f>
        <v>#N/A</v>
      </c>
      <c r="L4" s="102"/>
      <c r="M4" s="102"/>
      <c r="N4" s="102"/>
    </row>
    <row r="5" spans="1:19" ht="16.2">
      <c r="A5" s="113" t="b">
        <f>IF(October_Month_2022!I5="Not Joined",October_Month_2022!A5)</f>
        <v>0</v>
      </c>
      <c r="B5" s="114" t="e">
        <f>VLOOKUP(A5,October_Month_2022!A5:I451,2,3)</f>
        <v>#N/A</v>
      </c>
      <c r="C5" s="115" t="e">
        <f>VLOOKUP(A5,October_Month_2022!A5:I451,3,4)</f>
        <v>#N/A</v>
      </c>
      <c r="D5" s="115" t="e">
        <f>VLOOKUP(A5,October_Month_2022!A5:I451,4,5)</f>
        <v>#N/A</v>
      </c>
      <c r="E5" s="117"/>
      <c r="F5" s="45"/>
      <c r="G5" s="115" t="e">
        <f>VLOOKUP(A5,October_Month_2022!A5:I451,7,8)</f>
        <v>#N/A</v>
      </c>
      <c r="H5" s="115" t="e">
        <f>VLOOKUP(A5,October_Month_2022!A5:I451,8,9)</f>
        <v>#N/A</v>
      </c>
      <c r="I5" s="115" t="e">
        <f>VLOOKUP(A5,October_Month_2022!A5:I451,9,10)</f>
        <v>#N/A</v>
      </c>
      <c r="J5" s="115" t="e">
        <f>VLOOKUP(A5,October_Month_2022!A5:I451,5,6)</f>
        <v>#N/A</v>
      </c>
      <c r="K5" s="115" t="e">
        <f>VLOOKUP(A5,October_Month_2022!A5:I451,6,7)</f>
        <v>#N/A</v>
      </c>
      <c r="L5" s="102"/>
      <c r="M5" s="102"/>
      <c r="N5" s="102"/>
    </row>
    <row r="6" spans="1:19" ht="16.2">
      <c r="A6" s="113">
        <f>IF(October_Month_2022!I6="Not Joined",October_Month_2022!A6)</f>
        <v>5</v>
      </c>
      <c r="B6" s="114">
        <f>VLOOKUP(A6,October_Month_2022!A6:I452,2,3)</f>
        <v>44868</v>
      </c>
      <c r="C6" s="115" t="str">
        <f>VLOOKUP(A6,October_Month_2022!A6:I452,3,4)</f>
        <v>Rengasamy</v>
      </c>
      <c r="D6" s="115">
        <f>VLOOKUP(A6,October_Month_2022!A6:I452,4,5)</f>
        <v>7904403678</v>
      </c>
      <c r="E6" s="117"/>
      <c r="F6" s="45"/>
      <c r="G6" s="115" t="str">
        <f>VLOOKUP(A6,October_Month_2022!A6:I452,7,8)</f>
        <v>Sabapathi</v>
      </c>
      <c r="H6" s="115" t="str">
        <f>VLOOKUP(A6,October_Month_2022!A6:I452,8,9)</f>
        <v>offline</v>
      </c>
      <c r="I6" s="115" t="str">
        <f>VLOOKUP(A6,October_Month_2022!A6:I452,9,10)</f>
        <v>Not Joined</v>
      </c>
      <c r="J6" s="115" t="str">
        <f>VLOOKUP(A6,October_Month_2022!A6:I452,5,6)</f>
        <v>Java Selenium</v>
      </c>
      <c r="K6" s="115" t="str">
        <f>VLOOKUP(A6,October_Month_2022!A6:I452,6,7)</f>
        <v>Sathish</v>
      </c>
      <c r="L6" s="112"/>
      <c r="M6" s="112"/>
      <c r="N6" s="112"/>
      <c r="O6" s="112"/>
      <c r="P6" s="112"/>
      <c r="Q6" s="112"/>
      <c r="R6" s="112"/>
      <c r="S6" s="112"/>
    </row>
    <row r="7" spans="1:19" ht="16.2">
      <c r="A7" s="113" t="b">
        <f>IF(October_Month_2022!I7="Not Joined",October_Month_2022!A7)</f>
        <v>0</v>
      </c>
      <c r="B7" s="114" t="e">
        <f>VLOOKUP(A7,October_Month_2022!A7:I453,2,3)</f>
        <v>#N/A</v>
      </c>
      <c r="C7" s="115" t="e">
        <f>VLOOKUP(A7,October_Month_2022!A7:I453,3,4)</f>
        <v>#N/A</v>
      </c>
      <c r="D7" s="115" t="e">
        <f>VLOOKUP(A7,October_Month_2022!A7:I453,4,5)</f>
        <v>#N/A</v>
      </c>
      <c r="E7" s="117"/>
      <c r="F7" s="45"/>
      <c r="G7" s="115" t="e">
        <f>VLOOKUP(A7,October_Month_2022!A7:I453,7,8)</f>
        <v>#N/A</v>
      </c>
      <c r="H7" s="115" t="e">
        <f>VLOOKUP(A7,October_Month_2022!A7:I453,8,9)</f>
        <v>#N/A</v>
      </c>
      <c r="I7" s="115" t="e">
        <f>VLOOKUP(A7,October_Month_2022!A7:I453,9,10)</f>
        <v>#N/A</v>
      </c>
      <c r="J7" s="115" t="e">
        <f>VLOOKUP(A7,October_Month_2022!A7:I453,5,6)</f>
        <v>#N/A</v>
      </c>
      <c r="K7" s="115" t="e">
        <f>VLOOKUP(A7,October_Month_2022!A7:I453,6,7)</f>
        <v>#N/A</v>
      </c>
      <c r="L7" s="112"/>
      <c r="M7" s="112"/>
      <c r="N7" s="112"/>
      <c r="O7" s="112"/>
      <c r="P7" s="112"/>
      <c r="Q7" s="112"/>
      <c r="R7" s="112"/>
      <c r="S7" s="112"/>
    </row>
    <row r="8" spans="1:19" ht="16.2">
      <c r="A8" s="113" t="b">
        <f>IF(October_Month_2022!I8="Not Joined",October_Month_2022!A8)</f>
        <v>0</v>
      </c>
      <c r="B8" s="114" t="e">
        <f>VLOOKUP(A8,October_Month_2022!A8:I454,2,3)</f>
        <v>#N/A</v>
      </c>
      <c r="C8" s="115" t="e">
        <f>VLOOKUP(A8,October_Month_2022!A8:I454,3,4)</f>
        <v>#N/A</v>
      </c>
      <c r="D8" s="115" t="e">
        <f>VLOOKUP(A8,October_Month_2022!A8:I454,4,5)</f>
        <v>#N/A</v>
      </c>
      <c r="E8" s="117"/>
      <c r="F8" s="45"/>
      <c r="G8" s="115" t="e">
        <f>VLOOKUP(A8,October_Month_2022!A8:I454,7,8)</f>
        <v>#N/A</v>
      </c>
      <c r="H8" s="115" t="e">
        <f>VLOOKUP(A8,October_Month_2022!A8:I454,8,9)</f>
        <v>#N/A</v>
      </c>
      <c r="I8" s="115" t="e">
        <f>VLOOKUP(A8,October_Month_2022!A8:I454,9,10)</f>
        <v>#N/A</v>
      </c>
      <c r="J8" s="115" t="e">
        <f>VLOOKUP(A8,October_Month_2022!A8:I454,5,6)</f>
        <v>#N/A</v>
      </c>
      <c r="K8" s="115" t="e">
        <f>VLOOKUP(A8,October_Month_2022!A8:I454,6,7)</f>
        <v>#N/A</v>
      </c>
      <c r="L8" s="112"/>
      <c r="M8" s="112"/>
      <c r="N8" s="112"/>
      <c r="O8" s="112"/>
      <c r="P8" s="112"/>
      <c r="Q8" s="112"/>
      <c r="R8" s="112"/>
      <c r="S8" s="112"/>
    </row>
    <row r="9" spans="1:19" ht="16.5" customHeight="1">
      <c r="A9" s="113" t="b">
        <f>IF(October_Month_2022!I9="Not Joined",October_Month_2022!A9)</f>
        <v>0</v>
      </c>
      <c r="B9" s="114" t="e">
        <f>VLOOKUP(A9,October_Month_2022!A9:I455,2,3)</f>
        <v>#N/A</v>
      </c>
      <c r="C9" s="115" t="e">
        <f>VLOOKUP(A9,October_Month_2022!A9:I455,3,4)</f>
        <v>#N/A</v>
      </c>
      <c r="D9" s="115" t="e">
        <f>VLOOKUP(A9,October_Month_2022!A9:I455,4,5)</f>
        <v>#N/A</v>
      </c>
      <c r="E9" s="117"/>
      <c r="F9" s="45"/>
      <c r="G9" s="115" t="e">
        <f>VLOOKUP(A9,October_Month_2022!A9:I455,7,8)</f>
        <v>#N/A</v>
      </c>
      <c r="H9" s="115" t="e">
        <f>VLOOKUP(A9,October_Month_2022!A9:I455,8,9)</f>
        <v>#N/A</v>
      </c>
      <c r="I9" s="115" t="e">
        <f>VLOOKUP(A9,October_Month_2022!A9:I455,9,10)</f>
        <v>#N/A</v>
      </c>
      <c r="J9" s="115" t="e">
        <f>VLOOKUP(A9,October_Month_2022!A9:I455,5,6)</f>
        <v>#N/A</v>
      </c>
      <c r="K9" s="115" t="e">
        <f>VLOOKUP(A9,October_Month_2022!A9:I455,6,7)</f>
        <v>#N/A</v>
      </c>
      <c r="L9" s="102"/>
      <c r="M9" s="102"/>
      <c r="N9" s="102"/>
    </row>
    <row r="10" spans="1:19" ht="16.2">
      <c r="A10" s="113" t="b">
        <f>IF(October_Month_2022!I10="Not Joined",October_Month_2022!A10)</f>
        <v>0</v>
      </c>
      <c r="B10" s="114" t="e">
        <f>VLOOKUP(A10,October_Month_2022!A10:I456,2,3)</f>
        <v>#N/A</v>
      </c>
      <c r="C10" s="115" t="e">
        <f>VLOOKUP(A10,October_Month_2022!A10:I456,3,4)</f>
        <v>#N/A</v>
      </c>
      <c r="D10" s="115" t="e">
        <f>VLOOKUP(A10,October_Month_2022!A10:I456,4,5)</f>
        <v>#N/A</v>
      </c>
      <c r="E10" s="118"/>
      <c r="F10" s="45"/>
      <c r="G10" s="115" t="e">
        <f>VLOOKUP(A10,October_Month_2022!A10:I456,7,8)</f>
        <v>#N/A</v>
      </c>
      <c r="H10" s="115" t="e">
        <f>VLOOKUP(A10,October_Month_2022!A10:I456,8,9)</f>
        <v>#N/A</v>
      </c>
      <c r="I10" s="115" t="e">
        <f>VLOOKUP(A10,October_Month_2022!A10:I456,9,10)</f>
        <v>#N/A</v>
      </c>
      <c r="J10" s="115" t="e">
        <f>VLOOKUP(A10,October_Month_2022!A10:I456,5,6)</f>
        <v>#N/A</v>
      </c>
      <c r="K10" s="115" t="e">
        <f>VLOOKUP(A10,October_Month_2022!A10:I456,6,7)</f>
        <v>#N/A</v>
      </c>
      <c r="L10" s="102"/>
      <c r="M10" s="102"/>
      <c r="N10" s="102"/>
    </row>
    <row r="11" spans="1:19" ht="16.2">
      <c r="A11" s="113" t="b">
        <f>IF(October_Month_2022!I11="Not Joined",October_Month_2022!A11)</f>
        <v>0</v>
      </c>
      <c r="B11" s="114" t="e">
        <f>VLOOKUP(A11,October_Month_2022!A11:I457,2,3)</f>
        <v>#N/A</v>
      </c>
      <c r="C11" s="115" t="e">
        <f>VLOOKUP(A11,October_Month_2022!A11:I457,3,4)</f>
        <v>#N/A</v>
      </c>
      <c r="D11" s="115" t="e">
        <f>VLOOKUP(A11,October_Month_2022!A11:I457,4,5)</f>
        <v>#N/A</v>
      </c>
      <c r="E11" s="116"/>
      <c r="F11" s="45"/>
      <c r="G11" s="115" t="e">
        <f>VLOOKUP(A11,October_Month_2022!A11:I457,7,8)</f>
        <v>#N/A</v>
      </c>
      <c r="H11" s="115" t="e">
        <f>VLOOKUP(A11,October_Month_2022!A11:I457,8,9)</f>
        <v>#N/A</v>
      </c>
      <c r="I11" s="115" t="e">
        <f>VLOOKUP(A11,October_Month_2022!A11:I457,9,10)</f>
        <v>#N/A</v>
      </c>
      <c r="J11" s="115" t="e">
        <f>VLOOKUP(A11,October_Month_2022!A11:I457,5,6)</f>
        <v>#N/A</v>
      </c>
      <c r="K11" s="115" t="e">
        <f>VLOOKUP(A11,October_Month_2022!A11:I457,6,7)</f>
        <v>#N/A</v>
      </c>
      <c r="L11" s="102"/>
      <c r="M11" s="102"/>
      <c r="N11" s="102"/>
    </row>
    <row r="12" spans="1:19" ht="16.2">
      <c r="A12" s="113" t="b">
        <f>IF(October_Month_2022!I12="Not Joined",October_Month_2022!A12)</f>
        <v>0</v>
      </c>
      <c r="B12" s="114" t="e">
        <f>VLOOKUP(A12,October_Month_2022!A12:I458,2,3)</f>
        <v>#N/A</v>
      </c>
      <c r="C12" s="115" t="e">
        <f>VLOOKUP(A12,October_Month_2022!A12:I458,3,4)</f>
        <v>#N/A</v>
      </c>
      <c r="D12" s="115" t="e">
        <f>VLOOKUP(A12,October_Month_2022!A12:I458,4,5)</f>
        <v>#N/A</v>
      </c>
      <c r="E12" s="117"/>
      <c r="F12" s="45"/>
      <c r="G12" s="115" t="e">
        <f>VLOOKUP(A12,October_Month_2022!A12:I458,7,8)</f>
        <v>#N/A</v>
      </c>
      <c r="H12" s="115" t="e">
        <f>VLOOKUP(A12,October_Month_2022!A12:I458,8,9)</f>
        <v>#N/A</v>
      </c>
      <c r="I12" s="115" t="e">
        <f>VLOOKUP(A12,October_Month_2022!A12:I458,9,10)</f>
        <v>#N/A</v>
      </c>
      <c r="J12" s="115" t="e">
        <f>VLOOKUP(A12,October_Month_2022!A12:I458,5,6)</f>
        <v>#N/A</v>
      </c>
      <c r="K12" s="115" t="e">
        <f>VLOOKUP(A12,October_Month_2022!A12:I458,6,7)</f>
        <v>#N/A</v>
      </c>
      <c r="L12" s="112"/>
      <c r="M12" s="112"/>
      <c r="N12" s="112"/>
      <c r="O12" s="112"/>
      <c r="P12" s="112"/>
      <c r="Q12" s="112"/>
      <c r="R12" s="112"/>
      <c r="S12" s="112"/>
    </row>
    <row r="13" spans="1:19" ht="16.2">
      <c r="A13" s="113" t="b">
        <f>IF(October_Month_2022!I13="Not Joined",October_Month_2022!A13)</f>
        <v>0</v>
      </c>
      <c r="B13" s="114" t="e">
        <f>VLOOKUP(A13,October_Month_2022!A13:I459,2,3)</f>
        <v>#N/A</v>
      </c>
      <c r="C13" s="115" t="e">
        <f>VLOOKUP(A13,October_Month_2022!A13:I459,3,4)</f>
        <v>#N/A</v>
      </c>
      <c r="D13" s="115" t="e">
        <f>VLOOKUP(A13,October_Month_2022!A13:I459,4,5)</f>
        <v>#N/A</v>
      </c>
      <c r="E13" s="117"/>
      <c r="F13" s="45"/>
      <c r="G13" s="115" t="e">
        <f>VLOOKUP(A13,October_Month_2022!A13:I459,7,8)</f>
        <v>#N/A</v>
      </c>
      <c r="H13" s="115" t="e">
        <f>VLOOKUP(A13,October_Month_2022!A13:I459,8,9)</f>
        <v>#N/A</v>
      </c>
      <c r="I13" s="115" t="e">
        <f>VLOOKUP(A13,October_Month_2022!A13:I459,9,10)</f>
        <v>#N/A</v>
      </c>
      <c r="J13" s="115" t="e">
        <f>VLOOKUP(A13,October_Month_2022!A13:I459,5,6)</f>
        <v>#N/A</v>
      </c>
      <c r="K13" s="115" t="e">
        <f>VLOOKUP(A13,October_Month_2022!A13:I459,6,7)</f>
        <v>#N/A</v>
      </c>
      <c r="L13" s="102"/>
      <c r="M13" s="102"/>
      <c r="N13" s="102"/>
    </row>
    <row r="14" spans="1:19" ht="16.2">
      <c r="A14" s="113" t="b">
        <f>IF(October_Month_2022!I14="Not Joined",October_Month_2022!A14)</f>
        <v>0</v>
      </c>
      <c r="B14" s="114" t="e">
        <f>VLOOKUP(A14,October_Month_2022!A14:I460,2,3)</f>
        <v>#N/A</v>
      </c>
      <c r="C14" s="115" t="e">
        <f>VLOOKUP(A14,October_Month_2022!A14:I460,3,4)</f>
        <v>#N/A</v>
      </c>
      <c r="D14" s="115" t="e">
        <f>VLOOKUP(A14,October_Month_2022!A14:I460,4,5)</f>
        <v>#N/A</v>
      </c>
      <c r="E14" s="116"/>
      <c r="F14" s="116"/>
      <c r="G14" s="115" t="e">
        <f>VLOOKUP(A14,October_Month_2022!A14:I460,7,8)</f>
        <v>#N/A</v>
      </c>
      <c r="H14" s="115" t="e">
        <f>VLOOKUP(A14,October_Month_2022!A14:I460,8,9)</f>
        <v>#N/A</v>
      </c>
      <c r="I14" s="115" t="e">
        <f>VLOOKUP(A14,October_Month_2022!A14:I460,9,10)</f>
        <v>#N/A</v>
      </c>
      <c r="J14" s="115" t="e">
        <f>VLOOKUP(A14,October_Month_2022!A14:I460,5,6)</f>
        <v>#N/A</v>
      </c>
      <c r="K14" s="115" t="e">
        <f>VLOOKUP(A14,October_Month_2022!A14:I460,6,7)</f>
        <v>#N/A</v>
      </c>
      <c r="L14" s="102"/>
      <c r="M14" s="102"/>
      <c r="N14" s="102"/>
    </row>
    <row r="15" spans="1:19" ht="16.2">
      <c r="A15" s="113" t="b">
        <f>IF(October_Month_2022!I15="Not Joined",October_Month_2022!A15)</f>
        <v>0</v>
      </c>
      <c r="B15" s="114" t="e">
        <f>VLOOKUP(A15,October_Month_2022!A15:I461,2,3)</f>
        <v>#N/A</v>
      </c>
      <c r="C15" s="115" t="e">
        <f>VLOOKUP(A15,October_Month_2022!A15:I461,3,4)</f>
        <v>#N/A</v>
      </c>
      <c r="D15" s="115" t="e">
        <f>VLOOKUP(A15,October_Month_2022!A15:I461,4,5)</f>
        <v>#N/A</v>
      </c>
      <c r="E15" s="116"/>
      <c r="F15" s="116"/>
      <c r="G15" s="115" t="e">
        <f>VLOOKUP(A15,October_Month_2022!A15:I461,7,8)</f>
        <v>#N/A</v>
      </c>
      <c r="H15" s="115" t="e">
        <f>VLOOKUP(A15,October_Month_2022!A15:I461,8,9)</f>
        <v>#N/A</v>
      </c>
      <c r="I15" s="115" t="e">
        <f>VLOOKUP(A15,October_Month_2022!A15:I461,9,10)</f>
        <v>#N/A</v>
      </c>
      <c r="J15" s="115" t="e">
        <f>VLOOKUP(A15,October_Month_2022!A15:I461,5,6)</f>
        <v>#N/A</v>
      </c>
      <c r="K15" s="115" t="e">
        <f>VLOOKUP(A15,October_Month_2022!A15:I461,6,7)</f>
        <v>#N/A</v>
      </c>
      <c r="L15" s="102"/>
      <c r="M15" s="102"/>
      <c r="N15" s="102"/>
    </row>
    <row r="16" spans="1:19" ht="34.5" customHeight="1">
      <c r="A16" s="113" t="b">
        <f>IF(October_Month_2022!I16="Not Joined",October_Month_2022!A16)</f>
        <v>0</v>
      </c>
      <c r="B16" s="114" t="e">
        <f>VLOOKUP(A16,October_Month_2022!A16:I462,2,3)</f>
        <v>#N/A</v>
      </c>
      <c r="C16" s="115" t="e">
        <f>VLOOKUP(A16,October_Month_2022!A16:I462,3,4)</f>
        <v>#N/A</v>
      </c>
      <c r="D16" s="115" t="e">
        <f>VLOOKUP(A16,October_Month_2022!A16:I462,4,5)</f>
        <v>#N/A</v>
      </c>
      <c r="E16" s="117"/>
      <c r="F16" s="45"/>
      <c r="G16" s="115" t="e">
        <f>VLOOKUP(A16,October_Month_2022!A16:I462,7,8)</f>
        <v>#N/A</v>
      </c>
      <c r="H16" s="115" t="e">
        <f>VLOOKUP(A16,October_Month_2022!A16:I462,8,9)</f>
        <v>#N/A</v>
      </c>
      <c r="I16" s="115" t="e">
        <f>VLOOKUP(A16,October_Month_2022!A16:I462,9,10)</f>
        <v>#N/A</v>
      </c>
      <c r="J16" s="115" t="e">
        <f>VLOOKUP(A16,October_Month_2022!A16:I462,5,6)</f>
        <v>#N/A</v>
      </c>
      <c r="K16" s="115" t="e">
        <f>VLOOKUP(A16,October_Month_2022!A16:I462,6,7)</f>
        <v>#N/A</v>
      </c>
      <c r="L16" s="102"/>
      <c r="M16" s="102"/>
      <c r="N16" s="102"/>
    </row>
    <row r="17" spans="1:19" ht="16.2">
      <c r="A17" s="113" t="b">
        <f>IF(October_Month_2022!I17="Not Joined",October_Month_2022!A17)</f>
        <v>0</v>
      </c>
      <c r="B17" s="114" t="e">
        <f>VLOOKUP(A17,October_Month_2022!A17:I463,2,3)</f>
        <v>#N/A</v>
      </c>
      <c r="C17" s="115" t="e">
        <f>VLOOKUP(A17,October_Month_2022!A17:I463,3,4)</f>
        <v>#N/A</v>
      </c>
      <c r="D17" s="115" t="e">
        <f>VLOOKUP(A17,October_Month_2022!A17:I463,4,5)</f>
        <v>#N/A</v>
      </c>
      <c r="E17" s="117"/>
      <c r="F17" s="45"/>
      <c r="G17" s="115" t="e">
        <f>VLOOKUP(A17,October_Month_2022!A17:I463,7,8)</f>
        <v>#N/A</v>
      </c>
      <c r="H17" s="115" t="e">
        <f>VLOOKUP(A17,October_Month_2022!A17:I463,8,9)</f>
        <v>#N/A</v>
      </c>
      <c r="I17" s="115" t="e">
        <f>VLOOKUP(A17,October_Month_2022!A17:I463,9,10)</f>
        <v>#N/A</v>
      </c>
      <c r="J17" s="115" t="e">
        <f>VLOOKUP(A17,October_Month_2022!A17:I463,5,6)</f>
        <v>#N/A</v>
      </c>
      <c r="K17" s="115" t="e">
        <f>VLOOKUP(A17,October_Month_2022!A17:I463,6,7)</f>
        <v>#N/A</v>
      </c>
      <c r="L17" s="102"/>
      <c r="M17" s="102"/>
      <c r="N17" s="102"/>
    </row>
    <row r="18" spans="1:19" ht="16.2">
      <c r="A18" s="113" t="b">
        <f>IF(October_Month_2022!I18="Not Joined",October_Month_2022!A18)</f>
        <v>0</v>
      </c>
      <c r="B18" s="114" t="e">
        <f>VLOOKUP(A18,October_Month_2022!A18:I464,2,3)</f>
        <v>#N/A</v>
      </c>
      <c r="C18" s="115" t="e">
        <f>VLOOKUP(A18,October_Month_2022!A18:I464,3,4)</f>
        <v>#N/A</v>
      </c>
      <c r="D18" s="115" t="e">
        <f>VLOOKUP(A18,October_Month_2022!A18:I464,4,5)</f>
        <v>#N/A</v>
      </c>
      <c r="E18" s="45"/>
      <c r="F18" s="45"/>
      <c r="G18" s="115" t="e">
        <f>VLOOKUP(A18,October_Month_2022!A18:I464,7,8)</f>
        <v>#N/A</v>
      </c>
      <c r="H18" s="115" t="s">
        <v>106</v>
      </c>
      <c r="I18" s="115" t="e">
        <f>VLOOKUP(A18,October_Month_2022!A18:I464,9,10)</f>
        <v>#N/A</v>
      </c>
      <c r="J18" s="115" t="e">
        <f>VLOOKUP(A18,October_Month_2022!A18:I464,5,6)</f>
        <v>#N/A</v>
      </c>
      <c r="K18" s="115" t="e">
        <f>VLOOKUP(A18,October_Month_2022!A18:I464,6,7)</f>
        <v>#N/A</v>
      </c>
      <c r="L18" s="102"/>
      <c r="M18" s="102"/>
      <c r="N18" s="102"/>
    </row>
    <row r="19" spans="1:19" ht="16.2">
      <c r="A19" s="113" t="b">
        <f>IF(October_Month_2022!I19="Not Joined",October_Month_2022!A19)</f>
        <v>0</v>
      </c>
      <c r="B19" s="114" t="e">
        <f>VLOOKUP(A19,October_Month_2022!A19:I465,2,3)</f>
        <v>#N/A</v>
      </c>
      <c r="C19" s="115" t="e">
        <f>VLOOKUP(A19,October_Month_2022!A19:I465,3,4)</f>
        <v>#N/A</v>
      </c>
      <c r="D19" s="115" t="e">
        <f>VLOOKUP(A19,October_Month_2022!A19:I465,4,5)</f>
        <v>#N/A</v>
      </c>
      <c r="E19" s="117"/>
      <c r="F19" s="119"/>
      <c r="G19" s="115" t="e">
        <f>VLOOKUP(A19,October_Month_2022!A19:I465,7,8)</f>
        <v>#N/A</v>
      </c>
      <c r="H19" s="115" t="e">
        <f>VLOOKUP(A19,October_Month_2022!A19:I465,8,9)</f>
        <v>#N/A</v>
      </c>
      <c r="I19" s="115" t="e">
        <f>VLOOKUP(A19,October_Month_2022!A19:I465,9,10)</f>
        <v>#N/A</v>
      </c>
      <c r="J19" s="115" t="e">
        <f>VLOOKUP(A19,October_Month_2022!A19:I465,5,6)</f>
        <v>#N/A</v>
      </c>
      <c r="K19" s="115" t="e">
        <f>VLOOKUP(A19,October_Month_2022!A19:I465,6,7)</f>
        <v>#N/A</v>
      </c>
      <c r="L19" s="102"/>
      <c r="M19" s="102"/>
      <c r="N19" s="102"/>
    </row>
    <row r="20" spans="1:19" ht="16.2">
      <c r="A20" s="113" t="b">
        <f>IF(October_Month_2022!I20="Not Joined",October_Month_2022!A20)</f>
        <v>0</v>
      </c>
      <c r="B20" s="114" t="e">
        <f>VLOOKUP(A20,October_Month_2022!A20:I466,2,3)</f>
        <v>#N/A</v>
      </c>
      <c r="C20" s="115" t="e">
        <f>VLOOKUP(A20,October_Month_2022!A20:I466,3,4)</f>
        <v>#N/A</v>
      </c>
      <c r="D20" s="115" t="e">
        <f>VLOOKUP(A20,October_Month_2022!A20:I466,4,5)</f>
        <v>#N/A</v>
      </c>
      <c r="E20" s="117"/>
      <c r="F20" s="45"/>
      <c r="G20" s="115" t="e">
        <f>VLOOKUP(A20,October_Month_2022!A20:I466,7,8)</f>
        <v>#N/A</v>
      </c>
      <c r="H20" s="115" t="e">
        <f>VLOOKUP(A20,October_Month_2022!A20:I466,8,9)</f>
        <v>#N/A</v>
      </c>
      <c r="I20" s="115" t="e">
        <f>VLOOKUP(A20,October_Month_2022!A20:I466,9,10)</f>
        <v>#N/A</v>
      </c>
      <c r="J20" s="115" t="e">
        <f>VLOOKUP(A20,October_Month_2022!A20:I466,5,6)</f>
        <v>#N/A</v>
      </c>
      <c r="K20" s="115" t="e">
        <f>VLOOKUP(A20,October_Month_2022!A20:I466,6,7)</f>
        <v>#N/A</v>
      </c>
      <c r="L20" s="102"/>
      <c r="M20" s="102"/>
      <c r="N20" s="102"/>
    </row>
    <row r="21" spans="1:19" ht="16.2">
      <c r="A21" s="113" t="b">
        <f>IF(October_Month_2022!I21="Not Joined",October_Month_2022!A21)</f>
        <v>0</v>
      </c>
      <c r="B21" s="114" t="e">
        <f>VLOOKUP(A21,October_Month_2022!A21:I467,2,3)</f>
        <v>#N/A</v>
      </c>
      <c r="C21" s="115" t="e">
        <f>VLOOKUP(A21,October_Month_2022!A21:I467,3,4)</f>
        <v>#N/A</v>
      </c>
      <c r="D21" s="115" t="e">
        <f>VLOOKUP(A21,October_Month_2022!A21:I467,4,5)</f>
        <v>#N/A</v>
      </c>
      <c r="E21" s="117"/>
      <c r="F21" s="45"/>
      <c r="G21" s="115" t="e">
        <f>VLOOKUP(A21,October_Month_2022!A21:I467,7,8)</f>
        <v>#N/A</v>
      </c>
      <c r="H21" s="115" t="e">
        <f>VLOOKUP(A21,October_Month_2022!A21:I467,8,9)</f>
        <v>#N/A</v>
      </c>
      <c r="I21" s="115" t="e">
        <f>VLOOKUP(A21,October_Month_2022!A21:I467,9,10)</f>
        <v>#N/A</v>
      </c>
      <c r="J21" s="115" t="e">
        <f>VLOOKUP(A21,October_Month_2022!A21:I467,5,6)</f>
        <v>#N/A</v>
      </c>
      <c r="K21" s="115" t="e">
        <f>VLOOKUP(A21,October_Month_2022!A21:I467,6,7)</f>
        <v>#N/A</v>
      </c>
      <c r="L21" s="112"/>
      <c r="M21" s="112"/>
      <c r="N21" s="112"/>
      <c r="O21" s="112"/>
      <c r="P21" s="112"/>
      <c r="Q21" s="112"/>
      <c r="R21" s="112"/>
      <c r="S21" s="112"/>
    </row>
    <row r="22" spans="1:19" ht="16.2">
      <c r="A22" s="113" t="b">
        <f>IF(October_Month_2022!I22="Not Joined",October_Month_2022!A22)</f>
        <v>0</v>
      </c>
      <c r="B22" s="114" t="e">
        <f>VLOOKUP(A22,October_Month_2022!A22:I468,2,3)</f>
        <v>#N/A</v>
      </c>
      <c r="C22" s="115" t="e">
        <f>VLOOKUP(A22,October_Month_2022!A22:I468,3,4)</f>
        <v>#N/A</v>
      </c>
      <c r="D22" s="115" t="e">
        <f>VLOOKUP(A22,October_Month_2022!A22:I468,4,5)</f>
        <v>#N/A</v>
      </c>
      <c r="E22" s="116"/>
      <c r="F22" s="120"/>
      <c r="G22" s="115" t="e">
        <f>VLOOKUP(A22,October_Month_2022!A22:I468,7,8)</f>
        <v>#N/A</v>
      </c>
      <c r="H22" s="115" t="e">
        <f>VLOOKUP(A22,October_Month_2022!A22:I468,8,9)</f>
        <v>#N/A</v>
      </c>
      <c r="I22" s="115" t="e">
        <f>VLOOKUP(A22,October_Month_2022!A22:I468,9,10)</f>
        <v>#N/A</v>
      </c>
      <c r="J22" s="115" t="e">
        <f>VLOOKUP(A22,October_Month_2022!A22:I468,5,6)</f>
        <v>#N/A</v>
      </c>
      <c r="K22" s="115" t="e">
        <f>VLOOKUP(A22,October_Month_2022!A22:I468,6,7)</f>
        <v>#N/A</v>
      </c>
      <c r="L22" s="112"/>
      <c r="M22" s="112"/>
      <c r="N22" s="112"/>
      <c r="O22" s="112"/>
      <c r="P22" s="112"/>
      <c r="Q22" s="112"/>
      <c r="R22" s="112"/>
      <c r="S22" s="112"/>
    </row>
    <row r="23" spans="1:19" ht="16.2">
      <c r="A23" s="113" t="b">
        <f>IF(October_Month_2022!I23="Not Joined",October_Month_2022!A23)</f>
        <v>0</v>
      </c>
      <c r="B23" s="114" t="e">
        <f>VLOOKUP(A23,October_Month_2022!A23:I469,2,3)</f>
        <v>#N/A</v>
      </c>
      <c r="C23" s="115" t="e">
        <f>VLOOKUP(A23,October_Month_2022!A23:I469,3,4)</f>
        <v>#N/A</v>
      </c>
      <c r="D23" s="115" t="e">
        <f>VLOOKUP(A23,October_Month_2022!A23:I469,4,5)</f>
        <v>#N/A</v>
      </c>
      <c r="E23" s="116"/>
      <c r="F23" s="45"/>
      <c r="G23" s="115" t="e">
        <f>VLOOKUP(A23,October_Month_2022!A23:I469,7,8)</f>
        <v>#N/A</v>
      </c>
      <c r="H23" s="115" t="e">
        <f>VLOOKUP(A23,October_Month_2022!A23:I469,8,9)</f>
        <v>#N/A</v>
      </c>
      <c r="I23" s="115" t="e">
        <f>VLOOKUP(A23,October_Month_2022!A23:I469,9,10)</f>
        <v>#N/A</v>
      </c>
      <c r="J23" s="115" t="e">
        <f>VLOOKUP(A23,October_Month_2022!A23:I469,5,6)</f>
        <v>#N/A</v>
      </c>
      <c r="K23" s="115" t="e">
        <f>VLOOKUP(A23,October_Month_2022!A23:I469,6,7)</f>
        <v>#N/A</v>
      </c>
      <c r="L23" s="112"/>
      <c r="M23" s="112"/>
      <c r="N23" s="112"/>
      <c r="O23" s="112"/>
      <c r="P23" s="112"/>
      <c r="Q23" s="112"/>
      <c r="R23" s="112"/>
      <c r="S23" s="112"/>
    </row>
    <row r="24" spans="1:19" ht="16.2">
      <c r="A24" s="113" t="b">
        <f>IF(October_Month_2022!I24="Not Joined",October_Month_2022!A24)</f>
        <v>0</v>
      </c>
      <c r="B24" s="114" t="e">
        <f>VLOOKUP(A24,October_Month_2022!A24:I470,2,3)</f>
        <v>#N/A</v>
      </c>
      <c r="C24" s="115" t="e">
        <f>VLOOKUP(A24,October_Month_2022!A24:I470,3,4)</f>
        <v>#N/A</v>
      </c>
      <c r="D24" s="115" t="e">
        <f>VLOOKUP(A24,October_Month_2022!A24:I470,4,5)</f>
        <v>#N/A</v>
      </c>
      <c r="E24" s="117"/>
      <c r="F24" s="45"/>
      <c r="G24" s="115" t="e">
        <f>VLOOKUP(A24,October_Month_2022!A24:I470,7,8)</f>
        <v>#N/A</v>
      </c>
      <c r="H24" s="115" t="e">
        <f>VLOOKUP(A24,October_Month_2022!A24:I470,8,9)</f>
        <v>#N/A</v>
      </c>
      <c r="I24" s="115" t="e">
        <f>VLOOKUP(A24,October_Month_2022!A24:I470,9,10)</f>
        <v>#N/A</v>
      </c>
      <c r="J24" s="115" t="e">
        <f>VLOOKUP(A24,October_Month_2022!A24:I470,5,6)</f>
        <v>#N/A</v>
      </c>
      <c r="K24" s="115" t="e">
        <f>VLOOKUP(A24,October_Month_2022!A24:I470,6,7)</f>
        <v>#N/A</v>
      </c>
      <c r="L24" s="102"/>
      <c r="M24" s="102"/>
      <c r="N24" s="102"/>
    </row>
    <row r="25" spans="1:19" ht="16.2">
      <c r="A25" s="113" t="b">
        <f>IF(October_Month_2022!I25="Not Joined",October_Month_2022!A25)</f>
        <v>0</v>
      </c>
      <c r="B25" s="114" t="e">
        <f>VLOOKUP(A25,October_Month_2022!A25:I471,2,3)</f>
        <v>#N/A</v>
      </c>
      <c r="C25" s="115" t="e">
        <f>VLOOKUP(A25,October_Month_2022!A25:I471,3,4)</f>
        <v>#N/A</v>
      </c>
      <c r="D25" s="115" t="e">
        <f>VLOOKUP(A25,October_Month_2022!A25:I471,4,5)</f>
        <v>#N/A</v>
      </c>
      <c r="E25" s="117"/>
      <c r="F25" s="45"/>
      <c r="G25" s="115" t="e">
        <f>VLOOKUP(A25,October_Month_2022!A25:I471,7,8)</f>
        <v>#N/A</v>
      </c>
      <c r="H25" s="115" t="e">
        <f>VLOOKUP(A25,October_Month_2022!A25:I471,8,9)</f>
        <v>#N/A</v>
      </c>
      <c r="I25" s="115" t="e">
        <f>VLOOKUP(A25,October_Month_2022!A25:I471,9,10)</f>
        <v>#N/A</v>
      </c>
      <c r="J25" s="115" t="e">
        <f>VLOOKUP(A25,October_Month_2022!A25:I471,5,6)</f>
        <v>#N/A</v>
      </c>
      <c r="K25" s="115" t="e">
        <f>VLOOKUP(A25,October_Month_2022!A25:I471,6,7)</f>
        <v>#N/A</v>
      </c>
      <c r="L25" s="112"/>
      <c r="M25" s="112"/>
      <c r="N25" s="112"/>
      <c r="O25" s="112"/>
      <c r="P25" s="112"/>
      <c r="Q25" s="112"/>
      <c r="R25" s="112"/>
      <c r="S25" s="112"/>
    </row>
    <row r="26" spans="1:19" ht="16.2">
      <c r="A26" s="113" t="b">
        <f>IF(October_Month_2022!I26="Not Joined",October_Month_2022!A26)</f>
        <v>0</v>
      </c>
      <c r="B26" s="114" t="e">
        <f>VLOOKUP(A26,October_Month_2022!A26:I472,2,3)</f>
        <v>#N/A</v>
      </c>
      <c r="C26" s="115" t="e">
        <f>VLOOKUP(A26,October_Month_2022!A26:I472,3,4)</f>
        <v>#N/A</v>
      </c>
      <c r="D26" s="115" t="e">
        <f>VLOOKUP(A26,October_Month_2022!A26:I472,4,5)</f>
        <v>#N/A</v>
      </c>
      <c r="E26" s="117"/>
      <c r="F26" s="45"/>
      <c r="G26" s="115" t="e">
        <f>VLOOKUP(A26,October_Month_2022!A26:I472,7,8)</f>
        <v>#N/A</v>
      </c>
      <c r="H26" s="115" t="e">
        <f>VLOOKUP(A26,October_Month_2022!A26:I472,8,9)</f>
        <v>#N/A</v>
      </c>
      <c r="I26" s="115" t="e">
        <f>VLOOKUP(A26,October_Month_2022!A26:I472,9,10)</f>
        <v>#N/A</v>
      </c>
      <c r="J26" s="115" t="e">
        <f>VLOOKUP(A26,October_Month_2022!A26:I472,5,6)</f>
        <v>#N/A</v>
      </c>
      <c r="K26" s="115" t="e">
        <f>VLOOKUP(A26,October_Month_2022!A26:I472,6,7)</f>
        <v>#N/A</v>
      </c>
      <c r="L26" s="102"/>
      <c r="M26" s="102"/>
      <c r="N26" s="102"/>
    </row>
    <row r="27" spans="1:19" ht="16.2">
      <c r="A27" s="113" t="b">
        <f>IF(October_Month_2022!I27="Not Joined",October_Month_2022!A27)</f>
        <v>0</v>
      </c>
      <c r="B27" s="114" t="e">
        <f>VLOOKUP(A27,October_Month_2022!A27:I473,2,3)</f>
        <v>#N/A</v>
      </c>
      <c r="C27" s="115" t="e">
        <f>VLOOKUP(A27,October_Month_2022!A27:I473,3,4)</f>
        <v>#N/A</v>
      </c>
      <c r="D27" s="115" t="e">
        <f>VLOOKUP(A27,October_Month_2022!A27:I473,4,5)</f>
        <v>#N/A</v>
      </c>
      <c r="E27" s="117"/>
      <c r="F27" s="121"/>
      <c r="G27" s="115" t="e">
        <f>VLOOKUP(A27,October_Month_2022!A27:I473,7,8)</f>
        <v>#N/A</v>
      </c>
      <c r="H27" s="115" t="e">
        <f>VLOOKUP(A27,October_Month_2022!A27:I473,8,9)</f>
        <v>#N/A</v>
      </c>
      <c r="I27" s="115" t="e">
        <f>VLOOKUP(A27,October_Month_2022!A27:I473,9,10)</f>
        <v>#N/A</v>
      </c>
      <c r="J27" s="115" t="e">
        <f>VLOOKUP(A27,October_Month_2022!A27:I473,5,6)</f>
        <v>#N/A</v>
      </c>
      <c r="K27" s="115" t="e">
        <f>VLOOKUP(A27,October_Month_2022!A27:I473,6,7)</f>
        <v>#N/A</v>
      </c>
      <c r="L27" s="112"/>
      <c r="M27" s="112"/>
      <c r="N27" s="112"/>
      <c r="O27" s="112"/>
      <c r="P27" s="112"/>
      <c r="Q27" s="112"/>
      <c r="R27" s="112"/>
      <c r="S27" s="112"/>
    </row>
    <row r="28" spans="1:19" ht="16.2">
      <c r="A28" s="113" t="b">
        <f>IF(October_Month_2022!I28="Not Joined",October_Month_2022!A28)</f>
        <v>0</v>
      </c>
      <c r="B28" s="114" t="e">
        <f>VLOOKUP(A28,October_Month_2022!A28:I474,2,3)</f>
        <v>#N/A</v>
      </c>
      <c r="C28" s="115" t="e">
        <f>VLOOKUP(A28,October_Month_2022!A28:I474,3,4)</f>
        <v>#N/A</v>
      </c>
      <c r="D28" s="115" t="e">
        <f>VLOOKUP(A28,October_Month_2022!A28:I474,4,5)</f>
        <v>#N/A</v>
      </c>
      <c r="E28" s="117"/>
      <c r="F28" s="45"/>
      <c r="G28" s="115" t="e">
        <f>VLOOKUP(A28,October_Month_2022!A28:I474,7,8)</f>
        <v>#N/A</v>
      </c>
      <c r="H28" s="115" t="e">
        <f>VLOOKUP(A28,October_Month_2022!A28:I474,8,9)</f>
        <v>#N/A</v>
      </c>
      <c r="I28" s="115" t="e">
        <f>VLOOKUP(A28,October_Month_2022!A28:I474,9,10)</f>
        <v>#N/A</v>
      </c>
      <c r="J28" s="115" t="e">
        <f>VLOOKUP(A28,October_Month_2022!A28:I474,5,6)</f>
        <v>#N/A</v>
      </c>
      <c r="K28" s="115" t="e">
        <f>VLOOKUP(A28,October_Month_2022!A28:I474,6,7)</f>
        <v>#N/A</v>
      </c>
      <c r="L28" s="112"/>
      <c r="M28" s="112"/>
      <c r="N28" s="112"/>
      <c r="O28" s="112"/>
      <c r="P28" s="112"/>
      <c r="Q28" s="112"/>
      <c r="R28" s="112"/>
      <c r="S28" s="112"/>
    </row>
    <row r="29" spans="1:19" ht="16.2">
      <c r="A29" s="113" t="b">
        <f>IF(October_Month_2022!I29="Not Joined",October_Month_2022!A29)</f>
        <v>0</v>
      </c>
      <c r="B29" s="114" t="e">
        <f>VLOOKUP(A29,October_Month_2022!A29:I475,2,3)</f>
        <v>#N/A</v>
      </c>
      <c r="C29" s="115" t="e">
        <f>VLOOKUP(A29,October_Month_2022!A29:I475,3,4)</f>
        <v>#N/A</v>
      </c>
      <c r="D29" s="115" t="e">
        <f>VLOOKUP(A29,October_Month_2022!A29:I475,4,5)</f>
        <v>#N/A</v>
      </c>
      <c r="E29" s="45"/>
      <c r="F29" s="45"/>
      <c r="G29" s="115" t="e">
        <f>VLOOKUP(A29,October_Month_2022!A29:I475,7,8)</f>
        <v>#N/A</v>
      </c>
      <c r="H29" s="115" t="e">
        <f>VLOOKUP(A29,October_Month_2022!A29:I475,8,9)</f>
        <v>#N/A</v>
      </c>
      <c r="I29" s="115" t="e">
        <f>VLOOKUP(A29,October_Month_2022!A29:I475,9,10)</f>
        <v>#N/A</v>
      </c>
      <c r="J29" s="115" t="e">
        <f>VLOOKUP(A29,October_Month_2022!A29:I475,5,6)</f>
        <v>#N/A</v>
      </c>
      <c r="K29" s="115" t="e">
        <f>VLOOKUP(A29,October_Month_2022!A29:I475,6,7)</f>
        <v>#N/A</v>
      </c>
      <c r="L29" s="112"/>
      <c r="M29" s="112"/>
      <c r="N29" s="112"/>
      <c r="O29" s="112"/>
      <c r="P29" s="112"/>
      <c r="Q29" s="112"/>
      <c r="R29" s="112"/>
      <c r="S29" s="112"/>
    </row>
    <row r="30" spans="1:19" ht="16.2">
      <c r="A30" s="113" t="b">
        <f>IF(October_Month_2022!I30="Not Joined",October_Month_2022!A30)</f>
        <v>0</v>
      </c>
      <c r="B30" s="114" t="e">
        <f>VLOOKUP(A30,October_Month_2022!A30:I476,2,3)</f>
        <v>#N/A</v>
      </c>
      <c r="C30" s="115" t="e">
        <f>VLOOKUP(A30,October_Month_2022!A30:I476,3,4)</f>
        <v>#N/A</v>
      </c>
      <c r="D30" s="115" t="e">
        <f>VLOOKUP(A30,October_Month_2022!A30:I476,4,5)</f>
        <v>#N/A</v>
      </c>
      <c r="E30" s="116"/>
      <c r="F30" s="45"/>
      <c r="G30" s="115" t="e">
        <f>VLOOKUP(A30,October_Month_2022!A30:I476,7,8)</f>
        <v>#N/A</v>
      </c>
      <c r="H30" s="115" t="e">
        <f>VLOOKUP(A30,October_Month_2022!A30:I476,8,9)</f>
        <v>#N/A</v>
      </c>
      <c r="I30" s="115" t="e">
        <f>VLOOKUP(A30,October_Month_2022!A30:I476,9,10)</f>
        <v>#N/A</v>
      </c>
      <c r="J30" s="115" t="e">
        <f>VLOOKUP(A30,October_Month_2022!A30:I476,5,6)</f>
        <v>#N/A</v>
      </c>
      <c r="K30" s="115" t="e">
        <f>VLOOKUP(A30,October_Month_2022!A30:I476,6,7)</f>
        <v>#N/A</v>
      </c>
      <c r="L30" s="112"/>
      <c r="M30" s="112"/>
      <c r="N30" s="112"/>
      <c r="O30" s="112"/>
      <c r="P30" s="112"/>
      <c r="Q30" s="112"/>
      <c r="R30" s="112"/>
      <c r="S30" s="112"/>
    </row>
    <row r="31" spans="1:19" ht="16.2">
      <c r="A31" s="113" t="b">
        <f>IF(October_Month_2022!I31="Not Joined",October_Month_2022!A31)</f>
        <v>0</v>
      </c>
      <c r="B31" s="114" t="e">
        <f>VLOOKUP(A31,October_Month_2022!A31:I477,2,3)</f>
        <v>#N/A</v>
      </c>
      <c r="C31" s="115" t="e">
        <f>VLOOKUP(A31,October_Month_2022!A31:I477,3,4)</f>
        <v>#N/A</v>
      </c>
      <c r="D31" s="115" t="e">
        <f>VLOOKUP(A31,October_Month_2022!A31:I477,4,5)</f>
        <v>#N/A</v>
      </c>
      <c r="E31" s="116"/>
      <c r="F31" s="45"/>
      <c r="G31" s="115" t="e">
        <f>VLOOKUP(A31,October_Month_2022!A31:I477,7,8)</f>
        <v>#N/A</v>
      </c>
      <c r="H31" s="115" t="e">
        <f>VLOOKUP(A31,October_Month_2022!A31:I477,8,9)</f>
        <v>#N/A</v>
      </c>
      <c r="I31" s="115" t="e">
        <f>VLOOKUP(A31,October_Month_2022!A31:I477,9,10)</f>
        <v>#N/A</v>
      </c>
      <c r="J31" s="115" t="e">
        <f>VLOOKUP(A31,October_Month_2022!A31:I477,5,6)</f>
        <v>#N/A</v>
      </c>
      <c r="K31" s="115" t="e">
        <f>VLOOKUP(A31,October_Month_2022!A31:I477,6,7)</f>
        <v>#N/A</v>
      </c>
      <c r="L31" s="102"/>
      <c r="M31" s="102"/>
      <c r="N31" s="102"/>
    </row>
    <row r="32" spans="1:19" ht="16.2">
      <c r="A32" s="113" t="b">
        <f>IF(October_Month_2022!I32="Not Joined",October_Month_2022!A32)</f>
        <v>0</v>
      </c>
      <c r="B32" s="114" t="e">
        <f>VLOOKUP(A32,October_Month_2022!A32:I478,2,3)</f>
        <v>#N/A</v>
      </c>
      <c r="C32" s="115" t="e">
        <f>VLOOKUP(A32,October_Month_2022!A32:I478,3,4)</f>
        <v>#N/A</v>
      </c>
      <c r="D32" s="115" t="e">
        <f>VLOOKUP(A32,October_Month_2022!A32:I478,4,5)</f>
        <v>#N/A</v>
      </c>
      <c r="E32" s="116"/>
      <c r="F32" s="45"/>
      <c r="G32" s="115" t="e">
        <f>VLOOKUP(A32,October_Month_2022!A32:I478,7,8)</f>
        <v>#N/A</v>
      </c>
      <c r="H32" s="115" t="e">
        <f>VLOOKUP(A32,October_Month_2022!A32:I478,8,9)</f>
        <v>#N/A</v>
      </c>
      <c r="I32" s="115" t="e">
        <f>VLOOKUP(A32,October_Month_2022!A32:I478,9,10)</f>
        <v>#N/A</v>
      </c>
      <c r="J32" s="115" t="e">
        <f>VLOOKUP(A32,October_Month_2022!A32:I478,5,6)</f>
        <v>#N/A</v>
      </c>
      <c r="K32" s="115" t="e">
        <f>VLOOKUP(A32,October_Month_2022!A32:I478,6,7)</f>
        <v>#N/A</v>
      </c>
      <c r="L32" s="112"/>
      <c r="M32" s="112"/>
      <c r="N32" s="112"/>
      <c r="O32" s="112"/>
      <c r="P32" s="112"/>
      <c r="Q32" s="112"/>
      <c r="R32" s="112"/>
      <c r="S32" s="112"/>
    </row>
    <row r="33" spans="1:19" ht="16.2">
      <c r="A33" s="113" t="b">
        <f>IF(October_Month_2022!I33="Not Joined",October_Month_2022!A33)</f>
        <v>0</v>
      </c>
      <c r="B33" s="114" t="e">
        <f>VLOOKUP(A33,October_Month_2022!A33:I479,2,3)</f>
        <v>#N/A</v>
      </c>
      <c r="C33" s="115" t="e">
        <f>VLOOKUP(A33,October_Month_2022!A33:I479,3,4)</f>
        <v>#N/A</v>
      </c>
      <c r="D33" s="115" t="e">
        <f>VLOOKUP(A33,October_Month_2022!A33:I479,4,5)</f>
        <v>#N/A</v>
      </c>
      <c r="E33" s="116"/>
      <c r="F33" s="116"/>
      <c r="G33" s="115" t="e">
        <f>VLOOKUP(A33,October_Month_2022!A33:I479,7,8)</f>
        <v>#N/A</v>
      </c>
      <c r="H33" s="115" t="e">
        <f>VLOOKUP(A33,October_Month_2022!A33:I479,8,9)</f>
        <v>#N/A</v>
      </c>
      <c r="I33" s="115" t="e">
        <f>VLOOKUP(A33,October_Month_2022!A33:I479,9,10)</f>
        <v>#N/A</v>
      </c>
      <c r="J33" s="115" t="e">
        <f>VLOOKUP(A33,October_Month_2022!A33:I479,5,6)</f>
        <v>#N/A</v>
      </c>
      <c r="K33" s="115" t="e">
        <f>VLOOKUP(A33,October_Month_2022!A33:I479,6,7)</f>
        <v>#N/A</v>
      </c>
      <c r="L33" s="102"/>
      <c r="M33" s="102"/>
      <c r="N33" s="102"/>
    </row>
    <row r="34" spans="1:19" ht="16.2">
      <c r="A34" s="113" t="b">
        <f>IF(October_Month_2022!I34="Not Joined",October_Month_2022!A34)</f>
        <v>0</v>
      </c>
      <c r="B34" s="114" t="e">
        <f>VLOOKUP(A34,October_Month_2022!A34:I480,2,3)</f>
        <v>#N/A</v>
      </c>
      <c r="C34" s="115" t="e">
        <f>VLOOKUP(A34,October_Month_2022!A34:I480,3,4)</f>
        <v>#N/A</v>
      </c>
      <c r="D34" s="115" t="e">
        <f>VLOOKUP(A34,October_Month_2022!A34:I480,4,5)</f>
        <v>#N/A</v>
      </c>
      <c r="E34" s="45"/>
      <c r="F34" s="45"/>
      <c r="G34" s="115" t="e">
        <f>VLOOKUP(A34,October_Month_2022!A34:I480,7,8)</f>
        <v>#N/A</v>
      </c>
      <c r="H34" s="115" t="e">
        <f>VLOOKUP(A34,October_Month_2022!A34:I480,8,9)</f>
        <v>#N/A</v>
      </c>
      <c r="I34" s="115" t="e">
        <f>VLOOKUP(A34,October_Month_2022!A34:I480,9,10)</f>
        <v>#N/A</v>
      </c>
      <c r="J34" s="115" t="e">
        <f>VLOOKUP(A34,October_Month_2022!A34:I480,5,6)</f>
        <v>#N/A</v>
      </c>
      <c r="K34" s="115" t="e">
        <f>VLOOKUP(A34,October_Month_2022!A34:I480,6,7)</f>
        <v>#N/A</v>
      </c>
      <c r="L34" s="112"/>
      <c r="M34" s="112"/>
      <c r="N34" s="112"/>
      <c r="O34" s="112"/>
      <c r="P34" s="112"/>
      <c r="Q34" s="112"/>
      <c r="R34" s="112"/>
      <c r="S34" s="112"/>
    </row>
    <row r="35" spans="1:19" ht="16.2">
      <c r="A35" s="113" t="b">
        <f>IF(October_Month_2022!I35="Not Joined",October_Month_2022!A35)</f>
        <v>0</v>
      </c>
      <c r="B35" s="114" t="e">
        <f>VLOOKUP(A35,October_Month_2022!A35:I481,2,3)</f>
        <v>#N/A</v>
      </c>
      <c r="C35" s="115" t="e">
        <f>VLOOKUP(A35,October_Month_2022!A35:I481,3,4)</f>
        <v>#N/A</v>
      </c>
      <c r="D35" s="115" t="e">
        <f>VLOOKUP(A35,October_Month_2022!A35:I481,4,5)</f>
        <v>#N/A</v>
      </c>
      <c r="E35" s="122"/>
      <c r="F35" s="45"/>
      <c r="G35" s="115" t="e">
        <f>VLOOKUP(A35,October_Month_2022!A35:I481,7,8)</f>
        <v>#N/A</v>
      </c>
      <c r="H35" s="115" t="e">
        <f>VLOOKUP(A35,October_Month_2022!A35:I481,8,9)</f>
        <v>#N/A</v>
      </c>
      <c r="I35" s="115" t="e">
        <f>VLOOKUP(A35,October_Month_2022!A35:I481,9,10)</f>
        <v>#N/A</v>
      </c>
      <c r="J35" s="115" t="e">
        <f>VLOOKUP(A35,October_Month_2022!A35:I481,5,6)</f>
        <v>#N/A</v>
      </c>
      <c r="K35" s="115" t="e">
        <f>VLOOKUP(A35,October_Month_2022!A35:I481,6,7)</f>
        <v>#N/A</v>
      </c>
      <c r="L35" s="112"/>
      <c r="M35" s="112"/>
      <c r="N35" s="112"/>
      <c r="O35" s="112"/>
      <c r="P35" s="112"/>
      <c r="Q35" s="112"/>
      <c r="R35" s="112"/>
      <c r="S35" s="112"/>
    </row>
    <row r="36" spans="1:19" ht="16.2">
      <c r="A36" s="113" t="b">
        <f>IF(October_Month_2022!I36="Not Joined",October_Month_2022!A36)</f>
        <v>0</v>
      </c>
      <c r="B36" s="114" t="e">
        <f>VLOOKUP(A36,October_Month_2022!A36:I482,2,3)</f>
        <v>#N/A</v>
      </c>
      <c r="C36" s="115" t="e">
        <f>VLOOKUP(A36,October_Month_2022!A36:I482,3,4)</f>
        <v>#N/A</v>
      </c>
      <c r="D36" s="115" t="e">
        <f>VLOOKUP(A36,October_Month_2022!A36:I482,4,5)</f>
        <v>#N/A</v>
      </c>
      <c r="E36" s="117"/>
      <c r="F36" s="45"/>
      <c r="G36" s="115" t="e">
        <f>VLOOKUP(A36,October_Month_2022!A36:I482,7,8)</f>
        <v>#N/A</v>
      </c>
      <c r="H36" s="115" t="e">
        <f>VLOOKUP(A36,October_Month_2022!A36:I482,8,9)</f>
        <v>#N/A</v>
      </c>
      <c r="I36" s="115" t="e">
        <f>VLOOKUP(A36,October_Month_2022!A36:I482,9,10)</f>
        <v>#N/A</v>
      </c>
      <c r="J36" s="115" t="e">
        <f>VLOOKUP(A36,October_Month_2022!A36:I482,5,6)</f>
        <v>#N/A</v>
      </c>
      <c r="K36" s="115" t="e">
        <f>VLOOKUP(A36,October_Month_2022!A36:I482,6,7)</f>
        <v>#N/A</v>
      </c>
      <c r="L36" s="112"/>
      <c r="M36" s="112"/>
      <c r="N36" s="112"/>
      <c r="O36" s="112"/>
      <c r="P36" s="112"/>
      <c r="Q36" s="112"/>
      <c r="R36" s="112"/>
      <c r="S36" s="112"/>
    </row>
    <row r="37" spans="1:19" ht="16.2">
      <c r="A37" s="113" t="b">
        <f>IF(October_Month_2022!I37="Not Joined",October_Month_2022!A37)</f>
        <v>0</v>
      </c>
      <c r="B37" s="114" t="e">
        <f>VLOOKUP(A37,October_Month_2022!A37:I483,2,3)</f>
        <v>#N/A</v>
      </c>
      <c r="C37" s="115" t="e">
        <f>VLOOKUP(A37,October_Month_2022!A37:I483,3,4)</f>
        <v>#N/A</v>
      </c>
      <c r="D37" s="115" t="e">
        <f>VLOOKUP(A37,October_Month_2022!A37:I483,4,5)</f>
        <v>#N/A</v>
      </c>
      <c r="E37" s="117"/>
      <c r="F37" s="45"/>
      <c r="G37" s="115" t="e">
        <f>VLOOKUP(A37,October_Month_2022!A37:I483,7,8)</f>
        <v>#N/A</v>
      </c>
      <c r="H37" s="115" t="e">
        <f>VLOOKUP(A37,October_Month_2022!A37:I483,8,9)</f>
        <v>#N/A</v>
      </c>
      <c r="I37" s="115" t="e">
        <f>VLOOKUP(A37,October_Month_2022!A37:I483,9,10)</f>
        <v>#N/A</v>
      </c>
      <c r="J37" s="115" t="e">
        <f>VLOOKUP(A37,October_Month_2022!A37:I483,5,6)</f>
        <v>#N/A</v>
      </c>
      <c r="K37" s="115" t="e">
        <f>VLOOKUP(A37,October_Month_2022!A37:I483,6,7)</f>
        <v>#N/A</v>
      </c>
      <c r="L37" s="112"/>
      <c r="M37" s="112"/>
      <c r="N37" s="112"/>
      <c r="O37" s="112"/>
      <c r="P37" s="112"/>
      <c r="Q37" s="112"/>
      <c r="R37" s="112"/>
      <c r="S37" s="112"/>
    </row>
    <row r="38" spans="1:19" ht="16.2">
      <c r="A38" s="113" t="b">
        <f>IF(October_Month_2022!I38="Not Joined",October_Month_2022!A38)</f>
        <v>0</v>
      </c>
      <c r="B38" s="114" t="e">
        <f>VLOOKUP(A38,October_Month_2022!A38:I484,2,3)</f>
        <v>#N/A</v>
      </c>
      <c r="C38" s="115" t="e">
        <f>VLOOKUP(A38,October_Month_2022!A38:I484,3,4)</f>
        <v>#N/A</v>
      </c>
      <c r="D38" s="115" t="e">
        <f>VLOOKUP(A38,October_Month_2022!A38:I484,4,5)</f>
        <v>#N/A</v>
      </c>
      <c r="E38" s="122"/>
      <c r="F38" s="45"/>
      <c r="G38" s="115" t="e">
        <f>VLOOKUP(A38,October_Month_2022!A38:I484,7,8)</f>
        <v>#N/A</v>
      </c>
      <c r="H38" s="115" t="e">
        <f>VLOOKUP(A38,October_Month_2022!A38:I484,8,9)</f>
        <v>#N/A</v>
      </c>
      <c r="I38" s="115" t="e">
        <f>VLOOKUP(A38,October_Month_2022!A38:I484,9,10)</f>
        <v>#N/A</v>
      </c>
      <c r="J38" s="115" t="e">
        <f>VLOOKUP(A38,October_Month_2022!A38:I484,5,6)</f>
        <v>#N/A</v>
      </c>
      <c r="K38" s="115" t="e">
        <f>VLOOKUP(A38,October_Month_2022!A38:I484,6,7)</f>
        <v>#N/A</v>
      </c>
      <c r="L38" s="112"/>
      <c r="M38" s="112"/>
      <c r="N38" s="112"/>
      <c r="O38" s="112"/>
      <c r="P38" s="112"/>
      <c r="Q38" s="112"/>
      <c r="R38" s="112"/>
      <c r="S38" s="112"/>
    </row>
    <row r="39" spans="1:19" ht="16.2">
      <c r="A39" s="113" t="b">
        <f>IF(October_Month_2022!I39="Not Joined",October_Month_2022!A39)</f>
        <v>0</v>
      </c>
      <c r="B39" s="114" t="e">
        <f>VLOOKUP(A39,October_Month_2022!A39:I485,2,3)</f>
        <v>#N/A</v>
      </c>
      <c r="C39" s="115" t="e">
        <f>VLOOKUP(A39,October_Month_2022!A39:I485,3,4)</f>
        <v>#N/A</v>
      </c>
      <c r="D39" s="115" t="e">
        <f>VLOOKUP(A39,October_Month_2022!A39:I485,4,5)</f>
        <v>#N/A</v>
      </c>
      <c r="E39" s="117"/>
      <c r="F39" s="45"/>
      <c r="G39" s="115" t="e">
        <f>VLOOKUP(A39,October_Month_2022!A39:I485,7,8)</f>
        <v>#N/A</v>
      </c>
      <c r="H39" s="115" t="e">
        <f>VLOOKUP(A39,October_Month_2022!A39:I485,8,9)</f>
        <v>#N/A</v>
      </c>
      <c r="I39" s="115" t="e">
        <f>VLOOKUP(A39,October_Month_2022!A39:I485,9,10)</f>
        <v>#N/A</v>
      </c>
      <c r="J39" s="115" t="e">
        <f>VLOOKUP(A39,October_Month_2022!A39:I485,5,6)</f>
        <v>#N/A</v>
      </c>
      <c r="K39" s="115" t="e">
        <f>VLOOKUP(A39,October_Month_2022!A39:I485,6,7)</f>
        <v>#N/A</v>
      </c>
      <c r="L39" s="112"/>
      <c r="M39" s="112"/>
      <c r="N39" s="112"/>
      <c r="O39" s="112"/>
      <c r="P39" s="112"/>
      <c r="Q39" s="112"/>
      <c r="R39" s="112"/>
      <c r="S39" s="112"/>
    </row>
    <row r="40" spans="1:19" ht="16.2">
      <c r="A40" s="113" t="b">
        <f>IF(October_Month_2022!I40="Not Joined",October_Month_2022!A40)</f>
        <v>0</v>
      </c>
      <c r="B40" s="114" t="e">
        <f>VLOOKUP(A40,October_Month_2022!A40:I486,2,3)</f>
        <v>#N/A</v>
      </c>
      <c r="C40" s="115" t="e">
        <f>VLOOKUP(A40,October_Month_2022!A40:I486,3,4)</f>
        <v>#N/A</v>
      </c>
      <c r="D40" s="115" t="e">
        <f>VLOOKUP(A40,October_Month_2022!A40:I486,4,5)</f>
        <v>#N/A</v>
      </c>
      <c r="E40" s="122"/>
      <c r="F40" s="45"/>
      <c r="G40" s="115" t="e">
        <f>VLOOKUP(A40,October_Month_2022!A40:I486,7,8)</f>
        <v>#N/A</v>
      </c>
      <c r="H40" s="115" t="e">
        <f>VLOOKUP(A40,October_Month_2022!A40:I486,8,9)</f>
        <v>#N/A</v>
      </c>
      <c r="I40" s="115" t="e">
        <f>VLOOKUP(A40,October_Month_2022!A40:I486,9,10)</f>
        <v>#N/A</v>
      </c>
      <c r="J40" s="115" t="e">
        <f>VLOOKUP(A40,October_Month_2022!A40:I486,5,6)</f>
        <v>#N/A</v>
      </c>
      <c r="K40" s="115" t="e">
        <f>VLOOKUP(A40,October_Month_2022!A40:I486,6,7)</f>
        <v>#N/A</v>
      </c>
      <c r="L40" s="112"/>
      <c r="M40" s="112"/>
      <c r="N40" s="112"/>
      <c r="O40" s="112"/>
      <c r="P40" s="112"/>
      <c r="Q40" s="112"/>
      <c r="R40" s="112"/>
      <c r="S40" s="112"/>
    </row>
    <row r="41" spans="1:19" ht="16.2">
      <c r="A41" s="113" t="b">
        <f>IF(October_Month_2022!I41="Not Joined",October_Month_2022!A41)</f>
        <v>0</v>
      </c>
      <c r="B41" s="114" t="e">
        <f>VLOOKUP(A41,October_Month_2022!A41:I487,2,3)</f>
        <v>#N/A</v>
      </c>
      <c r="C41" s="115" t="e">
        <f>VLOOKUP(A41,October_Month_2022!A41:I487,3,4)</f>
        <v>#N/A</v>
      </c>
      <c r="D41" s="115" t="e">
        <f>VLOOKUP(A41,October_Month_2022!A41:I487,4,5)</f>
        <v>#N/A</v>
      </c>
      <c r="E41" s="117"/>
      <c r="F41" s="45"/>
      <c r="G41" s="115" t="e">
        <f>VLOOKUP(A41,October_Month_2022!A41:I487,7,8)</f>
        <v>#N/A</v>
      </c>
      <c r="H41" s="115" t="e">
        <f>VLOOKUP(A41,October_Month_2022!A41:I487,8,9)</f>
        <v>#N/A</v>
      </c>
      <c r="I41" s="115" t="e">
        <f>VLOOKUP(A41,October_Month_2022!A41:I487,9,10)</f>
        <v>#N/A</v>
      </c>
      <c r="J41" s="115" t="e">
        <f>VLOOKUP(A41,October_Month_2022!A41:I487,5,6)</f>
        <v>#N/A</v>
      </c>
      <c r="K41" s="115" t="e">
        <f>VLOOKUP(A41,October_Month_2022!A41:I487,6,7)</f>
        <v>#N/A</v>
      </c>
      <c r="L41" s="102"/>
      <c r="M41" s="102"/>
      <c r="N41" s="102"/>
    </row>
    <row r="42" spans="1:19" ht="16.2">
      <c r="A42" s="113" t="b">
        <f>IF(October_Month_2022!I42="Not Joined",October_Month_2022!A42)</f>
        <v>0</v>
      </c>
      <c r="B42" s="114" t="e">
        <f>VLOOKUP(A42,October_Month_2022!A42:I488,2,3)</f>
        <v>#N/A</v>
      </c>
      <c r="C42" s="115" t="e">
        <f>VLOOKUP(A42,October_Month_2022!A42:I488,3,4)</f>
        <v>#N/A</v>
      </c>
      <c r="D42" s="115" t="e">
        <f>VLOOKUP(A42,October_Month_2022!A42:I488,4,5)</f>
        <v>#N/A</v>
      </c>
      <c r="E42" s="117"/>
      <c r="F42" s="45"/>
      <c r="G42" s="115" t="e">
        <f>VLOOKUP(A42,October_Month_2022!A42:I488,7,8)</f>
        <v>#N/A</v>
      </c>
      <c r="H42" s="115" t="e">
        <f>VLOOKUP(A42,October_Month_2022!A42:I488,8,9)</f>
        <v>#N/A</v>
      </c>
      <c r="I42" s="115" t="e">
        <f>VLOOKUP(A42,October_Month_2022!A42:I488,9,10)</f>
        <v>#N/A</v>
      </c>
      <c r="J42" s="115" t="e">
        <f>VLOOKUP(A42,October_Month_2022!A42:I488,5,6)</f>
        <v>#N/A</v>
      </c>
      <c r="K42" s="115" t="e">
        <f>VLOOKUP(A42,October_Month_2022!A42:I488,6,7)</f>
        <v>#N/A</v>
      </c>
      <c r="L42" s="112"/>
      <c r="M42" s="112"/>
      <c r="N42" s="112"/>
      <c r="O42" s="112"/>
      <c r="P42" s="112"/>
      <c r="Q42" s="112"/>
      <c r="R42" s="112"/>
      <c r="S42" s="112"/>
    </row>
    <row r="43" spans="1:19" ht="16.2">
      <c r="A43" s="113" t="b">
        <f>IF(October_Month_2022!I43="Not Joined",October_Month_2022!A43)</f>
        <v>0</v>
      </c>
      <c r="B43" s="114" t="e">
        <f>VLOOKUP(A43,October_Month_2022!A43:I489,2,3)</f>
        <v>#N/A</v>
      </c>
      <c r="C43" s="115" t="e">
        <f>VLOOKUP(A43,October_Month_2022!A43:I489,3,4)</f>
        <v>#N/A</v>
      </c>
      <c r="D43" s="115" t="e">
        <f>VLOOKUP(A43,October_Month_2022!A43:I489,4,5)</f>
        <v>#N/A</v>
      </c>
      <c r="E43" s="123"/>
      <c r="F43" s="124"/>
      <c r="G43" s="115" t="e">
        <f>VLOOKUP(A43,October_Month_2022!A43:I489,7,8)</f>
        <v>#N/A</v>
      </c>
      <c r="H43" s="115" t="e">
        <f>VLOOKUP(A43,October_Month_2022!A43:I489,8,9)</f>
        <v>#N/A</v>
      </c>
      <c r="I43" s="115" t="e">
        <f>VLOOKUP(A43,October_Month_2022!A43:I489,9,10)</f>
        <v>#N/A</v>
      </c>
      <c r="J43" s="115" t="e">
        <f>VLOOKUP(A43,October_Month_2022!A43:I489,5,6)</f>
        <v>#N/A</v>
      </c>
      <c r="K43" s="115" t="e">
        <f>VLOOKUP(A43,October_Month_2022!A43:I489,6,7)</f>
        <v>#N/A</v>
      </c>
      <c r="L43" s="112"/>
      <c r="M43" s="112"/>
      <c r="N43" s="112"/>
      <c r="O43" s="112"/>
      <c r="P43" s="112"/>
      <c r="Q43" s="112"/>
      <c r="R43" s="112"/>
      <c r="S43" s="112"/>
    </row>
    <row r="44" spans="1:19" ht="16.2">
      <c r="A44" s="113" t="b">
        <f>IF(October_Month_2022!I44="Not Joined",October_Month_2022!A44)</f>
        <v>0</v>
      </c>
      <c r="B44" s="114" t="e">
        <f>VLOOKUP(A44,October_Month_2022!A44:I490,2,3)</f>
        <v>#N/A</v>
      </c>
      <c r="C44" s="115" t="e">
        <f>VLOOKUP(A44,October_Month_2022!A44:I490,3,4)</f>
        <v>#N/A</v>
      </c>
      <c r="D44" s="115" t="e">
        <f>VLOOKUP(A44,October_Month_2022!A44:I490,4,5)</f>
        <v>#N/A</v>
      </c>
      <c r="E44" s="118"/>
      <c r="F44" s="45"/>
      <c r="G44" s="115" t="e">
        <f>VLOOKUP(A44,October_Month_2022!A44:I490,7,8)</f>
        <v>#N/A</v>
      </c>
      <c r="H44" s="115" t="e">
        <f>VLOOKUP(A44,October_Month_2022!A44:I490,8,9)</f>
        <v>#N/A</v>
      </c>
      <c r="I44" s="115" t="e">
        <f>VLOOKUP(A44,October_Month_2022!A44:I490,9,10)</f>
        <v>#N/A</v>
      </c>
      <c r="J44" s="115" t="e">
        <f>VLOOKUP(A44,October_Month_2022!A44:I490,5,6)</f>
        <v>#N/A</v>
      </c>
      <c r="K44" s="115" t="e">
        <f>VLOOKUP(A44,October_Month_2022!A44:I490,6,7)</f>
        <v>#N/A</v>
      </c>
      <c r="L44" s="112"/>
      <c r="M44" s="112"/>
      <c r="N44" s="112"/>
      <c r="O44" s="112"/>
      <c r="P44" s="112"/>
      <c r="Q44" s="112"/>
      <c r="R44" s="112"/>
      <c r="S44" s="112"/>
    </row>
    <row r="45" spans="1:19" ht="16.2">
      <c r="A45" s="113" t="b">
        <f>IF(October_Month_2022!I45="Not Joined",October_Month_2022!A45)</f>
        <v>0</v>
      </c>
      <c r="B45" s="114" t="e">
        <f>VLOOKUP(A45,October_Month_2022!A45:I491,2,3)</f>
        <v>#N/A</v>
      </c>
      <c r="C45" s="115" t="e">
        <f>VLOOKUP(A45,October_Month_2022!A45:I491,3,4)</f>
        <v>#N/A</v>
      </c>
      <c r="D45" s="115" t="e">
        <f>VLOOKUP(A45,October_Month_2022!A45:I491,4,5)</f>
        <v>#N/A</v>
      </c>
      <c r="E45" s="117"/>
      <c r="F45" s="45"/>
      <c r="G45" s="115" t="e">
        <f>VLOOKUP(A45,October_Month_2022!A45:I491,7,8)</f>
        <v>#N/A</v>
      </c>
      <c r="H45" s="115" t="e">
        <f>VLOOKUP(A45,October_Month_2022!A45:I491,8,9)</f>
        <v>#N/A</v>
      </c>
      <c r="I45" s="115" t="e">
        <f>VLOOKUP(A45,October_Month_2022!A45:I491,9,10)</f>
        <v>#N/A</v>
      </c>
      <c r="J45" s="115" t="e">
        <f>VLOOKUP(A45,October_Month_2022!A45:I491,5,6)</f>
        <v>#N/A</v>
      </c>
      <c r="K45" s="115" t="e">
        <f>VLOOKUP(A45,October_Month_2022!A45:I491,6,7)</f>
        <v>#N/A</v>
      </c>
      <c r="L45" s="102"/>
      <c r="M45" s="102"/>
      <c r="N45" s="102"/>
    </row>
    <row r="46" spans="1:19" ht="16.2">
      <c r="A46" s="113" t="b">
        <f>IF(October_Month_2022!I46="Not Joined",October_Month_2022!A46)</f>
        <v>0</v>
      </c>
      <c r="B46" s="114" t="e">
        <f>VLOOKUP(A46,October_Month_2022!A46:I492,2,3)</f>
        <v>#N/A</v>
      </c>
      <c r="C46" s="115" t="e">
        <f>VLOOKUP(A46,October_Month_2022!A46:I492,3,4)</f>
        <v>#N/A</v>
      </c>
      <c r="D46" s="115" t="e">
        <f>VLOOKUP(A46,October_Month_2022!A46:I492,4,5)</f>
        <v>#N/A</v>
      </c>
      <c r="E46" s="45"/>
      <c r="F46" s="45"/>
      <c r="G46" s="115" t="e">
        <f>VLOOKUP(A46,October_Month_2022!A46:I492,7,8)</f>
        <v>#N/A</v>
      </c>
      <c r="H46" s="115" t="e">
        <f>VLOOKUP(A46,October_Month_2022!A46:I492,8,9)</f>
        <v>#N/A</v>
      </c>
      <c r="I46" s="115" t="e">
        <f>VLOOKUP(A46,October_Month_2022!A46:I492,9,10)</f>
        <v>#N/A</v>
      </c>
      <c r="J46" s="115" t="e">
        <f>VLOOKUP(A46,October_Month_2022!A46:I492,5,6)</f>
        <v>#N/A</v>
      </c>
      <c r="K46" s="115" t="e">
        <f>VLOOKUP(A46,October_Month_2022!A46:I492,6,7)</f>
        <v>#N/A</v>
      </c>
      <c r="L46" s="102"/>
      <c r="M46" s="102"/>
      <c r="N46" s="102"/>
    </row>
    <row r="47" spans="1:19" ht="16.2">
      <c r="A47" s="113" t="b">
        <f>IF(October_Month_2022!I47="Not Joined",October_Month_2022!A47)</f>
        <v>0</v>
      </c>
      <c r="B47" s="114" t="e">
        <f>VLOOKUP(A47,October_Month_2022!A47:I493,2,3)</f>
        <v>#N/A</v>
      </c>
      <c r="C47" s="115" t="e">
        <f>VLOOKUP(A47,October_Month_2022!A47:I493,3,4)</f>
        <v>#N/A</v>
      </c>
      <c r="D47" s="115" t="e">
        <f>VLOOKUP(A47,October_Month_2022!A47:I493,4,5)</f>
        <v>#N/A</v>
      </c>
      <c r="E47" s="117"/>
      <c r="F47" s="45"/>
      <c r="G47" s="115" t="e">
        <f>VLOOKUP(A47,October_Month_2022!A47:I493,7,8)</f>
        <v>#N/A</v>
      </c>
      <c r="H47" s="115" t="e">
        <f>VLOOKUP(A47,October_Month_2022!A47:I493,8,9)</f>
        <v>#N/A</v>
      </c>
      <c r="I47" s="115" t="e">
        <f>VLOOKUP(A47,October_Month_2022!A47:I493,9,10)</f>
        <v>#N/A</v>
      </c>
      <c r="J47" s="115" t="e">
        <f>VLOOKUP(A47,October_Month_2022!A47:I493,5,6)</f>
        <v>#N/A</v>
      </c>
      <c r="K47" s="115" t="e">
        <f>VLOOKUP(A47,October_Month_2022!A47:I493,6,7)</f>
        <v>#N/A</v>
      </c>
      <c r="L47" s="102"/>
      <c r="M47" s="102"/>
      <c r="N47" s="102"/>
    </row>
    <row r="48" spans="1:19" ht="16.2">
      <c r="A48" s="113" t="b">
        <f>IF(October_Month_2022!I48="Not Joined",October_Month_2022!A48)</f>
        <v>0</v>
      </c>
      <c r="B48" s="114" t="e">
        <f>VLOOKUP(A48,October_Month_2022!A48:I494,2,3)</f>
        <v>#N/A</v>
      </c>
      <c r="C48" s="115" t="e">
        <f>VLOOKUP(A48,October_Month_2022!A48:I494,3,4)</f>
        <v>#N/A</v>
      </c>
      <c r="D48" s="115" t="e">
        <f>VLOOKUP(A48,October_Month_2022!A48:I494,4,5)</f>
        <v>#N/A</v>
      </c>
      <c r="E48" s="117"/>
      <c r="F48" s="45"/>
      <c r="G48" s="115" t="e">
        <f>VLOOKUP(A48,October_Month_2022!A48:I494,7,8)</f>
        <v>#N/A</v>
      </c>
      <c r="H48" s="115" t="e">
        <f>VLOOKUP(A48,October_Month_2022!A48:I494,8,9)</f>
        <v>#N/A</v>
      </c>
      <c r="I48" s="115" t="e">
        <f>VLOOKUP(A48,October_Month_2022!A48:I494,9,10)</f>
        <v>#N/A</v>
      </c>
      <c r="J48" s="115" t="e">
        <f>VLOOKUP(A48,October_Month_2022!A48:I494,5,6)</f>
        <v>#N/A</v>
      </c>
      <c r="K48" s="115" t="e">
        <f>VLOOKUP(A48,October_Month_2022!A48:I494,6,7)</f>
        <v>#N/A</v>
      </c>
      <c r="L48" s="102"/>
      <c r="M48" s="102"/>
      <c r="N48" s="102"/>
    </row>
    <row r="49" spans="1:14" ht="16.2">
      <c r="A49" s="113" t="b">
        <f>IF(October_Month_2022!I49="Not Joined",October_Month_2022!A49)</f>
        <v>0</v>
      </c>
      <c r="B49" s="114" t="e">
        <f>VLOOKUP(A49,October_Month_2022!A49:I495,2,3)</f>
        <v>#N/A</v>
      </c>
      <c r="C49" s="115" t="e">
        <f>VLOOKUP(A49,October_Month_2022!A49:I495,3,4)</f>
        <v>#N/A</v>
      </c>
      <c r="D49" s="115" t="e">
        <f>VLOOKUP(A49,October_Month_2022!A49:I495,4,5)</f>
        <v>#N/A</v>
      </c>
      <c r="E49" s="117"/>
      <c r="F49" s="45"/>
      <c r="G49" s="115" t="e">
        <f>VLOOKUP(A49,October_Month_2022!A49:I495,7,8)</f>
        <v>#N/A</v>
      </c>
      <c r="H49" s="115" t="e">
        <f>VLOOKUP(A49,October_Month_2022!A49:I495,8,9)</f>
        <v>#N/A</v>
      </c>
      <c r="I49" s="115" t="e">
        <f>VLOOKUP(A49,October_Month_2022!A49:I495,9,10)</f>
        <v>#N/A</v>
      </c>
      <c r="J49" s="115" t="e">
        <f>VLOOKUP(A49,October_Month_2022!A49:I495,5,6)</f>
        <v>#N/A</v>
      </c>
      <c r="K49" s="115" t="e">
        <f>VLOOKUP(A49,October_Month_2022!A49:I495,6,7)</f>
        <v>#N/A</v>
      </c>
      <c r="L49" s="102"/>
      <c r="M49" s="102"/>
      <c r="N49" s="102"/>
    </row>
    <row r="50" spans="1:14" ht="16.2">
      <c r="A50" s="113" t="b">
        <f>IF(October_Month_2022!I50="Not Joined",October_Month_2022!A50)</f>
        <v>0</v>
      </c>
      <c r="B50" s="114" t="e">
        <f>VLOOKUP(A50,October_Month_2022!A50:I496,2,3)</f>
        <v>#N/A</v>
      </c>
      <c r="C50" s="115" t="e">
        <f>VLOOKUP(A50,October_Month_2022!A50:I496,3,4)</f>
        <v>#N/A</v>
      </c>
      <c r="D50" s="115" t="e">
        <f>VLOOKUP(A50,October_Month_2022!A50:I496,4,5)</f>
        <v>#N/A</v>
      </c>
      <c r="E50" s="117"/>
      <c r="F50" s="45"/>
      <c r="G50" s="115" t="e">
        <f>VLOOKUP(A50,October_Month_2022!A50:I496,7,8)</f>
        <v>#N/A</v>
      </c>
      <c r="H50" s="115" t="e">
        <f>VLOOKUP(A50,October_Month_2022!A50:I496,8,9)</f>
        <v>#N/A</v>
      </c>
      <c r="I50" s="115" t="e">
        <f>VLOOKUP(A50,October_Month_2022!A50:I496,9,10)</f>
        <v>#N/A</v>
      </c>
      <c r="J50" s="115" t="e">
        <f>VLOOKUP(A50,October_Month_2022!A50:I496,5,6)</f>
        <v>#N/A</v>
      </c>
      <c r="K50" s="115" t="e">
        <f>VLOOKUP(A50,October_Month_2022!A50:I496,6,7)</f>
        <v>#N/A</v>
      </c>
      <c r="L50" s="102"/>
      <c r="M50" s="102"/>
      <c r="N50" s="102"/>
    </row>
    <row r="51" spans="1:14" ht="16.2">
      <c r="A51" s="113" t="b">
        <f>IF(October_Month_2022!I51="Not Joined",October_Month_2022!A51)</f>
        <v>0</v>
      </c>
      <c r="B51" s="114" t="e">
        <f>VLOOKUP(A51,October_Month_2022!A51:I497,2,3)</f>
        <v>#N/A</v>
      </c>
      <c r="C51" s="115" t="e">
        <f>VLOOKUP(A51,October_Month_2022!A51:I497,3,4)</f>
        <v>#N/A</v>
      </c>
      <c r="D51" s="115" t="e">
        <f>VLOOKUP(A51,October_Month_2022!A51:I497,4,5)</f>
        <v>#N/A</v>
      </c>
      <c r="E51" s="117"/>
      <c r="F51" s="45"/>
      <c r="G51" s="115" t="e">
        <f>VLOOKUP(A51,October_Month_2022!A51:I497,7,8)</f>
        <v>#N/A</v>
      </c>
      <c r="H51" s="115" t="e">
        <f>VLOOKUP(A51,October_Month_2022!A51:I497,8,9)</f>
        <v>#N/A</v>
      </c>
      <c r="I51" s="115" t="e">
        <f>VLOOKUP(A51,October_Month_2022!A51:I497,9,10)</f>
        <v>#N/A</v>
      </c>
      <c r="J51" s="115" t="e">
        <f>VLOOKUP(A51,October_Month_2022!A51:I497,5,6)</f>
        <v>#N/A</v>
      </c>
      <c r="K51" s="115" t="e">
        <f>VLOOKUP(A51,October_Month_2022!A51:I497,6,7)</f>
        <v>#N/A</v>
      </c>
      <c r="L51" s="102"/>
      <c r="M51" s="102"/>
      <c r="N51" s="102"/>
    </row>
    <row r="52" spans="1:14" ht="16.2">
      <c r="A52" s="113" t="b">
        <f>IF(October_Month_2022!I52="Not Joined",October_Month_2022!A52)</f>
        <v>0</v>
      </c>
      <c r="B52" s="114" t="e">
        <f>VLOOKUP(A52,October_Month_2022!A52:I498,2,3)</f>
        <v>#N/A</v>
      </c>
      <c r="C52" s="115" t="e">
        <f>VLOOKUP(A52,October_Month_2022!A52:I498,3,4)</f>
        <v>#N/A</v>
      </c>
      <c r="D52" s="115" t="e">
        <f>VLOOKUP(A52,October_Month_2022!A52:I498,4,5)</f>
        <v>#N/A</v>
      </c>
      <c r="E52" s="45"/>
      <c r="F52" s="45"/>
      <c r="G52" s="115" t="e">
        <f>VLOOKUP(A52,October_Month_2022!A52:I498,7,8)</f>
        <v>#N/A</v>
      </c>
      <c r="H52" s="115" t="e">
        <f>VLOOKUP(A52,October_Month_2022!A52:I498,8,9)</f>
        <v>#N/A</v>
      </c>
      <c r="I52" s="115" t="e">
        <f>VLOOKUP(A52,October_Month_2022!A52:I498,9,10)</f>
        <v>#N/A</v>
      </c>
      <c r="J52" s="115" t="e">
        <f>VLOOKUP(A52,October_Month_2022!A52:I498,5,6)</f>
        <v>#N/A</v>
      </c>
      <c r="K52" s="115" t="e">
        <f>VLOOKUP(A52,October_Month_2022!A52:I498,6,7)</f>
        <v>#N/A</v>
      </c>
      <c r="L52" s="102"/>
      <c r="M52" s="102"/>
      <c r="N52" s="102"/>
    </row>
    <row r="53" spans="1:14" ht="16.2">
      <c r="A53" s="113" t="b">
        <f>IF(October_Month_2022!I53="Not Joined",October_Month_2022!A53)</f>
        <v>0</v>
      </c>
      <c r="B53" s="114" t="e">
        <f>VLOOKUP(A53,October_Month_2022!A53:I499,2,3)</f>
        <v>#N/A</v>
      </c>
      <c r="C53" s="115" t="e">
        <f>VLOOKUP(A53,October_Month_2022!A53:I499,3,4)</f>
        <v>#N/A</v>
      </c>
      <c r="D53" s="115" t="e">
        <f>VLOOKUP(A53,October_Month_2022!A53:I499,4,5)</f>
        <v>#N/A</v>
      </c>
      <c r="E53" s="116"/>
      <c r="F53" s="116"/>
      <c r="G53" s="115" t="e">
        <f>VLOOKUP(A53,October_Month_2022!A53:I499,7,8)</f>
        <v>#N/A</v>
      </c>
      <c r="H53" s="115" t="e">
        <f>VLOOKUP(A53,October_Month_2022!A53:I499,8,9)</f>
        <v>#N/A</v>
      </c>
      <c r="I53" s="115" t="e">
        <f>VLOOKUP(A53,October_Month_2022!A53:I499,9,10)</f>
        <v>#N/A</v>
      </c>
      <c r="J53" s="115" t="e">
        <f>VLOOKUP(A53,October_Month_2022!A53:I499,5,6)</f>
        <v>#N/A</v>
      </c>
      <c r="K53" s="115" t="e">
        <f>VLOOKUP(A53,October_Month_2022!A53:I499,6,7)</f>
        <v>#N/A</v>
      </c>
      <c r="L53" s="102"/>
      <c r="M53" s="102"/>
      <c r="N53" s="102"/>
    </row>
    <row r="54" spans="1:14" ht="16.2">
      <c r="A54" s="113" t="b">
        <f>IF(October_Month_2022!I54="Not Joined",October_Month_2022!A54)</f>
        <v>0</v>
      </c>
      <c r="B54" s="114" t="e">
        <f>VLOOKUP(A54,October_Month_2022!A54:I500,2,3)</f>
        <v>#N/A</v>
      </c>
      <c r="C54" s="115" t="e">
        <f>VLOOKUP(A54,October_Month_2022!A54:I500,3,4)</f>
        <v>#N/A</v>
      </c>
      <c r="D54" s="115" t="e">
        <f>VLOOKUP(A54,October_Month_2022!A54:I500,4,5)</f>
        <v>#N/A</v>
      </c>
      <c r="E54" s="116"/>
      <c r="F54" s="116"/>
      <c r="G54" s="115" t="e">
        <f>VLOOKUP(A54,October_Month_2022!A54:I500,7,8)</f>
        <v>#N/A</v>
      </c>
      <c r="H54" s="115" t="e">
        <f>VLOOKUP(A54,October_Month_2022!A54:I500,8,9)</f>
        <v>#N/A</v>
      </c>
      <c r="I54" s="115" t="e">
        <f>VLOOKUP(A54,October_Month_2022!A54:I500,9,10)</f>
        <v>#N/A</v>
      </c>
      <c r="J54" s="115" t="e">
        <f>VLOOKUP(A54,October_Month_2022!A54:I500,5,6)</f>
        <v>#N/A</v>
      </c>
      <c r="K54" s="115" t="e">
        <f>VLOOKUP(A54,October_Month_2022!A54:I500,6,7)</f>
        <v>#N/A</v>
      </c>
      <c r="L54" s="102"/>
      <c r="M54" s="102"/>
      <c r="N54" s="102"/>
    </row>
    <row r="55" spans="1:14" ht="16.2">
      <c r="A55" s="113" t="b">
        <f>IF(October_Month_2022!I55="Not Joined",October_Month_2022!A55)</f>
        <v>0</v>
      </c>
      <c r="B55" s="114" t="e">
        <f>VLOOKUP(A55,October_Month_2022!A55:I501,2,3)</f>
        <v>#N/A</v>
      </c>
      <c r="C55" s="115" t="e">
        <f>VLOOKUP(A55,October_Month_2022!A55:I501,3,4)</f>
        <v>#N/A</v>
      </c>
      <c r="D55" s="115" t="e">
        <f>VLOOKUP(A55,October_Month_2022!A55:I501,4,5)</f>
        <v>#N/A</v>
      </c>
      <c r="E55" s="117"/>
      <c r="F55" s="45"/>
      <c r="G55" s="115" t="e">
        <f>VLOOKUP(A55,October_Month_2022!A55:I501,7,8)</f>
        <v>#N/A</v>
      </c>
      <c r="H55" s="115" t="e">
        <f>VLOOKUP(A55,October_Month_2022!A55:I501,8,9)</f>
        <v>#N/A</v>
      </c>
      <c r="I55" s="115" t="e">
        <f>VLOOKUP(A55,October_Month_2022!A55:I501,9,10)</f>
        <v>#N/A</v>
      </c>
      <c r="J55" s="115" t="e">
        <f>VLOOKUP(A55,October_Month_2022!A55:I501,5,6)</f>
        <v>#N/A</v>
      </c>
      <c r="K55" s="115" t="e">
        <f>VLOOKUP(A55,October_Month_2022!A55:I501,6,7)</f>
        <v>#N/A</v>
      </c>
      <c r="L55" s="102"/>
      <c r="M55" s="102"/>
      <c r="N55" s="102"/>
    </row>
    <row r="56" spans="1:14" ht="16.2">
      <c r="A56" s="113" t="b">
        <f>IF(October_Month_2022!I56="Not Joined",October_Month_2022!A56)</f>
        <v>0</v>
      </c>
      <c r="B56" s="114" t="e">
        <f>VLOOKUP(A56,October_Month_2022!A56:I502,2,3)</f>
        <v>#N/A</v>
      </c>
      <c r="C56" s="115" t="e">
        <f>VLOOKUP(A56,October_Month_2022!A56:I502,3,4)</f>
        <v>#N/A</v>
      </c>
      <c r="D56" s="115" t="e">
        <f>VLOOKUP(A56,October_Month_2022!A56:I502,4,5)</f>
        <v>#N/A</v>
      </c>
      <c r="E56" s="117"/>
      <c r="F56" s="45"/>
      <c r="G56" s="115" t="e">
        <f>VLOOKUP(A56,October_Month_2022!A56:I502,7,8)</f>
        <v>#N/A</v>
      </c>
      <c r="H56" s="115" t="e">
        <f>VLOOKUP(A56,October_Month_2022!A56:I502,8,9)</f>
        <v>#N/A</v>
      </c>
      <c r="I56" s="115" t="e">
        <f>VLOOKUP(A56,October_Month_2022!A56:I502,9,10)</f>
        <v>#N/A</v>
      </c>
      <c r="J56" s="115" t="e">
        <f>VLOOKUP(A56,October_Month_2022!A56:I502,5,6)</f>
        <v>#N/A</v>
      </c>
      <c r="K56" s="115" t="e">
        <f>VLOOKUP(A56,October_Month_2022!A56:I502,6,7)</f>
        <v>#N/A</v>
      </c>
      <c r="L56" s="102"/>
      <c r="M56" s="102"/>
      <c r="N56" s="102"/>
    </row>
    <row r="57" spans="1:14" ht="16.2">
      <c r="A57" s="113" t="b">
        <f>IF(October_Month_2022!I57="Not Joined",October_Month_2022!A57)</f>
        <v>0</v>
      </c>
      <c r="B57" s="114" t="e">
        <f>VLOOKUP(A57,October_Month_2022!A57:I503,2,3)</f>
        <v>#N/A</v>
      </c>
      <c r="C57" s="115" t="e">
        <f>VLOOKUP(A57,October_Month_2022!A57:I503,3,4)</f>
        <v>#N/A</v>
      </c>
      <c r="D57" s="115" t="e">
        <f>VLOOKUP(A57,October_Month_2022!A57:I503,4,5)</f>
        <v>#N/A</v>
      </c>
      <c r="E57" s="117"/>
      <c r="F57" s="45"/>
      <c r="G57" s="115" t="e">
        <f>VLOOKUP(A57,October_Month_2022!A57:I503,7,8)</f>
        <v>#N/A</v>
      </c>
      <c r="H57" s="115" t="e">
        <f>VLOOKUP(A57,October_Month_2022!A57:I503,8,9)</f>
        <v>#N/A</v>
      </c>
      <c r="I57" s="115" t="e">
        <f>VLOOKUP(A57,October_Month_2022!A57:I503,9,10)</f>
        <v>#N/A</v>
      </c>
      <c r="J57" s="115" t="e">
        <f>VLOOKUP(A57,October_Month_2022!A57:I503,5,6)</f>
        <v>#N/A</v>
      </c>
      <c r="K57" s="115" t="e">
        <f>VLOOKUP(A57,October_Month_2022!A57:I503,6,7)</f>
        <v>#N/A</v>
      </c>
      <c r="L57" s="102"/>
      <c r="M57" s="102"/>
      <c r="N57" s="102"/>
    </row>
    <row r="58" spans="1:14" ht="16.2">
      <c r="A58" s="113" t="b">
        <f>IF(October_Month_2022!I58="Not Joined",October_Month_2022!A58)</f>
        <v>0</v>
      </c>
      <c r="B58" s="114" t="e">
        <f>VLOOKUP(A58,October_Month_2022!A58:I504,2,3)</f>
        <v>#N/A</v>
      </c>
      <c r="C58" s="115" t="e">
        <f>VLOOKUP(A58,October_Month_2022!A58:I504,3,4)</f>
        <v>#N/A</v>
      </c>
      <c r="D58" s="115" t="e">
        <f>VLOOKUP(A58,October_Month_2022!A58:I504,4,5)</f>
        <v>#N/A</v>
      </c>
      <c r="E58" s="116"/>
      <c r="F58" s="116"/>
      <c r="G58" s="115" t="e">
        <f>VLOOKUP(A58,October_Month_2022!A58:I504,7,8)</f>
        <v>#N/A</v>
      </c>
      <c r="H58" s="115" t="e">
        <f>VLOOKUP(A58,October_Month_2022!A58:I504,8,9)</f>
        <v>#N/A</v>
      </c>
      <c r="I58" s="115" t="e">
        <f>VLOOKUP(A58,October_Month_2022!A58:I504,9,10)</f>
        <v>#N/A</v>
      </c>
      <c r="J58" s="115" t="e">
        <f>VLOOKUP(A58,October_Month_2022!A58:I504,5,6)</f>
        <v>#N/A</v>
      </c>
      <c r="K58" s="115" t="e">
        <f>VLOOKUP(A58,October_Month_2022!A58:I504,6,7)</f>
        <v>#N/A</v>
      </c>
      <c r="L58" s="102"/>
      <c r="M58" s="102"/>
      <c r="N58" s="102"/>
    </row>
    <row r="59" spans="1:14" ht="16.2">
      <c r="A59" s="113" t="b">
        <f>IF(October_Month_2022!I59="Not Joined",October_Month_2022!A59)</f>
        <v>0</v>
      </c>
      <c r="B59" s="114" t="e">
        <f>VLOOKUP(A59,October_Month_2022!A59:I505,2,3)</f>
        <v>#N/A</v>
      </c>
      <c r="C59" s="115" t="e">
        <f>VLOOKUP(A59,October_Month_2022!A59:I505,3,4)</f>
        <v>#N/A</v>
      </c>
      <c r="D59" s="115" t="e">
        <f>VLOOKUP(A59,October_Month_2022!A59:I505,4,5)</f>
        <v>#N/A</v>
      </c>
      <c r="E59" s="116"/>
      <c r="F59" s="116"/>
      <c r="G59" s="115" t="e">
        <f>VLOOKUP(A59,October_Month_2022!A59:I505,7,8)</f>
        <v>#N/A</v>
      </c>
      <c r="H59" s="115" t="e">
        <f>VLOOKUP(A59,October_Month_2022!A59:I505,8,9)</f>
        <v>#N/A</v>
      </c>
      <c r="I59" s="115" t="e">
        <f>VLOOKUP(A59,October_Month_2022!A59:I505,9,10)</f>
        <v>#N/A</v>
      </c>
      <c r="J59" s="115" t="e">
        <f>VLOOKUP(A59,October_Month_2022!A59:I505,5,6)</f>
        <v>#N/A</v>
      </c>
      <c r="K59" s="115" t="e">
        <f>VLOOKUP(A59,October_Month_2022!A59:I505,6,7)</f>
        <v>#N/A</v>
      </c>
      <c r="L59" s="102"/>
      <c r="M59" s="102"/>
      <c r="N59" s="102"/>
    </row>
    <row r="60" spans="1:14" ht="16.2">
      <c r="A60" s="113" t="b">
        <f>IF(October_Month_2022!I60="Not Joined",October_Month_2022!A60)</f>
        <v>0</v>
      </c>
      <c r="B60" s="114" t="e">
        <f>VLOOKUP(A60,October_Month_2022!A60:I506,2,3)</f>
        <v>#N/A</v>
      </c>
      <c r="C60" s="115" t="e">
        <f>VLOOKUP(A60,October_Month_2022!A60:I506,3,4)</f>
        <v>#N/A</v>
      </c>
      <c r="D60" s="115" t="e">
        <f>VLOOKUP(A60,October_Month_2022!A60:I506,4,5)</f>
        <v>#N/A</v>
      </c>
      <c r="E60" s="116"/>
      <c r="F60" s="116"/>
      <c r="G60" s="115" t="e">
        <f>VLOOKUP(A60,October_Month_2022!A60:I506,7,8)</f>
        <v>#N/A</v>
      </c>
      <c r="H60" s="115" t="e">
        <f>VLOOKUP(A60,October_Month_2022!A60:I506,8,9)</f>
        <v>#N/A</v>
      </c>
      <c r="I60" s="115" t="e">
        <f>VLOOKUP(A60,October_Month_2022!A60:I506,9,10)</f>
        <v>#N/A</v>
      </c>
      <c r="J60" s="115" t="e">
        <f>VLOOKUP(A60,October_Month_2022!A60:I506,5,6)</f>
        <v>#N/A</v>
      </c>
      <c r="K60" s="115" t="e">
        <f>VLOOKUP(A60,October_Month_2022!A60:I506,6,7)</f>
        <v>#N/A</v>
      </c>
      <c r="L60" s="102"/>
      <c r="M60" s="102"/>
      <c r="N60" s="102"/>
    </row>
    <row r="61" spans="1:14" ht="16.2">
      <c r="A61" s="113" t="b">
        <f>IF(October_Month_2022!I61="Not Joined",October_Month_2022!A61)</f>
        <v>0</v>
      </c>
      <c r="B61" s="114" t="e">
        <f>VLOOKUP(A61,October_Month_2022!A61:I507,2,3)</f>
        <v>#N/A</v>
      </c>
      <c r="C61" s="115" t="e">
        <f>VLOOKUP(A61,October_Month_2022!A61:I507,3,4)</f>
        <v>#N/A</v>
      </c>
      <c r="D61" s="115" t="e">
        <f>VLOOKUP(A61,October_Month_2022!A61:I507,4,5)</f>
        <v>#N/A</v>
      </c>
      <c r="E61" s="117"/>
      <c r="F61" s="45"/>
      <c r="G61" s="115" t="e">
        <f>VLOOKUP(A61,October_Month_2022!A61:I507,7,8)</f>
        <v>#N/A</v>
      </c>
      <c r="H61" s="115" t="e">
        <f>VLOOKUP(A61,October_Month_2022!A61:I507,8,9)</f>
        <v>#N/A</v>
      </c>
      <c r="I61" s="115" t="e">
        <f>VLOOKUP(A61,October_Month_2022!A61:I507,9,10)</f>
        <v>#N/A</v>
      </c>
      <c r="J61" s="115" t="e">
        <f>VLOOKUP(A61,October_Month_2022!A61:I507,5,6)</f>
        <v>#N/A</v>
      </c>
      <c r="K61" s="115" t="e">
        <f>VLOOKUP(A61,October_Month_2022!A61:I507,6,7)</f>
        <v>#N/A</v>
      </c>
      <c r="L61" s="102"/>
      <c r="M61" s="102"/>
      <c r="N61" s="102"/>
    </row>
    <row r="62" spans="1:14" ht="16.2">
      <c r="A62" s="113" t="b">
        <f>IF(October_Month_2022!I62="Not Joined",October_Month_2022!A62)</f>
        <v>0</v>
      </c>
      <c r="B62" s="114" t="e">
        <f>VLOOKUP(A62,October_Month_2022!A62:I508,2,3)</f>
        <v>#N/A</v>
      </c>
      <c r="C62" s="115" t="e">
        <f>VLOOKUP(A62,October_Month_2022!A62:I508,3,4)</f>
        <v>#N/A</v>
      </c>
      <c r="D62" s="115" t="e">
        <f>VLOOKUP(A62,October_Month_2022!A62:I508,4,5)</f>
        <v>#N/A</v>
      </c>
      <c r="E62" s="117"/>
      <c r="F62" s="45"/>
      <c r="G62" s="115" t="e">
        <f>VLOOKUP(A62,October_Month_2022!A62:I508,7,8)</f>
        <v>#N/A</v>
      </c>
      <c r="H62" s="115" t="e">
        <f>VLOOKUP(A62,October_Month_2022!A62:I508,8,9)</f>
        <v>#N/A</v>
      </c>
      <c r="I62" s="115" t="e">
        <f>VLOOKUP(A62,October_Month_2022!A62:I508,9,10)</f>
        <v>#N/A</v>
      </c>
      <c r="J62" s="115" t="e">
        <f>VLOOKUP(A62,October_Month_2022!A62:I508,5,6)</f>
        <v>#N/A</v>
      </c>
      <c r="K62" s="115" t="e">
        <f>VLOOKUP(A62,October_Month_2022!A62:I508,6,7)</f>
        <v>#N/A</v>
      </c>
      <c r="L62" s="102"/>
      <c r="M62" s="102"/>
      <c r="N62" s="102"/>
    </row>
    <row r="63" spans="1:14" ht="16.2">
      <c r="A63" s="113" t="b">
        <f>IF(October_Month_2022!I63="Not Joined",October_Month_2022!A63)</f>
        <v>0</v>
      </c>
      <c r="B63" s="114" t="e">
        <f>VLOOKUP(A63,October_Month_2022!A63:I509,2,3)</f>
        <v>#N/A</v>
      </c>
      <c r="C63" s="115" t="e">
        <f>VLOOKUP(A63,October_Month_2022!A63:I509,3,4)</f>
        <v>#N/A</v>
      </c>
      <c r="D63" s="115" t="e">
        <f>VLOOKUP(A63,October_Month_2022!A63:I509,4,5)</f>
        <v>#N/A</v>
      </c>
      <c r="E63" s="45"/>
      <c r="F63" s="45"/>
      <c r="G63" s="115" t="e">
        <f>VLOOKUP(A63,October_Month_2022!A63:I509,7,8)</f>
        <v>#N/A</v>
      </c>
      <c r="H63" s="115" t="e">
        <f>VLOOKUP(A63,October_Month_2022!A63:I509,8,9)</f>
        <v>#N/A</v>
      </c>
      <c r="I63" s="115" t="e">
        <f>VLOOKUP(A63,October_Month_2022!A63:I509,9,10)</f>
        <v>#N/A</v>
      </c>
      <c r="J63" s="115" t="e">
        <f>VLOOKUP(A63,October_Month_2022!A63:I509,5,6)</f>
        <v>#N/A</v>
      </c>
      <c r="K63" s="115" t="e">
        <f>VLOOKUP(A63,October_Month_2022!A63:I509,6,7)</f>
        <v>#N/A</v>
      </c>
      <c r="L63" s="102"/>
      <c r="M63" s="102"/>
      <c r="N63" s="102"/>
    </row>
    <row r="64" spans="1:14" ht="16.2">
      <c r="A64" s="113" t="b">
        <f>IF(October_Month_2022!I64="Not Joined",October_Month_2022!A64)</f>
        <v>0</v>
      </c>
      <c r="B64" s="114" t="e">
        <f>VLOOKUP(A64,October_Month_2022!A64:I510,2,3)</f>
        <v>#N/A</v>
      </c>
      <c r="C64" s="115" t="e">
        <f>VLOOKUP(A64,October_Month_2022!A64:I510,3,4)</f>
        <v>#N/A</v>
      </c>
      <c r="D64" s="115" t="e">
        <f>VLOOKUP(A64,October_Month_2022!A64:I510,4,5)</f>
        <v>#N/A</v>
      </c>
      <c r="E64" s="117"/>
      <c r="F64" s="45"/>
      <c r="G64" s="115" t="e">
        <f>VLOOKUP(A64,October_Month_2022!A64:I510,7,8)</f>
        <v>#N/A</v>
      </c>
      <c r="H64" s="115" t="e">
        <f>VLOOKUP(A64,October_Month_2022!A64:I510,8,9)</f>
        <v>#N/A</v>
      </c>
      <c r="I64" s="115" t="e">
        <f>VLOOKUP(A64,October_Month_2022!A64:I510,9,10)</f>
        <v>#N/A</v>
      </c>
      <c r="J64" s="115" t="e">
        <f>VLOOKUP(A64,October_Month_2022!A64:I510,5,6)</f>
        <v>#N/A</v>
      </c>
      <c r="K64" s="115" t="e">
        <f>VLOOKUP(A64,October_Month_2022!A64:I510,6,7)</f>
        <v>#N/A</v>
      </c>
      <c r="L64" s="102"/>
      <c r="M64" s="102"/>
      <c r="N64" s="102"/>
    </row>
    <row r="65" spans="1:19" ht="16.2">
      <c r="A65" s="113" t="b">
        <f>IF(October_Month_2022!I65="Not Joined",October_Month_2022!A65)</f>
        <v>0</v>
      </c>
      <c r="B65" s="114" t="e">
        <f>VLOOKUP(A65,October_Month_2022!A65:I511,2,3)</f>
        <v>#N/A</v>
      </c>
      <c r="C65" s="115" t="e">
        <f>VLOOKUP(A65,October_Month_2022!A65:I511,3,4)</f>
        <v>#N/A</v>
      </c>
      <c r="D65" s="115" t="e">
        <f>VLOOKUP(A65,October_Month_2022!A65:I511,4,5)</f>
        <v>#N/A</v>
      </c>
      <c r="E65" s="116"/>
      <c r="F65" s="116"/>
      <c r="G65" s="115" t="e">
        <f>VLOOKUP(A65,October_Month_2022!A65:I511,7,8)</f>
        <v>#N/A</v>
      </c>
      <c r="H65" s="115" t="e">
        <f>VLOOKUP(A65,October_Month_2022!A65:I511,8,9)</f>
        <v>#N/A</v>
      </c>
      <c r="I65" s="115" t="e">
        <f>VLOOKUP(A65,October_Month_2022!A65:I511,9,10)</f>
        <v>#N/A</v>
      </c>
      <c r="J65" s="115" t="e">
        <f>VLOOKUP(A65,October_Month_2022!A65:I511,5,6)</f>
        <v>#N/A</v>
      </c>
      <c r="K65" s="115" t="e">
        <f>VLOOKUP(A65,October_Month_2022!A65:I511,6,7)</f>
        <v>#N/A</v>
      </c>
      <c r="L65" s="102"/>
      <c r="M65" s="102"/>
      <c r="N65" s="102"/>
    </row>
    <row r="66" spans="1:19" ht="16.2">
      <c r="A66" s="113" t="b">
        <f>IF(October_Month_2022!I66="Not Joined",October_Month_2022!A66)</f>
        <v>0</v>
      </c>
      <c r="B66" s="114" t="e">
        <f>VLOOKUP(A66,October_Month_2022!A66:I512,2,3)</f>
        <v>#N/A</v>
      </c>
      <c r="C66" s="115" t="e">
        <f>VLOOKUP(A66,October_Month_2022!A66:I512,3,4)</f>
        <v>#N/A</v>
      </c>
      <c r="D66" s="115" t="e">
        <f>VLOOKUP(A66,October_Month_2022!A66:I512,4,5)</f>
        <v>#N/A</v>
      </c>
      <c r="E66" s="116"/>
      <c r="F66" s="116"/>
      <c r="G66" s="115" t="e">
        <f>VLOOKUP(A66,October_Month_2022!A66:I512,7,8)</f>
        <v>#N/A</v>
      </c>
      <c r="H66" s="115" t="e">
        <f>VLOOKUP(A66,October_Month_2022!A66:I512,8,9)</f>
        <v>#N/A</v>
      </c>
      <c r="I66" s="115" t="e">
        <f>VLOOKUP(A66,October_Month_2022!A66:I512,9,10)</f>
        <v>#N/A</v>
      </c>
      <c r="J66" s="115" t="e">
        <f>VLOOKUP(A66,October_Month_2022!A66:I512,5,6)</f>
        <v>#N/A</v>
      </c>
      <c r="K66" s="115" t="e">
        <f>VLOOKUP(A66,October_Month_2022!A66:I512,6,7)</f>
        <v>#N/A</v>
      </c>
      <c r="L66" s="102"/>
      <c r="M66" s="102"/>
      <c r="N66" s="102"/>
    </row>
    <row r="67" spans="1:19" ht="16.2">
      <c r="A67" s="113" t="b">
        <f>IF(October_Month_2022!I67="Not Joined",October_Month_2022!A67)</f>
        <v>0</v>
      </c>
      <c r="B67" s="114" t="e">
        <f>VLOOKUP(A67,October_Month_2022!A67:I513,2,3)</f>
        <v>#N/A</v>
      </c>
      <c r="C67" s="115" t="e">
        <f>VLOOKUP(A67,October_Month_2022!A67:I513,3,4)</f>
        <v>#N/A</v>
      </c>
      <c r="D67" s="115" t="e">
        <f>VLOOKUP(A67,October_Month_2022!A67:I513,4,5)</f>
        <v>#N/A</v>
      </c>
      <c r="E67" s="117"/>
      <c r="F67" s="45"/>
      <c r="G67" s="115" t="e">
        <f>VLOOKUP(A67,October_Month_2022!A67:I513,7,8)</f>
        <v>#N/A</v>
      </c>
      <c r="H67" s="115" t="e">
        <f>VLOOKUP(A67,October_Month_2022!A67:I513,8,9)</f>
        <v>#N/A</v>
      </c>
      <c r="I67" s="115" t="e">
        <f>VLOOKUP(A67,October_Month_2022!A67:I513,9,10)</f>
        <v>#N/A</v>
      </c>
      <c r="J67" s="115" t="e">
        <f>VLOOKUP(A67,October_Month_2022!A67:I513,5,6)</f>
        <v>#N/A</v>
      </c>
      <c r="K67" s="115" t="e">
        <f>VLOOKUP(A67,October_Month_2022!A67:I513,6,7)</f>
        <v>#N/A</v>
      </c>
      <c r="L67" s="102"/>
      <c r="M67" s="102"/>
      <c r="N67" s="102"/>
    </row>
    <row r="68" spans="1:19" ht="16.2">
      <c r="A68" s="113" t="b">
        <f>IF(October_Month_2022!I68="Not Joined",October_Month_2022!A68)</f>
        <v>0</v>
      </c>
      <c r="B68" s="114" t="e">
        <f>VLOOKUP(A68,October_Month_2022!A68:I514,2,3)</f>
        <v>#N/A</v>
      </c>
      <c r="C68" s="115" t="e">
        <f>VLOOKUP(A68,October_Month_2022!A68:I514,3,4)</f>
        <v>#N/A</v>
      </c>
      <c r="D68" s="115" t="e">
        <f>VLOOKUP(A68,October_Month_2022!A68:I514,4,5)</f>
        <v>#N/A</v>
      </c>
      <c r="E68" s="117"/>
      <c r="F68" s="45"/>
      <c r="G68" s="115" t="e">
        <f>VLOOKUP(A68,October_Month_2022!A68:I514,7,8)</f>
        <v>#N/A</v>
      </c>
      <c r="H68" s="115" t="e">
        <f>VLOOKUP(A68,October_Month_2022!A68:I514,8,9)</f>
        <v>#N/A</v>
      </c>
      <c r="I68" s="115" t="e">
        <f>VLOOKUP(A68,October_Month_2022!A68:I514,9,10)</f>
        <v>#N/A</v>
      </c>
      <c r="J68" s="115" t="e">
        <f>VLOOKUP(A68,October_Month_2022!A68:I514,5,6)</f>
        <v>#N/A</v>
      </c>
      <c r="K68" s="115" t="e">
        <f>VLOOKUP(A68,October_Month_2022!A68:I514,6,7)</f>
        <v>#N/A</v>
      </c>
      <c r="L68" s="102"/>
      <c r="M68" s="102"/>
      <c r="N68" s="102"/>
    </row>
    <row r="69" spans="1:19" ht="16.2">
      <c r="A69" s="113" t="b">
        <f>IF(October_Month_2022!I69="Not Joined",October_Month_2022!A69)</f>
        <v>0</v>
      </c>
      <c r="B69" s="114" t="e">
        <f>VLOOKUP(A69,October_Month_2022!A69:I515,2,3)</f>
        <v>#N/A</v>
      </c>
      <c r="C69" s="115" t="e">
        <f>VLOOKUP(A69,October_Month_2022!A69:I515,3,4)</f>
        <v>#N/A</v>
      </c>
      <c r="D69" s="115" t="e">
        <f>VLOOKUP(A69,October_Month_2022!A69:I515,4,5)</f>
        <v>#N/A</v>
      </c>
      <c r="E69" s="118"/>
      <c r="F69" s="45"/>
      <c r="G69" s="115" t="e">
        <f>VLOOKUP(A69,October_Month_2022!A69:I515,7,8)</f>
        <v>#N/A</v>
      </c>
      <c r="H69" s="115" t="e">
        <f>VLOOKUP(A69,October_Month_2022!A69:I515,8,9)</f>
        <v>#N/A</v>
      </c>
      <c r="I69" s="115" t="e">
        <f>VLOOKUP(A69,October_Month_2022!A69:I515,9,10)</f>
        <v>#N/A</v>
      </c>
      <c r="J69" s="115" t="e">
        <f>VLOOKUP(A69,October_Month_2022!A69:I515,5,6)</f>
        <v>#N/A</v>
      </c>
      <c r="K69" s="115" t="e">
        <f>VLOOKUP(A69,October_Month_2022!A69:I515,6,7)</f>
        <v>#N/A</v>
      </c>
      <c r="L69" s="102"/>
      <c r="M69" s="102"/>
      <c r="N69" s="102"/>
    </row>
    <row r="70" spans="1:19" ht="16.2">
      <c r="A70" s="113" t="b">
        <f>IF(October_Month_2022!I70="Not Joined",October_Month_2022!A70)</f>
        <v>0</v>
      </c>
      <c r="B70" s="114" t="e">
        <f>VLOOKUP(A70,October_Month_2022!A70:I516,2,3)</f>
        <v>#N/A</v>
      </c>
      <c r="C70" s="115" t="e">
        <f>VLOOKUP(A70,October_Month_2022!A70:I516,3,4)</f>
        <v>#N/A</v>
      </c>
      <c r="D70" s="115" t="e">
        <f>VLOOKUP(A70,October_Month_2022!A70:I516,4,5)</f>
        <v>#N/A</v>
      </c>
      <c r="E70" s="118"/>
      <c r="F70" s="45"/>
      <c r="G70" s="115" t="e">
        <f>VLOOKUP(A70,October_Month_2022!A70:I516,7,8)</f>
        <v>#N/A</v>
      </c>
      <c r="H70" s="115" t="e">
        <f>VLOOKUP(A70,October_Month_2022!A70:I516,8,9)</f>
        <v>#N/A</v>
      </c>
      <c r="I70" s="115" t="e">
        <f>VLOOKUP(A70,October_Month_2022!A70:I516,9,10)</f>
        <v>#N/A</v>
      </c>
      <c r="J70" s="115" t="e">
        <f>VLOOKUP(A70,October_Month_2022!A70:I516,5,6)</f>
        <v>#N/A</v>
      </c>
      <c r="K70" s="115" t="e">
        <f>VLOOKUP(A70,October_Month_2022!A70:I516,6,7)</f>
        <v>#N/A</v>
      </c>
      <c r="L70" s="102"/>
      <c r="M70" s="102"/>
      <c r="N70" s="102"/>
    </row>
    <row r="71" spans="1:19" ht="16.2">
      <c r="A71" s="113" t="b">
        <f>IF(October_Month_2022!I71="Not Joined",October_Month_2022!A71)</f>
        <v>0</v>
      </c>
      <c r="B71" s="114" t="e">
        <f>VLOOKUP(A71,October_Month_2022!A71:I517,2,3)</f>
        <v>#N/A</v>
      </c>
      <c r="C71" s="115" t="e">
        <f>VLOOKUP(A71,October_Month_2022!A71:I517,3,4)</f>
        <v>#N/A</v>
      </c>
      <c r="D71" s="115" t="e">
        <f>VLOOKUP(A71,October_Month_2022!A71:I517,4,5)</f>
        <v>#N/A</v>
      </c>
      <c r="E71" s="117"/>
      <c r="F71" s="45"/>
      <c r="G71" s="115" t="e">
        <f>VLOOKUP(A71,October_Month_2022!A71:I517,7,8)</f>
        <v>#N/A</v>
      </c>
      <c r="H71" s="115" t="e">
        <f>VLOOKUP(A71,October_Month_2022!A71:I517,8,9)</f>
        <v>#N/A</v>
      </c>
      <c r="I71" s="115" t="e">
        <f>VLOOKUP(A71,October_Month_2022!A71:I517,9,10)</f>
        <v>#N/A</v>
      </c>
      <c r="J71" s="115" t="e">
        <f>VLOOKUP(A71,October_Month_2022!A71:I517,5,6)</f>
        <v>#N/A</v>
      </c>
      <c r="K71" s="115" t="e">
        <f>VLOOKUP(A71,October_Month_2022!A71:I517,6,7)</f>
        <v>#N/A</v>
      </c>
      <c r="L71" s="112"/>
      <c r="M71" s="112"/>
      <c r="N71" s="112"/>
      <c r="O71" s="112"/>
      <c r="P71" s="112"/>
      <c r="Q71" s="112"/>
      <c r="R71" s="112"/>
      <c r="S71" s="112"/>
    </row>
    <row r="72" spans="1:19" ht="16.2">
      <c r="A72" s="113" t="b">
        <f>IF(October_Month_2022!I72="Not Joined",October_Month_2022!A72)</f>
        <v>0</v>
      </c>
      <c r="B72" s="114" t="e">
        <f>VLOOKUP(A72,October_Month_2022!A72:I518,2,3)</f>
        <v>#N/A</v>
      </c>
      <c r="C72" s="115" t="e">
        <f>VLOOKUP(A72,October_Month_2022!A72:I518,3,4)</f>
        <v>#N/A</v>
      </c>
      <c r="D72" s="115" t="e">
        <f>VLOOKUP(A72,October_Month_2022!A72:I518,4,5)</f>
        <v>#N/A</v>
      </c>
      <c r="E72" s="117"/>
      <c r="F72" s="45"/>
      <c r="G72" s="115" t="e">
        <f>VLOOKUP(A72,October_Month_2022!A72:I518,7,8)</f>
        <v>#N/A</v>
      </c>
      <c r="H72" s="115" t="e">
        <f>VLOOKUP(A72,October_Month_2022!A72:I518,8,9)</f>
        <v>#N/A</v>
      </c>
      <c r="I72" s="115" t="e">
        <f>VLOOKUP(A72,October_Month_2022!A72:I518,9,10)</f>
        <v>#N/A</v>
      </c>
      <c r="J72" s="115" t="e">
        <f>VLOOKUP(A72,October_Month_2022!A72:I518,5,6)</f>
        <v>#N/A</v>
      </c>
      <c r="K72" s="115" t="e">
        <f>VLOOKUP(A72,October_Month_2022!A72:I518,6,7)</f>
        <v>#N/A</v>
      </c>
      <c r="L72" s="102"/>
      <c r="M72" s="102"/>
      <c r="N72" s="102"/>
    </row>
    <row r="73" spans="1:19" ht="16.2">
      <c r="A73" s="113" t="b">
        <f>IF(October_Month_2022!I73="Not Joined",October_Month_2022!A73)</f>
        <v>0</v>
      </c>
      <c r="B73" s="114" t="e">
        <f>VLOOKUP(A73,October_Month_2022!A73:I519,2,3)</f>
        <v>#N/A</v>
      </c>
      <c r="C73" s="115" t="e">
        <f>VLOOKUP(A73,October_Month_2022!A73:I519,3,4)</f>
        <v>#N/A</v>
      </c>
      <c r="D73" s="115" t="e">
        <f>VLOOKUP(A73,October_Month_2022!A73:I519,4,5)</f>
        <v>#N/A</v>
      </c>
      <c r="E73" s="117"/>
      <c r="F73" s="45"/>
      <c r="G73" s="115" t="e">
        <f>VLOOKUP(A73,October_Month_2022!A73:I519,7,8)</f>
        <v>#N/A</v>
      </c>
      <c r="H73" s="115" t="e">
        <f>VLOOKUP(A73,October_Month_2022!A73:I519,8,9)</f>
        <v>#N/A</v>
      </c>
      <c r="I73" s="115" t="e">
        <f>VLOOKUP(A73,October_Month_2022!A73:I519,9,10)</f>
        <v>#N/A</v>
      </c>
      <c r="J73" s="115" t="e">
        <f>VLOOKUP(A73,October_Month_2022!A73:I519,5,6)</f>
        <v>#N/A</v>
      </c>
      <c r="K73" s="115" t="e">
        <f>VLOOKUP(A73,October_Month_2022!A73:I519,6,7)</f>
        <v>#N/A</v>
      </c>
      <c r="L73" s="102"/>
      <c r="M73" s="102"/>
      <c r="N73" s="102"/>
    </row>
    <row r="74" spans="1:19" ht="16.2">
      <c r="A74" s="113" t="b">
        <f>IF(October_Month_2022!I74="Not Joined",October_Month_2022!A74)</f>
        <v>0</v>
      </c>
      <c r="B74" s="114" t="e">
        <f>VLOOKUP(A74,October_Month_2022!A74:I520,2,3)</f>
        <v>#N/A</v>
      </c>
      <c r="C74" s="115" t="e">
        <f>VLOOKUP(A74,October_Month_2022!A74:I520,3,4)</f>
        <v>#N/A</v>
      </c>
      <c r="D74" s="115" t="e">
        <f>VLOOKUP(A74,October_Month_2022!A74:I520,4,5)</f>
        <v>#N/A</v>
      </c>
      <c r="E74" s="117"/>
      <c r="F74" s="45"/>
      <c r="G74" s="115" t="e">
        <f>VLOOKUP(A74,October_Month_2022!A74:I520,7,8)</f>
        <v>#N/A</v>
      </c>
      <c r="H74" s="115" t="e">
        <f>VLOOKUP(A74,October_Month_2022!A74:I520,8,9)</f>
        <v>#N/A</v>
      </c>
      <c r="I74" s="115" t="e">
        <f>VLOOKUP(A74,October_Month_2022!A74:I520,9,10)</f>
        <v>#N/A</v>
      </c>
      <c r="J74" s="115" t="e">
        <f>VLOOKUP(A74,October_Month_2022!A74:I520,5,6)</f>
        <v>#N/A</v>
      </c>
      <c r="K74" s="115" t="e">
        <f>VLOOKUP(A74,October_Month_2022!A74:I520,6,7)</f>
        <v>#N/A</v>
      </c>
      <c r="L74" s="102"/>
      <c r="M74" s="102"/>
      <c r="N74" s="102"/>
    </row>
    <row r="75" spans="1:19" ht="16.2">
      <c r="A75" s="113" t="b">
        <f>IF(October_Month_2022!I75="Not Joined",October_Month_2022!A75)</f>
        <v>0</v>
      </c>
      <c r="B75" s="114" t="e">
        <f>VLOOKUP(A75,October_Month_2022!A75:I521,2,3)</f>
        <v>#N/A</v>
      </c>
      <c r="C75" s="115" t="e">
        <f>VLOOKUP(A75,October_Month_2022!A75:I521,3,4)</f>
        <v>#N/A</v>
      </c>
      <c r="D75" s="115" t="e">
        <f>VLOOKUP(A75,October_Month_2022!A75:I521,4,5)</f>
        <v>#N/A</v>
      </c>
      <c r="E75" s="117"/>
      <c r="F75" s="45"/>
      <c r="G75" s="115" t="e">
        <f>VLOOKUP(A75,October_Month_2022!A75:I521,7,8)</f>
        <v>#N/A</v>
      </c>
      <c r="H75" s="115" t="e">
        <f>VLOOKUP(A75,October_Month_2022!A75:I521,8,9)</f>
        <v>#N/A</v>
      </c>
      <c r="I75" s="115" t="e">
        <f>VLOOKUP(A75,October_Month_2022!A75:I521,9,10)</f>
        <v>#N/A</v>
      </c>
      <c r="J75" s="115" t="e">
        <f>VLOOKUP(A75,October_Month_2022!A75:I521,5,6)</f>
        <v>#N/A</v>
      </c>
      <c r="K75" s="115" t="e">
        <f>VLOOKUP(A75,October_Month_2022!A75:I521,6,7)</f>
        <v>#N/A</v>
      </c>
      <c r="L75" s="102"/>
      <c r="M75" s="102"/>
      <c r="N75" s="102"/>
    </row>
    <row r="76" spans="1:19" ht="16.2">
      <c r="A76" s="113" t="b">
        <f>IF(October_Month_2022!I76="Not Joined",October_Month_2022!A76)</f>
        <v>0</v>
      </c>
      <c r="B76" s="114" t="e">
        <f>VLOOKUP(A76,October_Month_2022!A76:I522,2,3)</f>
        <v>#N/A</v>
      </c>
      <c r="C76" s="115" t="e">
        <f>VLOOKUP(A76,October_Month_2022!A76:I522,3,4)</f>
        <v>#N/A</v>
      </c>
      <c r="D76" s="115" t="e">
        <f>VLOOKUP(A76,October_Month_2022!A76:I522,4,5)</f>
        <v>#N/A</v>
      </c>
      <c r="E76" s="117"/>
      <c r="F76" s="45"/>
      <c r="G76" s="115" t="e">
        <f>VLOOKUP(A76,October_Month_2022!A76:I522,7,8)</f>
        <v>#N/A</v>
      </c>
      <c r="H76" s="115" t="e">
        <f>VLOOKUP(A76,October_Month_2022!A76:I522,8,9)</f>
        <v>#N/A</v>
      </c>
      <c r="I76" s="115" t="e">
        <f>VLOOKUP(A76,October_Month_2022!A76:I522,9,10)</f>
        <v>#N/A</v>
      </c>
      <c r="J76" s="115" t="e">
        <f>VLOOKUP(A76,October_Month_2022!A76:I522,5,6)</f>
        <v>#N/A</v>
      </c>
      <c r="K76" s="115" t="e">
        <f>VLOOKUP(A76,October_Month_2022!A76:I522,6,7)</f>
        <v>#N/A</v>
      </c>
      <c r="L76" s="102"/>
      <c r="M76" s="102"/>
      <c r="N76" s="102"/>
    </row>
    <row r="77" spans="1:19" ht="16.2">
      <c r="A77" s="113" t="b">
        <f>IF(October_Month_2022!I77="Not Joined",October_Month_2022!A77)</f>
        <v>0</v>
      </c>
      <c r="B77" s="114" t="e">
        <f>VLOOKUP(A77,October_Month_2022!A77:I523,2,3)</f>
        <v>#N/A</v>
      </c>
      <c r="C77" s="115" t="e">
        <f>VLOOKUP(A77,October_Month_2022!A77:I523,3,4)</f>
        <v>#N/A</v>
      </c>
      <c r="D77" s="115" t="e">
        <f>VLOOKUP(A77,October_Month_2022!A77:I523,4,5)</f>
        <v>#N/A</v>
      </c>
      <c r="E77" s="117"/>
      <c r="F77" s="45"/>
      <c r="G77" s="115" t="e">
        <f>VLOOKUP(A77,October_Month_2022!A77:I523,7,8)</f>
        <v>#N/A</v>
      </c>
      <c r="H77" s="115" t="e">
        <f>VLOOKUP(A77,October_Month_2022!A77:I523,8,9)</f>
        <v>#N/A</v>
      </c>
      <c r="I77" s="115" t="e">
        <f>VLOOKUP(A77,October_Month_2022!A77:I523,9,10)</f>
        <v>#N/A</v>
      </c>
      <c r="J77" s="115" t="e">
        <f>VLOOKUP(A77,October_Month_2022!A77:I523,5,6)</f>
        <v>#N/A</v>
      </c>
      <c r="K77" s="115" t="e">
        <f>VLOOKUP(A77,October_Month_2022!A77:I523,6,7)</f>
        <v>#N/A</v>
      </c>
      <c r="L77" s="102"/>
      <c r="M77" s="102"/>
      <c r="N77" s="102"/>
    </row>
    <row r="78" spans="1:19" ht="16.2">
      <c r="A78" s="113" t="b">
        <f>IF(October_Month_2022!I78="Not Joined",October_Month_2022!A78)</f>
        <v>0</v>
      </c>
      <c r="B78" s="114" t="e">
        <f>VLOOKUP(A78,October_Month_2022!A78:I524,2,3)</f>
        <v>#N/A</v>
      </c>
      <c r="C78" s="115" t="e">
        <f>VLOOKUP(A78,October_Month_2022!A78:I524,3,4)</f>
        <v>#N/A</v>
      </c>
      <c r="D78" s="115" t="e">
        <f>VLOOKUP(A78,October_Month_2022!A78:I524,4,5)</f>
        <v>#N/A</v>
      </c>
      <c r="E78" s="117"/>
      <c r="F78" s="45"/>
      <c r="G78" s="115" t="e">
        <f>VLOOKUP(A78,October_Month_2022!A78:I524,7,8)</f>
        <v>#N/A</v>
      </c>
      <c r="H78" s="115" t="e">
        <f>VLOOKUP(A78,October_Month_2022!A78:I524,8,9)</f>
        <v>#N/A</v>
      </c>
      <c r="I78" s="115" t="e">
        <f>VLOOKUP(A78,October_Month_2022!A78:I524,9,10)</f>
        <v>#N/A</v>
      </c>
      <c r="J78" s="115" t="e">
        <f>VLOOKUP(A78,October_Month_2022!A78:I524,5,6)</f>
        <v>#N/A</v>
      </c>
      <c r="K78" s="115" t="e">
        <f>VLOOKUP(A78,October_Month_2022!A78:I524,6,7)</f>
        <v>#N/A</v>
      </c>
      <c r="L78" s="102"/>
      <c r="M78" s="102"/>
      <c r="N78" s="102"/>
    </row>
    <row r="79" spans="1:19" ht="16.2">
      <c r="A79" s="113" t="b">
        <f>IF(October_Month_2022!I79="Not Joined",October_Month_2022!A79)</f>
        <v>0</v>
      </c>
      <c r="B79" s="114" t="e">
        <f>VLOOKUP(A79,October_Month_2022!A79:I525,2,3)</f>
        <v>#N/A</v>
      </c>
      <c r="C79" s="115" t="e">
        <f>VLOOKUP(A79,October_Month_2022!A79:I525,3,4)</f>
        <v>#N/A</v>
      </c>
      <c r="D79" s="115" t="e">
        <f>VLOOKUP(A79,October_Month_2022!A79:I525,4,5)</f>
        <v>#N/A</v>
      </c>
      <c r="E79" s="116"/>
      <c r="F79" s="116"/>
      <c r="G79" s="115" t="e">
        <f>VLOOKUP(A79,October_Month_2022!A79:I525,7,8)</f>
        <v>#N/A</v>
      </c>
      <c r="H79" s="115" t="e">
        <f>VLOOKUP(A79,October_Month_2022!A79:I525,8,9)</f>
        <v>#N/A</v>
      </c>
      <c r="I79" s="115" t="e">
        <f>VLOOKUP(A79,October_Month_2022!A79:I525,9,10)</f>
        <v>#N/A</v>
      </c>
      <c r="J79" s="115" t="e">
        <f>VLOOKUP(A79,October_Month_2022!A79:I525,5,6)</f>
        <v>#N/A</v>
      </c>
      <c r="K79" s="115" t="e">
        <f>VLOOKUP(A79,October_Month_2022!A79:I525,6,7)</f>
        <v>#N/A</v>
      </c>
      <c r="L79" s="102"/>
      <c r="M79" s="102"/>
      <c r="N79" s="102"/>
    </row>
    <row r="80" spans="1:19" ht="16.2">
      <c r="A80" s="113" t="b">
        <f>IF(October_Month_2022!I80="Not Joined",October_Month_2022!A80)</f>
        <v>0</v>
      </c>
      <c r="B80" s="114" t="e">
        <f>VLOOKUP(A80,October_Month_2022!A80:I526,2,3)</f>
        <v>#N/A</v>
      </c>
      <c r="C80" s="115" t="e">
        <f>VLOOKUP(A80,October_Month_2022!A80:I526,3,4)</f>
        <v>#N/A</v>
      </c>
      <c r="D80" s="115" t="e">
        <f>VLOOKUP(A80,October_Month_2022!A80:I526,4,5)</f>
        <v>#N/A</v>
      </c>
      <c r="E80" s="116"/>
      <c r="F80" s="116"/>
      <c r="G80" s="115" t="e">
        <f>VLOOKUP(A80,October_Month_2022!A80:I526,7,8)</f>
        <v>#N/A</v>
      </c>
      <c r="H80" s="115" t="e">
        <f>VLOOKUP(A80,October_Month_2022!A80:I526,8,9)</f>
        <v>#N/A</v>
      </c>
      <c r="I80" s="115" t="e">
        <f>VLOOKUP(A80,October_Month_2022!A80:I526,9,10)</f>
        <v>#N/A</v>
      </c>
      <c r="J80" s="115" t="e">
        <f>VLOOKUP(A80,October_Month_2022!A80:I526,5,6)</f>
        <v>#N/A</v>
      </c>
      <c r="K80" s="115" t="e">
        <f>VLOOKUP(A80,October_Month_2022!A80:I526,6,7)</f>
        <v>#N/A</v>
      </c>
      <c r="L80" s="102"/>
      <c r="M80" s="102"/>
      <c r="N80" s="102"/>
    </row>
    <row r="81" spans="1:14" ht="16.2">
      <c r="A81" s="113" t="b">
        <f>IF(October_Month_2022!I81="Not Joined",October_Month_2022!A81)</f>
        <v>0</v>
      </c>
      <c r="B81" s="114" t="e">
        <f>VLOOKUP(A81,October_Month_2022!A81:I527,2,3)</f>
        <v>#N/A</v>
      </c>
      <c r="C81" s="115" t="e">
        <f>VLOOKUP(A81,October_Month_2022!A81:I527,3,4)</f>
        <v>#N/A</v>
      </c>
      <c r="D81" s="115" t="e">
        <f>VLOOKUP(A81,October_Month_2022!A81:I527,4,5)</f>
        <v>#N/A</v>
      </c>
      <c r="E81" s="116"/>
      <c r="F81" s="116"/>
      <c r="G81" s="115" t="e">
        <f>VLOOKUP(A81,October_Month_2022!A81:I527,7,8)</f>
        <v>#N/A</v>
      </c>
      <c r="H81" s="115" t="e">
        <f>VLOOKUP(A81,October_Month_2022!A81:I527,8,9)</f>
        <v>#N/A</v>
      </c>
      <c r="I81" s="115" t="e">
        <f>VLOOKUP(A81,October_Month_2022!A81:I527,9,10)</f>
        <v>#N/A</v>
      </c>
      <c r="J81" s="115" t="e">
        <f>VLOOKUP(A81,October_Month_2022!A81:I527,5,6)</f>
        <v>#N/A</v>
      </c>
      <c r="K81" s="115" t="e">
        <f>VLOOKUP(A81,October_Month_2022!A81:I527,6,7)</f>
        <v>#N/A</v>
      </c>
      <c r="L81" s="102"/>
      <c r="M81" s="102"/>
      <c r="N81" s="102"/>
    </row>
    <row r="82" spans="1:14" ht="16.2">
      <c r="A82" s="113" t="b">
        <f>IF(October_Month_2022!I82="Not Joined",October_Month_2022!A82)</f>
        <v>0</v>
      </c>
      <c r="B82" s="114" t="e">
        <f>VLOOKUP(A82,October_Month_2022!A82:I528,2,3)</f>
        <v>#N/A</v>
      </c>
      <c r="C82" s="115" t="e">
        <f>VLOOKUP(A82,October_Month_2022!A82:I528,3,4)</f>
        <v>#N/A</v>
      </c>
      <c r="D82" s="115" t="e">
        <f>VLOOKUP(A82,October_Month_2022!A82:I528,4,5)</f>
        <v>#N/A</v>
      </c>
      <c r="E82" s="116"/>
      <c r="F82" s="116"/>
      <c r="G82" s="115" t="e">
        <f>VLOOKUP(A82,October_Month_2022!A82:I528,7,8)</f>
        <v>#N/A</v>
      </c>
      <c r="H82" s="115" t="e">
        <f>VLOOKUP(A82,October_Month_2022!A82:I528,8,9)</f>
        <v>#N/A</v>
      </c>
      <c r="I82" s="115" t="e">
        <f>VLOOKUP(A82,October_Month_2022!A82:I528,9,10)</f>
        <v>#N/A</v>
      </c>
      <c r="J82" s="115" t="e">
        <f>VLOOKUP(A82,October_Month_2022!A82:I528,5,6)</f>
        <v>#N/A</v>
      </c>
      <c r="K82" s="115" t="e">
        <f>VLOOKUP(A82,October_Month_2022!A82:I528,6,7)</f>
        <v>#N/A</v>
      </c>
      <c r="L82" s="102"/>
      <c r="M82" s="102"/>
      <c r="N82" s="102"/>
    </row>
    <row r="83" spans="1:14" ht="16.2">
      <c r="A83" s="113" t="b">
        <f>IF(October_Month_2022!I83="Not Joined",October_Month_2022!A83)</f>
        <v>0</v>
      </c>
      <c r="B83" s="114" t="e">
        <f>VLOOKUP(A83,October_Month_2022!A83:I529,2,3)</f>
        <v>#N/A</v>
      </c>
      <c r="C83" s="115" t="e">
        <f>VLOOKUP(A83,October_Month_2022!A83:I529,3,4)</f>
        <v>#N/A</v>
      </c>
      <c r="D83" s="115" t="e">
        <f>VLOOKUP(A83,October_Month_2022!A83:I529,4,5)</f>
        <v>#N/A</v>
      </c>
      <c r="E83" s="116"/>
      <c r="F83" s="116"/>
      <c r="G83" s="115" t="e">
        <f>VLOOKUP(A83,October_Month_2022!A83:I529,7,8)</f>
        <v>#N/A</v>
      </c>
      <c r="H83" s="115" t="e">
        <f>VLOOKUP(A83,October_Month_2022!A83:I529,8,9)</f>
        <v>#N/A</v>
      </c>
      <c r="I83" s="115" t="e">
        <f>VLOOKUP(A83,October_Month_2022!A83:I529,9,10)</f>
        <v>#N/A</v>
      </c>
      <c r="J83" s="115" t="e">
        <f>VLOOKUP(A83,October_Month_2022!A83:I529,5,6)</f>
        <v>#N/A</v>
      </c>
      <c r="K83" s="115" t="e">
        <f>VLOOKUP(A83,October_Month_2022!A83:I529,6,7)</f>
        <v>#N/A</v>
      </c>
      <c r="L83" s="102"/>
      <c r="M83" s="102"/>
      <c r="N83" s="102"/>
    </row>
    <row r="84" spans="1:14" ht="16.2">
      <c r="A84" s="113" t="b">
        <f>IF(October_Month_2022!I84="Not Joined",October_Month_2022!A84)</f>
        <v>0</v>
      </c>
      <c r="B84" s="114" t="e">
        <f>VLOOKUP(A84,October_Month_2022!A84:I530,2,3)</f>
        <v>#N/A</v>
      </c>
      <c r="C84" s="115" t="e">
        <f>VLOOKUP(A84,October_Month_2022!A84:I530,3,4)</f>
        <v>#N/A</v>
      </c>
      <c r="D84" s="115" t="e">
        <f>VLOOKUP(A84,October_Month_2022!A84:I530,4,5)</f>
        <v>#N/A</v>
      </c>
      <c r="E84" s="116"/>
      <c r="F84" s="116"/>
      <c r="G84" s="115" t="e">
        <f>VLOOKUP(A84,October_Month_2022!A84:I530,7,8)</f>
        <v>#N/A</v>
      </c>
      <c r="H84" s="115" t="e">
        <f>VLOOKUP(A84,October_Month_2022!A84:I530,8,9)</f>
        <v>#N/A</v>
      </c>
      <c r="I84" s="115" t="e">
        <f>VLOOKUP(A84,October_Month_2022!A84:I530,9,10)</f>
        <v>#N/A</v>
      </c>
      <c r="J84" s="115" t="e">
        <f>VLOOKUP(A84,October_Month_2022!A84:I530,5,6)</f>
        <v>#N/A</v>
      </c>
      <c r="K84" s="115" t="e">
        <f>VLOOKUP(A84,October_Month_2022!A84:I530,6,7)</f>
        <v>#N/A</v>
      </c>
      <c r="L84" s="102"/>
      <c r="M84" s="102"/>
      <c r="N84" s="102"/>
    </row>
    <row r="85" spans="1:14" ht="16.2">
      <c r="A85" s="113" t="b">
        <f>IF(October_Month_2022!I85="Not Joined",October_Month_2022!A85)</f>
        <v>0</v>
      </c>
      <c r="B85" s="114" t="e">
        <f>VLOOKUP(A85,October_Month_2022!A85:I531,2,3)</f>
        <v>#N/A</v>
      </c>
      <c r="C85" s="115" t="e">
        <f>VLOOKUP(A85,October_Month_2022!A85:I531,3,4)</f>
        <v>#N/A</v>
      </c>
      <c r="D85" s="115" t="e">
        <f>VLOOKUP(A85,October_Month_2022!A85:I531,4,5)</f>
        <v>#N/A</v>
      </c>
      <c r="E85" s="116"/>
      <c r="F85" s="116"/>
      <c r="G85" s="115" t="e">
        <f>VLOOKUP(A85,October_Month_2022!A85:I531,7,8)</f>
        <v>#N/A</v>
      </c>
      <c r="H85" s="115" t="e">
        <f>VLOOKUP(A85,October_Month_2022!A85:I531,8,9)</f>
        <v>#N/A</v>
      </c>
      <c r="I85" s="115" t="e">
        <f>VLOOKUP(A85,October_Month_2022!A85:I531,9,10)</f>
        <v>#N/A</v>
      </c>
      <c r="J85" s="115" t="e">
        <f>VLOOKUP(A85,October_Month_2022!A85:I531,5,6)</f>
        <v>#N/A</v>
      </c>
      <c r="K85" s="115" t="e">
        <f>VLOOKUP(A85,October_Month_2022!A85:I531,6,7)</f>
        <v>#N/A</v>
      </c>
      <c r="L85" s="102"/>
      <c r="M85" s="102"/>
      <c r="N85" s="102"/>
    </row>
    <row r="86" spans="1:14" ht="16.2">
      <c r="A86" s="113" t="b">
        <f>IF(October_Month_2022!I86="Not Joined",October_Month_2022!A86)</f>
        <v>0</v>
      </c>
      <c r="B86" s="114" t="e">
        <f>VLOOKUP(A86,October_Month_2022!A86:I532,2,3)</f>
        <v>#N/A</v>
      </c>
      <c r="C86" s="115" t="e">
        <f>VLOOKUP(A86,October_Month_2022!A86:I532,3,4)</f>
        <v>#N/A</v>
      </c>
      <c r="D86" s="115" t="e">
        <f>VLOOKUP(A86,October_Month_2022!A86:I532,4,5)</f>
        <v>#N/A</v>
      </c>
      <c r="E86" s="116"/>
      <c r="F86" s="116"/>
      <c r="G86" s="115" t="e">
        <f>VLOOKUP(A86,October_Month_2022!A86:I532,7,8)</f>
        <v>#N/A</v>
      </c>
      <c r="H86" s="115" t="e">
        <f>VLOOKUP(A86,October_Month_2022!A86:I532,8,9)</f>
        <v>#N/A</v>
      </c>
      <c r="I86" s="115" t="e">
        <f>VLOOKUP(A86,October_Month_2022!A86:I532,9,10)</f>
        <v>#N/A</v>
      </c>
      <c r="J86" s="115" t="e">
        <f>VLOOKUP(A86,October_Month_2022!A86:I532,5,6)</f>
        <v>#N/A</v>
      </c>
      <c r="K86" s="115" t="e">
        <f>VLOOKUP(A86,October_Month_2022!A86:I532,6,7)</f>
        <v>#N/A</v>
      </c>
      <c r="L86" s="102"/>
      <c r="M86" s="102"/>
      <c r="N86" s="102"/>
    </row>
    <row r="87" spans="1:14" ht="16.2">
      <c r="A87" s="113" t="b">
        <f>IF(October_Month_2022!I87="Not Joined",October_Month_2022!A87)</f>
        <v>0</v>
      </c>
      <c r="B87" s="114" t="e">
        <f>VLOOKUP(A87,October_Month_2022!A87:I533,2,3)</f>
        <v>#N/A</v>
      </c>
      <c r="C87" s="115" t="e">
        <f>VLOOKUP(A87,October_Month_2022!A87:I533,3,4)</f>
        <v>#N/A</v>
      </c>
      <c r="D87" s="115" t="e">
        <f>VLOOKUP(A87,October_Month_2022!A87:I533,4,5)</f>
        <v>#N/A</v>
      </c>
      <c r="E87" s="117"/>
      <c r="F87" s="45"/>
      <c r="G87" s="115" t="e">
        <f>VLOOKUP(A87,October_Month_2022!A87:I533,7,8)</f>
        <v>#N/A</v>
      </c>
      <c r="H87" s="115" t="e">
        <f>VLOOKUP(A87,October_Month_2022!A87:I533,8,9)</f>
        <v>#N/A</v>
      </c>
      <c r="I87" s="115" t="e">
        <f>VLOOKUP(A87,October_Month_2022!A87:I533,9,10)</f>
        <v>#N/A</v>
      </c>
      <c r="J87" s="115" t="e">
        <f>VLOOKUP(A87,October_Month_2022!A87:I533,5,6)</f>
        <v>#N/A</v>
      </c>
      <c r="K87" s="115" t="e">
        <f>VLOOKUP(A87,October_Month_2022!A87:I533,6,7)</f>
        <v>#N/A</v>
      </c>
      <c r="L87" s="102"/>
      <c r="M87" s="102"/>
      <c r="N87" s="102"/>
    </row>
    <row r="88" spans="1:14" ht="16.2">
      <c r="A88" s="113" t="b">
        <f>IF(October_Month_2022!I88="Not Joined",October_Month_2022!A88)</f>
        <v>0</v>
      </c>
      <c r="B88" s="114" t="e">
        <f>VLOOKUP(A88,October_Month_2022!A88:I534,2,3)</f>
        <v>#N/A</v>
      </c>
      <c r="C88" s="115" t="e">
        <f>VLOOKUP(A88,October_Month_2022!A88:I534,3,4)</f>
        <v>#N/A</v>
      </c>
      <c r="D88" s="115" t="e">
        <f>VLOOKUP(A88,October_Month_2022!A88:I534,4,5)</f>
        <v>#N/A</v>
      </c>
      <c r="E88" s="116"/>
      <c r="F88" s="116"/>
      <c r="G88" s="115" t="e">
        <f>VLOOKUP(A88,October_Month_2022!A88:I534,7,8)</f>
        <v>#N/A</v>
      </c>
      <c r="H88" s="115" t="e">
        <f>VLOOKUP(A88,October_Month_2022!A88:I534,8,9)</f>
        <v>#N/A</v>
      </c>
      <c r="I88" s="115" t="e">
        <f>VLOOKUP(A88,October_Month_2022!A88:I534,9,10)</f>
        <v>#N/A</v>
      </c>
      <c r="J88" s="115" t="e">
        <f>VLOOKUP(A88,October_Month_2022!A88:I534,5,6)</f>
        <v>#N/A</v>
      </c>
      <c r="K88" s="115" t="e">
        <f>VLOOKUP(A88,October_Month_2022!A88:I534,6,7)</f>
        <v>#N/A</v>
      </c>
      <c r="L88" s="102"/>
      <c r="M88" s="102"/>
      <c r="N88" s="102"/>
    </row>
    <row r="89" spans="1:14" ht="16.2">
      <c r="A89" s="113" t="b">
        <f>IF(October_Month_2022!I89="Not Joined",October_Month_2022!A89)</f>
        <v>0</v>
      </c>
      <c r="B89" s="114" t="e">
        <f>VLOOKUP(A89,October_Month_2022!A89:I535,2,3)</f>
        <v>#N/A</v>
      </c>
      <c r="C89" s="115" t="e">
        <f>VLOOKUP(A89,October_Month_2022!A89:I535,3,4)</f>
        <v>#N/A</v>
      </c>
      <c r="D89" s="115" t="e">
        <f>VLOOKUP(A89,October_Month_2022!A89:I535,4,5)</f>
        <v>#N/A</v>
      </c>
      <c r="E89" s="116"/>
      <c r="F89" s="116"/>
      <c r="G89" s="115" t="e">
        <f>VLOOKUP(A89,October_Month_2022!A89:I535,7,8)</f>
        <v>#N/A</v>
      </c>
      <c r="H89" s="115" t="e">
        <f>VLOOKUP(A89,October_Month_2022!A89:I535,8,9)</f>
        <v>#N/A</v>
      </c>
      <c r="I89" s="115" t="e">
        <f>VLOOKUP(A89,October_Month_2022!A89:I535,9,10)</f>
        <v>#N/A</v>
      </c>
      <c r="J89" s="115" t="e">
        <f>VLOOKUP(A89,October_Month_2022!A89:I535,5,6)</f>
        <v>#N/A</v>
      </c>
      <c r="K89" s="115" t="e">
        <f>VLOOKUP(A89,October_Month_2022!A89:I535,6,7)</f>
        <v>#N/A</v>
      </c>
      <c r="L89" s="102"/>
      <c r="M89" s="102"/>
      <c r="N89" s="102"/>
    </row>
    <row r="90" spans="1:14" ht="16.2">
      <c r="A90" s="113" t="b">
        <f>IF(October_Month_2022!I90="Not Joined",October_Month_2022!A90)</f>
        <v>0</v>
      </c>
      <c r="B90" s="114" t="e">
        <f>VLOOKUP(A90,October_Month_2022!A90:I536,2,3)</f>
        <v>#N/A</v>
      </c>
      <c r="C90" s="115" t="e">
        <f>VLOOKUP(A90,October_Month_2022!A90:I536,3,4)</f>
        <v>#N/A</v>
      </c>
      <c r="D90" s="115" t="e">
        <f>VLOOKUP(A90,October_Month_2022!A90:I536,4,5)</f>
        <v>#N/A</v>
      </c>
      <c r="E90" s="116"/>
      <c r="F90" s="116"/>
      <c r="G90" s="115" t="e">
        <f>VLOOKUP(A90,October_Month_2022!A90:I536,7,8)</f>
        <v>#N/A</v>
      </c>
      <c r="H90" s="115" t="e">
        <f>VLOOKUP(A90,October_Month_2022!A90:I536,8,9)</f>
        <v>#N/A</v>
      </c>
      <c r="I90" s="115" t="e">
        <f>VLOOKUP(A90,October_Month_2022!A90:I536,9,10)</f>
        <v>#N/A</v>
      </c>
      <c r="J90" s="115" t="e">
        <f>VLOOKUP(A90,October_Month_2022!A90:I536,5,6)</f>
        <v>#N/A</v>
      </c>
      <c r="K90" s="115" t="e">
        <f>VLOOKUP(A90,October_Month_2022!A90:I536,6,7)</f>
        <v>#N/A</v>
      </c>
      <c r="L90" s="102"/>
      <c r="M90" s="102"/>
      <c r="N90" s="102"/>
    </row>
    <row r="91" spans="1:14" ht="16.2">
      <c r="A91" s="113" t="b">
        <f>IF(October_Month_2022!I91="Not Joined",October_Month_2022!A91)</f>
        <v>0</v>
      </c>
      <c r="B91" s="114" t="e">
        <f>VLOOKUP(A91,October_Month_2022!A91:I537,2,3)</f>
        <v>#N/A</v>
      </c>
      <c r="C91" s="115" t="e">
        <f>VLOOKUP(A91,October_Month_2022!A91:I537,3,4)</f>
        <v>#N/A</v>
      </c>
      <c r="D91" s="115" t="e">
        <f>VLOOKUP(A91,October_Month_2022!A91:I537,4,5)</f>
        <v>#N/A</v>
      </c>
      <c r="E91" s="116"/>
      <c r="F91" s="45"/>
      <c r="G91" s="115" t="e">
        <f>VLOOKUP(A91,October_Month_2022!A91:I537,7,8)</f>
        <v>#N/A</v>
      </c>
      <c r="H91" s="115" t="e">
        <f>VLOOKUP(A91,October_Month_2022!A91:I537,8,9)</f>
        <v>#N/A</v>
      </c>
      <c r="I91" s="115" t="e">
        <f>VLOOKUP(A91,October_Month_2022!A91:I537,9,10)</f>
        <v>#N/A</v>
      </c>
      <c r="J91" s="115" t="e">
        <f>VLOOKUP(A91,October_Month_2022!A91:I537,5,6)</f>
        <v>#N/A</v>
      </c>
      <c r="K91" s="115" t="e">
        <f>VLOOKUP(A91,October_Month_2022!A91:I537,6,7)</f>
        <v>#N/A</v>
      </c>
      <c r="L91" s="102"/>
      <c r="M91" s="102"/>
      <c r="N91" s="102"/>
    </row>
    <row r="92" spans="1:14" ht="16.2">
      <c r="A92" s="113" t="b">
        <f>IF(October_Month_2022!I92="Not Joined",October_Month_2022!A92)</f>
        <v>0</v>
      </c>
      <c r="B92" s="114" t="e">
        <f>VLOOKUP(A92,October_Month_2022!A92:I538,2,3)</f>
        <v>#N/A</v>
      </c>
      <c r="C92" s="115" t="e">
        <f>VLOOKUP(A92,October_Month_2022!A92:I538,3,4)</f>
        <v>#N/A</v>
      </c>
      <c r="D92" s="115" t="e">
        <f>VLOOKUP(A92,October_Month_2022!A92:I538,4,5)</f>
        <v>#N/A</v>
      </c>
      <c r="E92" s="117"/>
      <c r="F92" s="120"/>
      <c r="G92" s="115" t="e">
        <f>VLOOKUP(A92,October_Month_2022!A92:I538,7,8)</f>
        <v>#N/A</v>
      </c>
      <c r="H92" s="115" t="e">
        <f>VLOOKUP(A92,October_Month_2022!A92:I538,8,9)</f>
        <v>#N/A</v>
      </c>
      <c r="I92" s="115" t="e">
        <f>VLOOKUP(A92,October_Month_2022!A92:I538,9,10)</f>
        <v>#N/A</v>
      </c>
      <c r="J92" s="115" t="e">
        <f>VLOOKUP(A92,October_Month_2022!A92:I538,5,6)</f>
        <v>#N/A</v>
      </c>
      <c r="K92" s="115" t="e">
        <f>VLOOKUP(A92,October_Month_2022!A92:I538,6,7)</f>
        <v>#N/A</v>
      </c>
      <c r="L92" s="102"/>
      <c r="M92" s="102"/>
      <c r="N92" s="102"/>
    </row>
    <row r="93" spans="1:14" ht="16.2">
      <c r="A93" s="113" t="b">
        <f>IF(October_Month_2022!I93="Not Joined",October_Month_2022!A93)</f>
        <v>0</v>
      </c>
      <c r="B93" s="114" t="e">
        <f>VLOOKUP(A93,October_Month_2022!A93:I539,2,3)</f>
        <v>#N/A</v>
      </c>
      <c r="C93" s="115" t="e">
        <f>VLOOKUP(A93,October_Month_2022!A93:I539,3,4)</f>
        <v>#N/A</v>
      </c>
      <c r="D93" s="115" t="e">
        <f>VLOOKUP(A93,October_Month_2022!A93:I539,4,5)</f>
        <v>#N/A</v>
      </c>
      <c r="E93" s="45"/>
      <c r="F93" s="45"/>
      <c r="G93" s="115" t="e">
        <f>VLOOKUP(A93,October_Month_2022!A93:I539,7,8)</f>
        <v>#N/A</v>
      </c>
      <c r="H93" s="115" t="e">
        <f>VLOOKUP(A93,October_Month_2022!A93:I539,8,9)</f>
        <v>#N/A</v>
      </c>
      <c r="I93" s="115" t="e">
        <f>VLOOKUP(A93,October_Month_2022!A93:I539,9,10)</f>
        <v>#N/A</v>
      </c>
      <c r="J93" s="115" t="e">
        <f>VLOOKUP(A93,October_Month_2022!A93:I539,5,6)</f>
        <v>#N/A</v>
      </c>
      <c r="K93" s="115" t="e">
        <f>VLOOKUP(A93,October_Month_2022!A93:I539,6,7)</f>
        <v>#N/A</v>
      </c>
      <c r="L93" s="102"/>
      <c r="M93" s="102"/>
      <c r="N93" s="102"/>
    </row>
    <row r="94" spans="1:14" ht="16.2">
      <c r="A94" s="113" t="b">
        <f>IF(October_Month_2022!I94="Not Joined",October_Month_2022!A94)</f>
        <v>0</v>
      </c>
      <c r="B94" s="114" t="e">
        <f>VLOOKUP(A94,October_Month_2022!A94:I540,2,3)</f>
        <v>#N/A</v>
      </c>
      <c r="C94" s="115" t="e">
        <f>VLOOKUP(A94,October_Month_2022!A94:I540,3,4)</f>
        <v>#N/A</v>
      </c>
      <c r="D94" s="115" t="e">
        <f>VLOOKUP(A94,October_Month_2022!A94:I540,4,5)</f>
        <v>#N/A</v>
      </c>
      <c r="E94" s="118"/>
      <c r="F94" s="45"/>
      <c r="G94" s="115" t="e">
        <f>VLOOKUP(A94,October_Month_2022!A94:I540,7,8)</f>
        <v>#N/A</v>
      </c>
      <c r="H94" s="115" t="e">
        <f>VLOOKUP(A94,October_Month_2022!A94:I540,8,9)</f>
        <v>#N/A</v>
      </c>
      <c r="I94" s="115" t="e">
        <f>VLOOKUP(A94,October_Month_2022!A94:I540,9,10)</f>
        <v>#N/A</v>
      </c>
      <c r="J94" s="115" t="e">
        <f>VLOOKUP(A94,October_Month_2022!A94:I540,5,6)</f>
        <v>#N/A</v>
      </c>
      <c r="K94" s="115" t="e">
        <f>VLOOKUP(A94,October_Month_2022!A94:I540,6,7)</f>
        <v>#N/A</v>
      </c>
      <c r="L94" s="102"/>
      <c r="M94" s="102"/>
      <c r="N94" s="102"/>
    </row>
    <row r="95" spans="1:14" ht="16.2">
      <c r="A95" s="113" t="b">
        <f>IF(October_Month_2022!I95="Not Joined",October_Month_2022!A95)</f>
        <v>0</v>
      </c>
      <c r="B95" s="114" t="e">
        <f>VLOOKUP(A95,October_Month_2022!A95:I541,2,3)</f>
        <v>#N/A</v>
      </c>
      <c r="C95" s="115" t="e">
        <f>VLOOKUP(A95,October_Month_2022!A95:I541,3,4)</f>
        <v>#N/A</v>
      </c>
      <c r="D95" s="115" t="e">
        <f>VLOOKUP(A95,October_Month_2022!A95:I541,4,5)</f>
        <v>#N/A</v>
      </c>
      <c r="E95" s="118"/>
      <c r="F95" s="45"/>
      <c r="G95" s="115" t="e">
        <f>VLOOKUP(A95,October_Month_2022!A95:I541,7,8)</f>
        <v>#N/A</v>
      </c>
      <c r="H95" s="115" t="e">
        <f>VLOOKUP(A95,October_Month_2022!A95:I541,8,9)</f>
        <v>#N/A</v>
      </c>
      <c r="I95" s="115" t="e">
        <f>VLOOKUP(A95,October_Month_2022!A95:I541,9,10)</f>
        <v>#N/A</v>
      </c>
      <c r="J95" s="115" t="e">
        <f>VLOOKUP(A95,October_Month_2022!A95:I541,5,6)</f>
        <v>#N/A</v>
      </c>
      <c r="K95" s="115" t="e">
        <f>VLOOKUP(A95,October_Month_2022!A95:I541,6,7)</f>
        <v>#N/A</v>
      </c>
      <c r="L95" s="102"/>
      <c r="M95" s="102"/>
      <c r="N95" s="102"/>
    </row>
    <row r="96" spans="1:14" ht="16.2">
      <c r="A96" s="113" t="b">
        <f>IF(October_Month_2022!I96="Not Joined",October_Month_2022!A96)</f>
        <v>0</v>
      </c>
      <c r="B96" s="114" t="e">
        <f>VLOOKUP(A96,October_Month_2022!A96:I542,2,3)</f>
        <v>#N/A</v>
      </c>
      <c r="C96" s="115" t="e">
        <f>VLOOKUP(A96,October_Month_2022!A96:I542,3,4)</f>
        <v>#N/A</v>
      </c>
      <c r="D96" s="115" t="e">
        <f>VLOOKUP(A96,October_Month_2022!A96:I542,4,5)</f>
        <v>#N/A</v>
      </c>
      <c r="E96" s="117"/>
      <c r="F96" s="45"/>
      <c r="G96" s="115" t="e">
        <f>VLOOKUP(A96,October_Month_2022!A96:I542,7,8)</f>
        <v>#N/A</v>
      </c>
      <c r="H96" s="115" t="e">
        <f>VLOOKUP(A96,October_Month_2022!A96:I542,8,9)</f>
        <v>#N/A</v>
      </c>
      <c r="I96" s="115" t="e">
        <f>VLOOKUP(A96,October_Month_2022!A96:I542,9,10)</f>
        <v>#N/A</v>
      </c>
      <c r="J96" s="115" t="e">
        <f>VLOOKUP(A96,October_Month_2022!A96:I542,5,6)</f>
        <v>#N/A</v>
      </c>
      <c r="K96" s="115" t="e">
        <f>VLOOKUP(A96,October_Month_2022!A96:I542,6,7)</f>
        <v>#N/A</v>
      </c>
      <c r="L96" s="102"/>
      <c r="M96" s="102"/>
      <c r="N96" s="102"/>
    </row>
    <row r="97" spans="1:14" ht="16.2">
      <c r="A97" s="113" t="b">
        <f>IF(October_Month_2022!I97="Not Joined",October_Month_2022!A97)</f>
        <v>0</v>
      </c>
      <c r="B97" s="114" t="e">
        <f>VLOOKUP(A97,October_Month_2022!A97:I543,2,3)</f>
        <v>#N/A</v>
      </c>
      <c r="C97" s="115" t="e">
        <f>VLOOKUP(A97,October_Month_2022!A97:I543,3,4)</f>
        <v>#N/A</v>
      </c>
      <c r="D97" s="115" t="e">
        <f>VLOOKUP(A97,October_Month_2022!A97:I543,4,5)</f>
        <v>#N/A</v>
      </c>
      <c r="E97" s="117"/>
      <c r="F97" s="45"/>
      <c r="G97" s="115" t="e">
        <f>VLOOKUP(A97,October_Month_2022!A97:I543,7,8)</f>
        <v>#N/A</v>
      </c>
      <c r="H97" s="115" t="e">
        <f>VLOOKUP(A97,October_Month_2022!A97:I543,8,9)</f>
        <v>#N/A</v>
      </c>
      <c r="I97" s="115" t="e">
        <f>VLOOKUP(A97,October_Month_2022!A97:I543,9,10)</f>
        <v>#N/A</v>
      </c>
      <c r="J97" s="115" t="e">
        <f>VLOOKUP(A97,October_Month_2022!A97:I543,5,6)</f>
        <v>#N/A</v>
      </c>
      <c r="K97" s="115" t="e">
        <f>VLOOKUP(A97,October_Month_2022!A97:I543,6,7)</f>
        <v>#N/A</v>
      </c>
      <c r="L97" s="102"/>
      <c r="M97" s="102"/>
      <c r="N97" s="102"/>
    </row>
    <row r="98" spans="1:14" ht="16.2">
      <c r="A98" s="113" t="b">
        <f>IF(October_Month_2022!I98="Not Joined",October_Month_2022!A98)</f>
        <v>0</v>
      </c>
      <c r="B98" s="114" t="e">
        <f>VLOOKUP(A98,October_Month_2022!A98:I544,2,3)</f>
        <v>#N/A</v>
      </c>
      <c r="C98" s="115" t="e">
        <f>VLOOKUP(A98,October_Month_2022!A98:I544,3,4)</f>
        <v>#N/A</v>
      </c>
      <c r="D98" s="115" t="e">
        <f>VLOOKUP(A98,October_Month_2022!A98:I544,4,5)</f>
        <v>#N/A</v>
      </c>
      <c r="E98" s="117"/>
      <c r="F98" s="45"/>
      <c r="G98" s="115" t="e">
        <f>VLOOKUP(A98,October_Month_2022!A98:I544,7,8)</f>
        <v>#N/A</v>
      </c>
      <c r="H98" s="115" t="e">
        <f>VLOOKUP(A98,October_Month_2022!A98:I544,8,9)</f>
        <v>#N/A</v>
      </c>
      <c r="I98" s="115" t="e">
        <f>VLOOKUP(A98,October_Month_2022!A98:I544,9,10)</f>
        <v>#N/A</v>
      </c>
      <c r="J98" s="115" t="e">
        <f>VLOOKUP(A98,October_Month_2022!A98:I544,5,6)</f>
        <v>#N/A</v>
      </c>
      <c r="K98" s="115" t="e">
        <f>VLOOKUP(A98,October_Month_2022!A98:I544,6,7)</f>
        <v>#N/A</v>
      </c>
      <c r="L98" s="102"/>
      <c r="M98" s="102"/>
      <c r="N98" s="102"/>
    </row>
    <row r="99" spans="1:14" ht="16.2">
      <c r="A99" s="113" t="b">
        <f>IF(October_Month_2022!I99="Not Joined",October_Month_2022!A99)</f>
        <v>0</v>
      </c>
      <c r="B99" s="114" t="e">
        <f>VLOOKUP(A99,October_Month_2022!A99:I545,2,3)</f>
        <v>#N/A</v>
      </c>
      <c r="C99" s="115" t="e">
        <f>VLOOKUP(A99,October_Month_2022!A99:I545,3,4)</f>
        <v>#N/A</v>
      </c>
      <c r="D99" s="115" t="e">
        <f>VLOOKUP(A99,October_Month_2022!A99:I545,4,5)</f>
        <v>#N/A</v>
      </c>
      <c r="E99" s="117"/>
      <c r="F99" s="45"/>
      <c r="G99" s="115" t="e">
        <f>VLOOKUP(A99,October_Month_2022!A99:I545,7,8)</f>
        <v>#N/A</v>
      </c>
      <c r="H99" s="115" t="e">
        <f>VLOOKUP(A99,October_Month_2022!A99:I545,8,9)</f>
        <v>#N/A</v>
      </c>
      <c r="I99" s="115" t="e">
        <f>VLOOKUP(A99,October_Month_2022!A99:I545,9,10)</f>
        <v>#N/A</v>
      </c>
      <c r="J99" s="115" t="e">
        <f>VLOOKUP(A99,October_Month_2022!A99:I545,5,6)</f>
        <v>#N/A</v>
      </c>
      <c r="K99" s="115" t="e">
        <f>VLOOKUP(A99,October_Month_2022!A99:I545,6,7)</f>
        <v>#N/A</v>
      </c>
      <c r="L99" s="102"/>
      <c r="M99" s="102"/>
      <c r="N99" s="102"/>
    </row>
    <row r="100" spans="1:14" ht="16.2">
      <c r="A100" s="113" t="b">
        <f>IF(October_Month_2022!I100="Not Joined",October_Month_2022!A100)</f>
        <v>0</v>
      </c>
      <c r="B100" s="114" t="e">
        <f>VLOOKUP(A100,October_Month_2022!A100:I546,2,3)</f>
        <v>#N/A</v>
      </c>
      <c r="C100" s="115" t="e">
        <f>VLOOKUP(A100,October_Month_2022!A100:I546,3,4)</f>
        <v>#N/A</v>
      </c>
      <c r="D100" s="115" t="e">
        <f>VLOOKUP(A100,October_Month_2022!A100:I546,4,5)</f>
        <v>#N/A</v>
      </c>
      <c r="E100" s="116"/>
      <c r="F100" s="116"/>
      <c r="G100" s="115" t="e">
        <f>VLOOKUP(A100,October_Month_2022!A100:I546,7,8)</f>
        <v>#N/A</v>
      </c>
      <c r="H100" s="115" t="e">
        <f>VLOOKUP(A100,October_Month_2022!A100:I546,8,9)</f>
        <v>#N/A</v>
      </c>
      <c r="I100" s="115" t="e">
        <f>VLOOKUP(A100,October_Month_2022!A100:I546,9,10)</f>
        <v>#N/A</v>
      </c>
      <c r="J100" s="115" t="e">
        <f>VLOOKUP(A100,October_Month_2022!A100:I546,5,6)</f>
        <v>#N/A</v>
      </c>
      <c r="K100" s="115" t="e">
        <f>VLOOKUP(A100,October_Month_2022!A100:I546,6,7)</f>
        <v>#N/A</v>
      </c>
      <c r="L100" s="102"/>
      <c r="M100" s="102"/>
      <c r="N100" s="102"/>
    </row>
    <row r="101" spans="1:14" ht="16.2">
      <c r="A101" s="113" t="b">
        <f>IF(October_Month_2022!I101="Not Joined",October_Month_2022!A101)</f>
        <v>0</v>
      </c>
      <c r="B101" s="114" t="e">
        <f>VLOOKUP(A101,October_Month_2022!A101:I547,2,3)</f>
        <v>#N/A</v>
      </c>
      <c r="C101" s="115" t="e">
        <f>VLOOKUP(A101,October_Month_2022!A101:I547,3,4)</f>
        <v>#N/A</v>
      </c>
      <c r="D101" s="115" t="e">
        <f>VLOOKUP(A101,October_Month_2022!A101:I547,4,5)</f>
        <v>#N/A</v>
      </c>
      <c r="E101" s="117"/>
      <c r="F101" s="45"/>
      <c r="G101" s="115" t="e">
        <f>VLOOKUP(A101,October_Month_2022!A101:I547,7,8)</f>
        <v>#N/A</v>
      </c>
      <c r="H101" s="115" t="e">
        <f>VLOOKUP(A101,October_Month_2022!A101:I547,8,9)</f>
        <v>#N/A</v>
      </c>
      <c r="I101" s="115" t="e">
        <f>VLOOKUP(A101,October_Month_2022!A101:I547,9,10)</f>
        <v>#N/A</v>
      </c>
      <c r="J101" s="115" t="e">
        <f>VLOOKUP(A101,October_Month_2022!A101:I547,5,6)</f>
        <v>#N/A</v>
      </c>
      <c r="K101" s="115" t="e">
        <f>VLOOKUP(A101,October_Month_2022!A101:I547,6,7)</f>
        <v>#N/A</v>
      </c>
      <c r="L101" s="102"/>
      <c r="M101" s="102"/>
      <c r="N101" s="102"/>
    </row>
    <row r="102" spans="1:14" ht="16.2">
      <c r="A102" s="113" t="b">
        <f>IF(October_Month_2022!I102="Not Joined",October_Month_2022!A102)</f>
        <v>0</v>
      </c>
      <c r="B102" s="114" t="e">
        <f>VLOOKUP(A102,October_Month_2022!A102:I548,2,3)</f>
        <v>#N/A</v>
      </c>
      <c r="C102" s="115" t="e">
        <f>VLOOKUP(A102,October_Month_2022!A102:I548,3,4)</f>
        <v>#N/A</v>
      </c>
      <c r="D102" s="115" t="e">
        <f>VLOOKUP(A102,October_Month_2022!A102:I548,4,5)</f>
        <v>#N/A</v>
      </c>
      <c r="E102" s="116"/>
      <c r="F102" s="116"/>
      <c r="G102" s="115" t="e">
        <f>VLOOKUP(A102,October_Month_2022!A102:I548,7,8)</f>
        <v>#N/A</v>
      </c>
      <c r="H102" s="115" t="e">
        <f>VLOOKUP(A102,October_Month_2022!A102:I548,8,9)</f>
        <v>#N/A</v>
      </c>
      <c r="I102" s="115" t="e">
        <f>VLOOKUP(A102,October_Month_2022!A102:I548,9,10)</f>
        <v>#N/A</v>
      </c>
      <c r="J102" s="115" t="e">
        <f>VLOOKUP(A102,October_Month_2022!A102:I548,5,6)</f>
        <v>#N/A</v>
      </c>
      <c r="K102" s="115" t="e">
        <f>VLOOKUP(A102,October_Month_2022!A102:I548,6,7)</f>
        <v>#N/A</v>
      </c>
      <c r="L102" s="102"/>
      <c r="M102" s="102"/>
      <c r="N102" s="102"/>
    </row>
    <row r="103" spans="1:14" ht="16.2">
      <c r="A103" s="113" t="b">
        <f>IF(October_Month_2022!I103="Not Joined",October_Month_2022!A103)</f>
        <v>0</v>
      </c>
      <c r="B103" s="114" t="e">
        <f>VLOOKUP(A103,October_Month_2022!A103:I549,2,3)</f>
        <v>#N/A</v>
      </c>
      <c r="C103" s="115" t="e">
        <f>VLOOKUP(A103,October_Month_2022!A103:I549,3,4)</f>
        <v>#N/A</v>
      </c>
      <c r="D103" s="115" t="e">
        <f>VLOOKUP(A103,October_Month_2022!A103:I549,4,5)</f>
        <v>#N/A</v>
      </c>
      <c r="E103" s="116"/>
      <c r="F103" s="116"/>
      <c r="G103" s="115" t="e">
        <f>VLOOKUP(A103,October_Month_2022!A103:I549,7,8)</f>
        <v>#N/A</v>
      </c>
      <c r="H103" s="115" t="e">
        <f>VLOOKUP(A103,October_Month_2022!A103:I549,8,9)</f>
        <v>#N/A</v>
      </c>
      <c r="I103" s="115" t="e">
        <f>VLOOKUP(A103,October_Month_2022!A103:I549,9,10)</f>
        <v>#N/A</v>
      </c>
      <c r="J103" s="115" t="e">
        <f>VLOOKUP(A103,October_Month_2022!A103:I549,5,6)</f>
        <v>#N/A</v>
      </c>
      <c r="K103" s="115" t="e">
        <f>VLOOKUP(A103,October_Month_2022!A103:I549,6,7)</f>
        <v>#N/A</v>
      </c>
      <c r="L103" s="102"/>
      <c r="M103" s="102"/>
      <c r="N103" s="102"/>
    </row>
    <row r="104" spans="1:14" ht="16.2">
      <c r="A104" s="113" t="b">
        <f>IF(October_Month_2022!I104="Not Joined",October_Month_2022!A104)</f>
        <v>0</v>
      </c>
      <c r="B104" s="114" t="e">
        <f>VLOOKUP(A104,October_Month_2022!A104:I550,2,3)</f>
        <v>#N/A</v>
      </c>
      <c r="C104" s="115" t="e">
        <f>VLOOKUP(A104,October_Month_2022!A104:I550,3,4)</f>
        <v>#N/A</v>
      </c>
      <c r="D104" s="115" t="e">
        <f>VLOOKUP(A104,October_Month_2022!A104:I550,4,5)</f>
        <v>#N/A</v>
      </c>
      <c r="E104" s="117"/>
      <c r="F104" s="45"/>
      <c r="G104" s="115" t="e">
        <f>VLOOKUP(A104,October_Month_2022!A104:I550,7,8)</f>
        <v>#N/A</v>
      </c>
      <c r="H104" s="115" t="e">
        <f>VLOOKUP(A104,October_Month_2022!A104:I550,8,9)</f>
        <v>#N/A</v>
      </c>
      <c r="I104" s="115" t="e">
        <f>VLOOKUP(A104,October_Month_2022!A104:I550,9,10)</f>
        <v>#N/A</v>
      </c>
      <c r="J104" s="115" t="e">
        <f>VLOOKUP(A104,October_Month_2022!A104:I550,5,6)</f>
        <v>#N/A</v>
      </c>
      <c r="K104" s="115" t="e">
        <f>VLOOKUP(A104,October_Month_2022!A104:I550,6,7)</f>
        <v>#N/A</v>
      </c>
      <c r="L104" s="102"/>
      <c r="M104" s="102"/>
      <c r="N104" s="102"/>
    </row>
    <row r="105" spans="1:14" ht="16.2">
      <c r="A105" s="113" t="b">
        <f>IF(October_Month_2022!I105="Not Joined",October_Month_2022!A105)</f>
        <v>0</v>
      </c>
      <c r="B105" s="114" t="e">
        <f>VLOOKUP(A105,October_Month_2022!A105:I551,2,3)</f>
        <v>#N/A</v>
      </c>
      <c r="C105" s="115" t="e">
        <f>VLOOKUP(A105,October_Month_2022!A105:I551,3,4)</f>
        <v>#N/A</v>
      </c>
      <c r="D105" s="115" t="e">
        <f>VLOOKUP(A105,October_Month_2022!A105:I551,4,5)</f>
        <v>#N/A</v>
      </c>
      <c r="E105" s="116"/>
      <c r="F105" s="116"/>
      <c r="G105" s="115" t="e">
        <f>VLOOKUP(A105,October_Month_2022!A105:I551,7,8)</f>
        <v>#N/A</v>
      </c>
      <c r="H105" s="115" t="e">
        <f>VLOOKUP(A105,October_Month_2022!A105:I551,8,9)</f>
        <v>#N/A</v>
      </c>
      <c r="I105" s="115" t="e">
        <f>VLOOKUP(A105,October_Month_2022!A105:I551,9,10)</f>
        <v>#N/A</v>
      </c>
      <c r="J105" s="115" t="e">
        <f>VLOOKUP(A105,October_Month_2022!A105:I551,5,6)</f>
        <v>#N/A</v>
      </c>
      <c r="K105" s="115" t="e">
        <f>VLOOKUP(A105,October_Month_2022!A105:I551,6,7)</f>
        <v>#N/A</v>
      </c>
      <c r="L105" s="102"/>
      <c r="M105" s="102"/>
      <c r="N105" s="102"/>
    </row>
    <row r="106" spans="1:14" ht="16.2">
      <c r="A106" s="113" t="b">
        <f>IF(October_Month_2022!I106="Not Joined",October_Month_2022!A106)</f>
        <v>0</v>
      </c>
      <c r="B106" s="114" t="e">
        <f>VLOOKUP(A106,October_Month_2022!A106:I552,2,3)</f>
        <v>#N/A</v>
      </c>
      <c r="C106" s="115" t="e">
        <f>VLOOKUP(A106,October_Month_2022!A106:I552,3,4)</f>
        <v>#N/A</v>
      </c>
      <c r="D106" s="115" t="e">
        <f>VLOOKUP(A106,October_Month_2022!A106:I552,4,5)</f>
        <v>#N/A</v>
      </c>
      <c r="E106" s="117"/>
      <c r="F106" s="45"/>
      <c r="G106" s="115" t="e">
        <f>VLOOKUP(A106,October_Month_2022!A106:I552,7,8)</f>
        <v>#N/A</v>
      </c>
      <c r="H106" s="115" t="e">
        <f>VLOOKUP(A106,October_Month_2022!A106:I552,8,9)</f>
        <v>#N/A</v>
      </c>
      <c r="I106" s="115" t="e">
        <f>VLOOKUP(A106,October_Month_2022!A106:I552,9,10)</f>
        <v>#N/A</v>
      </c>
      <c r="J106" s="115" t="e">
        <f>VLOOKUP(A106,October_Month_2022!A106:I552,5,6)</f>
        <v>#N/A</v>
      </c>
      <c r="K106" s="115" t="e">
        <f>VLOOKUP(A106,October_Month_2022!A106:I552,6,7)</f>
        <v>#N/A</v>
      </c>
      <c r="L106" s="102"/>
      <c r="M106" s="102"/>
      <c r="N106" s="102"/>
    </row>
    <row r="107" spans="1:14" ht="16.2">
      <c r="A107" s="113" t="b">
        <f>IF(October_Month_2022!I107="Not Joined",October_Month_2022!A107)</f>
        <v>0</v>
      </c>
      <c r="B107" s="114" t="e">
        <f>VLOOKUP(A107,October_Month_2022!A107:I553,2,3)</f>
        <v>#N/A</v>
      </c>
      <c r="C107" s="115" t="e">
        <f>VLOOKUP(A107,October_Month_2022!A107:I553,3,4)</f>
        <v>#N/A</v>
      </c>
      <c r="D107" s="115" t="e">
        <f>VLOOKUP(A107,October_Month_2022!A107:I553,4,5)</f>
        <v>#N/A</v>
      </c>
      <c r="E107" s="45"/>
      <c r="F107" s="45"/>
      <c r="G107" s="115" t="e">
        <f>VLOOKUP(A107,October_Month_2022!A107:I553,7,8)</f>
        <v>#N/A</v>
      </c>
      <c r="H107" s="115" t="e">
        <f>VLOOKUP(A107,October_Month_2022!A107:I553,8,9)</f>
        <v>#N/A</v>
      </c>
      <c r="I107" s="115" t="e">
        <f>VLOOKUP(A107,October_Month_2022!A107:I553,9,10)</f>
        <v>#N/A</v>
      </c>
      <c r="J107" s="115" t="e">
        <f>VLOOKUP(A107,October_Month_2022!A107:I553,5,6)</f>
        <v>#N/A</v>
      </c>
      <c r="K107" s="115" t="e">
        <f>VLOOKUP(A107,October_Month_2022!A107:I553,6,7)</f>
        <v>#N/A</v>
      </c>
      <c r="L107" s="102"/>
      <c r="M107" s="102"/>
      <c r="N107" s="102"/>
    </row>
    <row r="108" spans="1:14" ht="16.2">
      <c r="A108" s="113" t="b">
        <f>IF(October_Month_2022!I108="Not Joined",October_Month_2022!A108)</f>
        <v>0</v>
      </c>
      <c r="B108" s="114" t="e">
        <f>VLOOKUP(A108,October_Month_2022!A108:I554,2,3)</f>
        <v>#N/A</v>
      </c>
      <c r="C108" s="115" t="e">
        <f>VLOOKUP(A108,October_Month_2022!A108:I554,3,4)</f>
        <v>#N/A</v>
      </c>
      <c r="D108" s="115" t="e">
        <f>VLOOKUP(A108,October_Month_2022!A108:I554,4,5)</f>
        <v>#N/A</v>
      </c>
      <c r="E108" s="117"/>
      <c r="F108" s="45"/>
      <c r="G108" s="115" t="e">
        <f>VLOOKUP(A108,October_Month_2022!A108:I554,7,8)</f>
        <v>#N/A</v>
      </c>
      <c r="H108" s="115" t="e">
        <f>VLOOKUP(A108,October_Month_2022!A108:I554,8,9)</f>
        <v>#N/A</v>
      </c>
      <c r="I108" s="115" t="e">
        <f>VLOOKUP(A108,October_Month_2022!A108:I554,9,10)</f>
        <v>#N/A</v>
      </c>
      <c r="J108" s="115" t="e">
        <f>VLOOKUP(A108,October_Month_2022!A108:I554,5,6)</f>
        <v>#N/A</v>
      </c>
      <c r="K108" s="115" t="e">
        <f>VLOOKUP(A108,October_Month_2022!A108:I554,6,7)</f>
        <v>#N/A</v>
      </c>
      <c r="L108" s="102"/>
      <c r="M108" s="102"/>
      <c r="N108" s="102"/>
    </row>
    <row r="109" spans="1:14" ht="16.2">
      <c r="A109" s="113" t="b">
        <f>IF(October_Month_2022!I109="Not Joined",October_Month_2022!A109)</f>
        <v>0</v>
      </c>
      <c r="B109" s="114" t="e">
        <f>VLOOKUP(A109,October_Month_2022!A109:I555,2,3)</f>
        <v>#N/A</v>
      </c>
      <c r="C109" s="115" t="e">
        <f>VLOOKUP(A109,October_Month_2022!A109:I555,3,4)</f>
        <v>#N/A</v>
      </c>
      <c r="D109" s="115" t="e">
        <f>VLOOKUP(A109,October_Month_2022!A109:I555,4,5)</f>
        <v>#N/A</v>
      </c>
      <c r="E109" s="117"/>
      <c r="F109" s="45"/>
      <c r="G109" s="115" t="e">
        <f>VLOOKUP(A109,October_Month_2022!A109:I555,7,8)</f>
        <v>#N/A</v>
      </c>
      <c r="H109" s="115" t="e">
        <f>VLOOKUP(A109,October_Month_2022!A109:I555,8,9)</f>
        <v>#N/A</v>
      </c>
      <c r="I109" s="115" t="e">
        <f>VLOOKUP(A109,October_Month_2022!A109:I555,9,10)</f>
        <v>#N/A</v>
      </c>
      <c r="J109" s="115" t="e">
        <f>VLOOKUP(A109,October_Month_2022!A109:I555,5,6)</f>
        <v>#N/A</v>
      </c>
      <c r="K109" s="115" t="e">
        <f>VLOOKUP(A109,October_Month_2022!A109:I555,6,7)</f>
        <v>#N/A</v>
      </c>
      <c r="L109" s="102"/>
      <c r="M109" s="102"/>
      <c r="N109" s="102"/>
    </row>
    <row r="110" spans="1:14" ht="16.2">
      <c r="A110" s="113" t="b">
        <f>IF(October_Month_2022!I110="Not Joined",October_Month_2022!A110)</f>
        <v>0</v>
      </c>
      <c r="B110" s="114" t="e">
        <f>VLOOKUP(A110,October_Month_2022!A110:I556,2,3)</f>
        <v>#N/A</v>
      </c>
      <c r="C110" s="115" t="e">
        <f>VLOOKUP(A110,October_Month_2022!A110:I556,3,4)</f>
        <v>#N/A</v>
      </c>
      <c r="D110" s="115" t="e">
        <f>VLOOKUP(A110,October_Month_2022!A110:I556,4,5)</f>
        <v>#N/A</v>
      </c>
      <c r="E110" s="117"/>
      <c r="F110" s="45"/>
      <c r="G110" s="115" t="e">
        <f>VLOOKUP(A110,October_Month_2022!A110:I556,7,8)</f>
        <v>#N/A</v>
      </c>
      <c r="H110" s="115" t="e">
        <f>VLOOKUP(A110,October_Month_2022!A110:I556,8,9)</f>
        <v>#N/A</v>
      </c>
      <c r="I110" s="115" t="e">
        <f>VLOOKUP(A110,October_Month_2022!A110:I556,9,10)</f>
        <v>#N/A</v>
      </c>
      <c r="J110" s="115" t="e">
        <f>VLOOKUP(A110,October_Month_2022!A110:I556,5,6)</f>
        <v>#N/A</v>
      </c>
      <c r="K110" s="115" t="e">
        <f>VLOOKUP(A110,October_Month_2022!A110:I556,6,7)</f>
        <v>#N/A</v>
      </c>
      <c r="L110" s="102"/>
      <c r="M110" s="102"/>
      <c r="N110" s="102"/>
    </row>
    <row r="111" spans="1:14" ht="16.2">
      <c r="A111" s="113" t="b">
        <f>IF(October_Month_2022!I111="Not Joined",October_Month_2022!A111)</f>
        <v>0</v>
      </c>
      <c r="B111" s="114" t="e">
        <f>VLOOKUP(A111,October_Month_2022!A111:I557,2,3)</f>
        <v>#N/A</v>
      </c>
      <c r="C111" s="115" t="e">
        <f>VLOOKUP(A111,October_Month_2022!A111:I557,3,4)</f>
        <v>#N/A</v>
      </c>
      <c r="D111" s="115" t="e">
        <f>VLOOKUP(A111,October_Month_2022!A111:I557,4,5)</f>
        <v>#N/A</v>
      </c>
      <c r="E111" s="117"/>
      <c r="F111" s="45"/>
      <c r="G111" s="115" t="e">
        <f>VLOOKUP(A111,October_Month_2022!A111:I557,7,8)</f>
        <v>#N/A</v>
      </c>
      <c r="H111" s="115" t="e">
        <f>VLOOKUP(A111,October_Month_2022!A111:I557,8,9)</f>
        <v>#N/A</v>
      </c>
      <c r="I111" s="115" t="e">
        <f>VLOOKUP(A111,October_Month_2022!A111:I557,9,10)</f>
        <v>#N/A</v>
      </c>
      <c r="J111" s="115" t="e">
        <f>VLOOKUP(A111,October_Month_2022!A111:I557,5,6)</f>
        <v>#N/A</v>
      </c>
      <c r="K111" s="115" t="e">
        <f>VLOOKUP(A111,October_Month_2022!A111:I557,6,7)</f>
        <v>#N/A</v>
      </c>
      <c r="L111" s="102"/>
      <c r="M111" s="102"/>
      <c r="N111" s="102"/>
    </row>
    <row r="112" spans="1:14" ht="16.2">
      <c r="A112" s="113" t="b">
        <f>IF(October_Month_2022!I112="Not Joined",October_Month_2022!A112)</f>
        <v>0</v>
      </c>
      <c r="B112" s="114" t="e">
        <f>VLOOKUP(A112,October_Month_2022!A112:I558,2,3)</f>
        <v>#N/A</v>
      </c>
      <c r="C112" s="115" t="e">
        <f>VLOOKUP(A112,October_Month_2022!A112:I558,3,4)</f>
        <v>#N/A</v>
      </c>
      <c r="D112" s="115" t="e">
        <f>VLOOKUP(A112,October_Month_2022!A112:I558,4,5)</f>
        <v>#N/A</v>
      </c>
      <c r="E112" s="117"/>
      <c r="F112" s="45"/>
      <c r="G112" s="115" t="e">
        <f>VLOOKUP(A112,October_Month_2022!A112:I558,7,8)</f>
        <v>#N/A</v>
      </c>
      <c r="H112" s="115" t="e">
        <f>VLOOKUP(A112,October_Month_2022!A112:I558,8,9)</f>
        <v>#N/A</v>
      </c>
      <c r="I112" s="115" t="e">
        <f>VLOOKUP(A112,October_Month_2022!A112:I558,9,10)</f>
        <v>#N/A</v>
      </c>
      <c r="J112" s="115" t="e">
        <f>VLOOKUP(A112,October_Month_2022!A112:I558,5,6)</f>
        <v>#N/A</v>
      </c>
      <c r="K112" s="115" t="e">
        <f>VLOOKUP(A112,October_Month_2022!A112:I558,6,7)</f>
        <v>#N/A</v>
      </c>
      <c r="L112" s="102"/>
      <c r="M112" s="102"/>
      <c r="N112" s="102"/>
    </row>
    <row r="113" spans="1:19" ht="16.2">
      <c r="A113" s="113" t="b">
        <f>IF(October_Month_2022!I113="Not Joined",October_Month_2022!A113)</f>
        <v>0</v>
      </c>
      <c r="B113" s="114" t="e">
        <f>VLOOKUP(A113,October_Month_2022!A113:I559,2,3)</f>
        <v>#N/A</v>
      </c>
      <c r="C113" s="115" t="e">
        <f>VLOOKUP(A113,October_Month_2022!A113:I559,3,4)</f>
        <v>#N/A</v>
      </c>
      <c r="D113" s="115" t="e">
        <f>VLOOKUP(A113,October_Month_2022!A113:I559,4,5)</f>
        <v>#N/A</v>
      </c>
      <c r="E113" s="117"/>
      <c r="F113" s="45"/>
      <c r="G113" s="115" t="e">
        <f>VLOOKUP(A113,October_Month_2022!A113:I559,7,8)</f>
        <v>#N/A</v>
      </c>
      <c r="H113" s="115" t="e">
        <f>VLOOKUP(A113,October_Month_2022!A113:I559,8,9)</f>
        <v>#N/A</v>
      </c>
      <c r="I113" s="115" t="e">
        <f>VLOOKUP(A113,October_Month_2022!A113:I559,9,10)</f>
        <v>#N/A</v>
      </c>
      <c r="J113" s="115" t="e">
        <f>VLOOKUP(A113,October_Month_2022!A113:I559,5,6)</f>
        <v>#N/A</v>
      </c>
      <c r="K113" s="115" t="e">
        <f>VLOOKUP(A113,October_Month_2022!A113:I559,6,7)</f>
        <v>#N/A</v>
      </c>
      <c r="L113" s="102"/>
      <c r="M113" s="102"/>
      <c r="N113" s="102"/>
    </row>
    <row r="114" spans="1:19" ht="16.2">
      <c r="A114" s="113" t="b">
        <f>IF(October_Month_2022!I114="Not Joined",October_Month_2022!A114)</f>
        <v>0</v>
      </c>
      <c r="B114" s="114" t="e">
        <f>VLOOKUP(A114,October_Month_2022!A114:I560,2,3)</f>
        <v>#N/A</v>
      </c>
      <c r="C114" s="115" t="e">
        <f>VLOOKUP(A114,October_Month_2022!A114:I560,3,4)</f>
        <v>#N/A</v>
      </c>
      <c r="D114" s="115" t="e">
        <f>VLOOKUP(A114,October_Month_2022!A114:I560,4,5)</f>
        <v>#N/A</v>
      </c>
      <c r="E114" s="117"/>
      <c r="F114" s="45"/>
      <c r="G114" s="115" t="e">
        <f>VLOOKUP(A114,October_Month_2022!A114:I560,7,8)</f>
        <v>#N/A</v>
      </c>
      <c r="H114" s="115" t="e">
        <f>VLOOKUP(A114,October_Month_2022!A114:I560,8,9)</f>
        <v>#N/A</v>
      </c>
      <c r="I114" s="115" t="e">
        <f>VLOOKUP(A114,October_Month_2022!A114:I560,9,10)</f>
        <v>#N/A</v>
      </c>
      <c r="J114" s="115" t="e">
        <f>VLOOKUP(A114,October_Month_2022!A114:I560,5,6)</f>
        <v>#N/A</v>
      </c>
      <c r="K114" s="115" t="e">
        <f>VLOOKUP(A114,October_Month_2022!A114:I560,6,7)</f>
        <v>#N/A</v>
      </c>
      <c r="L114" s="102"/>
      <c r="M114" s="102"/>
      <c r="N114" s="102"/>
    </row>
    <row r="115" spans="1:19" ht="16.2">
      <c r="A115" s="113" t="b">
        <f>IF(October_Month_2022!I115="Not Joined",October_Month_2022!A115)</f>
        <v>0</v>
      </c>
      <c r="B115" s="114" t="e">
        <f>VLOOKUP(A115,October_Month_2022!A115:I561,2,3)</f>
        <v>#N/A</v>
      </c>
      <c r="C115" s="115" t="e">
        <f>VLOOKUP(A115,October_Month_2022!A115:I561,3,4)</f>
        <v>#N/A</v>
      </c>
      <c r="D115" s="115" t="e">
        <f>VLOOKUP(A115,October_Month_2022!A115:I561,4,5)</f>
        <v>#N/A</v>
      </c>
      <c r="E115" s="117"/>
      <c r="F115" s="45"/>
      <c r="G115" s="115" t="e">
        <f>VLOOKUP(A115,October_Month_2022!A115:I561,7,8)</f>
        <v>#N/A</v>
      </c>
      <c r="H115" s="115" t="e">
        <f>VLOOKUP(A115,October_Month_2022!A115:I561,8,9)</f>
        <v>#N/A</v>
      </c>
      <c r="I115" s="115" t="e">
        <f>VLOOKUP(A115,October_Month_2022!A115:I561,9,10)</f>
        <v>#N/A</v>
      </c>
      <c r="J115" s="115" t="e">
        <f>VLOOKUP(A115,October_Month_2022!A115:I561,5,6)</f>
        <v>#N/A</v>
      </c>
      <c r="K115" s="115" t="e">
        <f>VLOOKUP(A115,October_Month_2022!A115:I561,6,7)</f>
        <v>#N/A</v>
      </c>
      <c r="L115" s="102"/>
      <c r="M115" s="102"/>
      <c r="N115" s="102"/>
    </row>
    <row r="116" spans="1:19" ht="16.2">
      <c r="A116" s="113" t="b">
        <f>IF(October_Month_2022!I116="Not Joined",October_Month_2022!A116)</f>
        <v>0</v>
      </c>
      <c r="B116" s="114" t="e">
        <f>VLOOKUP(A116,October_Month_2022!A116:I562,2,3)</f>
        <v>#N/A</v>
      </c>
      <c r="C116" s="115" t="e">
        <f>VLOOKUP(A116,October_Month_2022!A116:I562,3,4)</f>
        <v>#N/A</v>
      </c>
      <c r="D116" s="115" t="e">
        <f>VLOOKUP(A116,October_Month_2022!A116:I562,4,5)</f>
        <v>#N/A</v>
      </c>
      <c r="E116" s="118"/>
      <c r="F116" s="45"/>
      <c r="G116" s="115" t="e">
        <f>VLOOKUP(A116,October_Month_2022!A116:I562,7,8)</f>
        <v>#N/A</v>
      </c>
      <c r="H116" s="115" t="e">
        <f>VLOOKUP(A116,October_Month_2022!A116:I562,8,9)</f>
        <v>#N/A</v>
      </c>
      <c r="I116" s="115" t="e">
        <f>VLOOKUP(A116,October_Month_2022!A116:I562,9,10)</f>
        <v>#N/A</v>
      </c>
      <c r="J116" s="115" t="e">
        <f>VLOOKUP(A116,October_Month_2022!A116:I562,5,6)</f>
        <v>#N/A</v>
      </c>
      <c r="K116" s="115" t="e">
        <f>VLOOKUP(A116,October_Month_2022!A116:I562,6,7)</f>
        <v>#N/A</v>
      </c>
      <c r="L116" s="102"/>
      <c r="M116" s="102"/>
      <c r="N116" s="102"/>
    </row>
    <row r="117" spans="1:19" ht="16.2">
      <c r="A117" s="113" t="b">
        <f>IF(October_Month_2022!I117="Not Joined",October_Month_2022!A117)</f>
        <v>0</v>
      </c>
      <c r="B117" s="114" t="e">
        <f>VLOOKUP(A117,October_Month_2022!A117:I563,2,3)</f>
        <v>#N/A</v>
      </c>
      <c r="C117" s="115" t="e">
        <f>VLOOKUP(A117,October_Month_2022!A117:I563,3,4)</f>
        <v>#N/A</v>
      </c>
      <c r="D117" s="115" t="e">
        <f>VLOOKUP(A117,October_Month_2022!A117:I563,4,5)</f>
        <v>#N/A</v>
      </c>
      <c r="E117" s="118"/>
      <c r="F117" s="45"/>
      <c r="G117" s="115" t="e">
        <f>VLOOKUP(A117,October_Month_2022!A117:I563,7,8)</f>
        <v>#N/A</v>
      </c>
      <c r="H117" s="115" t="e">
        <f>VLOOKUP(A117,October_Month_2022!A117:I563,8,9)</f>
        <v>#N/A</v>
      </c>
      <c r="I117" s="115" t="e">
        <f>VLOOKUP(A117,October_Month_2022!A117:I563,9,10)</f>
        <v>#N/A</v>
      </c>
      <c r="J117" s="115" t="e">
        <f>VLOOKUP(A117,October_Month_2022!A117:I563,5,6)</f>
        <v>#N/A</v>
      </c>
      <c r="K117" s="115" t="e">
        <f>VLOOKUP(A117,October_Month_2022!A117:I563,6,7)</f>
        <v>#N/A</v>
      </c>
      <c r="L117" s="102"/>
      <c r="M117" s="102"/>
      <c r="N117" s="102"/>
    </row>
    <row r="118" spans="1:19" ht="16.2">
      <c r="A118" s="113" t="b">
        <f>IF(October_Month_2022!I118="Not Joined",October_Month_2022!A118)</f>
        <v>0</v>
      </c>
      <c r="B118" s="114" t="e">
        <f>VLOOKUP(A118,October_Month_2022!A118:I564,2,3)</f>
        <v>#N/A</v>
      </c>
      <c r="C118" s="115" t="e">
        <f>VLOOKUP(A118,October_Month_2022!A118:I564,3,4)</f>
        <v>#N/A</v>
      </c>
      <c r="D118" s="115" t="e">
        <f>VLOOKUP(A118,October_Month_2022!A118:I564,4,5)</f>
        <v>#N/A</v>
      </c>
      <c r="E118" s="117"/>
      <c r="F118" s="45"/>
      <c r="G118" s="115" t="e">
        <f>VLOOKUP(A118,October_Month_2022!A118:I564,7,8)</f>
        <v>#N/A</v>
      </c>
      <c r="H118" s="115" t="e">
        <f>VLOOKUP(A118,October_Month_2022!A118:I564,8,9)</f>
        <v>#N/A</v>
      </c>
      <c r="I118" s="115" t="e">
        <f>VLOOKUP(A118,October_Month_2022!A118:I564,9,10)</f>
        <v>#N/A</v>
      </c>
      <c r="J118" s="115" t="e">
        <f>VLOOKUP(A118,October_Month_2022!A118:I564,5,6)</f>
        <v>#N/A</v>
      </c>
      <c r="K118" s="115" t="e">
        <f>VLOOKUP(A118,October_Month_2022!A118:I564,6,7)</f>
        <v>#N/A</v>
      </c>
      <c r="L118" s="102"/>
      <c r="M118" s="102"/>
      <c r="N118" s="102"/>
    </row>
    <row r="119" spans="1:19" ht="16.2">
      <c r="A119" s="113" t="b">
        <f>IF(October_Month_2022!I119="Not Joined",October_Month_2022!A119)</f>
        <v>0</v>
      </c>
      <c r="B119" s="114" t="e">
        <f>VLOOKUP(A119,October_Month_2022!A119:I565,2,3)</f>
        <v>#N/A</v>
      </c>
      <c r="C119" s="115" t="e">
        <f>VLOOKUP(A119,October_Month_2022!A119:I565,3,4)</f>
        <v>#N/A</v>
      </c>
      <c r="D119" s="115" t="e">
        <f>VLOOKUP(A119,October_Month_2022!A119:I565,4,5)</f>
        <v>#N/A</v>
      </c>
      <c r="E119" s="116"/>
      <c r="F119" s="45"/>
      <c r="G119" s="115" t="e">
        <f>VLOOKUP(A119,October_Month_2022!A119:I565,7,8)</f>
        <v>#N/A</v>
      </c>
      <c r="H119" s="115" t="e">
        <f>VLOOKUP(A119,October_Month_2022!A119:I565,8,9)</f>
        <v>#N/A</v>
      </c>
      <c r="I119" s="115" t="e">
        <f>VLOOKUP(A119,October_Month_2022!A119:I565,9,10)</f>
        <v>#N/A</v>
      </c>
      <c r="J119" s="115" t="e">
        <f>VLOOKUP(A119,October_Month_2022!A119:I565,5,6)</f>
        <v>#N/A</v>
      </c>
      <c r="K119" s="115" t="e">
        <f>VLOOKUP(A119,October_Month_2022!A119:I565,6,7)</f>
        <v>#N/A</v>
      </c>
      <c r="L119" s="102"/>
      <c r="M119" s="102"/>
      <c r="N119" s="102"/>
    </row>
    <row r="120" spans="1:19" ht="16.2">
      <c r="A120" s="113" t="b">
        <f>IF(October_Month_2022!I120="Not Joined",October_Month_2022!A120)</f>
        <v>0</v>
      </c>
      <c r="B120" s="114" t="e">
        <f>VLOOKUP(A120,October_Month_2022!A120:I566,2,3)</f>
        <v>#N/A</v>
      </c>
      <c r="C120" s="115" t="e">
        <f>VLOOKUP(A120,October_Month_2022!A120:I566,3,4)</f>
        <v>#N/A</v>
      </c>
      <c r="D120" s="115" t="e">
        <f>VLOOKUP(A120,October_Month_2022!A120:I566,4,5)</f>
        <v>#N/A</v>
      </c>
      <c r="E120" s="116"/>
      <c r="F120" s="116"/>
      <c r="G120" s="115" t="e">
        <f>VLOOKUP(A120,October_Month_2022!A120:I566,7,8)</f>
        <v>#N/A</v>
      </c>
      <c r="H120" s="115" t="e">
        <f>VLOOKUP(A120,October_Month_2022!A120:I566,8,9)</f>
        <v>#N/A</v>
      </c>
      <c r="I120" s="115" t="e">
        <f>VLOOKUP(A120,October_Month_2022!A120:I566,9,10)</f>
        <v>#N/A</v>
      </c>
      <c r="J120" s="115" t="e">
        <f>VLOOKUP(A120,October_Month_2022!A120:I566,5,6)</f>
        <v>#N/A</v>
      </c>
      <c r="K120" s="115" t="e">
        <f>VLOOKUP(A120,October_Month_2022!A120:I566,6,7)</f>
        <v>#N/A</v>
      </c>
      <c r="L120" s="102"/>
      <c r="M120" s="102"/>
      <c r="N120" s="102"/>
    </row>
    <row r="121" spans="1:19" ht="16.2">
      <c r="A121" s="113" t="b">
        <f>IF(October_Month_2022!I121="Not Joined",October_Month_2022!A121)</f>
        <v>0</v>
      </c>
      <c r="B121" s="114" t="e">
        <f>VLOOKUP(A121,October_Month_2022!A121:I567,2,3)</f>
        <v>#N/A</v>
      </c>
      <c r="C121" s="115" t="e">
        <f>VLOOKUP(A121,October_Month_2022!A121:I567,3,4)</f>
        <v>#N/A</v>
      </c>
      <c r="D121" s="115" t="e">
        <f>VLOOKUP(A121,October_Month_2022!A121:I567,4,5)</f>
        <v>#N/A</v>
      </c>
      <c r="E121" s="116"/>
      <c r="F121" s="116"/>
      <c r="G121" s="115" t="e">
        <f>VLOOKUP(A121,October_Month_2022!A121:I567,7,8)</f>
        <v>#N/A</v>
      </c>
      <c r="H121" s="115" t="e">
        <f>VLOOKUP(A121,October_Month_2022!A121:I567,8,9)</f>
        <v>#N/A</v>
      </c>
      <c r="I121" s="115" t="e">
        <f>VLOOKUP(A121,October_Month_2022!A121:I567,9,10)</f>
        <v>#N/A</v>
      </c>
      <c r="J121" s="115" t="e">
        <f>VLOOKUP(A121,October_Month_2022!A121:I567,5,6)</f>
        <v>#N/A</v>
      </c>
      <c r="K121" s="115" t="e">
        <f>VLOOKUP(A121,October_Month_2022!A121:I567,6,7)</f>
        <v>#N/A</v>
      </c>
      <c r="L121" s="102"/>
      <c r="M121" s="102"/>
      <c r="N121" s="102"/>
    </row>
    <row r="122" spans="1:19" ht="16.2">
      <c r="A122" s="113" t="b">
        <f>IF(October_Month_2022!I122="Not Joined",October_Month_2022!A122)</f>
        <v>0</v>
      </c>
      <c r="B122" s="114" t="e">
        <f>VLOOKUP(A122,October_Month_2022!A122:I568,2,3)</f>
        <v>#N/A</v>
      </c>
      <c r="C122" s="115" t="e">
        <f>VLOOKUP(A122,October_Month_2022!A122:I568,3,4)</f>
        <v>#N/A</v>
      </c>
      <c r="D122" s="115" t="e">
        <f>VLOOKUP(A122,October_Month_2022!A122:I568,4,5)</f>
        <v>#N/A</v>
      </c>
      <c r="E122" s="116"/>
      <c r="F122" s="116"/>
      <c r="G122" s="115" t="e">
        <f>VLOOKUP(A122,October_Month_2022!A122:I568,7,8)</f>
        <v>#N/A</v>
      </c>
      <c r="H122" s="115" t="e">
        <f>VLOOKUP(A122,October_Month_2022!A122:I568,8,9)</f>
        <v>#N/A</v>
      </c>
      <c r="I122" s="115" t="e">
        <f>VLOOKUP(A122,October_Month_2022!A122:I568,9,10)</f>
        <v>#N/A</v>
      </c>
      <c r="J122" s="115" t="e">
        <f>VLOOKUP(A122,October_Month_2022!A122:I568,5,6)</f>
        <v>#N/A</v>
      </c>
      <c r="K122" s="115" t="e">
        <f>VLOOKUP(A122,October_Month_2022!A122:I568,6,7)</f>
        <v>#N/A</v>
      </c>
      <c r="L122" s="102"/>
      <c r="M122" s="102"/>
      <c r="N122" s="102"/>
    </row>
    <row r="123" spans="1:19" ht="16.2">
      <c r="A123" s="113" t="b">
        <f>IF(October_Month_2022!I123="Not Joined",October_Month_2022!A123)</f>
        <v>0</v>
      </c>
      <c r="B123" s="114" t="e">
        <f>VLOOKUP(A123,October_Month_2022!A123:I569,2,3)</f>
        <v>#N/A</v>
      </c>
      <c r="C123" s="115" t="e">
        <f>VLOOKUP(A123,October_Month_2022!A123:I569,3,4)</f>
        <v>#N/A</v>
      </c>
      <c r="D123" s="115" t="e">
        <f>VLOOKUP(A123,October_Month_2022!A123:I569,4,5)</f>
        <v>#N/A</v>
      </c>
      <c r="E123" s="116"/>
      <c r="F123" s="45"/>
      <c r="G123" s="115" t="e">
        <f>VLOOKUP(A123,October_Month_2022!A123:I569,7,8)</f>
        <v>#N/A</v>
      </c>
      <c r="H123" s="115" t="e">
        <f>VLOOKUP(A123,October_Month_2022!A123:I569,8,9)</f>
        <v>#N/A</v>
      </c>
      <c r="I123" s="115" t="e">
        <f>VLOOKUP(A123,October_Month_2022!A123:I569,9,10)</f>
        <v>#N/A</v>
      </c>
      <c r="J123" s="115" t="e">
        <f>VLOOKUP(A123,October_Month_2022!A123:I569,5,6)</f>
        <v>#N/A</v>
      </c>
      <c r="K123" s="115" t="e">
        <f>VLOOKUP(A123,October_Month_2022!A123:I569,6,7)</f>
        <v>#N/A</v>
      </c>
      <c r="L123" s="102"/>
      <c r="M123" s="102"/>
      <c r="N123" s="102"/>
    </row>
    <row r="124" spans="1:19" ht="16.2">
      <c r="A124" s="113" t="b">
        <f>IF(October_Month_2022!I124="Not Joined",October_Month_2022!A124)</f>
        <v>0</v>
      </c>
      <c r="B124" s="114" t="e">
        <f>VLOOKUP(A124,October_Month_2022!A124:I570,2,3)</f>
        <v>#N/A</v>
      </c>
      <c r="C124" s="115" t="e">
        <f>VLOOKUP(A124,October_Month_2022!A124:I570,3,4)</f>
        <v>#N/A</v>
      </c>
      <c r="D124" s="115" t="e">
        <f>VLOOKUP(A124,October_Month_2022!A124:I570,4,5)</f>
        <v>#N/A</v>
      </c>
      <c r="E124" s="45"/>
      <c r="F124" s="45"/>
      <c r="G124" s="115" t="e">
        <f>VLOOKUP(A124,October_Month_2022!A124:I570,7,8)</f>
        <v>#N/A</v>
      </c>
      <c r="H124" s="115" t="e">
        <f>VLOOKUP(A124,October_Month_2022!A124:I570,8,9)</f>
        <v>#N/A</v>
      </c>
      <c r="I124" s="115" t="e">
        <f>VLOOKUP(A124,October_Month_2022!A124:I570,9,10)</f>
        <v>#N/A</v>
      </c>
      <c r="J124" s="115" t="e">
        <f>VLOOKUP(A124,October_Month_2022!A124:I570,5,6)</f>
        <v>#N/A</v>
      </c>
      <c r="K124" s="115" t="e">
        <f>VLOOKUP(A124,October_Month_2022!A124:I570,6,7)</f>
        <v>#N/A</v>
      </c>
      <c r="L124" s="102"/>
      <c r="M124" s="102"/>
      <c r="N124" s="102"/>
    </row>
    <row r="125" spans="1:19" ht="16.2">
      <c r="A125" s="113" t="b">
        <f>IF(October_Month_2022!I125="Not Joined",October_Month_2022!A125)</f>
        <v>0</v>
      </c>
      <c r="B125" s="114" t="e">
        <f>VLOOKUP(A125,October_Month_2022!A125:I571,2,3)</f>
        <v>#N/A</v>
      </c>
      <c r="C125" s="115" t="e">
        <f>VLOOKUP(A125,October_Month_2022!A125:I571,3,4)</f>
        <v>#N/A</v>
      </c>
      <c r="D125" s="115" t="e">
        <f>VLOOKUP(A125,October_Month_2022!A125:I571,4,5)</f>
        <v>#N/A</v>
      </c>
      <c r="E125" s="116"/>
      <c r="F125" s="116"/>
      <c r="G125" s="115" t="e">
        <f>VLOOKUP(A125,October_Month_2022!A125:I571,7,8)</f>
        <v>#N/A</v>
      </c>
      <c r="H125" s="115" t="e">
        <f>VLOOKUP(A125,October_Month_2022!A125:I571,8,9)</f>
        <v>#N/A</v>
      </c>
      <c r="I125" s="115" t="e">
        <f>VLOOKUP(A125,October_Month_2022!A125:I571,9,10)</f>
        <v>#N/A</v>
      </c>
      <c r="J125" s="115" t="e">
        <f>VLOOKUP(A125,October_Month_2022!A125:I571,5,6)</f>
        <v>#N/A</v>
      </c>
      <c r="K125" s="115" t="e">
        <f>VLOOKUP(A125,October_Month_2022!A125:I571,6,7)</f>
        <v>#N/A</v>
      </c>
      <c r="L125" s="112"/>
      <c r="M125" s="112"/>
      <c r="N125" s="112"/>
      <c r="O125" s="112"/>
      <c r="P125" s="112"/>
      <c r="Q125" s="112"/>
      <c r="R125" s="112"/>
      <c r="S125" s="112"/>
    </row>
    <row r="126" spans="1:19" ht="16.2">
      <c r="A126" s="113" t="b">
        <f>IF(October_Month_2022!I126="Not Joined",October_Month_2022!A126)</f>
        <v>0</v>
      </c>
      <c r="B126" s="114" t="e">
        <f>VLOOKUP(A126,October_Month_2022!A126:I572,2,3)</f>
        <v>#N/A</v>
      </c>
      <c r="C126" s="115" t="e">
        <f>VLOOKUP(A126,October_Month_2022!A126:I572,3,4)</f>
        <v>#N/A</v>
      </c>
      <c r="D126" s="115" t="e">
        <f>VLOOKUP(A126,October_Month_2022!A126:I572,4,5)</f>
        <v>#N/A</v>
      </c>
      <c r="E126" s="117"/>
      <c r="F126" s="45"/>
      <c r="G126" s="115" t="e">
        <f>VLOOKUP(A126,October_Month_2022!A126:I572,7,8)</f>
        <v>#N/A</v>
      </c>
      <c r="H126" s="115" t="e">
        <f>VLOOKUP(A126,October_Month_2022!A126:I572,8,9)</f>
        <v>#N/A</v>
      </c>
      <c r="I126" s="115" t="e">
        <f>VLOOKUP(A126,October_Month_2022!A126:I572,9,10)</f>
        <v>#N/A</v>
      </c>
      <c r="J126" s="115" t="e">
        <f>VLOOKUP(A126,October_Month_2022!A126:I572,5,6)</f>
        <v>#N/A</v>
      </c>
      <c r="K126" s="115" t="e">
        <f>VLOOKUP(A126,October_Month_2022!A126:I572,6,7)</f>
        <v>#N/A</v>
      </c>
      <c r="L126" s="102"/>
      <c r="M126" s="102"/>
      <c r="N126" s="102"/>
    </row>
    <row r="127" spans="1:19" ht="16.2">
      <c r="A127" s="113" t="b">
        <f>IF(October_Month_2022!I127="Not Joined",October_Month_2022!A127)</f>
        <v>0</v>
      </c>
      <c r="B127" s="114" t="e">
        <f>VLOOKUP(A127,October_Month_2022!A127:I573,2,3)</f>
        <v>#N/A</v>
      </c>
      <c r="C127" s="115" t="e">
        <f>VLOOKUP(A127,October_Month_2022!A127:I573,3,4)</f>
        <v>#N/A</v>
      </c>
      <c r="D127" s="115" t="e">
        <f>VLOOKUP(A127,October_Month_2022!A127:I573,4,5)</f>
        <v>#N/A</v>
      </c>
      <c r="E127" s="116"/>
      <c r="F127" s="116"/>
      <c r="G127" s="115" t="e">
        <f>VLOOKUP(A127,October_Month_2022!A127:I573,7,8)</f>
        <v>#N/A</v>
      </c>
      <c r="H127" s="115" t="e">
        <f>VLOOKUP(A127,October_Month_2022!A127:I573,8,9)</f>
        <v>#N/A</v>
      </c>
      <c r="I127" s="115" t="e">
        <f>VLOOKUP(A127,October_Month_2022!A127:I573,9,10)</f>
        <v>#N/A</v>
      </c>
      <c r="J127" s="115" t="e">
        <f>VLOOKUP(A127,October_Month_2022!A127:I573,5,6)</f>
        <v>#N/A</v>
      </c>
      <c r="K127" s="115" t="e">
        <f>VLOOKUP(A127,October_Month_2022!A127:I573,6,7)</f>
        <v>#N/A</v>
      </c>
      <c r="L127" s="102"/>
      <c r="M127" s="102"/>
      <c r="N127" s="102"/>
    </row>
    <row r="128" spans="1:19" ht="16.2">
      <c r="A128" s="113" t="b">
        <f>IF(October_Month_2022!I128="Not Joined",October_Month_2022!A128)</f>
        <v>0</v>
      </c>
      <c r="B128" s="114" t="e">
        <f>VLOOKUP(A128,October_Month_2022!A128:I574,2,3)</f>
        <v>#N/A</v>
      </c>
      <c r="C128" s="115" t="e">
        <f>VLOOKUP(A128,October_Month_2022!A128:I574,3,4)</f>
        <v>#N/A</v>
      </c>
      <c r="D128" s="115" t="e">
        <f>VLOOKUP(A128,October_Month_2022!A128:I574,4,5)</f>
        <v>#N/A</v>
      </c>
      <c r="E128" s="117"/>
      <c r="F128" s="45"/>
      <c r="G128" s="115" t="e">
        <f>VLOOKUP(A128,October_Month_2022!A128:I574,7,8)</f>
        <v>#N/A</v>
      </c>
      <c r="H128" s="115" t="e">
        <f>VLOOKUP(A128,October_Month_2022!A128:I574,8,9)</f>
        <v>#N/A</v>
      </c>
      <c r="I128" s="115" t="e">
        <f>VLOOKUP(A128,October_Month_2022!A128:I574,9,10)</f>
        <v>#N/A</v>
      </c>
      <c r="J128" s="115" t="e">
        <f>VLOOKUP(A128,October_Month_2022!A128:I574,5,6)</f>
        <v>#N/A</v>
      </c>
      <c r="K128" s="115" t="e">
        <f>VLOOKUP(A128,October_Month_2022!A128:I574,6,7)</f>
        <v>#N/A</v>
      </c>
      <c r="L128" s="102"/>
      <c r="M128" s="102"/>
      <c r="N128" s="102"/>
    </row>
    <row r="129" spans="1:19" ht="16.2">
      <c r="A129" s="113" t="b">
        <f>IF(October_Month_2022!I129="Not Joined",October_Month_2022!A129)</f>
        <v>0</v>
      </c>
      <c r="B129" s="114" t="e">
        <f>VLOOKUP(A129,October_Month_2022!A129:I575,2,3)</f>
        <v>#N/A</v>
      </c>
      <c r="C129" s="115" t="e">
        <f>VLOOKUP(A129,October_Month_2022!A129:I575,3,4)</f>
        <v>#N/A</v>
      </c>
      <c r="D129" s="115" t="e">
        <f>VLOOKUP(A129,October_Month_2022!A129:I575,4,5)</f>
        <v>#N/A</v>
      </c>
      <c r="E129" s="116"/>
      <c r="F129" s="116"/>
      <c r="G129" s="115" t="e">
        <f>VLOOKUP(A129,October_Month_2022!A129:I575,7,8)</f>
        <v>#N/A</v>
      </c>
      <c r="H129" s="115" t="e">
        <f>VLOOKUP(A129,October_Month_2022!A129:I575,8,9)</f>
        <v>#N/A</v>
      </c>
      <c r="I129" s="115" t="e">
        <f>VLOOKUP(A129,October_Month_2022!A129:I575,9,10)</f>
        <v>#N/A</v>
      </c>
      <c r="J129" s="115" t="e">
        <f>VLOOKUP(A129,October_Month_2022!A129:I575,5,6)</f>
        <v>#N/A</v>
      </c>
      <c r="K129" s="115" t="e">
        <f>VLOOKUP(A129,October_Month_2022!A129:I575,6,7)</f>
        <v>#N/A</v>
      </c>
      <c r="L129" s="102"/>
      <c r="M129" s="102"/>
      <c r="N129" s="102"/>
    </row>
    <row r="130" spans="1:19" ht="16.2">
      <c r="A130" s="113" t="b">
        <f>IF(October_Month_2022!I130="Not Joined",October_Month_2022!A130)</f>
        <v>0</v>
      </c>
      <c r="B130" s="114" t="e">
        <f>VLOOKUP(A130,October_Month_2022!A130:I576,2,3)</f>
        <v>#N/A</v>
      </c>
      <c r="C130" s="115" t="e">
        <f>VLOOKUP(A130,October_Month_2022!A130:I576,3,4)</f>
        <v>#N/A</v>
      </c>
      <c r="D130" s="115" t="e">
        <f>VLOOKUP(A130,October_Month_2022!A130:I576,4,5)</f>
        <v>#N/A</v>
      </c>
      <c r="E130" s="116"/>
      <c r="F130" s="116"/>
      <c r="G130" s="115" t="e">
        <f>VLOOKUP(A130,October_Month_2022!A130:I576,7,8)</f>
        <v>#N/A</v>
      </c>
      <c r="H130" s="115" t="e">
        <f>VLOOKUP(A130,October_Month_2022!A130:I576,8,9)</f>
        <v>#N/A</v>
      </c>
      <c r="I130" s="115" t="e">
        <f>VLOOKUP(A130,October_Month_2022!A130:I576,9,10)</f>
        <v>#N/A</v>
      </c>
      <c r="J130" s="115" t="e">
        <f>VLOOKUP(A130,October_Month_2022!A130:I576,5,6)</f>
        <v>#N/A</v>
      </c>
      <c r="K130" s="115" t="e">
        <f>VLOOKUP(A130,October_Month_2022!A130:I576,6,7)</f>
        <v>#N/A</v>
      </c>
      <c r="L130" s="112"/>
      <c r="M130" s="112"/>
      <c r="N130" s="112"/>
      <c r="O130" s="112"/>
      <c r="P130" s="112"/>
      <c r="Q130" s="112"/>
      <c r="R130" s="112"/>
      <c r="S130" s="112"/>
    </row>
    <row r="131" spans="1:19" ht="16.2">
      <c r="A131" s="113" t="b">
        <f>IF(October_Month_2022!I131="Not Joined",October_Month_2022!A131)</f>
        <v>0</v>
      </c>
      <c r="B131" s="114" t="e">
        <f>VLOOKUP(A131,October_Month_2022!A131:I577,2,3)</f>
        <v>#N/A</v>
      </c>
      <c r="C131" s="115" t="e">
        <f>VLOOKUP(A131,October_Month_2022!A131:I577,3,4)</f>
        <v>#N/A</v>
      </c>
      <c r="D131" s="115" t="e">
        <f>VLOOKUP(A131,October_Month_2022!A131:I577,4,5)</f>
        <v>#N/A</v>
      </c>
      <c r="E131" s="116"/>
      <c r="F131" s="116"/>
      <c r="G131" s="115" t="e">
        <f>VLOOKUP(A131,October_Month_2022!A131:I577,7,8)</f>
        <v>#N/A</v>
      </c>
      <c r="H131" s="115" t="e">
        <f>VLOOKUP(A131,October_Month_2022!A131:I577,8,9)</f>
        <v>#N/A</v>
      </c>
      <c r="I131" s="115" t="e">
        <f>VLOOKUP(A131,October_Month_2022!A131:I577,9,10)</f>
        <v>#N/A</v>
      </c>
      <c r="J131" s="115" t="e">
        <f>VLOOKUP(A131,October_Month_2022!A131:I577,5,6)</f>
        <v>#N/A</v>
      </c>
      <c r="K131" s="115" t="e">
        <f>VLOOKUP(A131,October_Month_2022!A131:I577,6,7)</f>
        <v>#N/A</v>
      </c>
      <c r="L131" s="102"/>
      <c r="M131" s="102"/>
      <c r="N131" s="102"/>
    </row>
    <row r="132" spans="1:19" ht="16.2">
      <c r="A132" s="113" t="b">
        <f>IF(October_Month_2022!I132="Not Joined",October_Month_2022!A132)</f>
        <v>0</v>
      </c>
      <c r="B132" s="114" t="e">
        <f>VLOOKUP(A132,October_Month_2022!A132:I578,2,3)</f>
        <v>#N/A</v>
      </c>
      <c r="C132" s="115" t="e">
        <f>VLOOKUP(A132,October_Month_2022!A132:I578,3,4)</f>
        <v>#N/A</v>
      </c>
      <c r="D132" s="115" t="e">
        <f>VLOOKUP(A132,October_Month_2022!A132:I578,4,5)</f>
        <v>#N/A</v>
      </c>
      <c r="E132" s="117"/>
      <c r="F132" s="45"/>
      <c r="G132" s="115" t="e">
        <f>VLOOKUP(A132,October_Month_2022!A132:I578,7,8)</f>
        <v>#N/A</v>
      </c>
      <c r="H132" s="115" t="e">
        <f>VLOOKUP(A132,October_Month_2022!A132:I578,8,9)</f>
        <v>#N/A</v>
      </c>
      <c r="I132" s="115" t="e">
        <f>VLOOKUP(A132,October_Month_2022!A132:I578,9,10)</f>
        <v>#N/A</v>
      </c>
      <c r="J132" s="115" t="e">
        <f>VLOOKUP(A132,October_Month_2022!A132:I578,5,6)</f>
        <v>#N/A</v>
      </c>
      <c r="K132" s="115" t="e">
        <f>VLOOKUP(A132,October_Month_2022!A132:I578,6,7)</f>
        <v>#N/A</v>
      </c>
      <c r="L132" s="102"/>
      <c r="M132" s="102"/>
      <c r="N132" s="102"/>
    </row>
    <row r="133" spans="1:19" ht="16.2">
      <c r="A133" s="113" t="b">
        <f>IF(October_Month_2022!I133="Not Joined",October_Month_2022!A133)</f>
        <v>0</v>
      </c>
      <c r="B133" s="114" t="e">
        <f>VLOOKUP(A133,October_Month_2022!A133:I579,2,3)</f>
        <v>#N/A</v>
      </c>
      <c r="C133" s="115" t="e">
        <f>VLOOKUP(A133,October_Month_2022!A133:I579,3,4)</f>
        <v>#N/A</v>
      </c>
      <c r="D133" s="115" t="e">
        <f>VLOOKUP(A133,October_Month_2022!A133:I579,4,5)</f>
        <v>#N/A</v>
      </c>
      <c r="E133" s="45"/>
      <c r="F133" s="45"/>
      <c r="G133" s="115" t="e">
        <f>VLOOKUP(A133,October_Month_2022!A133:I579,7,8)</f>
        <v>#N/A</v>
      </c>
      <c r="H133" s="115" t="e">
        <f>VLOOKUP(A133,October_Month_2022!A133:I579,8,9)</f>
        <v>#N/A</v>
      </c>
      <c r="I133" s="115" t="e">
        <f>VLOOKUP(A133,October_Month_2022!A133:I579,9,10)</f>
        <v>#N/A</v>
      </c>
      <c r="J133" s="115" t="e">
        <f>VLOOKUP(A133,October_Month_2022!A133:I579,5,6)</f>
        <v>#N/A</v>
      </c>
      <c r="K133" s="115" t="e">
        <f>VLOOKUP(A133,October_Month_2022!A133:I579,6,7)</f>
        <v>#N/A</v>
      </c>
      <c r="L133" s="102"/>
      <c r="M133" s="102"/>
      <c r="N133" s="102"/>
    </row>
    <row r="134" spans="1:19" ht="16.2">
      <c r="A134" s="113" t="b">
        <f>IF(October_Month_2022!I134="Not Joined",October_Month_2022!A134)</f>
        <v>0</v>
      </c>
      <c r="B134" s="114" t="e">
        <f>VLOOKUP(A134,October_Month_2022!A134:I580,2,3)</f>
        <v>#N/A</v>
      </c>
      <c r="C134" s="115" t="e">
        <f>VLOOKUP(A134,October_Month_2022!A134:I580,3,4)</f>
        <v>#N/A</v>
      </c>
      <c r="D134" s="115" t="e">
        <f>VLOOKUP(A134,October_Month_2022!A134:I580,4,5)</f>
        <v>#N/A</v>
      </c>
      <c r="E134" s="117"/>
      <c r="F134" s="45"/>
      <c r="G134" s="115" t="e">
        <f>VLOOKUP(A134,October_Month_2022!A134:I580,7,8)</f>
        <v>#N/A</v>
      </c>
      <c r="H134" s="115" t="e">
        <f>VLOOKUP(A134,October_Month_2022!A134:I580,8,9)</f>
        <v>#N/A</v>
      </c>
      <c r="I134" s="115" t="e">
        <f>VLOOKUP(A134,October_Month_2022!A134:I580,9,10)</f>
        <v>#N/A</v>
      </c>
      <c r="J134" s="115" t="e">
        <f>VLOOKUP(A134,October_Month_2022!A134:I580,5,6)</f>
        <v>#N/A</v>
      </c>
      <c r="K134" s="115" t="e">
        <f>VLOOKUP(A134,October_Month_2022!A134:I580,6,7)</f>
        <v>#N/A</v>
      </c>
      <c r="L134" s="102"/>
      <c r="M134" s="102"/>
      <c r="N134" s="102"/>
    </row>
    <row r="135" spans="1:19" ht="16.2">
      <c r="A135" s="113" t="b">
        <f>IF(October_Month_2022!I135="Not Joined",October_Month_2022!A135)</f>
        <v>0</v>
      </c>
      <c r="B135" s="114" t="e">
        <f>VLOOKUP(A135,October_Month_2022!A135:I581,2,3)</f>
        <v>#N/A</v>
      </c>
      <c r="C135" s="115" t="e">
        <f>VLOOKUP(A135,October_Month_2022!A135:I581,3,4)</f>
        <v>#N/A</v>
      </c>
      <c r="D135" s="115" t="e">
        <f>VLOOKUP(A135,October_Month_2022!A135:I581,4,5)</f>
        <v>#N/A</v>
      </c>
      <c r="E135" s="117"/>
      <c r="F135" s="45"/>
      <c r="G135" s="115" t="e">
        <f>VLOOKUP(A135,October_Month_2022!A135:I581,7,8)</f>
        <v>#N/A</v>
      </c>
      <c r="H135" s="115" t="e">
        <f>VLOOKUP(A135,October_Month_2022!A135:I581,8,9)</f>
        <v>#N/A</v>
      </c>
      <c r="I135" s="115" t="e">
        <f>VLOOKUP(A135,October_Month_2022!A135:I581,9,10)</f>
        <v>#N/A</v>
      </c>
      <c r="J135" s="115" t="e">
        <f>VLOOKUP(A135,October_Month_2022!A135:I581,5,6)</f>
        <v>#N/A</v>
      </c>
      <c r="K135" s="115" t="e">
        <f>VLOOKUP(A135,October_Month_2022!A135:I581,6,7)</f>
        <v>#N/A</v>
      </c>
      <c r="L135" s="102"/>
      <c r="M135" s="102"/>
      <c r="N135" s="102"/>
    </row>
    <row r="136" spans="1:19" ht="16.2">
      <c r="A136" s="113" t="b">
        <f>IF(October_Month_2022!I136="Not Joined",October_Month_2022!A136)</f>
        <v>0</v>
      </c>
      <c r="B136" s="114" t="e">
        <f>VLOOKUP(A136,October_Month_2022!A136:I582,2,3)</f>
        <v>#N/A</v>
      </c>
      <c r="C136" s="115" t="e">
        <f>VLOOKUP(A136,October_Month_2022!A136:I582,3,4)</f>
        <v>#N/A</v>
      </c>
      <c r="D136" s="115" t="e">
        <f>VLOOKUP(A136,October_Month_2022!A136:I582,4,5)</f>
        <v>#N/A</v>
      </c>
      <c r="E136" s="116"/>
      <c r="F136" s="116"/>
      <c r="G136" s="115" t="e">
        <f>VLOOKUP(A136,October_Month_2022!A136:I582,7,8)</f>
        <v>#N/A</v>
      </c>
      <c r="H136" s="115" t="e">
        <f>VLOOKUP(A136,October_Month_2022!A136:I582,8,9)</f>
        <v>#N/A</v>
      </c>
      <c r="I136" s="115" t="e">
        <f>VLOOKUP(A136,October_Month_2022!A136:I582,9,10)</f>
        <v>#N/A</v>
      </c>
      <c r="J136" s="115" t="e">
        <f>VLOOKUP(A136,October_Month_2022!A136:I582,5,6)</f>
        <v>#N/A</v>
      </c>
      <c r="K136" s="115" t="e">
        <f>VLOOKUP(A136,October_Month_2022!A136:I582,6,7)</f>
        <v>#N/A</v>
      </c>
      <c r="L136" s="102"/>
      <c r="M136" s="102"/>
      <c r="N136" s="102"/>
    </row>
    <row r="137" spans="1:19" ht="16.2">
      <c r="A137" s="113" t="b">
        <f>IF(October_Month_2022!I137="Not Joined",October_Month_2022!A137)</f>
        <v>0</v>
      </c>
      <c r="B137" s="114" t="e">
        <f>VLOOKUP(A137,October_Month_2022!A137:I583,2,3)</f>
        <v>#N/A</v>
      </c>
      <c r="C137" s="115" t="e">
        <f>VLOOKUP(A137,October_Month_2022!A137:I583,3,4)</f>
        <v>#N/A</v>
      </c>
      <c r="D137" s="115" t="e">
        <f>VLOOKUP(A137,October_Month_2022!A137:I583,4,5)</f>
        <v>#N/A</v>
      </c>
      <c r="E137" s="117"/>
      <c r="F137" s="45"/>
      <c r="G137" s="115" t="e">
        <f>VLOOKUP(A137,October_Month_2022!A137:I583,7,8)</f>
        <v>#N/A</v>
      </c>
      <c r="H137" s="115" t="e">
        <f>VLOOKUP(A137,October_Month_2022!A137:I583,8,9)</f>
        <v>#N/A</v>
      </c>
      <c r="I137" s="115" t="e">
        <f>VLOOKUP(A137,October_Month_2022!A137:I583,9,10)</f>
        <v>#N/A</v>
      </c>
      <c r="J137" s="115" t="e">
        <f>VLOOKUP(A137,October_Month_2022!A137:I583,5,6)</f>
        <v>#N/A</v>
      </c>
      <c r="K137" s="115" t="e">
        <f>VLOOKUP(A137,October_Month_2022!A137:I583,6,7)</f>
        <v>#N/A</v>
      </c>
      <c r="L137" s="102"/>
      <c r="M137" s="102"/>
      <c r="N137" s="102"/>
    </row>
    <row r="138" spans="1:19" ht="16.2">
      <c r="A138" s="113" t="b">
        <f>IF(October_Month_2022!I138="Not Joined",October_Month_2022!A138)</f>
        <v>0</v>
      </c>
      <c r="B138" s="114" t="e">
        <f>VLOOKUP(A138,October_Month_2022!A138:I584,2,3)</f>
        <v>#N/A</v>
      </c>
      <c r="C138" s="115" t="e">
        <f>VLOOKUP(A138,October_Month_2022!A138:I584,3,4)</f>
        <v>#N/A</v>
      </c>
      <c r="D138" s="115" t="e">
        <f>VLOOKUP(A138,October_Month_2022!A138:I584,4,5)</f>
        <v>#N/A</v>
      </c>
      <c r="E138" s="116"/>
      <c r="F138" s="116"/>
      <c r="G138" s="115" t="e">
        <f>VLOOKUP(A138,October_Month_2022!A138:I584,7,8)</f>
        <v>#N/A</v>
      </c>
      <c r="H138" s="115" t="e">
        <f>VLOOKUP(A138,October_Month_2022!A138:I584,8,9)</f>
        <v>#N/A</v>
      </c>
      <c r="I138" s="115" t="e">
        <f>VLOOKUP(A138,October_Month_2022!A138:I584,9,10)</f>
        <v>#N/A</v>
      </c>
      <c r="J138" s="115" t="e">
        <f>VLOOKUP(A138,October_Month_2022!A138:I584,5,6)</f>
        <v>#N/A</v>
      </c>
      <c r="K138" s="115" t="e">
        <f>VLOOKUP(A138,October_Month_2022!A138:I584,6,7)</f>
        <v>#N/A</v>
      </c>
      <c r="L138" s="102"/>
      <c r="M138" s="102"/>
      <c r="N138" s="102"/>
    </row>
    <row r="139" spans="1:19" ht="16.2">
      <c r="A139" s="113" t="b">
        <f>IF(October_Month_2022!I139="Not Joined",October_Month_2022!A139)</f>
        <v>0</v>
      </c>
      <c r="B139" s="114" t="e">
        <f>VLOOKUP(A139,October_Month_2022!A139:I585,2,3)</f>
        <v>#N/A</v>
      </c>
      <c r="C139" s="115" t="e">
        <f>VLOOKUP(A139,October_Month_2022!A139:I585,3,4)</f>
        <v>#N/A</v>
      </c>
      <c r="D139" s="115" t="e">
        <f>VLOOKUP(A139,October_Month_2022!A139:I585,4,5)</f>
        <v>#N/A</v>
      </c>
      <c r="E139" s="117"/>
      <c r="F139" s="45"/>
      <c r="G139" s="115" t="e">
        <f>VLOOKUP(A139,October_Month_2022!A139:I585,7,8)</f>
        <v>#N/A</v>
      </c>
      <c r="H139" s="115" t="e">
        <f>VLOOKUP(A139,October_Month_2022!A139:I585,8,9)</f>
        <v>#N/A</v>
      </c>
      <c r="I139" s="115" t="e">
        <f>VLOOKUP(A139,October_Month_2022!A139:I585,9,10)</f>
        <v>#N/A</v>
      </c>
      <c r="J139" s="115" t="e">
        <f>VLOOKUP(A139,October_Month_2022!A139:I585,5,6)</f>
        <v>#N/A</v>
      </c>
      <c r="K139" s="115" t="e">
        <f>VLOOKUP(A139,October_Month_2022!A139:I585,6,7)</f>
        <v>#N/A</v>
      </c>
      <c r="L139" s="102"/>
      <c r="M139" s="102"/>
      <c r="N139" s="102"/>
    </row>
    <row r="140" spans="1:19" ht="16.2">
      <c r="A140" s="113" t="b">
        <f>IF(October_Month_2022!I140="Not Joined",October_Month_2022!A140)</f>
        <v>0</v>
      </c>
      <c r="B140" s="114" t="e">
        <f>VLOOKUP(A140,October_Month_2022!A140:I586,2,3)</f>
        <v>#N/A</v>
      </c>
      <c r="C140" s="115" t="e">
        <f>VLOOKUP(A140,October_Month_2022!A140:I586,3,4)</f>
        <v>#N/A</v>
      </c>
      <c r="D140" s="115" t="e">
        <f>VLOOKUP(A140,October_Month_2022!A140:I586,4,5)</f>
        <v>#N/A</v>
      </c>
      <c r="E140" s="118"/>
      <c r="F140" s="45"/>
      <c r="G140" s="115" t="e">
        <f>VLOOKUP(A140,October_Month_2022!A140:I586,7,8)</f>
        <v>#N/A</v>
      </c>
      <c r="H140" s="115" t="e">
        <f>VLOOKUP(A140,October_Month_2022!A140:I586,8,9)</f>
        <v>#N/A</v>
      </c>
      <c r="I140" s="115" t="e">
        <f>VLOOKUP(A140,October_Month_2022!A140:I586,9,10)</f>
        <v>#N/A</v>
      </c>
      <c r="J140" s="115" t="e">
        <f>VLOOKUP(A140,October_Month_2022!A140:I586,5,6)</f>
        <v>#N/A</v>
      </c>
      <c r="K140" s="115" t="e">
        <f>VLOOKUP(A140,October_Month_2022!A140:I586,6,7)</f>
        <v>#N/A</v>
      </c>
      <c r="L140" s="102"/>
      <c r="M140" s="102"/>
      <c r="N140" s="102"/>
    </row>
    <row r="141" spans="1:19" ht="16.2">
      <c r="A141" s="113" t="b">
        <f>IF(October_Month_2022!I141="Not Joined",October_Month_2022!A141)</f>
        <v>0</v>
      </c>
      <c r="B141" s="114" t="e">
        <f>VLOOKUP(A141,October_Month_2022!A141:I587,2,3)</f>
        <v>#N/A</v>
      </c>
      <c r="C141" s="115" t="e">
        <f>VLOOKUP(A141,October_Month_2022!A141:I587,3,4)</f>
        <v>#N/A</v>
      </c>
      <c r="D141" s="115" t="e">
        <f>VLOOKUP(A141,October_Month_2022!A141:I587,4,5)</f>
        <v>#N/A</v>
      </c>
      <c r="E141" s="116"/>
      <c r="F141" s="45"/>
      <c r="G141" s="115" t="e">
        <f>VLOOKUP(A141,October_Month_2022!A141:I587,7,8)</f>
        <v>#N/A</v>
      </c>
      <c r="H141" s="115" t="e">
        <f>VLOOKUP(A141,October_Month_2022!A141:I587,8,9)</f>
        <v>#N/A</v>
      </c>
      <c r="I141" s="115" t="e">
        <f>VLOOKUP(A141,October_Month_2022!A141:I587,9,10)</f>
        <v>#N/A</v>
      </c>
      <c r="J141" s="115" t="e">
        <f>VLOOKUP(A141,October_Month_2022!A141:I587,5,6)</f>
        <v>#N/A</v>
      </c>
      <c r="K141" s="115" t="e">
        <f>VLOOKUP(A141,October_Month_2022!A141:I587,6,7)</f>
        <v>#N/A</v>
      </c>
      <c r="L141" s="102"/>
      <c r="M141" s="102"/>
      <c r="N141" s="102"/>
    </row>
    <row r="142" spans="1:19" ht="16.2">
      <c r="A142" s="113" t="b">
        <f>IF(October_Month_2022!I142="Not Joined",October_Month_2022!A142)</f>
        <v>0</v>
      </c>
      <c r="B142" s="114" t="e">
        <f>VLOOKUP(A142,October_Month_2022!A142:I588,2,3)</f>
        <v>#N/A</v>
      </c>
      <c r="C142" s="115" t="e">
        <f>VLOOKUP(A142,October_Month_2022!A142:I588,3,4)</f>
        <v>#N/A</v>
      </c>
      <c r="D142" s="115" t="e">
        <f>VLOOKUP(A142,October_Month_2022!A142:I588,4,5)</f>
        <v>#N/A</v>
      </c>
      <c r="E142" s="116"/>
      <c r="F142" s="45"/>
      <c r="G142" s="115" t="e">
        <f>VLOOKUP(A142,October_Month_2022!A142:I588,7,8)</f>
        <v>#N/A</v>
      </c>
      <c r="H142" s="115" t="e">
        <f>VLOOKUP(A142,October_Month_2022!A142:I588,8,9)</f>
        <v>#N/A</v>
      </c>
      <c r="I142" s="115" t="e">
        <f>VLOOKUP(A142,October_Month_2022!A142:I588,9,10)</f>
        <v>#N/A</v>
      </c>
      <c r="J142" s="115" t="e">
        <f>VLOOKUP(A142,October_Month_2022!A142:I588,5,6)</f>
        <v>#N/A</v>
      </c>
      <c r="K142" s="115" t="e">
        <f>VLOOKUP(A142,October_Month_2022!A142:I588,6,7)</f>
        <v>#N/A</v>
      </c>
      <c r="L142" s="102"/>
      <c r="M142" s="102"/>
      <c r="N142" s="102"/>
    </row>
    <row r="143" spans="1:19" ht="16.2">
      <c r="A143" s="113" t="b">
        <f>IF(October_Month_2022!I143="Not Joined",October_Month_2022!A143)</f>
        <v>0</v>
      </c>
      <c r="B143" s="114" t="e">
        <f>VLOOKUP(A143,October_Month_2022!A143:I589,2,3)</f>
        <v>#N/A</v>
      </c>
      <c r="C143" s="115" t="e">
        <f>VLOOKUP(A143,October_Month_2022!A143:I589,3,4)</f>
        <v>#N/A</v>
      </c>
      <c r="D143" s="115" t="e">
        <f>VLOOKUP(A143,October_Month_2022!A143:I589,4,5)</f>
        <v>#N/A</v>
      </c>
      <c r="E143" s="116"/>
      <c r="F143" s="116"/>
      <c r="G143" s="115" t="e">
        <f>VLOOKUP(A143,October_Month_2022!A143:I589,7,8)</f>
        <v>#N/A</v>
      </c>
      <c r="H143" s="115" t="e">
        <f>VLOOKUP(A143,October_Month_2022!A143:I589,8,9)</f>
        <v>#N/A</v>
      </c>
      <c r="I143" s="115" t="e">
        <f>VLOOKUP(A143,October_Month_2022!A143:I589,9,10)</f>
        <v>#N/A</v>
      </c>
      <c r="J143" s="115" t="e">
        <f>VLOOKUP(A143,October_Month_2022!A143:I589,5,6)</f>
        <v>#N/A</v>
      </c>
      <c r="K143" s="115" t="e">
        <f>VLOOKUP(A143,October_Month_2022!A143:I589,6,7)</f>
        <v>#N/A</v>
      </c>
      <c r="L143" s="102"/>
      <c r="M143" s="102"/>
      <c r="N143" s="102"/>
    </row>
    <row r="144" spans="1:19" ht="16.2">
      <c r="A144" s="113" t="b">
        <f>IF(October_Month_2022!I144="Not Joined",October_Month_2022!A144)</f>
        <v>0</v>
      </c>
      <c r="B144" s="114" t="e">
        <f>VLOOKUP(A144,October_Month_2022!A144:I590,2,3)</f>
        <v>#N/A</v>
      </c>
      <c r="C144" s="115" t="e">
        <f>VLOOKUP(A144,October_Month_2022!A144:I590,3,4)</f>
        <v>#N/A</v>
      </c>
      <c r="D144" s="115" t="e">
        <f>VLOOKUP(A144,October_Month_2022!A144:I590,4,5)</f>
        <v>#N/A</v>
      </c>
      <c r="E144" s="117"/>
      <c r="F144" s="45"/>
      <c r="G144" s="115" t="e">
        <f>VLOOKUP(A144,October_Month_2022!A144:I590,7,8)</f>
        <v>#N/A</v>
      </c>
      <c r="H144" s="115" t="e">
        <f>VLOOKUP(A144,October_Month_2022!A144:I590,8,9)</f>
        <v>#N/A</v>
      </c>
      <c r="I144" s="115" t="e">
        <f>VLOOKUP(A144,October_Month_2022!A144:I590,9,10)</f>
        <v>#N/A</v>
      </c>
      <c r="J144" s="115" t="e">
        <f>VLOOKUP(A144,October_Month_2022!A144:I590,5,6)</f>
        <v>#N/A</v>
      </c>
      <c r="K144" s="115" t="e">
        <f>VLOOKUP(A144,October_Month_2022!A144:I590,6,7)</f>
        <v>#N/A</v>
      </c>
      <c r="L144" s="102"/>
      <c r="M144" s="102"/>
      <c r="N144" s="102"/>
    </row>
    <row r="145" spans="1:14" ht="16.2">
      <c r="A145" s="113" t="b">
        <f>IF(October_Month_2022!I145="Not Joined",October_Month_2022!A145)</f>
        <v>0</v>
      </c>
      <c r="B145" s="114" t="e">
        <f>VLOOKUP(A145,October_Month_2022!A145:I591,2,3)</f>
        <v>#N/A</v>
      </c>
      <c r="C145" s="115" t="e">
        <f>VLOOKUP(A145,October_Month_2022!A145:I591,3,4)</f>
        <v>#N/A</v>
      </c>
      <c r="D145" s="115" t="e">
        <f>VLOOKUP(A145,October_Month_2022!A145:I591,4,5)</f>
        <v>#N/A</v>
      </c>
      <c r="E145" s="117"/>
      <c r="F145" s="45"/>
      <c r="G145" s="115" t="e">
        <f>VLOOKUP(A145,October_Month_2022!A145:I591,7,8)</f>
        <v>#N/A</v>
      </c>
      <c r="H145" s="115" t="e">
        <f>VLOOKUP(A145,October_Month_2022!A145:I591,8,9)</f>
        <v>#N/A</v>
      </c>
      <c r="I145" s="115" t="e">
        <f>VLOOKUP(A145,October_Month_2022!A145:I591,9,10)</f>
        <v>#N/A</v>
      </c>
      <c r="J145" s="115" t="e">
        <f>VLOOKUP(A145,October_Month_2022!A145:I591,5,6)</f>
        <v>#N/A</v>
      </c>
      <c r="K145" s="115" t="e">
        <f>VLOOKUP(A145,October_Month_2022!A145:I591,6,7)</f>
        <v>#N/A</v>
      </c>
      <c r="L145" s="102"/>
      <c r="M145" s="102"/>
      <c r="N145" s="102"/>
    </row>
    <row r="146" spans="1:14" ht="16.2">
      <c r="A146" s="113" t="b">
        <f>IF(October_Month_2022!I146="Not Joined",October_Month_2022!A146)</f>
        <v>0</v>
      </c>
      <c r="B146" s="114" t="e">
        <f>VLOOKUP(A146,October_Month_2022!A146:I592,2,3)</f>
        <v>#N/A</v>
      </c>
      <c r="C146" s="115" t="e">
        <f>VLOOKUP(A146,October_Month_2022!A146:I592,3,4)</f>
        <v>#N/A</v>
      </c>
      <c r="D146" s="115" t="e">
        <f>VLOOKUP(A146,October_Month_2022!A146:I592,4,5)</f>
        <v>#N/A</v>
      </c>
      <c r="E146" s="45"/>
      <c r="F146" s="45"/>
      <c r="G146" s="115" t="e">
        <f>VLOOKUP(A146,October_Month_2022!A146:I592,7,8)</f>
        <v>#N/A</v>
      </c>
      <c r="H146" s="115" t="e">
        <f>VLOOKUP(A146,October_Month_2022!A146:I592,8,9)</f>
        <v>#N/A</v>
      </c>
      <c r="I146" s="115" t="e">
        <f>VLOOKUP(A146,October_Month_2022!A146:I592,9,10)</f>
        <v>#N/A</v>
      </c>
      <c r="J146" s="115" t="e">
        <f>VLOOKUP(A146,October_Month_2022!A146:I592,5,6)</f>
        <v>#N/A</v>
      </c>
      <c r="K146" s="115" t="e">
        <f>VLOOKUP(A146,October_Month_2022!A146:I592,6,7)</f>
        <v>#N/A</v>
      </c>
      <c r="L146" s="102"/>
      <c r="M146" s="102"/>
      <c r="N146" s="102"/>
    </row>
    <row r="147" spans="1:14" ht="16.2">
      <c r="A147" s="113" t="b">
        <f>IF(October_Month_2022!I147="Not Joined",October_Month_2022!A147)</f>
        <v>0</v>
      </c>
      <c r="B147" s="114" t="e">
        <f>VLOOKUP(A147,October_Month_2022!A147:I593,2,3)</f>
        <v>#N/A</v>
      </c>
      <c r="C147" s="115" t="e">
        <f>VLOOKUP(A147,October_Month_2022!A147:I593,3,4)</f>
        <v>#N/A</v>
      </c>
      <c r="D147" s="115" t="e">
        <f>VLOOKUP(A147,October_Month_2022!A147:I593,4,5)</f>
        <v>#N/A</v>
      </c>
      <c r="E147" s="117"/>
      <c r="F147" s="45"/>
      <c r="G147" s="115" t="e">
        <f>VLOOKUP(A147,October_Month_2022!A147:I593,7,8)</f>
        <v>#N/A</v>
      </c>
      <c r="H147" s="115" t="e">
        <f>VLOOKUP(A147,October_Month_2022!A147:I593,8,9)</f>
        <v>#N/A</v>
      </c>
      <c r="I147" s="115" t="e">
        <f>VLOOKUP(A147,October_Month_2022!A147:I593,9,10)</f>
        <v>#N/A</v>
      </c>
      <c r="J147" s="115" t="e">
        <f>VLOOKUP(A147,October_Month_2022!A147:I593,5,6)</f>
        <v>#N/A</v>
      </c>
      <c r="K147" s="115" t="e">
        <f>VLOOKUP(A147,October_Month_2022!A147:I593,6,7)</f>
        <v>#N/A</v>
      </c>
      <c r="L147" s="102"/>
      <c r="M147" s="102"/>
      <c r="N147" s="102"/>
    </row>
    <row r="148" spans="1:14" ht="16.2">
      <c r="A148" s="113" t="b">
        <f>IF(October_Month_2022!I148="Not Joined",October_Month_2022!A148)</f>
        <v>0</v>
      </c>
      <c r="B148" s="114" t="e">
        <f>VLOOKUP(A148,October_Month_2022!A148:I594,2,3)</f>
        <v>#N/A</v>
      </c>
      <c r="C148" s="115" t="e">
        <f>VLOOKUP(A148,October_Month_2022!A148:I594,3,4)</f>
        <v>#N/A</v>
      </c>
      <c r="D148" s="115" t="e">
        <f>VLOOKUP(A148,October_Month_2022!A148:I594,4,5)</f>
        <v>#N/A</v>
      </c>
      <c r="E148" s="45"/>
      <c r="F148" s="45"/>
      <c r="G148" s="115" t="e">
        <f>VLOOKUP(A148,October_Month_2022!A148:I594,7,8)</f>
        <v>#N/A</v>
      </c>
      <c r="H148" s="115" t="e">
        <f>VLOOKUP(A148,October_Month_2022!A148:I594,8,9)</f>
        <v>#N/A</v>
      </c>
      <c r="I148" s="115" t="e">
        <f>VLOOKUP(A148,October_Month_2022!A148:I594,9,10)</f>
        <v>#N/A</v>
      </c>
      <c r="J148" s="115" t="e">
        <f>VLOOKUP(A148,October_Month_2022!A148:I594,5,6)</f>
        <v>#N/A</v>
      </c>
      <c r="K148" s="115" t="e">
        <f>VLOOKUP(A148,October_Month_2022!A148:I594,6,7)</f>
        <v>#N/A</v>
      </c>
      <c r="L148" s="102"/>
      <c r="M148" s="102"/>
      <c r="N148" s="102"/>
    </row>
    <row r="149" spans="1:14" ht="16.2">
      <c r="A149" s="113" t="b">
        <f>IF(October_Month_2022!I149="Not Joined",October_Month_2022!A149)</f>
        <v>0</v>
      </c>
      <c r="B149" s="114" t="e">
        <f>VLOOKUP(A149,October_Month_2022!A149:I595,2,3)</f>
        <v>#N/A</v>
      </c>
      <c r="C149" s="115" t="e">
        <f>VLOOKUP(A149,October_Month_2022!A149:I595,3,4)</f>
        <v>#N/A</v>
      </c>
      <c r="D149" s="115" t="e">
        <f>VLOOKUP(A149,October_Month_2022!A149:I595,4,5)</f>
        <v>#N/A</v>
      </c>
      <c r="E149" s="117"/>
      <c r="F149" s="45"/>
      <c r="G149" s="115" t="e">
        <f>VLOOKUP(A149,October_Month_2022!A149:I595,7,8)</f>
        <v>#N/A</v>
      </c>
      <c r="H149" s="115" t="e">
        <f>VLOOKUP(A149,October_Month_2022!A149:I595,8,9)</f>
        <v>#N/A</v>
      </c>
      <c r="I149" s="115" t="e">
        <f>VLOOKUP(A149,October_Month_2022!A149:I595,9,10)</f>
        <v>#N/A</v>
      </c>
      <c r="J149" s="115" t="e">
        <f>VLOOKUP(A149,October_Month_2022!A149:I595,5,6)</f>
        <v>#N/A</v>
      </c>
      <c r="K149" s="115" t="e">
        <f>VLOOKUP(A149,October_Month_2022!A149:I595,6,7)</f>
        <v>#N/A</v>
      </c>
      <c r="L149" s="102"/>
      <c r="M149" s="102"/>
      <c r="N149" s="102"/>
    </row>
    <row r="150" spans="1:14" ht="16.2">
      <c r="A150" s="113" t="b">
        <f>IF(October_Month_2022!I150="Not Joined",October_Month_2022!A150)</f>
        <v>0</v>
      </c>
      <c r="B150" s="114" t="e">
        <f>VLOOKUP(A150,October_Month_2022!A150:I596,2,3)</f>
        <v>#N/A</v>
      </c>
      <c r="C150" s="115" t="e">
        <f>VLOOKUP(A150,October_Month_2022!A150:I596,3,4)</f>
        <v>#N/A</v>
      </c>
      <c r="D150" s="115" t="e">
        <f>VLOOKUP(A150,October_Month_2022!A150:I596,4,5)</f>
        <v>#N/A</v>
      </c>
      <c r="E150" s="117"/>
      <c r="F150" s="45"/>
      <c r="G150" s="115" t="e">
        <f>VLOOKUP(A150,October_Month_2022!A150:I596,7,8)</f>
        <v>#N/A</v>
      </c>
      <c r="H150" s="115" t="e">
        <f>VLOOKUP(A150,October_Month_2022!A150:I596,8,9)</f>
        <v>#N/A</v>
      </c>
      <c r="I150" s="115" t="e">
        <f>VLOOKUP(A150,October_Month_2022!A150:I596,9,10)</f>
        <v>#N/A</v>
      </c>
      <c r="J150" s="115" t="e">
        <f>VLOOKUP(A150,October_Month_2022!A150:I596,5,6)</f>
        <v>#N/A</v>
      </c>
      <c r="K150" s="115" t="e">
        <f>VLOOKUP(A150,October_Month_2022!A150:I596,6,7)</f>
        <v>#N/A</v>
      </c>
      <c r="L150" s="102"/>
      <c r="M150" s="102"/>
      <c r="N150" s="102"/>
    </row>
    <row r="151" spans="1:14" ht="16.2">
      <c r="A151" s="113" t="b">
        <f>IF(October_Month_2022!I151="Not Joined",October_Month_2022!A151)</f>
        <v>0</v>
      </c>
      <c r="B151" s="114" t="e">
        <f>VLOOKUP(A151,October_Month_2022!A151:I597,2,3)</f>
        <v>#N/A</v>
      </c>
      <c r="C151" s="115" t="e">
        <f>VLOOKUP(A151,October_Month_2022!A151:I597,3,4)</f>
        <v>#N/A</v>
      </c>
      <c r="D151" s="115" t="e">
        <f>VLOOKUP(A151,October_Month_2022!A151:I597,4,5)</f>
        <v>#N/A</v>
      </c>
      <c r="E151" s="117"/>
      <c r="F151" s="45"/>
      <c r="G151" s="115" t="e">
        <f>VLOOKUP(A151,October_Month_2022!A151:I597,7,8)</f>
        <v>#N/A</v>
      </c>
      <c r="H151" s="115" t="e">
        <f>VLOOKUP(A151,October_Month_2022!A151:I597,8,9)</f>
        <v>#N/A</v>
      </c>
      <c r="I151" s="115" t="e">
        <f>VLOOKUP(A151,October_Month_2022!A151:I597,9,10)</f>
        <v>#N/A</v>
      </c>
      <c r="J151" s="115" t="e">
        <f>VLOOKUP(A151,October_Month_2022!A151:I597,5,6)</f>
        <v>#N/A</v>
      </c>
      <c r="K151" s="115" t="e">
        <f>VLOOKUP(A151,October_Month_2022!A151:I597,6,7)</f>
        <v>#N/A</v>
      </c>
      <c r="L151" s="102"/>
      <c r="M151" s="102"/>
      <c r="N151" s="102"/>
    </row>
    <row r="152" spans="1:14" ht="16.2">
      <c r="A152" s="113" t="b">
        <f>IF(October_Month_2022!I152="Not Joined",October_Month_2022!A152)</f>
        <v>0</v>
      </c>
      <c r="B152" s="114" t="e">
        <f>VLOOKUP(A152,October_Month_2022!A152:I598,2,3)</f>
        <v>#N/A</v>
      </c>
      <c r="C152" s="115" t="e">
        <f>VLOOKUP(A152,October_Month_2022!A152:I598,3,4)</f>
        <v>#N/A</v>
      </c>
      <c r="D152" s="115" t="e">
        <f>VLOOKUP(A152,October_Month_2022!A152:I598,4,5)</f>
        <v>#N/A</v>
      </c>
      <c r="E152" s="117"/>
      <c r="F152" s="45"/>
      <c r="G152" s="115" t="e">
        <f>VLOOKUP(A152,October_Month_2022!A152:I598,7,8)</f>
        <v>#N/A</v>
      </c>
      <c r="H152" s="115" t="e">
        <f>VLOOKUP(A152,October_Month_2022!A152:I598,8,9)</f>
        <v>#N/A</v>
      </c>
      <c r="I152" s="115" t="e">
        <f>VLOOKUP(A152,October_Month_2022!A152:I598,9,10)</f>
        <v>#N/A</v>
      </c>
      <c r="J152" s="115" t="e">
        <f>VLOOKUP(A152,October_Month_2022!A152:I598,5,6)</f>
        <v>#N/A</v>
      </c>
      <c r="K152" s="115" t="e">
        <f>VLOOKUP(A152,October_Month_2022!A152:I598,6,7)</f>
        <v>#N/A</v>
      </c>
      <c r="L152" s="102"/>
      <c r="M152" s="102"/>
      <c r="N152" s="102"/>
    </row>
    <row r="153" spans="1:14" ht="16.2">
      <c r="A153" s="113" t="b">
        <f>IF(October_Month_2022!I153="Not Joined",October_Month_2022!A153)</f>
        <v>0</v>
      </c>
      <c r="B153" s="114" t="e">
        <f>VLOOKUP(A153,October_Month_2022!A153:I599,2,3)</f>
        <v>#N/A</v>
      </c>
      <c r="C153" s="115" t="e">
        <f>VLOOKUP(A153,October_Month_2022!A153:I599,3,4)</f>
        <v>#N/A</v>
      </c>
      <c r="D153" s="115" t="e">
        <f>VLOOKUP(A153,October_Month_2022!A153:I599,4,5)</f>
        <v>#N/A</v>
      </c>
      <c r="E153" s="117"/>
      <c r="F153" s="45"/>
      <c r="G153" s="115" t="e">
        <f>VLOOKUP(A153,October_Month_2022!A153:I599,7,8)</f>
        <v>#N/A</v>
      </c>
      <c r="H153" s="115" t="e">
        <f>VLOOKUP(A153,October_Month_2022!A153:I599,8,9)</f>
        <v>#N/A</v>
      </c>
      <c r="I153" s="115" t="e">
        <f>VLOOKUP(A153,October_Month_2022!A153:I599,9,10)</f>
        <v>#N/A</v>
      </c>
      <c r="J153" s="115" t="e">
        <f>VLOOKUP(A153,October_Month_2022!A153:I599,5,6)</f>
        <v>#N/A</v>
      </c>
      <c r="K153" s="115" t="e">
        <f>VLOOKUP(A153,October_Month_2022!A153:I599,6,7)</f>
        <v>#N/A</v>
      </c>
      <c r="L153" s="102"/>
      <c r="M153" s="102"/>
      <c r="N153" s="102"/>
    </row>
    <row r="154" spans="1:14" ht="16.2">
      <c r="A154" s="113" t="b">
        <f>IF(October_Month_2022!I154="Not Joined",October_Month_2022!A154)</f>
        <v>0</v>
      </c>
      <c r="B154" s="114" t="e">
        <f>VLOOKUP(A154,October_Month_2022!A154:I600,2,3)</f>
        <v>#N/A</v>
      </c>
      <c r="C154" s="115" t="e">
        <f>VLOOKUP(A154,October_Month_2022!A154:I600,3,4)</f>
        <v>#N/A</v>
      </c>
      <c r="D154" s="115" t="e">
        <f>VLOOKUP(A154,October_Month_2022!A154:I600,4,5)</f>
        <v>#N/A</v>
      </c>
      <c r="E154" s="116"/>
      <c r="F154" s="45"/>
      <c r="G154" s="115" t="e">
        <f>VLOOKUP(A154,October_Month_2022!A154:I600,7,8)</f>
        <v>#N/A</v>
      </c>
      <c r="H154" s="115" t="e">
        <f>VLOOKUP(A154,October_Month_2022!A154:I600,8,9)</f>
        <v>#N/A</v>
      </c>
      <c r="I154" s="115" t="e">
        <f>VLOOKUP(A154,October_Month_2022!A154:I600,9,10)</f>
        <v>#N/A</v>
      </c>
      <c r="J154" s="115" t="e">
        <f>VLOOKUP(A154,October_Month_2022!A154:I600,5,6)</f>
        <v>#N/A</v>
      </c>
      <c r="K154" s="115" t="e">
        <f>VLOOKUP(A154,October_Month_2022!A154:I600,6,7)</f>
        <v>#N/A</v>
      </c>
      <c r="L154" s="102"/>
      <c r="M154" s="102"/>
      <c r="N154" s="102"/>
    </row>
    <row r="155" spans="1:14" ht="16.2">
      <c r="A155" s="113" t="b">
        <f>IF(October_Month_2022!I155="Not Joined",October_Month_2022!A155)</f>
        <v>0</v>
      </c>
      <c r="B155" s="114" t="e">
        <f>VLOOKUP(A155,October_Month_2022!A155:I601,2,3)</f>
        <v>#N/A</v>
      </c>
      <c r="C155" s="115" t="e">
        <f>VLOOKUP(A155,October_Month_2022!A155:I601,3,4)</f>
        <v>#N/A</v>
      </c>
      <c r="D155" s="115" t="e">
        <f>VLOOKUP(A155,October_Month_2022!A155:I601,4,5)</f>
        <v>#N/A</v>
      </c>
      <c r="E155" s="116"/>
      <c r="F155" s="45"/>
      <c r="G155" s="115" t="e">
        <f>VLOOKUP(A155,October_Month_2022!A155:I601,7,8)</f>
        <v>#N/A</v>
      </c>
      <c r="H155" s="115" t="e">
        <f>VLOOKUP(A155,October_Month_2022!A155:I601,8,9)</f>
        <v>#N/A</v>
      </c>
      <c r="I155" s="115" t="e">
        <f>VLOOKUP(A155,October_Month_2022!A155:I601,9,10)</f>
        <v>#N/A</v>
      </c>
      <c r="J155" s="115" t="e">
        <f>VLOOKUP(A155,October_Month_2022!A155:I601,5,6)</f>
        <v>#N/A</v>
      </c>
      <c r="K155" s="115" t="e">
        <f>VLOOKUP(A155,October_Month_2022!A155:I601,6,7)</f>
        <v>#N/A</v>
      </c>
      <c r="L155" s="102"/>
      <c r="M155" s="102"/>
      <c r="N155" s="102"/>
    </row>
    <row r="156" spans="1:14" ht="16.2">
      <c r="A156" s="113" t="b">
        <f>IF(October_Month_2022!I156="Not Joined",October_Month_2022!A156)</f>
        <v>0</v>
      </c>
      <c r="B156" s="114" t="e">
        <f>VLOOKUP(A156,October_Month_2022!A156:I602,2,3)</f>
        <v>#N/A</v>
      </c>
      <c r="C156" s="115" t="e">
        <f>VLOOKUP(A156,October_Month_2022!A156:I602,3,4)</f>
        <v>#N/A</v>
      </c>
      <c r="D156" s="115" t="e">
        <f>VLOOKUP(A156,October_Month_2022!A156:I602,4,5)</f>
        <v>#N/A</v>
      </c>
      <c r="E156" s="45"/>
      <c r="F156" s="45"/>
      <c r="G156" s="115" t="e">
        <f>VLOOKUP(A156,October_Month_2022!A156:I602,7,8)</f>
        <v>#N/A</v>
      </c>
      <c r="H156" s="115" t="e">
        <f>VLOOKUP(A156,October_Month_2022!A156:I602,8,9)</f>
        <v>#N/A</v>
      </c>
      <c r="I156" s="115" t="e">
        <f>VLOOKUP(A156,October_Month_2022!A156:I602,9,10)</f>
        <v>#N/A</v>
      </c>
      <c r="J156" s="115" t="e">
        <f>VLOOKUP(A156,October_Month_2022!A156:I602,5,6)</f>
        <v>#N/A</v>
      </c>
      <c r="K156" s="115" t="e">
        <f>VLOOKUP(A156,October_Month_2022!A156:I602,6,7)</f>
        <v>#N/A</v>
      </c>
      <c r="L156" s="102"/>
      <c r="M156" s="102"/>
      <c r="N156" s="102"/>
    </row>
    <row r="157" spans="1:14" ht="16.2">
      <c r="A157" s="113" t="b">
        <f>IF(October_Month_2022!I157="Not Joined",October_Month_2022!A157)</f>
        <v>0</v>
      </c>
      <c r="B157" s="114" t="e">
        <f>VLOOKUP(A157,October_Month_2022!A157:I603,2,3)</f>
        <v>#N/A</v>
      </c>
      <c r="C157" s="115" t="e">
        <f>VLOOKUP(A157,October_Month_2022!A157:I603,3,4)</f>
        <v>#N/A</v>
      </c>
      <c r="D157" s="115" t="e">
        <f>VLOOKUP(A157,October_Month_2022!A157:I603,4,5)</f>
        <v>#N/A</v>
      </c>
      <c r="E157" s="122"/>
      <c r="F157" s="45"/>
      <c r="G157" s="115" t="e">
        <f>VLOOKUP(A157,October_Month_2022!A157:I603,7,8)</f>
        <v>#N/A</v>
      </c>
      <c r="H157" s="115" t="e">
        <f>VLOOKUP(A157,October_Month_2022!A157:I603,8,9)</f>
        <v>#N/A</v>
      </c>
      <c r="I157" s="115" t="e">
        <f>VLOOKUP(A157,October_Month_2022!A157:I603,9,10)</f>
        <v>#N/A</v>
      </c>
      <c r="J157" s="115" t="e">
        <f>VLOOKUP(A157,October_Month_2022!A157:I603,5,6)</f>
        <v>#N/A</v>
      </c>
      <c r="K157" s="115" t="e">
        <f>VLOOKUP(A157,October_Month_2022!A157:I603,6,7)</f>
        <v>#N/A</v>
      </c>
      <c r="L157" s="102"/>
      <c r="M157" s="102"/>
      <c r="N157" s="102"/>
    </row>
    <row r="158" spans="1:14" ht="16.2">
      <c r="A158" s="113" t="b">
        <f>IF(October_Month_2022!I158="Not Joined",October_Month_2022!A158)</f>
        <v>0</v>
      </c>
      <c r="B158" s="114" t="e">
        <f>VLOOKUP(A158,October_Month_2022!A158:I604,2,3)</f>
        <v>#N/A</v>
      </c>
      <c r="C158" s="115" t="e">
        <f>VLOOKUP(A158,October_Month_2022!A158:I604,3,4)</f>
        <v>#N/A</v>
      </c>
      <c r="D158" s="115" t="e">
        <f>VLOOKUP(A158,October_Month_2022!A158:I604,4,5)</f>
        <v>#N/A</v>
      </c>
      <c r="E158" s="116"/>
      <c r="F158" s="45"/>
      <c r="G158" s="115" t="e">
        <f>VLOOKUP(A158,October_Month_2022!A158:I604,7,8)</f>
        <v>#N/A</v>
      </c>
      <c r="H158" s="115" t="e">
        <f>VLOOKUP(A158,October_Month_2022!A158:I604,8,9)</f>
        <v>#N/A</v>
      </c>
      <c r="I158" s="115" t="e">
        <f>VLOOKUP(A158,October_Month_2022!A158:I604,9,10)</f>
        <v>#N/A</v>
      </c>
      <c r="J158" s="115" t="e">
        <f>VLOOKUP(A158,October_Month_2022!A158:I604,5,6)</f>
        <v>#N/A</v>
      </c>
      <c r="K158" s="115" t="e">
        <f>VLOOKUP(A158,October_Month_2022!A158:I604,6,7)</f>
        <v>#N/A</v>
      </c>
      <c r="L158" s="102"/>
      <c r="M158" s="102"/>
      <c r="N158" s="102"/>
    </row>
    <row r="159" spans="1:14" ht="16.2">
      <c r="A159" s="113" t="b">
        <f>IF(October_Month_2022!I159="Not Joined",October_Month_2022!A159)</f>
        <v>0</v>
      </c>
      <c r="B159" s="114" t="e">
        <f>VLOOKUP(A159,October_Month_2022!A159:I605,2,3)</f>
        <v>#N/A</v>
      </c>
      <c r="C159" s="115" t="e">
        <f>VLOOKUP(A159,October_Month_2022!A159:I605,3,4)</f>
        <v>#N/A</v>
      </c>
      <c r="D159" s="115" t="e">
        <f>VLOOKUP(A159,October_Month_2022!A159:I605,4,5)</f>
        <v>#N/A</v>
      </c>
      <c r="E159" s="116"/>
      <c r="F159" s="45"/>
      <c r="G159" s="115" t="e">
        <f>VLOOKUP(A159,October_Month_2022!A159:I605,7,8)</f>
        <v>#N/A</v>
      </c>
      <c r="H159" s="115" t="e">
        <f>VLOOKUP(A159,October_Month_2022!A159:I605,8,9)</f>
        <v>#N/A</v>
      </c>
      <c r="I159" s="115" t="e">
        <f>VLOOKUP(A159,October_Month_2022!A159:I605,9,10)</f>
        <v>#N/A</v>
      </c>
      <c r="J159" s="115" t="e">
        <f>VLOOKUP(A159,October_Month_2022!A159:I605,5,6)</f>
        <v>#N/A</v>
      </c>
      <c r="K159" s="115" t="e">
        <f>VLOOKUP(A159,October_Month_2022!A159:I605,6,7)</f>
        <v>#N/A</v>
      </c>
      <c r="L159" s="102"/>
      <c r="M159" s="102"/>
      <c r="N159" s="102"/>
    </row>
    <row r="160" spans="1:14" ht="16.2">
      <c r="A160" s="113" t="b">
        <f>IF(October_Month_2022!I160="Not Joined",October_Month_2022!A160)</f>
        <v>0</v>
      </c>
      <c r="B160" s="114" t="e">
        <f>VLOOKUP(A160,October_Month_2022!A160:I606,2,3)</f>
        <v>#N/A</v>
      </c>
      <c r="C160" s="115" t="e">
        <f>VLOOKUP(A160,October_Month_2022!A160:I606,3,4)</f>
        <v>#N/A</v>
      </c>
      <c r="D160" s="115" t="e">
        <f>VLOOKUP(A160,October_Month_2022!A160:I606,4,5)</f>
        <v>#N/A</v>
      </c>
      <c r="E160" s="116"/>
      <c r="F160" s="45"/>
      <c r="G160" s="115" t="e">
        <f>VLOOKUP(A160,October_Month_2022!A160:I606,7,8)</f>
        <v>#N/A</v>
      </c>
      <c r="H160" s="115" t="e">
        <f>VLOOKUP(A160,October_Month_2022!A160:I606,8,9)</f>
        <v>#N/A</v>
      </c>
      <c r="I160" s="115" t="e">
        <f>VLOOKUP(A160,October_Month_2022!A160:I606,9,10)</f>
        <v>#N/A</v>
      </c>
      <c r="J160" s="115" t="e">
        <f>VLOOKUP(A160,October_Month_2022!A160:I606,5,6)</f>
        <v>#N/A</v>
      </c>
      <c r="K160" s="115" t="e">
        <f>VLOOKUP(A160,October_Month_2022!A160:I606,6,7)</f>
        <v>#N/A</v>
      </c>
      <c r="L160" s="102"/>
      <c r="M160" s="102"/>
      <c r="N160" s="102"/>
    </row>
    <row r="161" spans="1:14" ht="16.2">
      <c r="A161" s="113" t="b">
        <f>IF(October_Month_2022!I161="Not Joined",October_Month_2022!A161)</f>
        <v>0</v>
      </c>
      <c r="B161" s="114" t="e">
        <f>VLOOKUP(A161,October_Month_2022!A161:I607,2,3)</f>
        <v>#N/A</v>
      </c>
      <c r="C161" s="115" t="e">
        <f>VLOOKUP(A161,October_Month_2022!A161:I607,3,4)</f>
        <v>#N/A</v>
      </c>
      <c r="D161" s="115" t="e">
        <f>VLOOKUP(A161,October_Month_2022!A161:I607,4,5)</f>
        <v>#N/A</v>
      </c>
      <c r="E161" s="116"/>
      <c r="F161" s="116"/>
      <c r="G161" s="115" t="e">
        <f>VLOOKUP(A161,October_Month_2022!A161:I607,7,8)</f>
        <v>#N/A</v>
      </c>
      <c r="H161" s="115" t="e">
        <f>VLOOKUP(A161,October_Month_2022!A161:I607,8,9)</f>
        <v>#N/A</v>
      </c>
      <c r="I161" s="115" t="e">
        <f>VLOOKUP(A161,October_Month_2022!A161:I607,9,10)</f>
        <v>#N/A</v>
      </c>
      <c r="J161" s="115" t="e">
        <f>VLOOKUP(A161,October_Month_2022!A161:I607,5,6)</f>
        <v>#N/A</v>
      </c>
      <c r="K161" s="115" t="e">
        <f>VLOOKUP(A161,October_Month_2022!A161:I607,6,7)</f>
        <v>#N/A</v>
      </c>
      <c r="L161" s="102"/>
      <c r="M161" s="102"/>
      <c r="N161" s="102"/>
    </row>
    <row r="162" spans="1:14" ht="16.2">
      <c r="A162" s="113" t="b">
        <f>IF(October_Month_2022!I162="Not Joined",October_Month_2022!A162)</f>
        <v>0</v>
      </c>
      <c r="B162" s="114" t="e">
        <f>VLOOKUP(A162,October_Month_2022!A162:I608,2,3)</f>
        <v>#N/A</v>
      </c>
      <c r="C162" s="115" t="e">
        <f>VLOOKUP(A162,October_Month_2022!A162:I608,3,4)</f>
        <v>#N/A</v>
      </c>
      <c r="D162" s="115" t="e">
        <f>VLOOKUP(A162,October_Month_2022!A162:I608,4,5)</f>
        <v>#N/A</v>
      </c>
      <c r="E162" s="117"/>
      <c r="F162" s="45"/>
      <c r="G162" s="115" t="e">
        <f>VLOOKUP(A162,October_Month_2022!A162:I608,7,8)</f>
        <v>#N/A</v>
      </c>
      <c r="H162" s="115" t="e">
        <f>VLOOKUP(A162,October_Month_2022!A162:I608,8,9)</f>
        <v>#N/A</v>
      </c>
      <c r="I162" s="115" t="e">
        <f>VLOOKUP(A162,October_Month_2022!A162:I608,9,10)</f>
        <v>#N/A</v>
      </c>
      <c r="J162" s="115" t="e">
        <f>VLOOKUP(A162,October_Month_2022!A162:I608,5,6)</f>
        <v>#N/A</v>
      </c>
      <c r="K162" s="115" t="e">
        <f>VLOOKUP(A162,October_Month_2022!A162:I608,6,7)</f>
        <v>#N/A</v>
      </c>
      <c r="L162" s="102"/>
      <c r="M162" s="102"/>
      <c r="N162" s="102"/>
    </row>
    <row r="163" spans="1:14" ht="16.2">
      <c r="A163" s="113" t="b">
        <f>IF(October_Month_2022!I163="Not Joined",October_Month_2022!A163)</f>
        <v>0</v>
      </c>
      <c r="B163" s="114" t="e">
        <f>VLOOKUP(A163,October_Month_2022!A163:I609,2,3)</f>
        <v>#N/A</v>
      </c>
      <c r="C163" s="115" t="e">
        <f>VLOOKUP(A163,October_Month_2022!A163:I609,3,4)</f>
        <v>#N/A</v>
      </c>
      <c r="D163" s="115" t="e">
        <f>VLOOKUP(A163,October_Month_2022!A163:I609,4,5)</f>
        <v>#N/A</v>
      </c>
      <c r="E163" s="117"/>
      <c r="F163" s="45"/>
      <c r="G163" s="115" t="e">
        <f>VLOOKUP(A163,October_Month_2022!A163:I609,7,8)</f>
        <v>#N/A</v>
      </c>
      <c r="H163" s="115" t="e">
        <f>VLOOKUP(A163,October_Month_2022!A163:I609,8,9)</f>
        <v>#N/A</v>
      </c>
      <c r="I163" s="115" t="e">
        <f>VLOOKUP(A163,October_Month_2022!A163:I609,9,10)</f>
        <v>#N/A</v>
      </c>
      <c r="J163" s="115" t="e">
        <f>VLOOKUP(A163,October_Month_2022!A163:I609,5,6)</f>
        <v>#N/A</v>
      </c>
      <c r="K163" s="115" t="e">
        <f>VLOOKUP(A163,October_Month_2022!A163:I609,6,7)</f>
        <v>#N/A</v>
      </c>
      <c r="L163" s="102"/>
      <c r="M163" s="102"/>
      <c r="N163" s="102"/>
    </row>
    <row r="164" spans="1:14" ht="16.2">
      <c r="A164" s="113" t="b">
        <f>IF(October_Month_2022!I164="Not Joined",October_Month_2022!A164)</f>
        <v>0</v>
      </c>
      <c r="B164" s="114" t="e">
        <f>VLOOKUP(A164,October_Month_2022!A164:I610,2,3)</f>
        <v>#N/A</v>
      </c>
      <c r="C164" s="115" t="e">
        <f>VLOOKUP(A164,October_Month_2022!A164:I610,3,4)</f>
        <v>#N/A</v>
      </c>
      <c r="D164" s="115" t="e">
        <f>VLOOKUP(A164,October_Month_2022!A164:I610,4,5)</f>
        <v>#N/A</v>
      </c>
      <c r="E164" s="117"/>
      <c r="F164" s="45"/>
      <c r="G164" s="115" t="e">
        <f>VLOOKUP(A164,October_Month_2022!A164:I610,7,8)</f>
        <v>#N/A</v>
      </c>
      <c r="H164" s="115" t="e">
        <f>VLOOKUP(A164,October_Month_2022!A164:I610,8,9)</f>
        <v>#N/A</v>
      </c>
      <c r="I164" s="115" t="e">
        <f>VLOOKUP(A164,October_Month_2022!A164:I610,9,10)</f>
        <v>#N/A</v>
      </c>
      <c r="J164" s="115" t="e">
        <f>VLOOKUP(A164,October_Month_2022!A164:I610,5,6)</f>
        <v>#N/A</v>
      </c>
      <c r="K164" s="115" t="e">
        <f>VLOOKUP(A164,October_Month_2022!A164:I610,6,7)</f>
        <v>#N/A</v>
      </c>
      <c r="L164" s="102"/>
      <c r="M164" s="102"/>
      <c r="N164" s="102"/>
    </row>
    <row r="165" spans="1:14" ht="16.2">
      <c r="A165" s="113" t="b">
        <f>IF(October_Month_2022!I165="Not Joined",October_Month_2022!A165)</f>
        <v>0</v>
      </c>
      <c r="B165" s="114" t="e">
        <f>VLOOKUP(A165,October_Month_2022!A165:I611,2,3)</f>
        <v>#N/A</v>
      </c>
      <c r="C165" s="115" t="e">
        <f>VLOOKUP(A165,October_Month_2022!A165:I611,3,4)</f>
        <v>#N/A</v>
      </c>
      <c r="D165" s="115" t="e">
        <f>VLOOKUP(A165,October_Month_2022!A165:I611,4,5)</f>
        <v>#N/A</v>
      </c>
      <c r="E165" s="116"/>
      <c r="F165" s="45"/>
      <c r="G165" s="115" t="e">
        <f>VLOOKUP(A165,October_Month_2022!A165:I611,7,8)</f>
        <v>#N/A</v>
      </c>
      <c r="H165" s="115" t="e">
        <f>VLOOKUP(A165,October_Month_2022!A165:I611,8,9)</f>
        <v>#N/A</v>
      </c>
      <c r="I165" s="115" t="e">
        <f>VLOOKUP(A165,October_Month_2022!A165:I611,9,10)</f>
        <v>#N/A</v>
      </c>
      <c r="J165" s="115" t="e">
        <f>VLOOKUP(A165,October_Month_2022!A165:I611,5,6)</f>
        <v>#N/A</v>
      </c>
      <c r="K165" s="115" t="e">
        <f>VLOOKUP(A165,October_Month_2022!A165:I611,6,7)</f>
        <v>#N/A</v>
      </c>
      <c r="L165" s="102"/>
      <c r="M165" s="102"/>
      <c r="N165" s="102"/>
    </row>
    <row r="166" spans="1:14" ht="16.2">
      <c r="A166" s="113" t="b">
        <f>IF(October_Month_2022!I166="Not Joined",October_Month_2022!A166)</f>
        <v>0</v>
      </c>
      <c r="B166" s="114" t="e">
        <f>VLOOKUP(A166,October_Month_2022!A166:I612,2,3)</f>
        <v>#N/A</v>
      </c>
      <c r="C166" s="115" t="e">
        <f>VLOOKUP(A166,October_Month_2022!A166:I612,3,4)</f>
        <v>#N/A</v>
      </c>
      <c r="D166" s="115" t="e">
        <f>VLOOKUP(A166,October_Month_2022!A166:I612,4,5)</f>
        <v>#N/A</v>
      </c>
      <c r="E166" s="116"/>
      <c r="F166" s="116"/>
      <c r="G166" s="115" t="e">
        <f>VLOOKUP(A166,October_Month_2022!A166:I612,7,8)</f>
        <v>#N/A</v>
      </c>
      <c r="H166" s="115" t="e">
        <f>VLOOKUP(A166,October_Month_2022!A166:I612,8,9)</f>
        <v>#N/A</v>
      </c>
      <c r="I166" s="115" t="e">
        <f>VLOOKUP(A166,October_Month_2022!A166:I612,9,10)</f>
        <v>#N/A</v>
      </c>
      <c r="J166" s="115" t="e">
        <f>VLOOKUP(A166,October_Month_2022!A166:I612,5,6)</f>
        <v>#N/A</v>
      </c>
      <c r="K166" s="115" t="e">
        <f>VLOOKUP(A166,October_Month_2022!A166:I612,6,7)</f>
        <v>#N/A</v>
      </c>
      <c r="L166" s="102"/>
      <c r="M166" s="102"/>
      <c r="N166" s="102"/>
    </row>
    <row r="167" spans="1:14" ht="16.2">
      <c r="A167" s="113" t="b">
        <f>IF(October_Month_2022!I167="Not Joined",October_Month_2022!A167)</f>
        <v>0</v>
      </c>
      <c r="B167" s="114" t="e">
        <f>VLOOKUP(A167,October_Month_2022!A167:I613,2,3)</f>
        <v>#N/A</v>
      </c>
      <c r="C167" s="115" t="e">
        <f>VLOOKUP(A167,October_Month_2022!A167:I613,3,4)</f>
        <v>#N/A</v>
      </c>
      <c r="D167" s="115" t="e">
        <f>VLOOKUP(A167,October_Month_2022!A167:I613,4,5)</f>
        <v>#N/A</v>
      </c>
      <c r="E167" s="117"/>
      <c r="F167" s="45"/>
      <c r="G167" s="115" t="e">
        <f>VLOOKUP(A167,October_Month_2022!A167:I613,7,8)</f>
        <v>#N/A</v>
      </c>
      <c r="H167" s="115" t="e">
        <f>VLOOKUP(A167,October_Month_2022!A167:I613,8,9)</f>
        <v>#N/A</v>
      </c>
      <c r="I167" s="115" t="e">
        <f>VLOOKUP(A167,October_Month_2022!A167:I613,9,10)</f>
        <v>#N/A</v>
      </c>
      <c r="J167" s="115" t="e">
        <f>VLOOKUP(A167,October_Month_2022!A167:I613,5,6)</f>
        <v>#N/A</v>
      </c>
      <c r="K167" s="115" t="e">
        <f>VLOOKUP(A167,October_Month_2022!A167:I613,6,7)</f>
        <v>#N/A</v>
      </c>
      <c r="L167" s="102"/>
      <c r="M167" s="102"/>
      <c r="N167" s="102"/>
    </row>
    <row r="168" spans="1:14" ht="16.2">
      <c r="A168" s="113" t="b">
        <f>IF(October_Month_2022!I168="Not Joined",October_Month_2022!A168)</f>
        <v>0</v>
      </c>
      <c r="B168" s="114" t="e">
        <f>VLOOKUP(A168,October_Month_2022!A168:I614,2,3)</f>
        <v>#N/A</v>
      </c>
      <c r="C168" s="115" t="e">
        <f>VLOOKUP(A168,October_Month_2022!A168:I614,3,4)</f>
        <v>#N/A</v>
      </c>
      <c r="D168" s="115" t="e">
        <f>VLOOKUP(A168,October_Month_2022!A168:I614,4,5)</f>
        <v>#N/A</v>
      </c>
      <c r="E168" s="116"/>
      <c r="F168" s="116"/>
      <c r="G168" s="115" t="e">
        <f>VLOOKUP(A168,October_Month_2022!A168:I614,7,8)</f>
        <v>#N/A</v>
      </c>
      <c r="H168" s="115" t="e">
        <f>VLOOKUP(A168,October_Month_2022!A168:I614,8,9)</f>
        <v>#N/A</v>
      </c>
      <c r="I168" s="115" t="e">
        <f>VLOOKUP(A168,October_Month_2022!A168:I614,9,10)</f>
        <v>#N/A</v>
      </c>
      <c r="J168" s="115" t="e">
        <f>VLOOKUP(A168,October_Month_2022!A168:I614,5,6)</f>
        <v>#N/A</v>
      </c>
      <c r="K168" s="115" t="e">
        <f>VLOOKUP(A168,October_Month_2022!A168:I614,6,7)</f>
        <v>#N/A</v>
      </c>
      <c r="L168" s="102"/>
      <c r="M168" s="102"/>
      <c r="N168" s="102"/>
    </row>
    <row r="169" spans="1:14" ht="16.2">
      <c r="A169" s="113" t="b">
        <f>IF(October_Month_2022!I169="Not Joined",October_Month_2022!A169)</f>
        <v>0</v>
      </c>
      <c r="B169" s="114" t="e">
        <f>VLOOKUP(A169,October_Month_2022!A169:I615,2,3)</f>
        <v>#N/A</v>
      </c>
      <c r="C169" s="115" t="e">
        <f>VLOOKUP(A169,October_Month_2022!A169:I615,3,4)</f>
        <v>#N/A</v>
      </c>
      <c r="D169" s="115" t="e">
        <f>VLOOKUP(A169,October_Month_2022!A169:I615,4,5)</f>
        <v>#N/A</v>
      </c>
      <c r="E169" s="117"/>
      <c r="F169" s="45"/>
      <c r="G169" s="115" t="e">
        <f>VLOOKUP(A169,October_Month_2022!A169:I615,7,8)</f>
        <v>#N/A</v>
      </c>
      <c r="H169" s="115" t="e">
        <f>VLOOKUP(A169,October_Month_2022!A169:I615,8,9)</f>
        <v>#N/A</v>
      </c>
      <c r="I169" s="115" t="e">
        <f>VLOOKUP(A169,October_Month_2022!A169:I615,9,10)</f>
        <v>#N/A</v>
      </c>
      <c r="J169" s="115" t="e">
        <f>VLOOKUP(A169,October_Month_2022!A169:I615,5,6)</f>
        <v>#N/A</v>
      </c>
      <c r="K169" s="115" t="e">
        <f>VLOOKUP(A169,October_Month_2022!A169:I615,6,7)</f>
        <v>#N/A</v>
      </c>
      <c r="L169" s="102"/>
      <c r="M169" s="102"/>
      <c r="N169" s="102"/>
    </row>
    <row r="170" spans="1:14" ht="16.2">
      <c r="A170" s="113" t="b">
        <f>IF(October_Month_2022!I170="Not Joined",October_Month_2022!A170)</f>
        <v>0</v>
      </c>
      <c r="B170" s="114" t="e">
        <f>VLOOKUP(A170,October_Month_2022!A170:I616,2,3)</f>
        <v>#N/A</v>
      </c>
      <c r="C170" s="115" t="e">
        <f>VLOOKUP(A170,October_Month_2022!A170:I616,3,4)</f>
        <v>#N/A</v>
      </c>
      <c r="D170" s="115" t="e">
        <f>VLOOKUP(A170,October_Month_2022!A170:I616,4,5)</f>
        <v>#N/A</v>
      </c>
      <c r="E170" s="117"/>
      <c r="F170" s="45"/>
      <c r="G170" s="115" t="e">
        <f>VLOOKUP(A170,October_Month_2022!A170:I616,7,8)</f>
        <v>#N/A</v>
      </c>
      <c r="H170" s="115" t="e">
        <f>VLOOKUP(A170,October_Month_2022!A170:I616,8,9)</f>
        <v>#N/A</v>
      </c>
      <c r="I170" s="115" t="e">
        <f>VLOOKUP(A170,October_Month_2022!A170:I616,9,10)</f>
        <v>#N/A</v>
      </c>
      <c r="J170" s="115" t="e">
        <f>VLOOKUP(A170,October_Month_2022!A170:I616,5,6)</f>
        <v>#N/A</v>
      </c>
      <c r="K170" s="115" t="e">
        <f>VLOOKUP(A170,October_Month_2022!A170:I616,6,7)</f>
        <v>#N/A</v>
      </c>
      <c r="L170" s="102"/>
      <c r="M170" s="102"/>
      <c r="N170" s="102"/>
    </row>
    <row r="171" spans="1:14" ht="16.2">
      <c r="A171" s="113" t="b">
        <f>IF(October_Month_2022!I171="Not Joined",October_Month_2022!A171)</f>
        <v>0</v>
      </c>
      <c r="B171" s="114" t="e">
        <f>VLOOKUP(A171,October_Month_2022!A171:I617,2,3)</f>
        <v>#N/A</v>
      </c>
      <c r="C171" s="115" t="e">
        <f>VLOOKUP(A171,October_Month_2022!A171:I617,3,4)</f>
        <v>#N/A</v>
      </c>
      <c r="D171" s="115" t="e">
        <f>VLOOKUP(A171,October_Month_2022!A171:I617,4,5)</f>
        <v>#N/A</v>
      </c>
      <c r="E171" s="117"/>
      <c r="F171" s="45"/>
      <c r="G171" s="115" t="e">
        <f>VLOOKUP(A171,October_Month_2022!A171:I617,7,8)</f>
        <v>#N/A</v>
      </c>
      <c r="H171" s="115" t="e">
        <f>VLOOKUP(A171,October_Month_2022!A171:I617,8,9)</f>
        <v>#N/A</v>
      </c>
      <c r="I171" s="115" t="e">
        <f>VLOOKUP(A171,October_Month_2022!A171:I617,9,10)</f>
        <v>#N/A</v>
      </c>
      <c r="J171" s="115" t="e">
        <f>VLOOKUP(A171,October_Month_2022!A171:I617,5,6)</f>
        <v>#N/A</v>
      </c>
      <c r="K171" s="115" t="e">
        <f>VLOOKUP(A171,October_Month_2022!A171:I617,6,7)</f>
        <v>#N/A</v>
      </c>
      <c r="L171" s="102"/>
      <c r="M171" s="102"/>
      <c r="N171" s="102"/>
    </row>
    <row r="172" spans="1:14" ht="16.2">
      <c r="A172" s="113" t="b">
        <f>IF(October_Month_2022!I172="Not Joined",October_Month_2022!A172)</f>
        <v>0</v>
      </c>
      <c r="B172" s="114" t="e">
        <f>VLOOKUP(A172,October_Month_2022!A172:I618,2,3)</f>
        <v>#N/A</v>
      </c>
      <c r="C172" s="115" t="e">
        <f>VLOOKUP(A172,October_Month_2022!A172:I618,3,4)</f>
        <v>#N/A</v>
      </c>
      <c r="D172" s="115" t="e">
        <f>VLOOKUP(A172,October_Month_2022!A172:I618,4,5)</f>
        <v>#N/A</v>
      </c>
      <c r="E172" s="117"/>
      <c r="F172" s="45"/>
      <c r="G172" s="115" t="e">
        <f>VLOOKUP(A172,October_Month_2022!A172:I618,7,8)</f>
        <v>#N/A</v>
      </c>
      <c r="H172" s="115" t="e">
        <f>VLOOKUP(A172,October_Month_2022!A172:I618,8,9)</f>
        <v>#N/A</v>
      </c>
      <c r="I172" s="115" t="e">
        <f>VLOOKUP(A172,October_Month_2022!A172:I618,9,10)</f>
        <v>#N/A</v>
      </c>
      <c r="J172" s="115" t="e">
        <f>VLOOKUP(A172,October_Month_2022!A172:I618,5,6)</f>
        <v>#N/A</v>
      </c>
      <c r="K172" s="115" t="e">
        <f>VLOOKUP(A172,October_Month_2022!A172:I618,6,7)</f>
        <v>#N/A</v>
      </c>
      <c r="L172" s="102"/>
      <c r="M172" s="102"/>
      <c r="N172" s="102"/>
    </row>
    <row r="173" spans="1:14" ht="16.2">
      <c r="A173" s="113" t="b">
        <f>IF(October_Month_2022!I173="Not Joined",October_Month_2022!A173)</f>
        <v>0</v>
      </c>
      <c r="B173" s="114" t="e">
        <f>VLOOKUP(A173,October_Month_2022!A173:I619,2,3)</f>
        <v>#N/A</v>
      </c>
      <c r="C173" s="115" t="e">
        <f>VLOOKUP(A173,October_Month_2022!A173:I619,3,4)</f>
        <v>#N/A</v>
      </c>
      <c r="D173" s="115" t="e">
        <f>VLOOKUP(A173,October_Month_2022!A173:I619,4,5)</f>
        <v>#N/A</v>
      </c>
      <c r="E173" s="117"/>
      <c r="F173" s="45"/>
      <c r="G173" s="115" t="e">
        <f>VLOOKUP(A173,October_Month_2022!A173:I619,7,8)</f>
        <v>#N/A</v>
      </c>
      <c r="H173" s="115" t="e">
        <f>VLOOKUP(A173,October_Month_2022!A173:I619,8,9)</f>
        <v>#N/A</v>
      </c>
      <c r="I173" s="115" t="e">
        <f>VLOOKUP(A173,October_Month_2022!A173:I619,9,10)</f>
        <v>#N/A</v>
      </c>
      <c r="J173" s="115" t="e">
        <f>VLOOKUP(A173,October_Month_2022!A173:I619,5,6)</f>
        <v>#N/A</v>
      </c>
      <c r="K173" s="115" t="e">
        <f>VLOOKUP(A173,October_Month_2022!A173:I619,6,7)</f>
        <v>#N/A</v>
      </c>
      <c r="L173" s="102"/>
      <c r="M173" s="102"/>
      <c r="N173" s="102"/>
    </row>
    <row r="174" spans="1:14" ht="16.2">
      <c r="A174" s="113" t="b">
        <f>IF(October_Month_2022!I174="Not Joined",October_Month_2022!A174)</f>
        <v>0</v>
      </c>
      <c r="B174" s="114" t="e">
        <f>VLOOKUP(A174,October_Month_2022!A174:I620,2,3)</f>
        <v>#N/A</v>
      </c>
      <c r="C174" s="115" t="e">
        <f>VLOOKUP(A174,October_Month_2022!A174:I620,3,4)</f>
        <v>#N/A</v>
      </c>
      <c r="D174" s="115" t="e">
        <f>VLOOKUP(A174,October_Month_2022!A174:I620,4,5)</f>
        <v>#N/A</v>
      </c>
      <c r="E174" s="45"/>
      <c r="F174" s="45"/>
      <c r="G174" s="115" t="e">
        <f>VLOOKUP(A174,October_Month_2022!A174:I620,7,8)</f>
        <v>#N/A</v>
      </c>
      <c r="H174" s="115" t="e">
        <f>VLOOKUP(A174,October_Month_2022!A174:I620,8,9)</f>
        <v>#N/A</v>
      </c>
      <c r="I174" s="115" t="e">
        <f>VLOOKUP(A174,October_Month_2022!A174:I620,9,10)</f>
        <v>#N/A</v>
      </c>
      <c r="J174" s="115" t="e">
        <f>VLOOKUP(A174,October_Month_2022!A174:I620,5,6)</f>
        <v>#N/A</v>
      </c>
      <c r="K174" s="115" t="e">
        <f>VLOOKUP(A174,October_Month_2022!A174:I620,6,7)</f>
        <v>#N/A</v>
      </c>
      <c r="L174" s="102"/>
      <c r="M174" s="102"/>
      <c r="N174" s="102"/>
    </row>
    <row r="175" spans="1:14" ht="16.2">
      <c r="A175" s="113" t="b">
        <f>IF(October_Month_2022!I175="Not Joined",October_Month_2022!A175)</f>
        <v>0</v>
      </c>
      <c r="B175" s="114" t="e">
        <f>VLOOKUP(A175,October_Month_2022!A175:I621,2,3)</f>
        <v>#N/A</v>
      </c>
      <c r="C175" s="115" t="e">
        <f>VLOOKUP(A175,October_Month_2022!A175:I621,3,4)</f>
        <v>#N/A</v>
      </c>
      <c r="D175" s="115" t="e">
        <f>VLOOKUP(A175,October_Month_2022!A175:I621,4,5)</f>
        <v>#N/A</v>
      </c>
      <c r="E175" s="117"/>
      <c r="F175" s="45"/>
      <c r="G175" s="115" t="e">
        <f>VLOOKUP(A175,October_Month_2022!A175:I621,7,8)</f>
        <v>#N/A</v>
      </c>
      <c r="H175" s="115" t="e">
        <f>VLOOKUP(A175,October_Month_2022!A175:I621,8,9)</f>
        <v>#N/A</v>
      </c>
      <c r="I175" s="115" t="e">
        <f>VLOOKUP(A175,October_Month_2022!A175:I621,9,10)</f>
        <v>#N/A</v>
      </c>
      <c r="J175" s="115" t="e">
        <f>VLOOKUP(A175,October_Month_2022!A175:I621,5,6)</f>
        <v>#N/A</v>
      </c>
      <c r="K175" s="115" t="e">
        <f>VLOOKUP(A175,October_Month_2022!A175:I621,6,7)</f>
        <v>#N/A</v>
      </c>
      <c r="L175" s="102"/>
      <c r="M175" s="102"/>
      <c r="N175" s="102"/>
    </row>
    <row r="176" spans="1:14" ht="16.2">
      <c r="A176" s="113" t="b">
        <f>IF(October_Month_2022!I176="Not Joined",October_Month_2022!A176)</f>
        <v>0</v>
      </c>
      <c r="B176" s="114" t="e">
        <f>VLOOKUP(A176,October_Month_2022!A176:I622,2,3)</f>
        <v>#N/A</v>
      </c>
      <c r="C176" s="115" t="e">
        <f>VLOOKUP(A176,October_Month_2022!A176:I622,3,4)</f>
        <v>#N/A</v>
      </c>
      <c r="D176" s="115" t="e">
        <f>VLOOKUP(A176,October_Month_2022!A176:I622,4,5)</f>
        <v>#N/A</v>
      </c>
      <c r="E176" s="117"/>
      <c r="F176" s="45"/>
      <c r="G176" s="115" t="e">
        <f>VLOOKUP(A176,October_Month_2022!A176:I622,7,8)</f>
        <v>#N/A</v>
      </c>
      <c r="H176" s="115" t="e">
        <f>VLOOKUP(A176,October_Month_2022!A176:I622,8,9)</f>
        <v>#N/A</v>
      </c>
      <c r="I176" s="115" t="e">
        <f>VLOOKUP(A176,October_Month_2022!A176:I622,9,10)</f>
        <v>#N/A</v>
      </c>
      <c r="J176" s="115" t="e">
        <f>VLOOKUP(A176,October_Month_2022!A176:I622,5,6)</f>
        <v>#N/A</v>
      </c>
      <c r="K176" s="115" t="e">
        <f>VLOOKUP(A176,October_Month_2022!A176:I622,6,7)</f>
        <v>#N/A</v>
      </c>
      <c r="L176" s="102"/>
      <c r="M176" s="102"/>
      <c r="N176" s="102"/>
    </row>
    <row r="177" spans="1:14" ht="16.2">
      <c r="A177" s="113" t="b">
        <f>IF(October_Month_2022!I177="Not Joined",October_Month_2022!A177)</f>
        <v>0</v>
      </c>
      <c r="B177" s="114" t="e">
        <f>VLOOKUP(A177,October_Month_2022!A177:I623,2,3)</f>
        <v>#N/A</v>
      </c>
      <c r="C177" s="115" t="e">
        <f>VLOOKUP(A177,October_Month_2022!A177:I623,3,4)</f>
        <v>#N/A</v>
      </c>
      <c r="D177" s="115" t="e">
        <f>VLOOKUP(A177,October_Month_2022!A177:I623,4,5)</f>
        <v>#N/A</v>
      </c>
      <c r="E177" s="116"/>
      <c r="F177" s="45"/>
      <c r="G177" s="115" t="e">
        <f>VLOOKUP(A177,October_Month_2022!A177:I623,7,8)</f>
        <v>#N/A</v>
      </c>
      <c r="H177" s="115" t="e">
        <f>VLOOKUP(A177,October_Month_2022!A177:I623,8,9)</f>
        <v>#N/A</v>
      </c>
      <c r="I177" s="115" t="e">
        <f>VLOOKUP(A177,October_Month_2022!A177:I623,9,10)</f>
        <v>#N/A</v>
      </c>
      <c r="J177" s="115" t="e">
        <f>VLOOKUP(A177,October_Month_2022!A177:I623,5,6)</f>
        <v>#N/A</v>
      </c>
      <c r="K177" s="115" t="e">
        <f>VLOOKUP(A177,October_Month_2022!A177:I623,6,7)</f>
        <v>#N/A</v>
      </c>
      <c r="L177" s="102"/>
      <c r="M177" s="102"/>
      <c r="N177" s="102"/>
    </row>
    <row r="178" spans="1:14" ht="16.2">
      <c r="A178" s="113" t="b">
        <f>IF(October_Month_2022!I178="Not Joined",October_Month_2022!A178)</f>
        <v>0</v>
      </c>
      <c r="B178" s="114" t="e">
        <f>VLOOKUP(A178,October_Month_2022!A178:I624,2,3)</f>
        <v>#N/A</v>
      </c>
      <c r="C178" s="115" t="e">
        <f>VLOOKUP(A178,October_Month_2022!A178:I624,3,4)</f>
        <v>#N/A</v>
      </c>
      <c r="D178" s="115" t="e">
        <f>VLOOKUP(A178,October_Month_2022!A178:I624,4,5)</f>
        <v>#N/A</v>
      </c>
      <c r="E178" s="117"/>
      <c r="F178" s="45"/>
      <c r="G178" s="115" t="e">
        <f>VLOOKUP(A178,October_Month_2022!A178:I624,7,8)</f>
        <v>#N/A</v>
      </c>
      <c r="H178" s="115" t="e">
        <f>VLOOKUP(A178,October_Month_2022!A178:I624,8,9)</f>
        <v>#N/A</v>
      </c>
      <c r="I178" s="115" t="e">
        <f>VLOOKUP(A178,October_Month_2022!A178:I624,9,10)</f>
        <v>#N/A</v>
      </c>
      <c r="J178" s="115" t="e">
        <f>VLOOKUP(A178,October_Month_2022!A178:I624,5,6)</f>
        <v>#N/A</v>
      </c>
      <c r="K178" s="115" t="e">
        <f>VLOOKUP(A178,October_Month_2022!A178:I624,6,7)</f>
        <v>#N/A</v>
      </c>
      <c r="L178" s="102"/>
      <c r="M178" s="102"/>
      <c r="N178" s="102"/>
    </row>
    <row r="179" spans="1:14" ht="16.2">
      <c r="A179" s="113" t="b">
        <f>IF(October_Month_2022!I179="Not Joined",October_Month_2022!A179)</f>
        <v>0</v>
      </c>
      <c r="B179" s="114" t="e">
        <f>VLOOKUP(A179,October_Month_2022!A179:I625,2,3)</f>
        <v>#N/A</v>
      </c>
      <c r="C179" s="115" t="e">
        <f>VLOOKUP(A179,October_Month_2022!A179:I625,3,4)</f>
        <v>#N/A</v>
      </c>
      <c r="D179" s="115" t="e">
        <f>VLOOKUP(A179,October_Month_2022!A179:I625,4,5)</f>
        <v>#N/A</v>
      </c>
      <c r="E179" s="116"/>
      <c r="F179" s="116"/>
      <c r="G179" s="115" t="e">
        <f>VLOOKUP(A179,October_Month_2022!A179:I625,7,8)</f>
        <v>#N/A</v>
      </c>
      <c r="H179" s="115" t="e">
        <f>VLOOKUP(A179,October_Month_2022!A179:I625,8,9)</f>
        <v>#N/A</v>
      </c>
      <c r="I179" s="115" t="e">
        <f>VLOOKUP(A179,October_Month_2022!A179:I625,9,10)</f>
        <v>#N/A</v>
      </c>
      <c r="J179" s="115" t="e">
        <f>VLOOKUP(A179,October_Month_2022!A179:I625,5,6)</f>
        <v>#N/A</v>
      </c>
      <c r="K179" s="115" t="e">
        <f>VLOOKUP(A179,October_Month_2022!A179:I625,6,7)</f>
        <v>#N/A</v>
      </c>
      <c r="L179" s="102"/>
      <c r="M179" s="102"/>
      <c r="N179" s="102"/>
    </row>
    <row r="180" spans="1:14" ht="16.2">
      <c r="A180" s="113" t="b">
        <f>IF(October_Month_2022!I180="Not Joined",October_Month_2022!A180)</f>
        <v>0</v>
      </c>
      <c r="B180" s="114" t="e">
        <f>VLOOKUP(A180,October_Month_2022!A180:I626,2,3)</f>
        <v>#N/A</v>
      </c>
      <c r="C180" s="115" t="e">
        <f>VLOOKUP(A180,October_Month_2022!A180:I626,3,4)</f>
        <v>#N/A</v>
      </c>
      <c r="D180" s="115" t="e">
        <f>VLOOKUP(A180,October_Month_2022!A180:I626,4,5)</f>
        <v>#N/A</v>
      </c>
      <c r="E180" s="117"/>
      <c r="F180" s="45"/>
      <c r="G180" s="115" t="e">
        <f>VLOOKUP(A180,October_Month_2022!A180:I626,7,8)</f>
        <v>#N/A</v>
      </c>
      <c r="H180" s="115" t="e">
        <f>VLOOKUP(A180,October_Month_2022!A180:I626,8,9)</f>
        <v>#N/A</v>
      </c>
      <c r="I180" s="115" t="e">
        <f>VLOOKUP(A180,October_Month_2022!A180:I626,9,10)</f>
        <v>#N/A</v>
      </c>
      <c r="J180" s="115" t="e">
        <f>VLOOKUP(A180,October_Month_2022!A180:I626,5,6)</f>
        <v>#N/A</v>
      </c>
      <c r="K180" s="115" t="e">
        <f>VLOOKUP(A180,October_Month_2022!A180:I626,6,7)</f>
        <v>#N/A</v>
      </c>
      <c r="L180" s="102"/>
      <c r="M180" s="102"/>
      <c r="N180" s="102"/>
    </row>
    <row r="181" spans="1:14" ht="16.2">
      <c r="A181" s="113" t="b">
        <f>IF(October_Month_2022!I181="Not Joined",October_Month_2022!A181)</f>
        <v>0</v>
      </c>
      <c r="B181" s="114" t="e">
        <f>VLOOKUP(A181,October_Month_2022!A181:I627,2,3)</f>
        <v>#N/A</v>
      </c>
      <c r="C181" s="115" t="e">
        <f>VLOOKUP(A181,October_Month_2022!A181:I627,3,4)</f>
        <v>#N/A</v>
      </c>
      <c r="D181" s="115" t="e">
        <f>VLOOKUP(A181,October_Month_2022!A181:I627,4,5)</f>
        <v>#N/A</v>
      </c>
      <c r="E181" s="117"/>
      <c r="F181" s="45"/>
      <c r="G181" s="115" t="e">
        <f>VLOOKUP(A181,October_Month_2022!A181:I627,7,8)</f>
        <v>#N/A</v>
      </c>
      <c r="H181" s="115" t="e">
        <f>VLOOKUP(A181,October_Month_2022!A181:I627,8,9)</f>
        <v>#N/A</v>
      </c>
      <c r="I181" s="115" t="e">
        <f>VLOOKUP(A181,October_Month_2022!A181:I627,9,10)</f>
        <v>#N/A</v>
      </c>
      <c r="J181" s="115" t="e">
        <f>VLOOKUP(A181,October_Month_2022!A181:I627,5,6)</f>
        <v>#N/A</v>
      </c>
      <c r="K181" s="115" t="e">
        <f>VLOOKUP(A181,October_Month_2022!A181:I627,6,7)</f>
        <v>#N/A</v>
      </c>
      <c r="L181" s="102"/>
      <c r="M181" s="102"/>
      <c r="N181" s="102"/>
    </row>
    <row r="182" spans="1:14" ht="16.2">
      <c r="A182" s="113" t="b">
        <f>IF(October_Month_2022!I182="Not Joined",October_Month_2022!A182)</f>
        <v>0</v>
      </c>
      <c r="B182" s="114" t="e">
        <f>VLOOKUP(A182,October_Month_2022!A182:I628,2,3)</f>
        <v>#N/A</v>
      </c>
      <c r="C182" s="115" t="e">
        <f>VLOOKUP(A182,October_Month_2022!A182:I628,3,4)</f>
        <v>#N/A</v>
      </c>
      <c r="D182" s="115" t="e">
        <f>VLOOKUP(A182,October_Month_2022!A182:I628,4,5)</f>
        <v>#N/A</v>
      </c>
      <c r="E182" s="117"/>
      <c r="F182" s="45"/>
      <c r="G182" s="115" t="e">
        <f>VLOOKUP(A182,October_Month_2022!A182:I628,7,8)</f>
        <v>#N/A</v>
      </c>
      <c r="H182" s="115" t="e">
        <f>VLOOKUP(A182,October_Month_2022!A182:I628,8,9)</f>
        <v>#N/A</v>
      </c>
      <c r="I182" s="115" t="e">
        <f>VLOOKUP(A182,October_Month_2022!A182:I628,9,10)</f>
        <v>#N/A</v>
      </c>
      <c r="J182" s="115" t="e">
        <f>VLOOKUP(A182,October_Month_2022!A182:I628,5,6)</f>
        <v>#N/A</v>
      </c>
      <c r="K182" s="115" t="e">
        <f>VLOOKUP(A182,October_Month_2022!A182:I628,6,7)</f>
        <v>#N/A</v>
      </c>
      <c r="L182" s="102"/>
      <c r="M182" s="102"/>
      <c r="N182" s="102"/>
    </row>
    <row r="183" spans="1:14" ht="16.2">
      <c r="A183" s="113" t="b">
        <f>IF(October_Month_2022!I183="Not Joined",October_Month_2022!A183)</f>
        <v>0</v>
      </c>
      <c r="B183" s="114" t="e">
        <f>VLOOKUP(A183,October_Month_2022!A183:I629,2,3)</f>
        <v>#N/A</v>
      </c>
      <c r="C183" s="115" t="e">
        <f>VLOOKUP(A183,October_Month_2022!A183:I629,3,4)</f>
        <v>#N/A</v>
      </c>
      <c r="D183" s="115" t="e">
        <f>VLOOKUP(A183,October_Month_2022!A183:I629,4,5)</f>
        <v>#N/A</v>
      </c>
      <c r="E183" s="118"/>
      <c r="F183" s="45"/>
      <c r="G183" s="115" t="e">
        <f>VLOOKUP(A183,October_Month_2022!A183:I629,7,8)</f>
        <v>#N/A</v>
      </c>
      <c r="H183" s="115" t="e">
        <f>VLOOKUP(A183,October_Month_2022!A183:I629,8,9)</f>
        <v>#N/A</v>
      </c>
      <c r="I183" s="115" t="e">
        <f>VLOOKUP(A183,October_Month_2022!A183:I629,9,10)</f>
        <v>#N/A</v>
      </c>
      <c r="J183" s="115" t="e">
        <f>VLOOKUP(A183,October_Month_2022!A183:I629,5,6)</f>
        <v>#N/A</v>
      </c>
      <c r="K183" s="115" t="e">
        <f>VLOOKUP(A183,October_Month_2022!A183:I629,6,7)</f>
        <v>#N/A</v>
      </c>
      <c r="L183" s="102"/>
      <c r="M183" s="102"/>
      <c r="N183" s="102"/>
    </row>
    <row r="184" spans="1:14" ht="16.2">
      <c r="A184" s="113" t="b">
        <f>IF(October_Month_2022!I184="Not Joined",October_Month_2022!A184)</f>
        <v>0</v>
      </c>
      <c r="B184" s="114" t="e">
        <f>VLOOKUP(A184,October_Month_2022!A184:I630,2,3)</f>
        <v>#N/A</v>
      </c>
      <c r="C184" s="115" t="e">
        <f>VLOOKUP(A184,October_Month_2022!A184:I630,3,4)</f>
        <v>#N/A</v>
      </c>
      <c r="D184" s="115" t="e">
        <f>VLOOKUP(A184,October_Month_2022!A184:I630,4,5)</f>
        <v>#N/A</v>
      </c>
      <c r="E184" s="118"/>
      <c r="F184" s="45"/>
      <c r="G184" s="115" t="e">
        <f>VLOOKUP(A184,October_Month_2022!A184:I630,7,8)</f>
        <v>#N/A</v>
      </c>
      <c r="H184" s="115" t="e">
        <f>VLOOKUP(A184,October_Month_2022!A184:I630,8,9)</f>
        <v>#N/A</v>
      </c>
      <c r="I184" s="115" t="e">
        <f>VLOOKUP(A184,October_Month_2022!A184:I630,9,10)</f>
        <v>#N/A</v>
      </c>
      <c r="J184" s="115" t="e">
        <f>VLOOKUP(A184,October_Month_2022!A184:I630,5,6)</f>
        <v>#N/A</v>
      </c>
      <c r="K184" s="115" t="e">
        <f>VLOOKUP(A184,October_Month_2022!A184:I630,6,7)</f>
        <v>#N/A</v>
      </c>
      <c r="L184" s="102"/>
      <c r="M184" s="102"/>
      <c r="N184" s="102"/>
    </row>
    <row r="185" spans="1:14" ht="16.2">
      <c r="A185" s="113" t="b">
        <f>IF(October_Month_2022!I185="Not Joined",October_Month_2022!A185)</f>
        <v>0</v>
      </c>
      <c r="B185" s="114" t="e">
        <f>VLOOKUP(A185,October_Month_2022!A185:I631,2,3)</f>
        <v>#N/A</v>
      </c>
      <c r="C185" s="115" t="e">
        <f>VLOOKUP(A185,October_Month_2022!A185:I631,3,4)</f>
        <v>#N/A</v>
      </c>
      <c r="D185" s="115" t="e">
        <f>VLOOKUP(A185,October_Month_2022!A185:I631,4,5)</f>
        <v>#N/A</v>
      </c>
      <c r="E185" s="118"/>
      <c r="F185" s="45"/>
      <c r="G185" s="115" t="e">
        <f>VLOOKUP(A185,October_Month_2022!A185:I631,7,8)</f>
        <v>#N/A</v>
      </c>
      <c r="H185" s="115" t="e">
        <f>VLOOKUP(A185,October_Month_2022!A185:I631,8,9)</f>
        <v>#N/A</v>
      </c>
      <c r="I185" s="115" t="e">
        <f>VLOOKUP(A185,October_Month_2022!A185:I631,9,10)</f>
        <v>#N/A</v>
      </c>
      <c r="J185" s="115" t="e">
        <f>VLOOKUP(A185,October_Month_2022!A185:I631,5,6)</f>
        <v>#N/A</v>
      </c>
      <c r="K185" s="115" t="e">
        <f>VLOOKUP(A185,October_Month_2022!A185:I631,6,7)</f>
        <v>#N/A</v>
      </c>
      <c r="L185" s="102"/>
      <c r="M185" s="102"/>
      <c r="N185" s="102"/>
    </row>
    <row r="186" spans="1:14" ht="16.2">
      <c r="A186" s="113" t="b">
        <f>IF(October_Month_2022!I186="Not Joined",October_Month_2022!A186)</f>
        <v>0</v>
      </c>
      <c r="B186" s="114" t="e">
        <f>VLOOKUP(A186,October_Month_2022!A186:I632,2,3)</f>
        <v>#N/A</v>
      </c>
      <c r="C186" s="115" t="e">
        <f>VLOOKUP(A186,October_Month_2022!A186:I632,3,4)</f>
        <v>#N/A</v>
      </c>
      <c r="D186" s="115" t="e">
        <f>VLOOKUP(A186,October_Month_2022!A186:I632,4,5)</f>
        <v>#N/A</v>
      </c>
      <c r="E186" s="117"/>
      <c r="F186" s="45"/>
      <c r="G186" s="115" t="e">
        <f>VLOOKUP(A186,October_Month_2022!A186:I632,7,8)</f>
        <v>#N/A</v>
      </c>
      <c r="H186" s="115" t="e">
        <f>VLOOKUP(A186,October_Month_2022!A186:I632,8,9)</f>
        <v>#N/A</v>
      </c>
      <c r="I186" s="115" t="e">
        <f>VLOOKUP(A186,October_Month_2022!A186:I632,9,10)</f>
        <v>#N/A</v>
      </c>
      <c r="J186" s="115" t="e">
        <f>VLOOKUP(A186,October_Month_2022!A186:I632,5,6)</f>
        <v>#N/A</v>
      </c>
      <c r="K186" s="115" t="e">
        <f>VLOOKUP(A186,October_Month_2022!A186:I632,6,7)</f>
        <v>#N/A</v>
      </c>
      <c r="L186" s="102"/>
      <c r="M186" s="102"/>
      <c r="N186" s="102"/>
    </row>
    <row r="187" spans="1:14" ht="16.2">
      <c r="A187" s="113" t="b">
        <f>IF(October_Month_2022!I187="Not Joined",October_Month_2022!A187)</f>
        <v>0</v>
      </c>
      <c r="B187" s="114" t="e">
        <f>VLOOKUP(A187,October_Month_2022!A187:I633,2,3)</f>
        <v>#N/A</v>
      </c>
      <c r="C187" s="115" t="e">
        <f>VLOOKUP(A187,October_Month_2022!A187:I633,3,4)</f>
        <v>#N/A</v>
      </c>
      <c r="D187" s="115" t="e">
        <f>VLOOKUP(A187,October_Month_2022!A187:I633,4,5)</f>
        <v>#N/A</v>
      </c>
      <c r="E187" s="117"/>
      <c r="F187" s="45"/>
      <c r="G187" s="115" t="e">
        <f>VLOOKUP(A187,October_Month_2022!A187:I633,7,8)</f>
        <v>#N/A</v>
      </c>
      <c r="H187" s="115" t="e">
        <f>VLOOKUP(A187,October_Month_2022!A187:I633,8,9)</f>
        <v>#N/A</v>
      </c>
      <c r="I187" s="115" t="e">
        <f>VLOOKUP(A187,October_Month_2022!A187:I633,9,10)</f>
        <v>#N/A</v>
      </c>
      <c r="J187" s="115" t="e">
        <f>VLOOKUP(A187,October_Month_2022!A187:I633,5,6)</f>
        <v>#N/A</v>
      </c>
      <c r="K187" s="115" t="e">
        <f>VLOOKUP(A187,October_Month_2022!A187:I633,6,7)</f>
        <v>#N/A</v>
      </c>
      <c r="L187" s="102"/>
      <c r="M187" s="102"/>
      <c r="N187" s="102"/>
    </row>
    <row r="188" spans="1:14" ht="16.2">
      <c r="A188" s="113" t="b">
        <f>IF(October_Month_2022!I188="Not Joined",October_Month_2022!A188)</f>
        <v>0</v>
      </c>
      <c r="B188" s="114" t="e">
        <f>VLOOKUP(A188,October_Month_2022!A188:I634,2,3)</f>
        <v>#N/A</v>
      </c>
      <c r="C188" s="115" t="e">
        <f>VLOOKUP(A188,October_Month_2022!A188:I634,3,4)</f>
        <v>#N/A</v>
      </c>
      <c r="D188" s="115" t="e">
        <f>VLOOKUP(A188,October_Month_2022!A188:I634,4,5)</f>
        <v>#N/A</v>
      </c>
      <c r="E188" s="117"/>
      <c r="F188" s="45"/>
      <c r="G188" s="115" t="e">
        <f>VLOOKUP(A188,October_Month_2022!A188:I634,7,8)</f>
        <v>#N/A</v>
      </c>
      <c r="H188" s="115" t="e">
        <f>VLOOKUP(A188,October_Month_2022!A188:I634,8,9)</f>
        <v>#N/A</v>
      </c>
      <c r="I188" s="115" t="e">
        <f>VLOOKUP(A188,October_Month_2022!A188:I634,9,10)</f>
        <v>#N/A</v>
      </c>
      <c r="J188" s="115" t="e">
        <f>VLOOKUP(A188,October_Month_2022!A188:I634,5,6)</f>
        <v>#N/A</v>
      </c>
      <c r="K188" s="115" t="e">
        <f>VLOOKUP(A188,October_Month_2022!A188:I634,6,7)</f>
        <v>#N/A</v>
      </c>
      <c r="L188" s="102"/>
      <c r="M188" s="102"/>
      <c r="N188" s="102"/>
    </row>
    <row r="189" spans="1:14" ht="16.2">
      <c r="A189" s="113" t="b">
        <f>IF(October_Month_2022!I189="Not Joined",October_Month_2022!A189)</f>
        <v>0</v>
      </c>
      <c r="B189" s="114" t="e">
        <f>VLOOKUP(A189,October_Month_2022!A189:I635,2,3)</f>
        <v>#N/A</v>
      </c>
      <c r="C189" s="115" t="e">
        <f>VLOOKUP(A189,October_Month_2022!A189:I635,3,4)</f>
        <v>#N/A</v>
      </c>
      <c r="D189" s="115" t="e">
        <f>VLOOKUP(A189,October_Month_2022!A189:I635,4,5)</f>
        <v>#N/A</v>
      </c>
      <c r="E189" s="118"/>
      <c r="F189" s="45"/>
      <c r="G189" s="115" t="e">
        <f>VLOOKUP(A189,October_Month_2022!A189:I635,7,8)</f>
        <v>#N/A</v>
      </c>
      <c r="H189" s="115" t="e">
        <f>VLOOKUP(A189,October_Month_2022!A189:I635,8,9)</f>
        <v>#N/A</v>
      </c>
      <c r="I189" s="115" t="e">
        <f>VLOOKUP(A189,October_Month_2022!A189:I635,9,10)</f>
        <v>#N/A</v>
      </c>
      <c r="J189" s="115" t="e">
        <f>VLOOKUP(A189,October_Month_2022!A189:I635,5,6)</f>
        <v>#N/A</v>
      </c>
      <c r="K189" s="115" t="e">
        <f>VLOOKUP(A189,October_Month_2022!A189:I635,6,7)</f>
        <v>#N/A</v>
      </c>
      <c r="L189" s="102"/>
      <c r="M189" s="102"/>
      <c r="N189" s="102"/>
    </row>
    <row r="190" spans="1:14" ht="16.2">
      <c r="A190" s="113" t="b">
        <f>IF(October_Month_2022!I190="Not Joined",October_Month_2022!A190)</f>
        <v>0</v>
      </c>
      <c r="B190" s="114" t="e">
        <f>VLOOKUP(A190,October_Month_2022!A190:I636,2,3)</f>
        <v>#N/A</v>
      </c>
      <c r="C190" s="115" t="e">
        <f>VLOOKUP(A190,October_Month_2022!A190:I636,3,4)</f>
        <v>#N/A</v>
      </c>
      <c r="D190" s="115" t="e">
        <f>VLOOKUP(A190,October_Month_2022!A190:I636,4,5)</f>
        <v>#N/A</v>
      </c>
      <c r="E190" s="116"/>
      <c r="F190" s="116"/>
      <c r="G190" s="115" t="e">
        <f>VLOOKUP(A190,October_Month_2022!A190:I636,7,8)</f>
        <v>#N/A</v>
      </c>
      <c r="H190" s="115" t="e">
        <f>VLOOKUP(A190,October_Month_2022!A190:I636,8,9)</f>
        <v>#N/A</v>
      </c>
      <c r="I190" s="115" t="e">
        <f>VLOOKUP(A190,October_Month_2022!A190:I636,9,10)</f>
        <v>#N/A</v>
      </c>
      <c r="J190" s="115" t="e">
        <f>VLOOKUP(A190,October_Month_2022!A190:I636,5,6)</f>
        <v>#N/A</v>
      </c>
      <c r="K190" s="115" t="e">
        <f>VLOOKUP(A190,October_Month_2022!A190:I636,6,7)</f>
        <v>#N/A</v>
      </c>
      <c r="L190" s="102"/>
      <c r="M190" s="102"/>
      <c r="N190" s="102"/>
    </row>
    <row r="191" spans="1:14" ht="16.2">
      <c r="A191" s="113" t="b">
        <f>IF(October_Month_2022!I191="Not Joined",October_Month_2022!A191)</f>
        <v>0</v>
      </c>
      <c r="B191" s="114" t="e">
        <f>VLOOKUP(A191,October_Month_2022!A191:I637,2,3)</f>
        <v>#N/A</v>
      </c>
      <c r="C191" s="115" t="e">
        <f>VLOOKUP(A191,October_Month_2022!A191:I637,3,4)</f>
        <v>#N/A</v>
      </c>
      <c r="D191" s="115" t="e">
        <f>VLOOKUP(A191,October_Month_2022!A191:I637,4,5)</f>
        <v>#N/A</v>
      </c>
      <c r="E191" s="116"/>
      <c r="F191" s="116"/>
      <c r="G191" s="115" t="e">
        <f>VLOOKUP(A191,October_Month_2022!A191:I637,7,8)</f>
        <v>#N/A</v>
      </c>
      <c r="H191" s="115" t="e">
        <f>VLOOKUP(A191,October_Month_2022!A191:I637,8,9)</f>
        <v>#N/A</v>
      </c>
      <c r="I191" s="115" t="e">
        <f>VLOOKUP(A191,October_Month_2022!A191:I637,9,10)</f>
        <v>#N/A</v>
      </c>
      <c r="J191" s="115" t="e">
        <f>VLOOKUP(A191,October_Month_2022!A191:I637,5,6)</f>
        <v>#N/A</v>
      </c>
      <c r="K191" s="115" t="e">
        <f>VLOOKUP(A191,October_Month_2022!A191:I637,6,7)</f>
        <v>#N/A</v>
      </c>
      <c r="L191" s="102"/>
      <c r="M191" s="102"/>
      <c r="N191" s="102"/>
    </row>
    <row r="192" spans="1:14" ht="16.2">
      <c r="A192" s="113" t="b">
        <f>IF(October_Month_2022!I192="Not Joined",October_Month_2022!A192)</f>
        <v>0</v>
      </c>
      <c r="B192" s="114" t="e">
        <f>VLOOKUP(A192,October_Month_2022!A192:I638,2,3)</f>
        <v>#N/A</v>
      </c>
      <c r="C192" s="115" t="e">
        <f>VLOOKUP(A192,October_Month_2022!A192:I638,3,4)</f>
        <v>#N/A</v>
      </c>
      <c r="D192" s="115" t="e">
        <f>VLOOKUP(A192,October_Month_2022!A192:I638,4,5)</f>
        <v>#N/A</v>
      </c>
      <c r="E192" s="117"/>
      <c r="F192" s="45"/>
      <c r="G192" s="115" t="e">
        <f>VLOOKUP(A192,October_Month_2022!A192:I638,7,8)</f>
        <v>#N/A</v>
      </c>
      <c r="H192" s="115" t="e">
        <f>VLOOKUP(A192,October_Month_2022!A192:I638,8,9)</f>
        <v>#N/A</v>
      </c>
      <c r="I192" s="115" t="e">
        <f>VLOOKUP(A192,October_Month_2022!A192:I638,9,10)</f>
        <v>#N/A</v>
      </c>
      <c r="J192" s="115" t="e">
        <f>VLOOKUP(A192,October_Month_2022!A192:I638,5,6)</f>
        <v>#N/A</v>
      </c>
      <c r="K192" s="115" t="e">
        <f>VLOOKUP(A192,October_Month_2022!A192:I638,6,7)</f>
        <v>#N/A</v>
      </c>
      <c r="L192" s="102"/>
      <c r="M192" s="102"/>
      <c r="N192" s="102"/>
    </row>
    <row r="193" spans="1:14" ht="16.2">
      <c r="A193" s="113" t="b">
        <f>IF(October_Month_2022!I193="Not Joined",October_Month_2022!A193)</f>
        <v>0</v>
      </c>
      <c r="B193" s="114" t="e">
        <f>VLOOKUP(A193,October_Month_2022!A193:I639,2,3)</f>
        <v>#N/A</v>
      </c>
      <c r="C193" s="115" t="e">
        <f>VLOOKUP(A193,October_Month_2022!A193:I639,3,4)</f>
        <v>#N/A</v>
      </c>
      <c r="D193" s="115" t="e">
        <f>VLOOKUP(A193,October_Month_2022!A193:I639,4,5)</f>
        <v>#N/A</v>
      </c>
      <c r="E193" s="45"/>
      <c r="F193" s="45"/>
      <c r="G193" s="115" t="e">
        <f>VLOOKUP(A193,October_Month_2022!A193:I639,7,8)</f>
        <v>#N/A</v>
      </c>
      <c r="H193" s="115" t="e">
        <f>VLOOKUP(A193,October_Month_2022!A193:I639,8,9)</f>
        <v>#N/A</v>
      </c>
      <c r="I193" s="115" t="e">
        <f>VLOOKUP(A193,October_Month_2022!A193:I639,9,10)</f>
        <v>#N/A</v>
      </c>
      <c r="J193" s="115" t="e">
        <f>VLOOKUP(A193,October_Month_2022!A193:I639,5,6)</f>
        <v>#N/A</v>
      </c>
      <c r="K193" s="115" t="e">
        <f>VLOOKUP(A193,October_Month_2022!A193:I639,6,7)</f>
        <v>#N/A</v>
      </c>
      <c r="L193" s="102"/>
      <c r="M193" s="102"/>
      <c r="N193" s="102"/>
    </row>
    <row r="194" spans="1:14" ht="16.2">
      <c r="A194" s="113" t="b">
        <f>IF(October_Month_2022!I194="Not Joined",October_Month_2022!A194)</f>
        <v>0</v>
      </c>
      <c r="B194" s="114" t="e">
        <f>VLOOKUP(A194,October_Month_2022!A194:I640,2,3)</f>
        <v>#N/A</v>
      </c>
      <c r="C194" s="115" t="e">
        <f>VLOOKUP(A194,October_Month_2022!A194:I640,3,4)</f>
        <v>#N/A</v>
      </c>
      <c r="D194" s="115" t="e">
        <f>VLOOKUP(A194,October_Month_2022!A194:I640,4,5)</f>
        <v>#N/A</v>
      </c>
      <c r="E194" s="116"/>
      <c r="F194" s="45"/>
      <c r="G194" s="115" t="e">
        <f>VLOOKUP(A194,October_Month_2022!A194:I640,7,8)</f>
        <v>#N/A</v>
      </c>
      <c r="H194" s="115" t="e">
        <f>VLOOKUP(A194,October_Month_2022!A194:I640,8,9)</f>
        <v>#N/A</v>
      </c>
      <c r="I194" s="115" t="e">
        <f>VLOOKUP(A194,October_Month_2022!A194:I640,9,10)</f>
        <v>#N/A</v>
      </c>
      <c r="J194" s="115" t="e">
        <f>VLOOKUP(A194,October_Month_2022!A194:I640,5,6)</f>
        <v>#N/A</v>
      </c>
      <c r="K194" s="115" t="e">
        <f>VLOOKUP(A194,October_Month_2022!A194:I640,6,7)</f>
        <v>#N/A</v>
      </c>
      <c r="L194" s="102"/>
      <c r="M194" s="102"/>
      <c r="N194" s="102"/>
    </row>
    <row r="195" spans="1:14" ht="16.2">
      <c r="A195" s="113" t="b">
        <f>IF(October_Month_2022!I195="Not Joined",October_Month_2022!A195)</f>
        <v>0</v>
      </c>
      <c r="B195" s="114" t="e">
        <f>VLOOKUP(A195,October_Month_2022!A195:I641,2,3)</f>
        <v>#N/A</v>
      </c>
      <c r="C195" s="115" t="e">
        <f>VLOOKUP(A195,October_Month_2022!A195:I641,3,4)</f>
        <v>#N/A</v>
      </c>
      <c r="D195" s="115" t="e">
        <f>VLOOKUP(A195,October_Month_2022!A195:I641,4,5)</f>
        <v>#N/A</v>
      </c>
      <c r="E195" s="116"/>
      <c r="F195" s="45"/>
      <c r="G195" s="115" t="e">
        <f>VLOOKUP(A195,October_Month_2022!A195:I641,7,8)</f>
        <v>#N/A</v>
      </c>
      <c r="H195" s="115" t="e">
        <f>VLOOKUP(A195,October_Month_2022!A195:I641,8,9)</f>
        <v>#N/A</v>
      </c>
      <c r="I195" s="115" t="e">
        <f>VLOOKUP(A195,October_Month_2022!A195:I641,9,10)</f>
        <v>#N/A</v>
      </c>
      <c r="J195" s="115" t="e">
        <f>VLOOKUP(A195,October_Month_2022!A195:I641,5,6)</f>
        <v>#N/A</v>
      </c>
      <c r="K195" s="115" t="e">
        <f>VLOOKUP(A195,October_Month_2022!A195:I641,6,7)</f>
        <v>#N/A</v>
      </c>
      <c r="L195" s="102"/>
      <c r="M195" s="102"/>
      <c r="N195" s="102"/>
    </row>
    <row r="196" spans="1:14" ht="16.2">
      <c r="A196" s="113" t="b">
        <f>IF(October_Month_2022!I196="Not Joined",October_Month_2022!A196)</f>
        <v>0</v>
      </c>
      <c r="B196" s="114" t="e">
        <f>VLOOKUP(A196,October_Month_2022!A196:I642,2,3)</f>
        <v>#N/A</v>
      </c>
      <c r="C196" s="115" t="e">
        <f>VLOOKUP(A196,October_Month_2022!A196:I642,3,4)</f>
        <v>#N/A</v>
      </c>
      <c r="D196" s="115" t="e">
        <f>VLOOKUP(A196,October_Month_2022!A196:I642,4,5)</f>
        <v>#N/A</v>
      </c>
      <c r="E196" s="117"/>
      <c r="F196" s="45"/>
      <c r="G196" s="115" t="e">
        <f>VLOOKUP(A196,October_Month_2022!A196:I642,7,8)</f>
        <v>#N/A</v>
      </c>
      <c r="H196" s="115" t="e">
        <f>VLOOKUP(A196,October_Month_2022!A196:I642,8,9)</f>
        <v>#N/A</v>
      </c>
      <c r="I196" s="115" t="e">
        <f>VLOOKUP(A196,October_Month_2022!A196:I642,9,10)</f>
        <v>#N/A</v>
      </c>
      <c r="J196" s="115" t="e">
        <f>VLOOKUP(A196,October_Month_2022!A196:I642,5,6)</f>
        <v>#N/A</v>
      </c>
      <c r="K196" s="115" t="e">
        <f>VLOOKUP(A196,October_Month_2022!A196:I642,6,7)</f>
        <v>#N/A</v>
      </c>
      <c r="L196" s="102"/>
      <c r="M196" s="102"/>
      <c r="N196" s="102"/>
    </row>
    <row r="197" spans="1:14" ht="16.2">
      <c r="A197" s="113" t="b">
        <f>IF(October_Month_2022!I197="Not Joined",October_Month_2022!A197)</f>
        <v>0</v>
      </c>
      <c r="B197" s="114" t="e">
        <f>VLOOKUP(A197,October_Month_2022!A197:I643,2,3)</f>
        <v>#N/A</v>
      </c>
      <c r="C197" s="115" t="e">
        <f>VLOOKUP(A197,October_Month_2022!A197:I643,3,4)</f>
        <v>#N/A</v>
      </c>
      <c r="D197" s="115" t="e">
        <f>VLOOKUP(A197,October_Month_2022!A197:I643,4,5)</f>
        <v>#N/A</v>
      </c>
      <c r="E197" s="116"/>
      <c r="F197" s="116"/>
      <c r="G197" s="115" t="e">
        <f>VLOOKUP(A197,October_Month_2022!A197:I643,7,8)</f>
        <v>#N/A</v>
      </c>
      <c r="H197" s="115" t="e">
        <f>VLOOKUP(A197,October_Month_2022!A197:I643,8,9)</f>
        <v>#N/A</v>
      </c>
      <c r="I197" s="115" t="e">
        <f>VLOOKUP(A197,October_Month_2022!A197:I643,9,10)</f>
        <v>#N/A</v>
      </c>
      <c r="J197" s="115" t="e">
        <f>VLOOKUP(A197,October_Month_2022!A197:I643,5,6)</f>
        <v>#N/A</v>
      </c>
      <c r="K197" s="115" t="e">
        <f>VLOOKUP(A197,October_Month_2022!A197:I643,6,7)</f>
        <v>#N/A</v>
      </c>
      <c r="L197" s="102"/>
      <c r="M197" s="102"/>
      <c r="N197" s="102"/>
    </row>
    <row r="198" spans="1:14" ht="16.2">
      <c r="A198" s="113" t="b">
        <f>IF(October_Month_2022!I198="Not Joined",October_Month_2022!A198)</f>
        <v>0</v>
      </c>
      <c r="B198" s="114" t="e">
        <f>VLOOKUP(A198,October_Month_2022!A198:I644,2,3)</f>
        <v>#N/A</v>
      </c>
      <c r="C198" s="115" t="e">
        <f>VLOOKUP(A198,October_Month_2022!A198:I644,3,4)</f>
        <v>#N/A</v>
      </c>
      <c r="D198" s="115" t="e">
        <f>VLOOKUP(A198,October_Month_2022!A198:I644,4,5)</f>
        <v>#N/A</v>
      </c>
      <c r="E198" s="116"/>
      <c r="F198" s="116"/>
      <c r="G198" s="115" t="e">
        <f>VLOOKUP(A198,October_Month_2022!A198:I644,7,8)</f>
        <v>#N/A</v>
      </c>
      <c r="H198" s="115" t="e">
        <f>VLOOKUP(A198,October_Month_2022!A198:I644,8,9)</f>
        <v>#N/A</v>
      </c>
      <c r="I198" s="115" t="e">
        <f>VLOOKUP(A198,October_Month_2022!A198:I644,9,10)</f>
        <v>#N/A</v>
      </c>
      <c r="J198" s="115" t="e">
        <f>VLOOKUP(A198,October_Month_2022!A198:I644,5,6)</f>
        <v>#N/A</v>
      </c>
      <c r="K198" s="115" t="e">
        <f>VLOOKUP(A198,October_Month_2022!A198:I644,6,7)</f>
        <v>#N/A</v>
      </c>
      <c r="L198" s="102"/>
      <c r="M198" s="102"/>
      <c r="N198" s="102"/>
    </row>
    <row r="199" spans="1:14" ht="16.2">
      <c r="A199" s="113" t="b">
        <f>IF(October_Month_2022!I199="Not Joined",October_Month_2022!A199)</f>
        <v>0</v>
      </c>
      <c r="B199" s="114" t="e">
        <f>VLOOKUP(A199,October_Month_2022!A199:I645,2,3)</f>
        <v>#N/A</v>
      </c>
      <c r="C199" s="115" t="e">
        <f>VLOOKUP(A199,October_Month_2022!A199:I645,3,4)</f>
        <v>#N/A</v>
      </c>
      <c r="D199" s="115" t="e">
        <f>VLOOKUP(A199,October_Month_2022!A199:I645,4,5)</f>
        <v>#N/A</v>
      </c>
      <c r="E199" s="117"/>
      <c r="F199" s="45"/>
      <c r="G199" s="115" t="e">
        <f>VLOOKUP(A199,October_Month_2022!A199:I645,7,8)</f>
        <v>#N/A</v>
      </c>
      <c r="H199" s="115" t="e">
        <f>VLOOKUP(A199,October_Month_2022!A199:I645,8,9)</f>
        <v>#N/A</v>
      </c>
      <c r="I199" s="115" t="e">
        <f>VLOOKUP(A199,October_Month_2022!A199:I645,9,10)</f>
        <v>#N/A</v>
      </c>
      <c r="J199" s="115" t="e">
        <f>VLOOKUP(A199,October_Month_2022!A199:I645,5,6)</f>
        <v>#N/A</v>
      </c>
      <c r="K199" s="115" t="e">
        <f>VLOOKUP(A199,October_Month_2022!A199:I645,6,7)</f>
        <v>#N/A</v>
      </c>
      <c r="L199" s="102"/>
      <c r="M199" s="102"/>
      <c r="N199" s="102"/>
    </row>
    <row r="200" spans="1:14" ht="16.2">
      <c r="A200" s="113" t="b">
        <f>IF(October_Month_2022!I200="Not Joined",October_Month_2022!A200)</f>
        <v>0</v>
      </c>
      <c r="B200" s="114" t="e">
        <f>VLOOKUP(A200,October_Month_2022!A200:I646,2,3)</f>
        <v>#N/A</v>
      </c>
      <c r="C200" s="115" t="e">
        <f>VLOOKUP(A200,October_Month_2022!A200:I646,3,4)</f>
        <v>#N/A</v>
      </c>
      <c r="D200" s="115" t="e">
        <f>VLOOKUP(A200,October_Month_2022!A200:I646,4,5)</f>
        <v>#N/A</v>
      </c>
      <c r="E200" s="116"/>
      <c r="F200" s="45"/>
      <c r="G200" s="115" t="e">
        <f>VLOOKUP(A200,October_Month_2022!A200:I646,7,8)</f>
        <v>#N/A</v>
      </c>
      <c r="H200" s="115" t="e">
        <f>VLOOKUP(A200,October_Month_2022!A200:I646,8,9)</f>
        <v>#N/A</v>
      </c>
      <c r="I200" s="115" t="e">
        <f>VLOOKUP(A200,October_Month_2022!A200:I646,9,10)</f>
        <v>#N/A</v>
      </c>
      <c r="J200" s="115" t="e">
        <f>VLOOKUP(A200,October_Month_2022!A200:I646,5,6)</f>
        <v>#N/A</v>
      </c>
      <c r="K200" s="115" t="e">
        <f>VLOOKUP(A200,October_Month_2022!A200:I646,6,7)</f>
        <v>#N/A</v>
      </c>
      <c r="L200" s="102"/>
      <c r="M200" s="102"/>
      <c r="N200" s="102"/>
    </row>
    <row r="201" spans="1:14" ht="16.2">
      <c r="A201" s="113" t="b">
        <f>IF(October_Month_2022!I201="Not Joined",October_Month_2022!A201)</f>
        <v>0</v>
      </c>
      <c r="B201" s="114" t="e">
        <f>VLOOKUP(A201,October_Month_2022!A201:I647,2,3)</f>
        <v>#N/A</v>
      </c>
      <c r="C201" s="115" t="e">
        <f>VLOOKUP(A201,October_Month_2022!A201:I647,3,4)</f>
        <v>#N/A</v>
      </c>
      <c r="D201" s="115" t="e">
        <f>VLOOKUP(A201,October_Month_2022!A201:I647,4,5)</f>
        <v>#N/A</v>
      </c>
      <c r="E201" s="117"/>
      <c r="F201" s="45"/>
      <c r="G201" s="115" t="e">
        <f>VLOOKUP(A201,October_Month_2022!A201:I647,7,8)</f>
        <v>#N/A</v>
      </c>
      <c r="H201" s="115" t="e">
        <f>VLOOKUP(A201,October_Month_2022!A201:I647,8,9)</f>
        <v>#N/A</v>
      </c>
      <c r="I201" s="115" t="e">
        <f>VLOOKUP(A201,October_Month_2022!A201:I647,9,10)</f>
        <v>#N/A</v>
      </c>
      <c r="J201" s="115" t="e">
        <f>VLOOKUP(A201,October_Month_2022!A201:I647,5,6)</f>
        <v>#N/A</v>
      </c>
      <c r="K201" s="115" t="e">
        <f>VLOOKUP(A201,October_Month_2022!A201:I647,6,7)</f>
        <v>#N/A</v>
      </c>
      <c r="L201" s="102"/>
      <c r="M201" s="102"/>
      <c r="N201" s="102"/>
    </row>
    <row r="202" spans="1:14" ht="16.2">
      <c r="A202" s="113" t="b">
        <f>IF(October_Month_2022!I202="Not Joined",October_Month_2022!A202)</f>
        <v>0</v>
      </c>
      <c r="B202" s="114" t="e">
        <f>VLOOKUP(A202,October_Month_2022!A202:I648,2,3)</f>
        <v>#N/A</v>
      </c>
      <c r="C202" s="115" t="e">
        <f>VLOOKUP(A202,October_Month_2022!A202:I648,3,4)</f>
        <v>#N/A</v>
      </c>
      <c r="D202" s="115" t="e">
        <f>VLOOKUP(A202,October_Month_2022!A202:I648,4,5)</f>
        <v>#N/A</v>
      </c>
      <c r="E202" s="117"/>
      <c r="F202" s="45"/>
      <c r="G202" s="115" t="e">
        <f>VLOOKUP(A202,October_Month_2022!A202:I648,7,8)</f>
        <v>#N/A</v>
      </c>
      <c r="H202" s="115" t="e">
        <f>VLOOKUP(A202,October_Month_2022!A202:I648,8,9)</f>
        <v>#N/A</v>
      </c>
      <c r="I202" s="115" t="e">
        <f>VLOOKUP(A202,October_Month_2022!A202:I648,9,10)</f>
        <v>#N/A</v>
      </c>
      <c r="J202" s="115" t="e">
        <f>VLOOKUP(A202,October_Month_2022!A202:I648,5,6)</f>
        <v>#N/A</v>
      </c>
      <c r="K202" s="115" t="e">
        <f>VLOOKUP(A202,October_Month_2022!A202:I648,6,7)</f>
        <v>#N/A</v>
      </c>
      <c r="L202" s="102"/>
      <c r="M202" s="102"/>
      <c r="N202" s="102"/>
    </row>
    <row r="203" spans="1:14" ht="16.2">
      <c r="A203" s="113" t="b">
        <f>IF(October_Month_2022!I203="Not Joined",October_Month_2022!A203)</f>
        <v>0</v>
      </c>
      <c r="B203" s="114" t="e">
        <f>VLOOKUP(A203,October_Month_2022!A203:I649,2,3)</f>
        <v>#N/A</v>
      </c>
      <c r="C203" s="115" t="e">
        <f>VLOOKUP(A203,October_Month_2022!A203:I649,3,4)</f>
        <v>#N/A</v>
      </c>
      <c r="D203" s="115" t="e">
        <f>VLOOKUP(A203,October_Month_2022!A203:I649,4,5)</f>
        <v>#N/A</v>
      </c>
      <c r="E203" s="118"/>
      <c r="F203" s="45"/>
      <c r="G203" s="115" t="e">
        <f>VLOOKUP(A203,October_Month_2022!A203:I649,7,8)</f>
        <v>#N/A</v>
      </c>
      <c r="H203" s="115" t="e">
        <f>VLOOKUP(A203,October_Month_2022!A203:I649,8,9)</f>
        <v>#N/A</v>
      </c>
      <c r="I203" s="115" t="e">
        <f>VLOOKUP(A203,October_Month_2022!A203:I649,9,10)</f>
        <v>#N/A</v>
      </c>
      <c r="J203" s="115" t="e">
        <f>VLOOKUP(A203,October_Month_2022!A203:I649,5,6)</f>
        <v>#N/A</v>
      </c>
      <c r="K203" s="115" t="e">
        <f>VLOOKUP(A203,October_Month_2022!A203:I649,6,7)</f>
        <v>#N/A</v>
      </c>
      <c r="L203" s="102"/>
      <c r="M203" s="102"/>
      <c r="N203" s="102"/>
    </row>
    <row r="204" spans="1:14" ht="16.2">
      <c r="A204" s="113" t="b">
        <f>IF(October_Month_2022!I204="Not Joined",October_Month_2022!A204)</f>
        <v>0</v>
      </c>
      <c r="B204" s="114" t="e">
        <f>VLOOKUP(A204,October_Month_2022!A204:I650,2,3)</f>
        <v>#N/A</v>
      </c>
      <c r="C204" s="115" t="e">
        <f>VLOOKUP(A204,October_Month_2022!A204:I650,3,4)</f>
        <v>#N/A</v>
      </c>
      <c r="D204" s="115" t="e">
        <f>VLOOKUP(A204,October_Month_2022!A204:I650,4,5)</f>
        <v>#N/A</v>
      </c>
      <c r="E204" s="117"/>
      <c r="F204" s="45"/>
      <c r="G204" s="115" t="e">
        <f>VLOOKUP(A204,October_Month_2022!A204:I650,7,8)</f>
        <v>#N/A</v>
      </c>
      <c r="H204" s="115" t="e">
        <f>VLOOKUP(A204,October_Month_2022!A204:I650,8,9)</f>
        <v>#N/A</v>
      </c>
      <c r="I204" s="115" t="e">
        <f>VLOOKUP(A204,October_Month_2022!A204:I650,9,10)</f>
        <v>#N/A</v>
      </c>
      <c r="J204" s="115" t="e">
        <f>VLOOKUP(A204,October_Month_2022!A204:I650,5,6)</f>
        <v>#N/A</v>
      </c>
      <c r="K204" s="115" t="e">
        <f>VLOOKUP(A204,October_Month_2022!A204:I650,6,7)</f>
        <v>#N/A</v>
      </c>
      <c r="L204" s="102"/>
      <c r="M204" s="102"/>
      <c r="N204" s="102"/>
    </row>
    <row r="205" spans="1:14" ht="16.2">
      <c r="A205" s="113" t="b">
        <f>IF(October_Month_2022!I205="Not Joined",October_Month_2022!A205)</f>
        <v>0</v>
      </c>
      <c r="B205" s="114" t="e">
        <f>VLOOKUP(A205,October_Month_2022!A205:I651,2,3)</f>
        <v>#N/A</v>
      </c>
      <c r="C205" s="115" t="e">
        <f>VLOOKUP(A205,October_Month_2022!A205:I651,3,4)</f>
        <v>#N/A</v>
      </c>
      <c r="D205" s="115" t="e">
        <f>VLOOKUP(A205,October_Month_2022!A205:I651,4,5)</f>
        <v>#N/A</v>
      </c>
      <c r="E205" s="117"/>
      <c r="F205" s="45"/>
      <c r="G205" s="115" t="e">
        <f>VLOOKUP(A205,October_Month_2022!A205:I651,7,8)</f>
        <v>#N/A</v>
      </c>
      <c r="H205" s="115" t="e">
        <f>VLOOKUP(A205,October_Month_2022!A205:I651,8,9)</f>
        <v>#N/A</v>
      </c>
      <c r="I205" s="115" t="e">
        <f>VLOOKUP(A205,October_Month_2022!A205:I651,9,10)</f>
        <v>#N/A</v>
      </c>
      <c r="J205" s="115" t="e">
        <f>VLOOKUP(A205,October_Month_2022!A205:I651,5,6)</f>
        <v>#N/A</v>
      </c>
      <c r="K205" s="115" t="e">
        <f>VLOOKUP(A205,October_Month_2022!A205:I651,6,7)</f>
        <v>#N/A</v>
      </c>
      <c r="L205" s="102"/>
      <c r="M205" s="102"/>
      <c r="N205" s="102"/>
    </row>
    <row r="206" spans="1:14" ht="16.2">
      <c r="A206" s="113" t="b">
        <f>IF(October_Month_2022!I206="Not Joined",October_Month_2022!A206)</f>
        <v>0</v>
      </c>
      <c r="B206" s="114" t="e">
        <f>VLOOKUP(A206,October_Month_2022!A206:I652,2,3)</f>
        <v>#N/A</v>
      </c>
      <c r="C206" s="115" t="e">
        <f>VLOOKUP(A206,October_Month_2022!A206:I652,3,4)</f>
        <v>#N/A</v>
      </c>
      <c r="D206" s="115" t="e">
        <f>VLOOKUP(A206,October_Month_2022!A206:I652,4,5)</f>
        <v>#N/A</v>
      </c>
      <c r="E206" s="45"/>
      <c r="F206" s="45"/>
      <c r="G206" s="115" t="e">
        <f>VLOOKUP(A206,October_Month_2022!A206:I652,7,8)</f>
        <v>#N/A</v>
      </c>
      <c r="H206" s="115" t="e">
        <f>VLOOKUP(A206,October_Month_2022!A206:I652,8,9)</f>
        <v>#N/A</v>
      </c>
      <c r="I206" s="115" t="e">
        <f>VLOOKUP(A206,October_Month_2022!A206:I652,9,10)</f>
        <v>#N/A</v>
      </c>
      <c r="J206" s="115" t="e">
        <f>VLOOKUP(A206,October_Month_2022!A206:I652,5,6)</f>
        <v>#N/A</v>
      </c>
      <c r="K206" s="115" t="e">
        <f>VLOOKUP(A206,October_Month_2022!A206:I652,6,7)</f>
        <v>#N/A</v>
      </c>
      <c r="L206" s="102"/>
      <c r="M206" s="102"/>
      <c r="N206" s="102"/>
    </row>
    <row r="207" spans="1:14" ht="16.2">
      <c r="A207" s="113" t="b">
        <f>IF(October_Month_2022!I207="Not Joined",October_Month_2022!A207)</f>
        <v>0</v>
      </c>
      <c r="B207" s="114" t="e">
        <f>VLOOKUP(A207,October_Month_2022!A207:I653,2,3)</f>
        <v>#N/A</v>
      </c>
      <c r="C207" s="115" t="e">
        <f>VLOOKUP(A207,October_Month_2022!A207:I653,3,4)</f>
        <v>#N/A</v>
      </c>
      <c r="D207" s="115" t="e">
        <f>VLOOKUP(A207,October_Month_2022!A207:I653,4,5)</f>
        <v>#N/A</v>
      </c>
      <c r="E207" s="45"/>
      <c r="F207" s="45"/>
      <c r="G207" s="115" t="e">
        <f>VLOOKUP(A207,October_Month_2022!A207:I653,7,8)</f>
        <v>#N/A</v>
      </c>
      <c r="H207" s="115" t="e">
        <f>VLOOKUP(A207,October_Month_2022!A207:I653,8,9)</f>
        <v>#N/A</v>
      </c>
      <c r="I207" s="115" t="e">
        <f>VLOOKUP(A207,October_Month_2022!A207:I653,9,10)</f>
        <v>#N/A</v>
      </c>
      <c r="J207" s="115" t="e">
        <f>VLOOKUP(A207,October_Month_2022!A207:I653,5,6)</f>
        <v>#N/A</v>
      </c>
      <c r="K207" s="115" t="e">
        <f>VLOOKUP(A207,October_Month_2022!A207:I653,6,7)</f>
        <v>#N/A</v>
      </c>
      <c r="L207" s="102"/>
      <c r="M207" s="102"/>
      <c r="N207" s="102"/>
    </row>
    <row r="208" spans="1:14" ht="16.2">
      <c r="A208" s="113" t="b">
        <f>IF(October_Month_2022!I208="Not Joined",October_Month_2022!A208)</f>
        <v>0</v>
      </c>
      <c r="B208" s="114" t="e">
        <f>VLOOKUP(A208,October_Month_2022!A208:I654,2,3)</f>
        <v>#N/A</v>
      </c>
      <c r="C208" s="115" t="e">
        <f>VLOOKUP(A208,October_Month_2022!A208:I654,3,4)</f>
        <v>#N/A</v>
      </c>
      <c r="D208" s="115" t="e">
        <f>VLOOKUP(A208,October_Month_2022!A208:I654,4,5)</f>
        <v>#N/A</v>
      </c>
      <c r="E208" s="117"/>
      <c r="F208" s="45"/>
      <c r="G208" s="115" t="e">
        <f>VLOOKUP(A208,October_Month_2022!A208:I654,7,8)</f>
        <v>#N/A</v>
      </c>
      <c r="H208" s="115" t="e">
        <f>VLOOKUP(A208,October_Month_2022!A208:I654,8,9)</f>
        <v>#N/A</v>
      </c>
      <c r="I208" s="115" t="e">
        <f>VLOOKUP(A208,October_Month_2022!A208:I654,9,10)</f>
        <v>#N/A</v>
      </c>
      <c r="J208" s="115" t="e">
        <f>VLOOKUP(A208,October_Month_2022!A208:I654,5,6)</f>
        <v>#N/A</v>
      </c>
      <c r="K208" s="115" t="e">
        <f>VLOOKUP(A208,October_Month_2022!A208:I654,6,7)</f>
        <v>#N/A</v>
      </c>
      <c r="L208" s="102"/>
      <c r="M208" s="102"/>
      <c r="N208" s="102"/>
    </row>
    <row r="209" spans="1:19" ht="16.2">
      <c r="A209" s="113" t="b">
        <f>IF(October_Month_2022!I209="Not Joined",October_Month_2022!A209)</f>
        <v>0</v>
      </c>
      <c r="B209" s="114" t="e">
        <f>VLOOKUP(A209,October_Month_2022!A209:I655,2,3)</f>
        <v>#N/A</v>
      </c>
      <c r="C209" s="115" t="e">
        <f>VLOOKUP(A209,October_Month_2022!A209:I655,3,4)</f>
        <v>#N/A</v>
      </c>
      <c r="D209" s="115" t="e">
        <f>VLOOKUP(A209,October_Month_2022!A209:I655,4,5)</f>
        <v>#N/A</v>
      </c>
      <c r="E209" s="117"/>
      <c r="F209" s="45"/>
      <c r="G209" s="115" t="e">
        <f>VLOOKUP(A209,October_Month_2022!A209:I655,7,8)</f>
        <v>#N/A</v>
      </c>
      <c r="H209" s="115" t="e">
        <f>VLOOKUP(A209,October_Month_2022!A209:I655,8,9)</f>
        <v>#N/A</v>
      </c>
      <c r="I209" s="115" t="e">
        <f>VLOOKUP(A209,October_Month_2022!A209:I655,9,10)</f>
        <v>#N/A</v>
      </c>
      <c r="J209" s="115" t="e">
        <f>VLOOKUP(A209,October_Month_2022!A209:I655,5,6)</f>
        <v>#N/A</v>
      </c>
      <c r="K209" s="115" t="e">
        <f>VLOOKUP(A209,October_Month_2022!A209:I655,6,7)</f>
        <v>#N/A</v>
      </c>
      <c r="L209" s="102"/>
      <c r="M209" s="102"/>
      <c r="N209" s="102"/>
    </row>
    <row r="210" spans="1:19" ht="16.2">
      <c r="A210" s="113" t="b">
        <f>IF(October_Month_2022!I210="Not Joined",October_Month_2022!A210)</f>
        <v>0</v>
      </c>
      <c r="B210" s="114" t="e">
        <f>VLOOKUP(A210,October_Month_2022!A210:I656,2,3)</f>
        <v>#N/A</v>
      </c>
      <c r="C210" s="115" t="e">
        <f>VLOOKUP(A210,October_Month_2022!A210:I656,3,4)</f>
        <v>#N/A</v>
      </c>
      <c r="D210" s="115" t="e">
        <f>VLOOKUP(A210,October_Month_2022!A210:I656,4,5)</f>
        <v>#N/A</v>
      </c>
      <c r="E210" s="117"/>
      <c r="F210" s="45"/>
      <c r="G210" s="115" t="e">
        <f>VLOOKUP(A210,October_Month_2022!A210:I656,7,8)</f>
        <v>#N/A</v>
      </c>
      <c r="H210" s="115" t="e">
        <f>VLOOKUP(A210,October_Month_2022!A210:I656,8,9)</f>
        <v>#N/A</v>
      </c>
      <c r="I210" s="115" t="e">
        <f>VLOOKUP(A210,October_Month_2022!A210:I656,9,10)</f>
        <v>#N/A</v>
      </c>
      <c r="J210" s="115" t="e">
        <f>VLOOKUP(A210,October_Month_2022!A210:I656,5,6)</f>
        <v>#N/A</v>
      </c>
      <c r="K210" s="115" t="e">
        <f>VLOOKUP(A210,October_Month_2022!A210:I656,6,7)</f>
        <v>#N/A</v>
      </c>
      <c r="L210" s="102"/>
      <c r="M210" s="102"/>
      <c r="N210" s="102"/>
    </row>
    <row r="211" spans="1:19" ht="16.2">
      <c r="A211" s="113" t="b">
        <f>IF(October_Month_2022!I211="Not Joined",October_Month_2022!A211)</f>
        <v>0</v>
      </c>
      <c r="B211" s="114" t="e">
        <f>VLOOKUP(A211,October_Month_2022!A211:I657,2,3)</f>
        <v>#N/A</v>
      </c>
      <c r="C211" s="115" t="e">
        <f>VLOOKUP(A211,October_Month_2022!A211:I657,3,4)</f>
        <v>#N/A</v>
      </c>
      <c r="D211" s="115" t="e">
        <f>VLOOKUP(A211,October_Month_2022!A211:I657,4,5)</f>
        <v>#N/A</v>
      </c>
      <c r="E211" s="117"/>
      <c r="F211" s="45"/>
      <c r="G211" s="115" t="e">
        <f>VLOOKUP(A211,October_Month_2022!A211:I657,7,8)</f>
        <v>#N/A</v>
      </c>
      <c r="H211" s="115" t="e">
        <f>VLOOKUP(A211,October_Month_2022!A211:I657,8,9)</f>
        <v>#N/A</v>
      </c>
      <c r="I211" s="115" t="e">
        <f>VLOOKUP(A211,October_Month_2022!A211:I657,9,10)</f>
        <v>#N/A</v>
      </c>
      <c r="J211" s="115" t="e">
        <f>VLOOKUP(A211,October_Month_2022!A211:I657,5,6)</f>
        <v>#N/A</v>
      </c>
      <c r="K211" s="115" t="e">
        <f>VLOOKUP(A211,October_Month_2022!A211:I657,6,7)</f>
        <v>#N/A</v>
      </c>
      <c r="L211" s="102"/>
      <c r="M211" s="102"/>
      <c r="N211" s="102"/>
    </row>
    <row r="212" spans="1:19" ht="16.2">
      <c r="A212" s="113" t="b">
        <f>IF(October_Month_2022!I212="Not Joined",October_Month_2022!A212)</f>
        <v>0</v>
      </c>
      <c r="B212" s="114" t="e">
        <f>VLOOKUP(A212,October_Month_2022!A212:I658,2,3)</f>
        <v>#N/A</v>
      </c>
      <c r="C212" s="115" t="e">
        <f>VLOOKUP(A212,October_Month_2022!A212:I658,3,4)</f>
        <v>#N/A</v>
      </c>
      <c r="D212" s="115" t="e">
        <f>VLOOKUP(A212,October_Month_2022!A212:I658,4,5)</f>
        <v>#N/A</v>
      </c>
      <c r="E212" s="45"/>
      <c r="F212" s="45"/>
      <c r="G212" s="115" t="e">
        <f>VLOOKUP(A212,October_Month_2022!A212:I658,7,8)</f>
        <v>#N/A</v>
      </c>
      <c r="H212" s="115" t="e">
        <f>VLOOKUP(A212,October_Month_2022!A212:I658,8,9)</f>
        <v>#N/A</v>
      </c>
      <c r="I212" s="115" t="e">
        <f>VLOOKUP(A212,October_Month_2022!A212:I658,9,10)</f>
        <v>#N/A</v>
      </c>
      <c r="J212" s="115" t="e">
        <f>VLOOKUP(A212,October_Month_2022!A212:I658,5,6)</f>
        <v>#N/A</v>
      </c>
      <c r="K212" s="115" t="e">
        <f>VLOOKUP(A212,October_Month_2022!A212:I658,6,7)</f>
        <v>#N/A</v>
      </c>
      <c r="L212" s="102"/>
      <c r="M212" s="102"/>
      <c r="N212" s="102"/>
    </row>
    <row r="213" spans="1:19" ht="16.2">
      <c r="A213" s="113" t="b">
        <f>IF(October_Month_2022!I213="Not Joined",October_Month_2022!A213)</f>
        <v>0</v>
      </c>
      <c r="B213" s="114" t="e">
        <f>VLOOKUP(A213,October_Month_2022!A213:I659,2,3)</f>
        <v>#N/A</v>
      </c>
      <c r="C213" s="115" t="e">
        <f>VLOOKUP(A213,October_Month_2022!A213:I659,3,4)</f>
        <v>#N/A</v>
      </c>
      <c r="D213" s="115" t="e">
        <f>VLOOKUP(A213,October_Month_2022!A213:I659,4,5)</f>
        <v>#N/A</v>
      </c>
      <c r="E213" s="117"/>
      <c r="F213" s="45"/>
      <c r="G213" s="115" t="e">
        <f>VLOOKUP(A213,October_Month_2022!A213:I659,7,8)</f>
        <v>#N/A</v>
      </c>
      <c r="H213" s="115" t="e">
        <f>VLOOKUP(A213,October_Month_2022!A213:I659,8,9)</f>
        <v>#N/A</v>
      </c>
      <c r="I213" s="115" t="e">
        <f>VLOOKUP(A213,October_Month_2022!A213:I659,9,10)</f>
        <v>#N/A</v>
      </c>
      <c r="J213" s="115" t="e">
        <f>VLOOKUP(A213,October_Month_2022!A213:I659,5,6)</f>
        <v>#N/A</v>
      </c>
      <c r="K213" s="115" t="e">
        <f>VLOOKUP(A213,October_Month_2022!A213:I659,6,7)</f>
        <v>#N/A</v>
      </c>
      <c r="L213" s="102"/>
      <c r="M213" s="102"/>
      <c r="N213" s="102"/>
    </row>
    <row r="214" spans="1:19" ht="16.2">
      <c r="A214" s="113" t="b">
        <f>IF(October_Month_2022!I214="Not Joined",October_Month_2022!A214)</f>
        <v>0</v>
      </c>
      <c r="B214" s="114" t="e">
        <f>VLOOKUP(A214,October_Month_2022!A214:I660,2,3)</f>
        <v>#N/A</v>
      </c>
      <c r="C214" s="115" t="e">
        <f>VLOOKUP(A214,October_Month_2022!A214:I660,3,4)</f>
        <v>#N/A</v>
      </c>
      <c r="D214" s="115" t="e">
        <f>VLOOKUP(A214,October_Month_2022!A214:I660,4,5)</f>
        <v>#N/A</v>
      </c>
      <c r="E214" s="117"/>
      <c r="F214" s="45"/>
      <c r="G214" s="115" t="e">
        <f>VLOOKUP(A214,October_Month_2022!A214:I660,7,8)</f>
        <v>#N/A</v>
      </c>
      <c r="H214" s="115" t="e">
        <f>VLOOKUP(A214,October_Month_2022!A214:I660,8,9)</f>
        <v>#N/A</v>
      </c>
      <c r="I214" s="115" t="e">
        <f>VLOOKUP(A214,October_Month_2022!A214:I660,9,10)</f>
        <v>#N/A</v>
      </c>
      <c r="J214" s="115" t="e">
        <f>VLOOKUP(A214,October_Month_2022!A214:I660,5,6)</f>
        <v>#N/A</v>
      </c>
      <c r="K214" s="115" t="e">
        <f>VLOOKUP(A214,October_Month_2022!A214:I660,6,7)</f>
        <v>#N/A</v>
      </c>
      <c r="L214" s="102"/>
      <c r="M214" s="102"/>
      <c r="N214" s="102"/>
    </row>
    <row r="215" spans="1:19" ht="16.2">
      <c r="A215" s="113" t="b">
        <f>IF(October_Month_2022!I215="Not Joined",October_Month_2022!A215)</f>
        <v>0</v>
      </c>
      <c r="B215" s="114" t="e">
        <f>VLOOKUP(A215,October_Month_2022!A215:I661,2,3)</f>
        <v>#N/A</v>
      </c>
      <c r="C215" s="115" t="e">
        <f>VLOOKUP(A215,October_Month_2022!A215:I661,3,4)</f>
        <v>#N/A</v>
      </c>
      <c r="D215" s="115" t="e">
        <f>VLOOKUP(A215,October_Month_2022!A215:I661,4,5)</f>
        <v>#N/A</v>
      </c>
      <c r="E215" s="45"/>
      <c r="F215" s="45"/>
      <c r="G215" s="115" t="e">
        <f>VLOOKUP(A215,October_Month_2022!A215:I661,7,8)</f>
        <v>#N/A</v>
      </c>
      <c r="H215" s="115" t="e">
        <f>VLOOKUP(A215,October_Month_2022!A215:I661,8,9)</f>
        <v>#N/A</v>
      </c>
      <c r="I215" s="115" t="e">
        <f>VLOOKUP(A215,October_Month_2022!A215:I661,9,10)</f>
        <v>#N/A</v>
      </c>
      <c r="J215" s="115" t="e">
        <f>VLOOKUP(A215,October_Month_2022!A215:I661,5,6)</f>
        <v>#N/A</v>
      </c>
      <c r="K215" s="115" t="e">
        <f>VLOOKUP(A215,October_Month_2022!A215:I661,6,7)</f>
        <v>#N/A</v>
      </c>
      <c r="L215" s="102"/>
      <c r="M215" s="102"/>
      <c r="N215" s="102"/>
    </row>
    <row r="216" spans="1:19" ht="16.2">
      <c r="A216" s="113" t="b">
        <f>IF(October_Month_2022!I216="Not Joined",October_Month_2022!A216)</f>
        <v>0</v>
      </c>
      <c r="B216" s="114" t="e">
        <f>VLOOKUP(A216,October_Month_2022!A216:I662,2,3)</f>
        <v>#N/A</v>
      </c>
      <c r="C216" s="115" t="e">
        <f>VLOOKUP(A216,October_Month_2022!A216:I662,3,4)</f>
        <v>#N/A</v>
      </c>
      <c r="D216" s="115" t="e">
        <f>VLOOKUP(A216,October_Month_2022!A216:I662,4,5)</f>
        <v>#N/A</v>
      </c>
      <c r="E216" s="117"/>
      <c r="F216" s="45"/>
      <c r="G216" s="115" t="e">
        <f>VLOOKUP(A216,October_Month_2022!A216:I662,7,8)</f>
        <v>#N/A</v>
      </c>
      <c r="H216" s="115" t="e">
        <f>VLOOKUP(A216,October_Month_2022!A216:I662,8,9)</f>
        <v>#N/A</v>
      </c>
      <c r="I216" s="115" t="e">
        <f>VLOOKUP(A216,October_Month_2022!A216:I662,9,10)</f>
        <v>#N/A</v>
      </c>
      <c r="J216" s="115" t="e">
        <f>VLOOKUP(A216,October_Month_2022!A216:I662,5,6)</f>
        <v>#N/A</v>
      </c>
      <c r="K216" s="115" t="e">
        <f>VLOOKUP(A216,October_Month_2022!A216:I662,6,7)</f>
        <v>#N/A</v>
      </c>
      <c r="L216" s="102"/>
      <c r="M216" s="102"/>
      <c r="N216" s="102"/>
    </row>
    <row r="217" spans="1:19" ht="16.2">
      <c r="A217" s="113" t="b">
        <f>IF(October_Month_2022!I217="Not Joined",October_Month_2022!A217)</f>
        <v>0</v>
      </c>
      <c r="B217" s="114" t="e">
        <f>VLOOKUP(A217,October_Month_2022!A217:I663,2,3)</f>
        <v>#N/A</v>
      </c>
      <c r="C217" s="115" t="e">
        <f>VLOOKUP(A217,October_Month_2022!A217:I663,3,4)</f>
        <v>#N/A</v>
      </c>
      <c r="D217" s="115" t="e">
        <f>VLOOKUP(A217,October_Month_2022!A217:I663,4,5)</f>
        <v>#N/A</v>
      </c>
      <c r="E217" s="117"/>
      <c r="F217" s="45"/>
      <c r="G217" s="115" t="e">
        <f>VLOOKUP(A217,October_Month_2022!A217:I663,7,8)</f>
        <v>#N/A</v>
      </c>
      <c r="H217" s="115" t="e">
        <f>VLOOKUP(A217,October_Month_2022!A217:I663,8,9)</f>
        <v>#N/A</v>
      </c>
      <c r="I217" s="115" t="e">
        <f>VLOOKUP(A217,October_Month_2022!A217:I663,9,10)</f>
        <v>#N/A</v>
      </c>
      <c r="J217" s="115" t="e">
        <f>VLOOKUP(A217,October_Month_2022!A217:I663,5,6)</f>
        <v>#N/A</v>
      </c>
      <c r="K217" s="115" t="e">
        <f>VLOOKUP(A217,October_Month_2022!A217:I663,6,7)</f>
        <v>#N/A</v>
      </c>
      <c r="L217" s="102"/>
      <c r="M217" s="102"/>
      <c r="N217" s="102"/>
    </row>
    <row r="218" spans="1:19" ht="16.2">
      <c r="A218" s="113" t="b">
        <f>IF(October_Month_2022!I218="Not Joined",October_Month_2022!A218)</f>
        <v>0</v>
      </c>
      <c r="B218" s="114" t="e">
        <f>VLOOKUP(A218,October_Month_2022!A218:I664,2,3)</f>
        <v>#N/A</v>
      </c>
      <c r="C218" s="115" t="e">
        <f>VLOOKUP(A218,October_Month_2022!A218:I664,3,4)</f>
        <v>#N/A</v>
      </c>
      <c r="D218" s="115" t="e">
        <f>VLOOKUP(A218,October_Month_2022!A218:I664,4,5)</f>
        <v>#N/A</v>
      </c>
      <c r="E218" s="116"/>
      <c r="F218" s="116"/>
      <c r="G218" s="115" t="e">
        <f>VLOOKUP(A218,October_Month_2022!A218:I664,7,8)</f>
        <v>#N/A</v>
      </c>
      <c r="H218" s="115" t="e">
        <f>VLOOKUP(A218,October_Month_2022!A218:I664,8,9)</f>
        <v>#N/A</v>
      </c>
      <c r="I218" s="115" t="e">
        <f>VLOOKUP(A218,October_Month_2022!A218:I664,9,10)</f>
        <v>#N/A</v>
      </c>
      <c r="J218" s="115" t="e">
        <f>VLOOKUP(A218,October_Month_2022!A218:I664,5,6)</f>
        <v>#N/A</v>
      </c>
      <c r="K218" s="115" t="e">
        <f>VLOOKUP(A218,October_Month_2022!A218:I664,6,7)</f>
        <v>#N/A</v>
      </c>
      <c r="L218" s="102"/>
      <c r="M218" s="102"/>
      <c r="N218" s="102"/>
    </row>
    <row r="219" spans="1:19" ht="16.2">
      <c r="A219" s="113" t="b">
        <f>IF(October_Month_2022!I219="Not Joined",October_Month_2022!A219)</f>
        <v>0</v>
      </c>
      <c r="B219" s="114" t="e">
        <f>VLOOKUP(A219,October_Month_2022!A219:I665,2,3)</f>
        <v>#N/A</v>
      </c>
      <c r="C219" s="115" t="e">
        <f>VLOOKUP(A219,October_Month_2022!A219:I665,3,4)</f>
        <v>#N/A</v>
      </c>
      <c r="D219" s="115" t="e">
        <f>VLOOKUP(A219,October_Month_2022!A219:I665,4,5)</f>
        <v>#N/A</v>
      </c>
      <c r="E219" s="116"/>
      <c r="F219" s="116"/>
      <c r="G219" s="115" t="e">
        <f>VLOOKUP(A219,October_Month_2022!A219:I665,7,8)</f>
        <v>#N/A</v>
      </c>
      <c r="H219" s="115" t="e">
        <f>VLOOKUP(A219,October_Month_2022!A219:I665,8,9)</f>
        <v>#N/A</v>
      </c>
      <c r="I219" s="115" t="e">
        <f>VLOOKUP(A219,October_Month_2022!A219:I665,9,10)</f>
        <v>#N/A</v>
      </c>
      <c r="J219" s="115" t="e">
        <f>VLOOKUP(A219,October_Month_2022!A219:I665,5,6)</f>
        <v>#N/A</v>
      </c>
      <c r="K219" s="115" t="e">
        <f>VLOOKUP(A219,October_Month_2022!A219:I665,6,7)</f>
        <v>#N/A</v>
      </c>
      <c r="L219" s="102"/>
      <c r="M219" s="102"/>
      <c r="N219" s="102"/>
    </row>
    <row r="220" spans="1:19" ht="16.2">
      <c r="A220" s="113" t="b">
        <f>IF(October_Month_2022!I220="Not Joined",October_Month_2022!A220)</f>
        <v>0</v>
      </c>
      <c r="B220" s="114" t="e">
        <f>VLOOKUP(A220,October_Month_2022!A220:I666,2,3)</f>
        <v>#N/A</v>
      </c>
      <c r="C220" s="115" t="e">
        <f>VLOOKUP(A220,October_Month_2022!A220:I666,3,4)</f>
        <v>#N/A</v>
      </c>
      <c r="D220" s="115" t="e">
        <f>VLOOKUP(A220,October_Month_2022!A220:I666,4,5)</f>
        <v>#N/A</v>
      </c>
      <c r="E220" s="117"/>
      <c r="F220" s="45"/>
      <c r="G220" s="115" t="e">
        <f>VLOOKUP(A220,October_Month_2022!A220:I666,7,8)</f>
        <v>#N/A</v>
      </c>
      <c r="H220" s="115" t="e">
        <f>VLOOKUP(A220,October_Month_2022!A220:I666,8,9)</f>
        <v>#N/A</v>
      </c>
      <c r="I220" s="115" t="e">
        <f>VLOOKUP(A220,October_Month_2022!A220:I666,9,10)</f>
        <v>#N/A</v>
      </c>
      <c r="J220" s="115" t="e">
        <f>VLOOKUP(A220,October_Month_2022!A220:I666,5,6)</f>
        <v>#N/A</v>
      </c>
      <c r="K220" s="115" t="e">
        <f>VLOOKUP(A220,October_Month_2022!A220:I666,6,7)</f>
        <v>#N/A</v>
      </c>
      <c r="L220" s="102"/>
      <c r="M220" s="102"/>
      <c r="N220" s="102"/>
    </row>
    <row r="221" spans="1:19" ht="16.2">
      <c r="A221" s="113" t="b">
        <f>IF(October_Month_2022!I221="Not Joined",October_Month_2022!A221)</f>
        <v>0</v>
      </c>
      <c r="B221" s="114" t="e">
        <f>VLOOKUP(A221,October_Month_2022!A221:I667,2,3)</f>
        <v>#N/A</v>
      </c>
      <c r="C221" s="115" t="e">
        <f>VLOOKUP(A221,October_Month_2022!A221:I667,3,4)</f>
        <v>#N/A</v>
      </c>
      <c r="D221" s="115" t="e">
        <f>VLOOKUP(A221,October_Month_2022!A221:I667,4,5)</f>
        <v>#N/A</v>
      </c>
      <c r="E221" s="116"/>
      <c r="F221" s="116"/>
      <c r="G221" s="115" t="e">
        <f>VLOOKUP(A221,October_Month_2022!A221:I667,7,8)</f>
        <v>#N/A</v>
      </c>
      <c r="H221" s="115" t="e">
        <f>VLOOKUP(A221,October_Month_2022!A221:I667,8,9)</f>
        <v>#N/A</v>
      </c>
      <c r="I221" s="115" t="e">
        <f>VLOOKUP(A221,October_Month_2022!A221:I667,9,10)</f>
        <v>#N/A</v>
      </c>
      <c r="J221" s="115" t="e">
        <f>VLOOKUP(A221,October_Month_2022!A221:I667,5,6)</f>
        <v>#N/A</v>
      </c>
      <c r="K221" s="115" t="e">
        <f>VLOOKUP(A221,October_Month_2022!A221:I667,6,7)</f>
        <v>#N/A</v>
      </c>
      <c r="L221" s="102"/>
      <c r="M221" s="102"/>
      <c r="N221" s="102"/>
    </row>
    <row r="222" spans="1:19" ht="16.2">
      <c r="A222" s="113" t="b">
        <f>IF(October_Month_2022!I222="Not Joined",October_Month_2022!A222)</f>
        <v>0</v>
      </c>
      <c r="B222" s="114" t="e">
        <f>VLOOKUP(A222,October_Month_2022!A222:I668,2,3)</f>
        <v>#N/A</v>
      </c>
      <c r="C222" s="115" t="e">
        <f>VLOOKUP(A222,October_Month_2022!A222:I668,3,4)</f>
        <v>#N/A</v>
      </c>
      <c r="D222" s="115" t="e">
        <f>VLOOKUP(A222,October_Month_2022!A222:I668,4,5)</f>
        <v>#N/A</v>
      </c>
      <c r="E222" s="117"/>
      <c r="F222" s="45"/>
      <c r="G222" s="115" t="e">
        <f>VLOOKUP(A222,October_Month_2022!A222:I668,7,8)</f>
        <v>#N/A</v>
      </c>
      <c r="H222" s="115" t="e">
        <f>VLOOKUP(A222,October_Month_2022!A222:I668,8,9)</f>
        <v>#N/A</v>
      </c>
      <c r="I222" s="115" t="e">
        <f>VLOOKUP(A222,October_Month_2022!A222:I668,9,10)</f>
        <v>#N/A</v>
      </c>
      <c r="J222" s="115" t="e">
        <f>VLOOKUP(A222,October_Month_2022!A222:I668,5,6)</f>
        <v>#N/A</v>
      </c>
      <c r="K222" s="115" t="e">
        <f>VLOOKUP(A222,October_Month_2022!A222:I668,6,7)</f>
        <v>#N/A</v>
      </c>
      <c r="L222" s="102"/>
      <c r="M222" s="102"/>
      <c r="N222" s="102"/>
    </row>
    <row r="223" spans="1:19" ht="16.2">
      <c r="A223" s="113" t="b">
        <f>IF(October_Month_2022!I223="Not Joined",October_Month_2022!A223)</f>
        <v>0</v>
      </c>
      <c r="B223" s="114" t="e">
        <f>VLOOKUP(A223,October_Month_2022!A223:I669,2,3)</f>
        <v>#N/A</v>
      </c>
      <c r="C223" s="115" t="e">
        <f>VLOOKUP(A223,October_Month_2022!A223:I669,3,4)</f>
        <v>#N/A</v>
      </c>
      <c r="D223" s="115" t="e">
        <f>VLOOKUP(A223,October_Month_2022!A223:I669,4,5)</f>
        <v>#N/A</v>
      </c>
      <c r="E223" s="116"/>
      <c r="F223" s="45"/>
      <c r="G223" s="115" t="e">
        <f>VLOOKUP(A223,October_Month_2022!A223:I669,7,8)</f>
        <v>#N/A</v>
      </c>
      <c r="H223" s="115" t="e">
        <f>VLOOKUP(A223,October_Month_2022!A223:I669,8,9)</f>
        <v>#N/A</v>
      </c>
      <c r="I223" s="115" t="e">
        <f>VLOOKUP(A223,October_Month_2022!A223:I669,9,10)</f>
        <v>#N/A</v>
      </c>
      <c r="J223" s="115" t="e">
        <f>VLOOKUP(A223,October_Month_2022!A223:I669,5,6)</f>
        <v>#N/A</v>
      </c>
      <c r="K223" s="115" t="e">
        <f>VLOOKUP(A223,October_Month_2022!A223:I669,6,7)</f>
        <v>#N/A</v>
      </c>
      <c r="L223" s="112"/>
      <c r="M223" s="112"/>
      <c r="N223" s="112"/>
      <c r="O223" s="112"/>
      <c r="P223" s="112"/>
      <c r="Q223" s="112"/>
      <c r="R223" s="112"/>
      <c r="S223" s="112"/>
    </row>
    <row r="224" spans="1:19" ht="16.2">
      <c r="A224" s="113" t="b">
        <f>IF(October_Month_2022!I224="Not Joined",October_Month_2022!A224)</f>
        <v>0</v>
      </c>
      <c r="B224" s="114" t="e">
        <f>VLOOKUP(A224,October_Month_2022!A224:I670,2,3)</f>
        <v>#N/A</v>
      </c>
      <c r="C224" s="115" t="e">
        <f>VLOOKUP(A224,October_Month_2022!A224:I670,3,4)</f>
        <v>#N/A</v>
      </c>
      <c r="D224" s="115" t="e">
        <f>VLOOKUP(A224,October_Month_2022!A224:I670,4,5)</f>
        <v>#N/A</v>
      </c>
      <c r="E224" s="117"/>
      <c r="F224" s="45"/>
      <c r="G224" s="115" t="e">
        <f>VLOOKUP(A224,October_Month_2022!A224:I670,7,8)</f>
        <v>#N/A</v>
      </c>
      <c r="H224" s="115" t="e">
        <f>VLOOKUP(A224,October_Month_2022!A224:I670,8,9)</f>
        <v>#N/A</v>
      </c>
      <c r="I224" s="115" t="e">
        <f>VLOOKUP(A224,October_Month_2022!A224:I670,9,10)</f>
        <v>#N/A</v>
      </c>
      <c r="J224" s="115" t="e">
        <f>VLOOKUP(A224,October_Month_2022!A224:I670,5,6)</f>
        <v>#N/A</v>
      </c>
      <c r="K224" s="115" t="e">
        <f>VLOOKUP(A224,October_Month_2022!A224:I670,6,7)</f>
        <v>#N/A</v>
      </c>
      <c r="L224" s="102"/>
      <c r="M224" s="102"/>
      <c r="N224" s="102"/>
    </row>
    <row r="225" spans="1:14" ht="16.2">
      <c r="A225" s="113" t="b">
        <f>IF(October_Month_2022!I225="Not Joined",October_Month_2022!A225)</f>
        <v>0</v>
      </c>
      <c r="B225" s="114" t="e">
        <f>VLOOKUP(A225,October_Month_2022!A225:I671,2,3)</f>
        <v>#N/A</v>
      </c>
      <c r="C225" s="115" t="e">
        <f>VLOOKUP(A225,October_Month_2022!A225:I671,3,4)</f>
        <v>#N/A</v>
      </c>
      <c r="D225" s="115" t="e">
        <f>VLOOKUP(A225,October_Month_2022!A225:I671,4,5)</f>
        <v>#N/A</v>
      </c>
      <c r="E225" s="117"/>
      <c r="F225" s="45"/>
      <c r="G225" s="115" t="e">
        <f>VLOOKUP(A225,October_Month_2022!A225:I671,7,8)</f>
        <v>#N/A</v>
      </c>
      <c r="H225" s="115" t="e">
        <f>VLOOKUP(A225,October_Month_2022!A225:I671,8,9)</f>
        <v>#N/A</v>
      </c>
      <c r="I225" s="115" t="e">
        <f>VLOOKUP(A225,October_Month_2022!A225:I671,9,10)</f>
        <v>#N/A</v>
      </c>
      <c r="J225" s="115" t="e">
        <f>VLOOKUP(A225,October_Month_2022!A225:I671,5,6)</f>
        <v>#N/A</v>
      </c>
      <c r="K225" s="115" t="e">
        <f>VLOOKUP(A225,October_Month_2022!A225:I671,6,7)</f>
        <v>#N/A</v>
      </c>
      <c r="L225" s="102"/>
      <c r="M225" s="102"/>
      <c r="N225" s="102"/>
    </row>
    <row r="226" spans="1:14" ht="16.2">
      <c r="A226" s="113" t="b">
        <f>IF(October_Month_2022!I226="Not Joined",October_Month_2022!A226)</f>
        <v>0</v>
      </c>
      <c r="B226" s="114" t="e">
        <f>VLOOKUP(A226,October_Month_2022!A226:I672,2,3)</f>
        <v>#N/A</v>
      </c>
      <c r="C226" s="115" t="e">
        <f>VLOOKUP(A226,October_Month_2022!A226:I672,3,4)</f>
        <v>#N/A</v>
      </c>
      <c r="D226" s="115" t="e">
        <f>VLOOKUP(A226,October_Month_2022!A226:I672,4,5)</f>
        <v>#N/A</v>
      </c>
      <c r="E226" s="122"/>
      <c r="F226" s="45"/>
      <c r="G226" s="115" t="e">
        <f>VLOOKUP(A226,October_Month_2022!A226:I672,7,8)</f>
        <v>#N/A</v>
      </c>
      <c r="H226" s="115" t="e">
        <f>VLOOKUP(A226,October_Month_2022!A226:I672,8,9)</f>
        <v>#N/A</v>
      </c>
      <c r="I226" s="115" t="e">
        <f>VLOOKUP(A226,October_Month_2022!A226:I672,9,10)</f>
        <v>#N/A</v>
      </c>
      <c r="J226" s="115" t="e">
        <f>VLOOKUP(A226,October_Month_2022!A226:I672,5,6)</f>
        <v>#N/A</v>
      </c>
      <c r="K226" s="115" t="e">
        <f>VLOOKUP(A226,October_Month_2022!A226:I672,6,7)</f>
        <v>#N/A</v>
      </c>
      <c r="L226" s="102"/>
      <c r="M226" s="102"/>
      <c r="N226" s="102"/>
    </row>
    <row r="227" spans="1:14" ht="16.2">
      <c r="A227" s="113" t="b">
        <f>IF(October_Month_2022!I227="Not Joined",October_Month_2022!A227)</f>
        <v>0</v>
      </c>
      <c r="B227" s="114" t="e">
        <f>VLOOKUP(A227,October_Month_2022!A227:I673,2,3)</f>
        <v>#N/A</v>
      </c>
      <c r="C227" s="115" t="e">
        <f>VLOOKUP(A227,October_Month_2022!A227:I673,3,4)</f>
        <v>#N/A</v>
      </c>
      <c r="D227" s="115" t="e">
        <f>VLOOKUP(A227,October_Month_2022!A227:I673,4,5)</f>
        <v>#N/A</v>
      </c>
      <c r="E227" s="117"/>
      <c r="F227" s="45"/>
      <c r="G227" s="115" t="e">
        <f>VLOOKUP(A227,October_Month_2022!A227:I673,7,8)</f>
        <v>#N/A</v>
      </c>
      <c r="H227" s="115" t="e">
        <f>VLOOKUP(A227,October_Month_2022!A227:I673,8,9)</f>
        <v>#N/A</v>
      </c>
      <c r="I227" s="115" t="e">
        <f>VLOOKUP(A227,October_Month_2022!A227:I673,9,10)</f>
        <v>#N/A</v>
      </c>
      <c r="J227" s="115" t="e">
        <f>VLOOKUP(A227,October_Month_2022!A227:I673,5,6)</f>
        <v>#N/A</v>
      </c>
      <c r="K227" s="115" t="e">
        <f>VLOOKUP(A227,October_Month_2022!A227:I673,6,7)</f>
        <v>#N/A</v>
      </c>
      <c r="L227" s="102"/>
      <c r="M227" s="102"/>
      <c r="N227" s="102"/>
    </row>
    <row r="228" spans="1:14" ht="16.2">
      <c r="A228" s="113" t="b">
        <f>IF(October_Month_2022!I228="Not Joined",October_Month_2022!A228)</f>
        <v>0</v>
      </c>
      <c r="B228" s="114" t="e">
        <f>VLOOKUP(A228,October_Month_2022!A228:I674,2,3)</f>
        <v>#N/A</v>
      </c>
      <c r="C228" s="115" t="e">
        <f>VLOOKUP(A228,October_Month_2022!A228:I674,3,4)</f>
        <v>#N/A</v>
      </c>
      <c r="D228" s="115" t="e">
        <f>VLOOKUP(A228,October_Month_2022!A228:I674,4,5)</f>
        <v>#N/A</v>
      </c>
      <c r="E228" s="117"/>
      <c r="F228" s="45"/>
      <c r="G228" s="115" t="e">
        <f>VLOOKUP(A228,October_Month_2022!A228:I674,7,8)</f>
        <v>#N/A</v>
      </c>
      <c r="H228" s="115" t="e">
        <f>VLOOKUP(A228,October_Month_2022!A228:I674,8,9)</f>
        <v>#N/A</v>
      </c>
      <c r="I228" s="115" t="e">
        <f>VLOOKUP(A228,October_Month_2022!A228:I674,9,10)</f>
        <v>#N/A</v>
      </c>
      <c r="J228" s="115" t="e">
        <f>VLOOKUP(A228,October_Month_2022!A228:I674,5,6)</f>
        <v>#N/A</v>
      </c>
      <c r="K228" s="115" t="e">
        <f>VLOOKUP(A228,October_Month_2022!A228:I674,6,7)</f>
        <v>#N/A</v>
      </c>
      <c r="L228" s="102"/>
      <c r="M228" s="102"/>
      <c r="N228" s="102"/>
    </row>
    <row r="229" spans="1:14" ht="16.2">
      <c r="A229" s="113" t="b">
        <f>IF(October_Month_2022!I229="Not Joined",October_Month_2022!A229)</f>
        <v>0</v>
      </c>
      <c r="B229" s="114" t="e">
        <f>VLOOKUP(A229,October_Month_2022!A229:I675,2,3)</f>
        <v>#N/A</v>
      </c>
      <c r="C229" s="115" t="e">
        <f>VLOOKUP(A229,October_Month_2022!A229:I675,3,4)</f>
        <v>#N/A</v>
      </c>
      <c r="D229" s="115" t="e">
        <f>VLOOKUP(A229,October_Month_2022!A229:I675,4,5)</f>
        <v>#N/A</v>
      </c>
      <c r="E229" s="117"/>
      <c r="F229" s="45"/>
      <c r="G229" s="115" t="e">
        <f>VLOOKUP(A229,October_Month_2022!A229:I675,7,8)</f>
        <v>#N/A</v>
      </c>
      <c r="H229" s="115" t="e">
        <f>VLOOKUP(A229,October_Month_2022!A229:I675,8,9)</f>
        <v>#N/A</v>
      </c>
      <c r="I229" s="115" t="e">
        <f>VLOOKUP(A229,October_Month_2022!A229:I675,9,10)</f>
        <v>#N/A</v>
      </c>
      <c r="J229" s="115" t="e">
        <f>VLOOKUP(A229,October_Month_2022!A229:I675,5,6)</f>
        <v>#N/A</v>
      </c>
      <c r="K229" s="115" t="e">
        <f>VLOOKUP(A229,October_Month_2022!A229:I675,6,7)</f>
        <v>#N/A</v>
      </c>
      <c r="L229" s="102"/>
      <c r="M229" s="102"/>
      <c r="N229" s="102"/>
    </row>
    <row r="230" spans="1:14" ht="16.2">
      <c r="A230" s="113" t="b">
        <f>IF(October_Month_2022!I230="Not Joined",October_Month_2022!A230)</f>
        <v>0</v>
      </c>
      <c r="B230" s="114" t="e">
        <f>VLOOKUP(A230,October_Month_2022!A230:I676,2,3)</f>
        <v>#N/A</v>
      </c>
      <c r="C230" s="115" t="e">
        <f>VLOOKUP(A230,October_Month_2022!A230:I676,3,4)</f>
        <v>#N/A</v>
      </c>
      <c r="D230" s="115" t="e">
        <f>VLOOKUP(A230,October_Month_2022!A230:I676,4,5)</f>
        <v>#N/A</v>
      </c>
      <c r="E230" s="117"/>
      <c r="F230" s="45"/>
      <c r="G230" s="115" t="e">
        <f>VLOOKUP(A230,October_Month_2022!A230:I676,7,8)</f>
        <v>#N/A</v>
      </c>
      <c r="H230" s="115" t="e">
        <f>VLOOKUP(A230,October_Month_2022!A230:I676,8,9)</f>
        <v>#N/A</v>
      </c>
      <c r="I230" s="115" t="e">
        <f>VLOOKUP(A230,October_Month_2022!A230:I676,9,10)</f>
        <v>#N/A</v>
      </c>
      <c r="J230" s="115" t="e">
        <f>VLOOKUP(A230,October_Month_2022!A230:I676,5,6)</f>
        <v>#N/A</v>
      </c>
      <c r="K230" s="115" t="e">
        <f>VLOOKUP(A230,October_Month_2022!A230:I676,6,7)</f>
        <v>#N/A</v>
      </c>
      <c r="L230" s="102"/>
      <c r="M230" s="102"/>
      <c r="N230" s="102"/>
    </row>
    <row r="231" spans="1:14" ht="16.2">
      <c r="A231" s="113" t="b">
        <f>IF(October_Month_2022!I231="Not Joined",October_Month_2022!A231)</f>
        <v>0</v>
      </c>
      <c r="B231" s="114" t="e">
        <f>VLOOKUP(A231,October_Month_2022!A231:I677,2,3)</f>
        <v>#N/A</v>
      </c>
      <c r="C231" s="115" t="e">
        <f>VLOOKUP(A231,October_Month_2022!A231:I677,3,4)</f>
        <v>#N/A</v>
      </c>
      <c r="D231" s="115" t="e">
        <f>VLOOKUP(A231,October_Month_2022!A231:I677,4,5)</f>
        <v>#N/A</v>
      </c>
      <c r="E231" s="117"/>
      <c r="F231" s="45"/>
      <c r="G231" s="115" t="e">
        <f>VLOOKUP(A231,October_Month_2022!A231:I677,7,8)</f>
        <v>#N/A</v>
      </c>
      <c r="H231" s="115" t="e">
        <f>VLOOKUP(A231,October_Month_2022!A231:I677,8,9)</f>
        <v>#N/A</v>
      </c>
      <c r="I231" s="115" t="e">
        <f>VLOOKUP(A231,October_Month_2022!A231:I677,9,10)</f>
        <v>#N/A</v>
      </c>
      <c r="J231" s="115" t="e">
        <f>VLOOKUP(A231,October_Month_2022!A231:I677,5,6)</f>
        <v>#N/A</v>
      </c>
      <c r="K231" s="115" t="e">
        <f>VLOOKUP(A231,October_Month_2022!A231:I677,6,7)</f>
        <v>#N/A</v>
      </c>
      <c r="L231" s="102"/>
      <c r="M231" s="102"/>
      <c r="N231" s="102"/>
    </row>
    <row r="232" spans="1:14" ht="16.2">
      <c r="A232" s="113" t="b">
        <f>IF(October_Month_2022!I232="Not Joined",October_Month_2022!A232)</f>
        <v>0</v>
      </c>
      <c r="B232" s="114" t="e">
        <f>VLOOKUP(A232,October_Month_2022!A232:I678,2,3)</f>
        <v>#N/A</v>
      </c>
      <c r="C232" s="115" t="e">
        <f>VLOOKUP(A232,October_Month_2022!A232:I678,3,4)</f>
        <v>#N/A</v>
      </c>
      <c r="D232" s="115" t="e">
        <f>VLOOKUP(A232,October_Month_2022!A232:I678,4,5)</f>
        <v>#N/A</v>
      </c>
      <c r="E232" s="117"/>
      <c r="F232" s="45"/>
      <c r="G232" s="115" t="e">
        <f>VLOOKUP(A232,October_Month_2022!A232:I678,7,8)</f>
        <v>#N/A</v>
      </c>
      <c r="H232" s="115" t="e">
        <f>VLOOKUP(A232,October_Month_2022!A232:I678,8,9)</f>
        <v>#N/A</v>
      </c>
      <c r="I232" s="115" t="e">
        <f>VLOOKUP(A232,October_Month_2022!A232:I678,9,10)</f>
        <v>#N/A</v>
      </c>
      <c r="J232" s="115" t="e">
        <f>VLOOKUP(A232,October_Month_2022!A232:I678,5,6)</f>
        <v>#N/A</v>
      </c>
      <c r="K232" s="115" t="e">
        <f>VLOOKUP(A232,October_Month_2022!A232:I678,6,7)</f>
        <v>#N/A</v>
      </c>
      <c r="L232" s="102"/>
      <c r="M232" s="102"/>
      <c r="N232" s="102"/>
    </row>
    <row r="233" spans="1:14" ht="16.2">
      <c r="A233" s="113" t="b">
        <f>IF(October_Month_2022!I233="Not Joined",October_Month_2022!A233)</f>
        <v>0</v>
      </c>
      <c r="B233" s="114" t="e">
        <f>VLOOKUP(A233,October_Month_2022!A233:I679,2,3)</f>
        <v>#N/A</v>
      </c>
      <c r="C233" s="115" t="e">
        <f>VLOOKUP(A233,October_Month_2022!A233:I679,3,4)</f>
        <v>#N/A</v>
      </c>
      <c r="D233" s="115" t="e">
        <f>VLOOKUP(A233,October_Month_2022!A233:I679,4,5)</f>
        <v>#N/A</v>
      </c>
      <c r="E233" s="117"/>
      <c r="F233" s="45"/>
      <c r="G233" s="115" t="e">
        <f>VLOOKUP(A233,October_Month_2022!A233:I679,7,8)</f>
        <v>#N/A</v>
      </c>
      <c r="H233" s="115" t="e">
        <f>VLOOKUP(A233,October_Month_2022!A233:I679,8,9)</f>
        <v>#N/A</v>
      </c>
      <c r="I233" s="115" t="e">
        <f>VLOOKUP(A233,October_Month_2022!A233:I679,9,10)</f>
        <v>#N/A</v>
      </c>
      <c r="J233" s="115" t="e">
        <f>VLOOKUP(A233,October_Month_2022!A233:I679,5,6)</f>
        <v>#N/A</v>
      </c>
      <c r="K233" s="115" t="e">
        <f>VLOOKUP(A233,October_Month_2022!A233:I679,6,7)</f>
        <v>#N/A</v>
      </c>
      <c r="L233" s="102"/>
      <c r="M233" s="102"/>
      <c r="N233" s="102"/>
    </row>
    <row r="234" spans="1:14" ht="16.2">
      <c r="A234" s="113" t="b">
        <f>IF(October_Month_2022!I234="Not Joined",October_Month_2022!A234)</f>
        <v>0</v>
      </c>
      <c r="B234" s="114" t="e">
        <f>VLOOKUP(A234,October_Month_2022!A234:I680,2,3)</f>
        <v>#N/A</v>
      </c>
      <c r="C234" s="115" t="e">
        <f>VLOOKUP(A234,October_Month_2022!A234:I680,3,4)</f>
        <v>#N/A</v>
      </c>
      <c r="D234" s="115" t="e">
        <f>VLOOKUP(A234,October_Month_2022!A234:I680,4,5)</f>
        <v>#N/A</v>
      </c>
      <c r="E234" s="117"/>
      <c r="F234" s="45"/>
      <c r="G234" s="115" t="e">
        <f>VLOOKUP(A234,October_Month_2022!A234:I680,7,8)</f>
        <v>#N/A</v>
      </c>
      <c r="H234" s="115" t="e">
        <f>VLOOKUP(A234,October_Month_2022!A234:I680,8,9)</f>
        <v>#N/A</v>
      </c>
      <c r="I234" s="115" t="e">
        <f>VLOOKUP(A234,October_Month_2022!A234:I680,9,10)</f>
        <v>#N/A</v>
      </c>
      <c r="J234" s="115" t="e">
        <f>VLOOKUP(A234,October_Month_2022!A234:I680,5,6)</f>
        <v>#N/A</v>
      </c>
      <c r="K234" s="115" t="e">
        <f>VLOOKUP(A234,October_Month_2022!A234:I680,6,7)</f>
        <v>#N/A</v>
      </c>
      <c r="L234" s="102"/>
      <c r="M234" s="102"/>
      <c r="N234" s="102"/>
    </row>
    <row r="235" spans="1:14" ht="16.2">
      <c r="A235" s="113" t="b">
        <f>IF(October_Month_2022!I235="Not Joined",October_Month_2022!A235)</f>
        <v>0</v>
      </c>
      <c r="B235" s="114" t="e">
        <f>VLOOKUP(A235,October_Month_2022!A235:I681,2,3)</f>
        <v>#N/A</v>
      </c>
      <c r="C235" s="115" t="e">
        <f>VLOOKUP(A235,October_Month_2022!A235:I681,3,4)</f>
        <v>#N/A</v>
      </c>
      <c r="D235" s="115" t="e">
        <f>VLOOKUP(A235,October_Month_2022!A235:I681,4,5)</f>
        <v>#N/A</v>
      </c>
      <c r="E235" s="117"/>
      <c r="F235" s="45"/>
      <c r="G235" s="115" t="e">
        <f>VLOOKUP(A235,October_Month_2022!A235:I681,7,8)</f>
        <v>#N/A</v>
      </c>
      <c r="H235" s="115" t="e">
        <f>VLOOKUP(A235,October_Month_2022!A235:I681,8,9)</f>
        <v>#N/A</v>
      </c>
      <c r="I235" s="115" t="e">
        <f>VLOOKUP(A235,October_Month_2022!A235:I681,9,10)</f>
        <v>#N/A</v>
      </c>
      <c r="J235" s="115" t="e">
        <f>VLOOKUP(A235,October_Month_2022!A235:I681,5,6)</f>
        <v>#N/A</v>
      </c>
      <c r="K235" s="115" t="e">
        <f>VLOOKUP(A235,October_Month_2022!A235:I681,6,7)</f>
        <v>#N/A</v>
      </c>
      <c r="L235" s="102"/>
      <c r="M235" s="102"/>
      <c r="N235" s="102"/>
    </row>
    <row r="236" spans="1:14" ht="16.2">
      <c r="A236" s="113" t="b">
        <f>IF(October_Month_2022!I236="Not Joined",October_Month_2022!A236)</f>
        <v>0</v>
      </c>
      <c r="B236" s="114" t="e">
        <f>VLOOKUP(A236,October_Month_2022!A236:I682,2,3)</f>
        <v>#N/A</v>
      </c>
      <c r="C236" s="115" t="e">
        <f>VLOOKUP(A236,October_Month_2022!A236:I682,3,4)</f>
        <v>#N/A</v>
      </c>
      <c r="D236" s="115" t="e">
        <f>VLOOKUP(A236,October_Month_2022!A236:I682,4,5)</f>
        <v>#N/A</v>
      </c>
      <c r="E236" s="117"/>
      <c r="F236" s="45"/>
      <c r="G236" s="115" t="e">
        <f>VLOOKUP(A236,October_Month_2022!A236:I682,7,8)</f>
        <v>#N/A</v>
      </c>
      <c r="H236" s="115" t="e">
        <f>VLOOKUP(A236,October_Month_2022!A236:I682,8,9)</f>
        <v>#N/A</v>
      </c>
      <c r="I236" s="115" t="e">
        <f>VLOOKUP(A236,October_Month_2022!A236:I682,9,10)</f>
        <v>#N/A</v>
      </c>
      <c r="J236" s="115" t="e">
        <f>VLOOKUP(A236,October_Month_2022!A236:I682,5,6)</f>
        <v>#N/A</v>
      </c>
      <c r="K236" s="115" t="e">
        <f>VLOOKUP(A236,October_Month_2022!A236:I682,6,7)</f>
        <v>#N/A</v>
      </c>
      <c r="L236" s="102"/>
      <c r="M236" s="102"/>
      <c r="N236" s="102"/>
    </row>
    <row r="237" spans="1:14" ht="16.2">
      <c r="A237" s="113" t="b">
        <f>IF(October_Month_2022!I237="Not Joined",October_Month_2022!A237)</f>
        <v>0</v>
      </c>
      <c r="B237" s="114" t="e">
        <f>VLOOKUP(A237,October_Month_2022!A237:I683,2,3)</f>
        <v>#N/A</v>
      </c>
      <c r="C237" s="115" t="e">
        <f>VLOOKUP(A237,October_Month_2022!A237:I683,3,4)</f>
        <v>#N/A</v>
      </c>
      <c r="D237" s="115" t="e">
        <f>VLOOKUP(A237,October_Month_2022!A237:I683,4,5)</f>
        <v>#N/A</v>
      </c>
      <c r="E237" s="45"/>
      <c r="F237" s="45"/>
      <c r="G237" s="115" t="e">
        <f>VLOOKUP(A237,October_Month_2022!A237:I683,7,8)</f>
        <v>#N/A</v>
      </c>
      <c r="H237" s="115" t="e">
        <f>VLOOKUP(A237,October_Month_2022!A237:I683,8,9)</f>
        <v>#N/A</v>
      </c>
      <c r="I237" s="115" t="e">
        <f>VLOOKUP(A237,October_Month_2022!A237:I683,9,10)</f>
        <v>#N/A</v>
      </c>
      <c r="J237" s="115" t="e">
        <f>VLOOKUP(A237,October_Month_2022!A237:I683,5,6)</f>
        <v>#N/A</v>
      </c>
      <c r="K237" s="115" t="e">
        <f>VLOOKUP(A237,October_Month_2022!A237:I683,6,7)</f>
        <v>#N/A</v>
      </c>
      <c r="L237" s="102"/>
      <c r="M237" s="102"/>
      <c r="N237" s="102"/>
    </row>
    <row r="238" spans="1:14" ht="16.2">
      <c r="A238" s="113" t="b">
        <f>IF(October_Month_2022!I238="Not Joined",October_Month_2022!A238)</f>
        <v>0</v>
      </c>
      <c r="B238" s="114" t="e">
        <f>VLOOKUP(A238,October_Month_2022!A238:I684,2,3)</f>
        <v>#N/A</v>
      </c>
      <c r="C238" s="115" t="e">
        <f>VLOOKUP(A238,October_Month_2022!A238:I684,3,4)</f>
        <v>#N/A</v>
      </c>
      <c r="D238" s="115" t="e">
        <f>VLOOKUP(A238,October_Month_2022!A238:I684,4,5)</f>
        <v>#N/A</v>
      </c>
      <c r="E238" s="45"/>
      <c r="F238" s="45"/>
      <c r="G238" s="115" t="e">
        <f>VLOOKUP(A238,October_Month_2022!A238:I684,7,8)</f>
        <v>#N/A</v>
      </c>
      <c r="H238" s="115" t="e">
        <f>VLOOKUP(A238,October_Month_2022!A238:I684,8,9)</f>
        <v>#N/A</v>
      </c>
      <c r="I238" s="115" t="e">
        <f>VLOOKUP(A238,October_Month_2022!A238:I684,9,10)</f>
        <v>#N/A</v>
      </c>
      <c r="J238" s="115" t="e">
        <f>VLOOKUP(A238,October_Month_2022!A238:I684,5,6)</f>
        <v>#N/A</v>
      </c>
      <c r="K238" s="115" t="e">
        <f>VLOOKUP(A238,October_Month_2022!A238:I684,6,7)</f>
        <v>#N/A</v>
      </c>
      <c r="L238" s="102"/>
      <c r="M238" s="102"/>
      <c r="N238" s="102"/>
    </row>
    <row r="239" spans="1:14" ht="16.2">
      <c r="A239" s="113" t="b">
        <f>IF(October_Month_2022!I239="Not Joined",October_Month_2022!A239)</f>
        <v>0</v>
      </c>
      <c r="B239" s="114" t="e">
        <f>VLOOKUP(A239,October_Month_2022!A239:I685,2,3)</f>
        <v>#N/A</v>
      </c>
      <c r="C239" s="115" t="e">
        <f>VLOOKUP(A239,October_Month_2022!A239:I685,3,4)</f>
        <v>#N/A</v>
      </c>
      <c r="D239" s="115" t="e">
        <f>VLOOKUP(A239,October_Month_2022!A239:I685,4,5)</f>
        <v>#N/A</v>
      </c>
      <c r="E239" s="45"/>
      <c r="F239" s="45"/>
      <c r="G239" s="115" t="e">
        <f>VLOOKUP(A239,October_Month_2022!A239:I685,7,8)</f>
        <v>#N/A</v>
      </c>
      <c r="H239" s="115" t="e">
        <f>VLOOKUP(A239,October_Month_2022!A239:I685,8,9)</f>
        <v>#N/A</v>
      </c>
      <c r="I239" s="115" t="e">
        <f>VLOOKUP(A239,October_Month_2022!A239:I685,9,10)</f>
        <v>#N/A</v>
      </c>
      <c r="J239" s="115" t="e">
        <f>VLOOKUP(A239,October_Month_2022!A239:I685,5,6)</f>
        <v>#N/A</v>
      </c>
      <c r="K239" s="115" t="e">
        <f>VLOOKUP(A239,October_Month_2022!A239:I685,6,7)</f>
        <v>#N/A</v>
      </c>
      <c r="L239" s="102"/>
      <c r="M239" s="102"/>
      <c r="N239" s="102"/>
    </row>
    <row r="240" spans="1:14" ht="16.2">
      <c r="A240" s="113" t="b">
        <f>IF(October_Month_2022!I240="Not Joined",October_Month_2022!A240)</f>
        <v>0</v>
      </c>
      <c r="B240" s="114" t="e">
        <f>VLOOKUP(A240,October_Month_2022!A240:I686,2,3)</f>
        <v>#N/A</v>
      </c>
      <c r="C240" s="115" t="e">
        <f>VLOOKUP(A240,October_Month_2022!A240:I686,3,4)</f>
        <v>#N/A</v>
      </c>
      <c r="D240" s="115" t="e">
        <f>VLOOKUP(A240,October_Month_2022!A240:I686,4,5)</f>
        <v>#N/A</v>
      </c>
      <c r="E240" s="116"/>
      <c r="F240" s="116"/>
      <c r="G240" s="115" t="e">
        <f>VLOOKUP(A240,October_Month_2022!A240:I686,7,8)</f>
        <v>#N/A</v>
      </c>
      <c r="H240" s="115" t="e">
        <f>VLOOKUP(A240,October_Month_2022!A240:I686,8,9)</f>
        <v>#N/A</v>
      </c>
      <c r="I240" s="115" t="e">
        <f>VLOOKUP(A240,October_Month_2022!A240:I686,9,10)</f>
        <v>#N/A</v>
      </c>
      <c r="J240" s="115" t="e">
        <f>VLOOKUP(A240,October_Month_2022!A240:I686,5,6)</f>
        <v>#N/A</v>
      </c>
      <c r="K240" s="115" t="e">
        <f>VLOOKUP(A240,October_Month_2022!A240:I686,6,7)</f>
        <v>#N/A</v>
      </c>
      <c r="L240" s="102"/>
      <c r="M240" s="102"/>
      <c r="N240" s="102"/>
    </row>
    <row r="241" spans="1:14" ht="16.2">
      <c r="A241" s="113" t="b">
        <f>IF(October_Month_2022!I241="Not Joined",October_Month_2022!A241)</f>
        <v>0</v>
      </c>
      <c r="B241" s="114" t="e">
        <f>VLOOKUP(A241,October_Month_2022!A241:I687,2,3)</f>
        <v>#N/A</v>
      </c>
      <c r="C241" s="115" t="e">
        <f>VLOOKUP(A241,October_Month_2022!A241:I687,3,4)</f>
        <v>#N/A</v>
      </c>
      <c r="D241" s="115" t="e">
        <f>VLOOKUP(A241,October_Month_2022!A241:I687,4,5)</f>
        <v>#N/A</v>
      </c>
      <c r="E241" s="116"/>
      <c r="F241" s="45"/>
      <c r="G241" s="115" t="e">
        <f>VLOOKUP(A241,October_Month_2022!A241:I687,7,8)</f>
        <v>#N/A</v>
      </c>
      <c r="H241" s="115" t="e">
        <f>VLOOKUP(A241,October_Month_2022!A241:I687,8,9)</f>
        <v>#N/A</v>
      </c>
      <c r="I241" s="115" t="e">
        <f>VLOOKUP(A241,October_Month_2022!A241:I687,9,10)</f>
        <v>#N/A</v>
      </c>
      <c r="J241" s="115" t="e">
        <f>VLOOKUP(A241,October_Month_2022!A241:I687,5,6)</f>
        <v>#N/A</v>
      </c>
      <c r="K241" s="115" t="e">
        <f>VLOOKUP(A241,October_Month_2022!A241:I687,6,7)</f>
        <v>#N/A</v>
      </c>
      <c r="L241" s="102"/>
      <c r="M241" s="102"/>
      <c r="N241" s="102"/>
    </row>
    <row r="242" spans="1:14" ht="16.2">
      <c r="A242" s="113" t="b">
        <f>IF(October_Month_2022!I242="Not Joined",October_Month_2022!A242)</f>
        <v>0</v>
      </c>
      <c r="B242" s="114" t="e">
        <f>VLOOKUP(A242,October_Month_2022!A242:I688,2,3)</f>
        <v>#N/A</v>
      </c>
      <c r="C242" s="115" t="e">
        <f>VLOOKUP(A242,October_Month_2022!A242:I688,3,4)</f>
        <v>#N/A</v>
      </c>
      <c r="D242" s="115" t="e">
        <f>VLOOKUP(A242,October_Month_2022!A242:I688,4,5)</f>
        <v>#N/A</v>
      </c>
      <c r="E242" s="117"/>
      <c r="F242" s="45"/>
      <c r="G242" s="115" t="e">
        <f>VLOOKUP(A242,October_Month_2022!A242:I688,7,8)</f>
        <v>#N/A</v>
      </c>
      <c r="H242" s="115" t="e">
        <f>VLOOKUP(A242,October_Month_2022!A242:I688,8,9)</f>
        <v>#N/A</v>
      </c>
      <c r="I242" s="115" t="e">
        <f>VLOOKUP(A242,October_Month_2022!A242:I688,9,10)</f>
        <v>#N/A</v>
      </c>
      <c r="J242" s="115" t="e">
        <f>VLOOKUP(A242,October_Month_2022!A242:I688,5,6)</f>
        <v>#N/A</v>
      </c>
      <c r="K242" s="115" t="e">
        <f>VLOOKUP(A242,October_Month_2022!A242:I688,6,7)</f>
        <v>#N/A</v>
      </c>
      <c r="L242" s="102"/>
      <c r="M242" s="102"/>
      <c r="N242" s="102"/>
    </row>
    <row r="243" spans="1:14" ht="16.2">
      <c r="A243" s="113" t="b">
        <f>IF(October_Month_2022!I243="Not Joined",October_Month_2022!A243)</f>
        <v>0</v>
      </c>
      <c r="B243" s="114" t="e">
        <f>VLOOKUP(A243,October_Month_2022!A243:I689,2,3)</f>
        <v>#N/A</v>
      </c>
      <c r="C243" s="115" t="e">
        <f>VLOOKUP(A243,October_Month_2022!A243:I689,3,4)</f>
        <v>#N/A</v>
      </c>
      <c r="D243" s="115" t="e">
        <f>VLOOKUP(A243,October_Month_2022!A243:I689,4,5)</f>
        <v>#N/A</v>
      </c>
      <c r="E243" s="116"/>
      <c r="F243" s="116"/>
      <c r="G243" s="115" t="e">
        <f>VLOOKUP(A243,October_Month_2022!A243:I689,7,8)</f>
        <v>#N/A</v>
      </c>
      <c r="H243" s="115" t="e">
        <f>VLOOKUP(A243,October_Month_2022!A243:I689,8,9)</f>
        <v>#N/A</v>
      </c>
      <c r="I243" s="115" t="e">
        <f>VLOOKUP(A243,October_Month_2022!A243:I689,9,10)</f>
        <v>#N/A</v>
      </c>
      <c r="J243" s="115" t="e">
        <f>VLOOKUP(A243,October_Month_2022!A243:I689,5,6)</f>
        <v>#N/A</v>
      </c>
      <c r="K243" s="115" t="e">
        <f>VLOOKUP(A243,October_Month_2022!A243:I689,6,7)</f>
        <v>#N/A</v>
      </c>
      <c r="L243" s="102"/>
      <c r="M243" s="102"/>
      <c r="N243" s="102"/>
    </row>
    <row r="244" spans="1:14" ht="16.2">
      <c r="A244" s="113" t="b">
        <f>IF(October_Month_2022!I244="Not Joined",October_Month_2022!A244)</f>
        <v>0</v>
      </c>
      <c r="B244" s="114" t="e">
        <f>VLOOKUP(A244,October_Month_2022!A244:I690,2,3)</f>
        <v>#N/A</v>
      </c>
      <c r="C244" s="115" t="e">
        <f>VLOOKUP(A244,October_Month_2022!A244:I690,3,4)</f>
        <v>#N/A</v>
      </c>
      <c r="D244" s="115" t="e">
        <f>VLOOKUP(A244,October_Month_2022!A244:I690,4,5)</f>
        <v>#N/A</v>
      </c>
      <c r="E244" s="45"/>
      <c r="F244" s="45"/>
      <c r="G244" s="115" t="e">
        <f>VLOOKUP(A244,October_Month_2022!A244:I690,7,8)</f>
        <v>#N/A</v>
      </c>
      <c r="H244" s="115" t="e">
        <f>VLOOKUP(A244,October_Month_2022!A244:I690,8,9)</f>
        <v>#N/A</v>
      </c>
      <c r="I244" s="115" t="e">
        <f>VLOOKUP(A244,October_Month_2022!A244:I690,9,10)</f>
        <v>#N/A</v>
      </c>
      <c r="J244" s="115" t="e">
        <f>VLOOKUP(A244,October_Month_2022!A244:I690,5,6)</f>
        <v>#N/A</v>
      </c>
      <c r="K244" s="115" t="e">
        <f>VLOOKUP(A244,October_Month_2022!A244:I690,6,7)</f>
        <v>#N/A</v>
      </c>
      <c r="L244" s="102"/>
      <c r="M244" s="102"/>
      <c r="N244" s="102"/>
    </row>
    <row r="245" spans="1:14" ht="16.2">
      <c r="A245" s="113" t="b">
        <f>IF(October_Month_2022!I245="Not Joined",October_Month_2022!A245)</f>
        <v>0</v>
      </c>
      <c r="B245" s="114" t="e">
        <f>VLOOKUP(A245,October_Month_2022!A245:I691,2,3)</f>
        <v>#N/A</v>
      </c>
      <c r="C245" s="115" t="e">
        <f>VLOOKUP(A245,October_Month_2022!A245:I691,3,4)</f>
        <v>#N/A</v>
      </c>
      <c r="D245" s="115" t="e">
        <f>VLOOKUP(A245,October_Month_2022!A245:I691,4,5)</f>
        <v>#N/A</v>
      </c>
      <c r="E245" s="117"/>
      <c r="F245" s="45"/>
      <c r="G245" s="115" t="e">
        <f>VLOOKUP(A245,October_Month_2022!A245:I691,7,8)</f>
        <v>#N/A</v>
      </c>
      <c r="H245" s="115" t="e">
        <f>VLOOKUP(A245,October_Month_2022!A245:I691,8,9)</f>
        <v>#N/A</v>
      </c>
      <c r="I245" s="115" t="e">
        <f>VLOOKUP(A245,October_Month_2022!A245:I691,9,10)</f>
        <v>#N/A</v>
      </c>
      <c r="J245" s="115" t="e">
        <f>VLOOKUP(A245,October_Month_2022!A245:I691,5,6)</f>
        <v>#N/A</v>
      </c>
      <c r="K245" s="115" t="e">
        <f>VLOOKUP(A245,October_Month_2022!A245:I691,6,7)</f>
        <v>#N/A</v>
      </c>
      <c r="L245" s="102"/>
      <c r="M245" s="102"/>
      <c r="N245" s="102"/>
    </row>
    <row r="246" spans="1:14" ht="16.2">
      <c r="A246" s="113" t="b">
        <f>IF(October_Month_2022!I246="Not Joined",October_Month_2022!A246)</f>
        <v>0</v>
      </c>
      <c r="B246" s="114" t="e">
        <f>VLOOKUP(A246,October_Month_2022!A246:I692,2,3)</f>
        <v>#N/A</v>
      </c>
      <c r="C246" s="115" t="e">
        <f>VLOOKUP(A246,October_Month_2022!A246:I692,3,4)</f>
        <v>#N/A</v>
      </c>
      <c r="D246" s="115" t="e">
        <f>VLOOKUP(A246,October_Month_2022!A246:I692,4,5)</f>
        <v>#N/A</v>
      </c>
      <c r="E246" s="117"/>
      <c r="F246" s="45"/>
      <c r="G246" s="115" t="e">
        <f>VLOOKUP(A246,October_Month_2022!A246:I692,7,8)</f>
        <v>#N/A</v>
      </c>
      <c r="H246" s="115" t="e">
        <f>VLOOKUP(A246,October_Month_2022!A246:I692,8,9)</f>
        <v>#N/A</v>
      </c>
      <c r="I246" s="115" t="e">
        <f>VLOOKUP(A246,October_Month_2022!A246:I692,9,10)</f>
        <v>#N/A</v>
      </c>
      <c r="J246" s="115" t="e">
        <f>VLOOKUP(A246,October_Month_2022!A246:I692,5,6)</f>
        <v>#N/A</v>
      </c>
      <c r="K246" s="115" t="e">
        <f>VLOOKUP(A246,October_Month_2022!A246:I692,6,7)</f>
        <v>#N/A</v>
      </c>
      <c r="L246" s="102"/>
      <c r="M246" s="102"/>
      <c r="N246" s="102"/>
    </row>
    <row r="247" spans="1:14" ht="16.2">
      <c r="A247" s="113" t="b">
        <f>IF(October_Month_2022!I247="Not Joined",October_Month_2022!A247)</f>
        <v>0</v>
      </c>
      <c r="B247" s="114" t="e">
        <f>VLOOKUP(A247,October_Month_2022!A247:I693,2,3)</f>
        <v>#N/A</v>
      </c>
      <c r="C247" s="115" t="e">
        <f>VLOOKUP(A247,October_Month_2022!A247:I693,3,4)</f>
        <v>#N/A</v>
      </c>
      <c r="D247" s="115" t="e">
        <f>VLOOKUP(A247,October_Month_2022!A247:I693,4,5)</f>
        <v>#N/A</v>
      </c>
      <c r="E247" s="45"/>
      <c r="F247" s="45"/>
      <c r="G247" s="115" t="e">
        <f>VLOOKUP(A247,October_Month_2022!A247:I693,7,8)</f>
        <v>#N/A</v>
      </c>
      <c r="H247" s="115" t="e">
        <f>VLOOKUP(A247,October_Month_2022!A247:I693,8,9)</f>
        <v>#N/A</v>
      </c>
      <c r="I247" s="115" t="e">
        <f>VLOOKUP(A247,October_Month_2022!A247:I693,9,10)</f>
        <v>#N/A</v>
      </c>
      <c r="J247" s="115" t="e">
        <f>VLOOKUP(A247,October_Month_2022!A247:I693,5,6)</f>
        <v>#N/A</v>
      </c>
      <c r="K247" s="115" t="e">
        <f>VLOOKUP(A247,October_Month_2022!A247:I693,6,7)</f>
        <v>#N/A</v>
      </c>
      <c r="L247" s="102"/>
      <c r="M247" s="102"/>
      <c r="N247" s="102"/>
    </row>
    <row r="248" spans="1:14" ht="16.2">
      <c r="A248" s="113" t="b">
        <f>IF(October_Month_2022!I248="Not Joined",October_Month_2022!A248)</f>
        <v>0</v>
      </c>
      <c r="B248" s="114" t="e">
        <f>VLOOKUP(A248,October_Month_2022!A248:I694,2,3)</f>
        <v>#N/A</v>
      </c>
      <c r="C248" s="115" t="e">
        <f>VLOOKUP(A248,October_Month_2022!A248:I694,3,4)</f>
        <v>#N/A</v>
      </c>
      <c r="D248" s="115" t="e">
        <f>VLOOKUP(A248,October_Month_2022!A248:I694,4,5)</f>
        <v>#N/A</v>
      </c>
      <c r="E248" s="117"/>
      <c r="F248" s="45"/>
      <c r="G248" s="115" t="e">
        <f>VLOOKUP(A248,October_Month_2022!A248:I694,7,8)</f>
        <v>#N/A</v>
      </c>
      <c r="H248" s="115" t="e">
        <f>VLOOKUP(A248,October_Month_2022!A248:I694,8,9)</f>
        <v>#N/A</v>
      </c>
      <c r="I248" s="115" t="e">
        <f>VLOOKUP(A248,October_Month_2022!A248:I694,9,10)</f>
        <v>#N/A</v>
      </c>
      <c r="J248" s="115" t="e">
        <f>VLOOKUP(A248,October_Month_2022!A248:I694,5,6)</f>
        <v>#N/A</v>
      </c>
      <c r="K248" s="115" t="e">
        <f>VLOOKUP(A248,October_Month_2022!A248:I694,6,7)</f>
        <v>#N/A</v>
      </c>
      <c r="L248" s="102"/>
      <c r="M248" s="102"/>
      <c r="N248" s="102"/>
    </row>
    <row r="249" spans="1:14" ht="16.2">
      <c r="A249" s="113" t="b">
        <f>IF(October_Month_2022!I249="Not Joined",October_Month_2022!A249)</f>
        <v>0</v>
      </c>
      <c r="B249" s="114" t="e">
        <f>VLOOKUP(A249,October_Month_2022!A249:I695,2,3)</f>
        <v>#N/A</v>
      </c>
      <c r="C249" s="115" t="e">
        <f>VLOOKUP(A249,October_Month_2022!A249:I695,3,4)</f>
        <v>#N/A</v>
      </c>
      <c r="D249" s="115" t="e">
        <f>VLOOKUP(A249,October_Month_2022!A249:I695,4,5)</f>
        <v>#N/A</v>
      </c>
      <c r="E249" s="117"/>
      <c r="F249" s="45"/>
      <c r="G249" s="115" t="e">
        <f>VLOOKUP(A249,October_Month_2022!A249:I695,7,8)</f>
        <v>#N/A</v>
      </c>
      <c r="H249" s="115" t="e">
        <f>VLOOKUP(A249,October_Month_2022!A249:I695,8,9)</f>
        <v>#N/A</v>
      </c>
      <c r="I249" s="115" t="e">
        <f>VLOOKUP(A249,October_Month_2022!A249:I695,9,10)</f>
        <v>#N/A</v>
      </c>
      <c r="J249" s="115" t="e">
        <f>VLOOKUP(A249,October_Month_2022!A249:I695,5,6)</f>
        <v>#N/A</v>
      </c>
      <c r="K249" s="115" t="e">
        <f>VLOOKUP(A249,October_Month_2022!A249:I695,6,7)</f>
        <v>#N/A</v>
      </c>
      <c r="L249" s="102"/>
      <c r="M249" s="102"/>
      <c r="N249" s="102"/>
    </row>
    <row r="250" spans="1:14" ht="16.2">
      <c r="A250" s="113" t="b">
        <f>IF(October_Month_2022!I250="Not Joined",October_Month_2022!A250)</f>
        <v>0</v>
      </c>
      <c r="B250" s="114" t="e">
        <f>VLOOKUP(A250,October_Month_2022!A250:I696,2,3)</f>
        <v>#N/A</v>
      </c>
      <c r="C250" s="115" t="e">
        <f>VLOOKUP(A250,October_Month_2022!A250:I696,3,4)</f>
        <v>#N/A</v>
      </c>
      <c r="D250" s="115" t="e">
        <f>VLOOKUP(A250,October_Month_2022!A250:I696,4,5)</f>
        <v>#N/A</v>
      </c>
      <c r="E250" s="116"/>
      <c r="F250" s="116"/>
      <c r="G250" s="115" t="e">
        <f>VLOOKUP(A250,October_Month_2022!A250:I696,7,8)</f>
        <v>#N/A</v>
      </c>
      <c r="H250" s="115" t="e">
        <f>VLOOKUP(A250,October_Month_2022!A250:I696,8,9)</f>
        <v>#N/A</v>
      </c>
      <c r="I250" s="115" t="e">
        <f>VLOOKUP(A250,October_Month_2022!A250:I696,9,10)</f>
        <v>#N/A</v>
      </c>
      <c r="J250" s="115" t="e">
        <f>VLOOKUP(A250,October_Month_2022!A250:I696,5,6)</f>
        <v>#N/A</v>
      </c>
      <c r="K250" s="115" t="e">
        <f>VLOOKUP(A250,October_Month_2022!A250:I696,6,7)</f>
        <v>#N/A</v>
      </c>
      <c r="L250" s="102"/>
      <c r="M250" s="102"/>
      <c r="N250" s="102"/>
    </row>
    <row r="251" spans="1:14" ht="16.2">
      <c r="A251" s="113" t="b">
        <f>IF(October_Month_2022!I251="Not Joined",October_Month_2022!A251)</f>
        <v>0</v>
      </c>
      <c r="B251" s="114" t="e">
        <f>VLOOKUP(A251,October_Month_2022!A251:I697,2,3)</f>
        <v>#N/A</v>
      </c>
      <c r="C251" s="115" t="e">
        <f>VLOOKUP(A251,October_Month_2022!A251:I697,3,4)</f>
        <v>#N/A</v>
      </c>
      <c r="D251" s="115" t="e">
        <f>VLOOKUP(A251,October_Month_2022!A251:I697,4,5)</f>
        <v>#N/A</v>
      </c>
      <c r="E251" s="117"/>
      <c r="F251" s="45"/>
      <c r="G251" s="115" t="e">
        <f>VLOOKUP(A251,October_Month_2022!A251:I697,7,8)</f>
        <v>#N/A</v>
      </c>
      <c r="H251" s="115" t="e">
        <f>VLOOKUP(A251,October_Month_2022!A251:I697,8,9)</f>
        <v>#N/A</v>
      </c>
      <c r="I251" s="115" t="e">
        <f>VLOOKUP(A251,October_Month_2022!A251:I697,9,10)</f>
        <v>#N/A</v>
      </c>
      <c r="J251" s="115" t="e">
        <f>VLOOKUP(A251,October_Month_2022!A251:I697,5,6)</f>
        <v>#N/A</v>
      </c>
      <c r="K251" s="115" t="e">
        <f>VLOOKUP(A251,October_Month_2022!A251:I697,6,7)</f>
        <v>#N/A</v>
      </c>
      <c r="L251" s="102"/>
      <c r="M251" s="102"/>
      <c r="N251" s="102"/>
    </row>
    <row r="252" spans="1:14" ht="16.2">
      <c r="A252" s="113" t="b">
        <f>IF(October_Month_2022!I252="Not Joined",October_Month_2022!A252)</f>
        <v>0</v>
      </c>
      <c r="B252" s="114" t="e">
        <f>VLOOKUP(A252,October_Month_2022!A252:I698,2,3)</f>
        <v>#N/A</v>
      </c>
      <c r="C252" s="115" t="e">
        <f>VLOOKUP(A252,October_Month_2022!A252:I698,3,4)</f>
        <v>#N/A</v>
      </c>
      <c r="D252" s="115" t="e">
        <f>VLOOKUP(A252,October_Month_2022!A252:I698,4,5)</f>
        <v>#N/A</v>
      </c>
      <c r="E252" s="45"/>
      <c r="F252" s="45"/>
      <c r="G252" s="115" t="e">
        <f>VLOOKUP(A252,October_Month_2022!A252:I698,7,8)</f>
        <v>#N/A</v>
      </c>
      <c r="H252" s="115" t="e">
        <f>VLOOKUP(A252,October_Month_2022!A252:I698,8,9)</f>
        <v>#N/A</v>
      </c>
      <c r="I252" s="115" t="e">
        <f>VLOOKUP(A252,October_Month_2022!A252:I698,9,10)</f>
        <v>#N/A</v>
      </c>
      <c r="J252" s="115" t="e">
        <f>VLOOKUP(A252,October_Month_2022!A252:I698,5,6)</f>
        <v>#N/A</v>
      </c>
      <c r="K252" s="115" t="e">
        <f>VLOOKUP(A252,October_Month_2022!A252:I698,6,7)</f>
        <v>#N/A</v>
      </c>
      <c r="L252" s="102"/>
      <c r="M252" s="102"/>
      <c r="N252" s="102"/>
    </row>
    <row r="253" spans="1:14" ht="16.2">
      <c r="A253" s="113" t="b">
        <f>IF(October_Month_2022!I253="Not Joined",October_Month_2022!A253)</f>
        <v>0</v>
      </c>
      <c r="B253" s="114" t="e">
        <f>VLOOKUP(A253,October_Month_2022!A253:I699,2,3)</f>
        <v>#N/A</v>
      </c>
      <c r="C253" s="115" t="e">
        <f>VLOOKUP(A253,October_Month_2022!A253:I699,3,4)</f>
        <v>#N/A</v>
      </c>
      <c r="D253" s="115" t="e">
        <f>VLOOKUP(A253,October_Month_2022!A253:I699,4,5)</f>
        <v>#N/A</v>
      </c>
      <c r="E253" s="117"/>
      <c r="F253" s="45"/>
      <c r="G253" s="115" t="e">
        <f>VLOOKUP(A253,October_Month_2022!A253:I699,7,8)</f>
        <v>#N/A</v>
      </c>
      <c r="H253" s="115" t="e">
        <f>VLOOKUP(A253,October_Month_2022!A253:I699,8,9)</f>
        <v>#N/A</v>
      </c>
      <c r="I253" s="115" t="e">
        <f>VLOOKUP(A253,October_Month_2022!A253:I699,9,10)</f>
        <v>#N/A</v>
      </c>
      <c r="J253" s="115" t="e">
        <f>VLOOKUP(A253,October_Month_2022!A253:I699,5,6)</f>
        <v>#N/A</v>
      </c>
      <c r="K253" s="115" t="e">
        <f>VLOOKUP(A253,October_Month_2022!A253:I699,6,7)</f>
        <v>#N/A</v>
      </c>
      <c r="L253" s="102"/>
      <c r="M253" s="102"/>
      <c r="N253" s="102"/>
    </row>
    <row r="254" spans="1:14" ht="16.2">
      <c r="A254" s="113" t="b">
        <f>IF(October_Month_2022!I254="Not Joined",October_Month_2022!A254)</f>
        <v>0</v>
      </c>
      <c r="B254" s="114" t="e">
        <f>VLOOKUP(A254,October_Month_2022!A254:I700,2,3)</f>
        <v>#N/A</v>
      </c>
      <c r="C254" s="115" t="e">
        <f>VLOOKUP(A254,October_Month_2022!A254:I700,3,4)</f>
        <v>#N/A</v>
      </c>
      <c r="D254" s="115" t="e">
        <f>VLOOKUP(A254,October_Month_2022!A254:I700,4,5)</f>
        <v>#N/A</v>
      </c>
      <c r="E254" s="117"/>
      <c r="F254" s="45"/>
      <c r="G254" s="115" t="e">
        <f>VLOOKUP(A254,October_Month_2022!A254:I700,7,8)</f>
        <v>#N/A</v>
      </c>
      <c r="H254" s="115" t="e">
        <f>VLOOKUP(A254,October_Month_2022!A254:I700,8,9)</f>
        <v>#N/A</v>
      </c>
      <c r="I254" s="115" t="e">
        <f>VLOOKUP(A254,October_Month_2022!A254:I700,9,10)</f>
        <v>#N/A</v>
      </c>
      <c r="J254" s="115" t="e">
        <f>VLOOKUP(A254,October_Month_2022!A254:I700,5,6)</f>
        <v>#N/A</v>
      </c>
      <c r="K254" s="115" t="e">
        <f>VLOOKUP(A254,October_Month_2022!A254:I700,6,7)</f>
        <v>#N/A</v>
      </c>
      <c r="L254" s="102"/>
      <c r="M254" s="102"/>
      <c r="N254" s="102"/>
    </row>
    <row r="255" spans="1:14" ht="16.2">
      <c r="A255" s="113" t="b">
        <f>IF(October_Month_2022!I255="Not Joined",October_Month_2022!A255)</f>
        <v>0</v>
      </c>
      <c r="B255" s="114" t="e">
        <f>VLOOKUP(A255,October_Month_2022!A255:I701,2,3)</f>
        <v>#N/A</v>
      </c>
      <c r="C255" s="115" t="e">
        <f>VLOOKUP(A255,October_Month_2022!A255:I701,3,4)</f>
        <v>#N/A</v>
      </c>
      <c r="D255" s="115" t="e">
        <f>VLOOKUP(A255,October_Month_2022!A255:I701,4,5)</f>
        <v>#N/A</v>
      </c>
      <c r="E255" s="117"/>
      <c r="F255" s="45"/>
      <c r="G255" s="115" t="e">
        <f>VLOOKUP(A255,October_Month_2022!A255:I701,7,8)</f>
        <v>#N/A</v>
      </c>
      <c r="H255" s="115" t="e">
        <f>VLOOKUP(A255,October_Month_2022!A255:I701,8,9)</f>
        <v>#N/A</v>
      </c>
      <c r="I255" s="115" t="e">
        <f>VLOOKUP(A255,October_Month_2022!A255:I701,9,10)</f>
        <v>#N/A</v>
      </c>
      <c r="J255" s="115" t="e">
        <f>VLOOKUP(A255,October_Month_2022!A255:I701,5,6)</f>
        <v>#N/A</v>
      </c>
      <c r="K255" s="115" t="e">
        <f>VLOOKUP(A255,October_Month_2022!A255:I701,6,7)</f>
        <v>#N/A</v>
      </c>
      <c r="L255" s="102"/>
      <c r="M255" s="102"/>
      <c r="N255" s="102"/>
    </row>
    <row r="256" spans="1:14" ht="16.2">
      <c r="A256" s="113" t="b">
        <f>IF(October_Month_2022!I256="Not Joined",October_Month_2022!A256)</f>
        <v>0</v>
      </c>
      <c r="B256" s="114" t="e">
        <f>VLOOKUP(A256,October_Month_2022!A256:I702,2,3)</f>
        <v>#N/A</v>
      </c>
      <c r="C256" s="115" t="e">
        <f>VLOOKUP(A256,October_Month_2022!A256:I702,3,4)</f>
        <v>#N/A</v>
      </c>
      <c r="D256" s="115" t="e">
        <f>VLOOKUP(A256,October_Month_2022!A256:I702,4,5)</f>
        <v>#N/A</v>
      </c>
      <c r="E256" s="117"/>
      <c r="F256" s="45"/>
      <c r="G256" s="115" t="e">
        <f>VLOOKUP(A256,October_Month_2022!A256:I702,7,8)</f>
        <v>#N/A</v>
      </c>
      <c r="H256" s="115" t="e">
        <f>VLOOKUP(A256,October_Month_2022!A256:I702,8,9)</f>
        <v>#N/A</v>
      </c>
      <c r="I256" s="115" t="e">
        <f>VLOOKUP(A256,October_Month_2022!A256:I702,9,10)</f>
        <v>#N/A</v>
      </c>
      <c r="J256" s="115" t="e">
        <f>VLOOKUP(A256,October_Month_2022!A256:I702,5,6)</f>
        <v>#N/A</v>
      </c>
      <c r="K256" s="115" t="e">
        <f>VLOOKUP(A256,October_Month_2022!A256:I702,6,7)</f>
        <v>#N/A</v>
      </c>
      <c r="L256" s="102"/>
      <c r="M256" s="102"/>
      <c r="N256" s="102"/>
    </row>
    <row r="257" spans="1:14" ht="16.2">
      <c r="A257" s="113" t="b">
        <f>IF(October_Month_2022!I257="Not Joined",October_Month_2022!A257)</f>
        <v>0</v>
      </c>
      <c r="B257" s="114" t="e">
        <f>VLOOKUP(A257,October_Month_2022!A257:I703,2,3)</f>
        <v>#N/A</v>
      </c>
      <c r="C257" s="115" t="e">
        <f>VLOOKUP(A257,October_Month_2022!A257:I703,3,4)</f>
        <v>#N/A</v>
      </c>
      <c r="D257" s="115" t="e">
        <f>VLOOKUP(A257,October_Month_2022!A257:I703,4,5)</f>
        <v>#N/A</v>
      </c>
      <c r="E257" s="117"/>
      <c r="F257" s="45"/>
      <c r="G257" s="115" t="e">
        <f>VLOOKUP(A257,October_Month_2022!A257:I703,7,8)</f>
        <v>#N/A</v>
      </c>
      <c r="H257" s="115" t="e">
        <f>VLOOKUP(A257,October_Month_2022!A257:I703,8,9)</f>
        <v>#N/A</v>
      </c>
      <c r="I257" s="115" t="e">
        <f>VLOOKUP(A257,October_Month_2022!A257:I703,9,10)</f>
        <v>#N/A</v>
      </c>
      <c r="J257" s="115" t="e">
        <f>VLOOKUP(A257,October_Month_2022!A257:I703,5,6)</f>
        <v>#N/A</v>
      </c>
      <c r="K257" s="115" t="e">
        <f>VLOOKUP(A257,October_Month_2022!A257:I703,6,7)</f>
        <v>#N/A</v>
      </c>
      <c r="L257" s="102"/>
      <c r="M257" s="102"/>
      <c r="N257" s="102"/>
    </row>
    <row r="258" spans="1:14" ht="16.2">
      <c r="A258" s="113" t="b">
        <f>IF(October_Month_2022!I258="Not Joined",October_Month_2022!A258)</f>
        <v>0</v>
      </c>
      <c r="B258" s="114" t="e">
        <f>VLOOKUP(A258,October_Month_2022!A258:I704,2,3)</f>
        <v>#N/A</v>
      </c>
      <c r="C258" s="115" t="e">
        <f>VLOOKUP(A258,October_Month_2022!A258:I704,3,4)</f>
        <v>#N/A</v>
      </c>
      <c r="D258" s="115" t="e">
        <f>VLOOKUP(A258,October_Month_2022!A258:I704,4,5)</f>
        <v>#N/A</v>
      </c>
      <c r="E258" s="117"/>
      <c r="F258" s="45"/>
      <c r="G258" s="115" t="e">
        <f>VLOOKUP(A258,October_Month_2022!A258:I704,7,8)</f>
        <v>#N/A</v>
      </c>
      <c r="H258" s="115" t="e">
        <f>VLOOKUP(A258,October_Month_2022!A258:I704,8,9)</f>
        <v>#N/A</v>
      </c>
      <c r="I258" s="115" t="e">
        <f>VLOOKUP(A258,October_Month_2022!A258:I704,9,10)</f>
        <v>#N/A</v>
      </c>
      <c r="J258" s="115" t="e">
        <f>VLOOKUP(A258,October_Month_2022!A258:I704,5,6)</f>
        <v>#N/A</v>
      </c>
      <c r="K258" s="115" t="e">
        <f>VLOOKUP(A258,October_Month_2022!A258:I704,6,7)</f>
        <v>#N/A</v>
      </c>
      <c r="L258" s="102"/>
      <c r="M258" s="102"/>
      <c r="N258" s="102"/>
    </row>
    <row r="259" spans="1:14" ht="16.2">
      <c r="A259" s="113" t="b">
        <f>IF(October_Month_2022!I259="Not Joined",October_Month_2022!A259)</f>
        <v>0</v>
      </c>
      <c r="B259" s="114" t="e">
        <f>VLOOKUP(A259,October_Month_2022!A259:I705,2,3)</f>
        <v>#N/A</v>
      </c>
      <c r="C259" s="115" t="e">
        <f>VLOOKUP(A259,October_Month_2022!A259:I705,3,4)</f>
        <v>#N/A</v>
      </c>
      <c r="D259" s="115" t="e">
        <f>VLOOKUP(A259,October_Month_2022!A259:I705,4,5)</f>
        <v>#N/A</v>
      </c>
      <c r="E259" s="117"/>
      <c r="F259" s="45"/>
      <c r="G259" s="115" t="e">
        <f>VLOOKUP(A259,October_Month_2022!A259:I705,7,8)</f>
        <v>#N/A</v>
      </c>
      <c r="H259" s="115" t="e">
        <f>VLOOKUP(A259,October_Month_2022!A259:I705,8,9)</f>
        <v>#N/A</v>
      </c>
      <c r="I259" s="115" t="e">
        <f>VLOOKUP(A259,October_Month_2022!A259:I705,9,10)</f>
        <v>#N/A</v>
      </c>
      <c r="J259" s="115" t="e">
        <f>VLOOKUP(A259,October_Month_2022!A259:I705,5,6)</f>
        <v>#N/A</v>
      </c>
      <c r="K259" s="115" t="e">
        <f>VLOOKUP(A259,October_Month_2022!A259:I705,6,7)</f>
        <v>#N/A</v>
      </c>
      <c r="L259" s="102"/>
      <c r="M259" s="102"/>
      <c r="N259" s="102"/>
    </row>
    <row r="260" spans="1:14" ht="16.2">
      <c r="A260" s="113" t="b">
        <f>IF(October_Month_2022!I260="Not Joined",October_Month_2022!A260)</f>
        <v>0</v>
      </c>
      <c r="B260" s="114" t="e">
        <f>VLOOKUP(A260,October_Month_2022!A260:I706,2,3)</f>
        <v>#N/A</v>
      </c>
      <c r="C260" s="115" t="e">
        <f>VLOOKUP(A260,October_Month_2022!A260:I706,3,4)</f>
        <v>#N/A</v>
      </c>
      <c r="D260" s="115" t="e">
        <f>VLOOKUP(A260,October_Month_2022!A260:I706,4,5)</f>
        <v>#N/A</v>
      </c>
      <c r="E260" s="116"/>
      <c r="F260" s="116"/>
      <c r="G260" s="115" t="e">
        <f>VLOOKUP(A260,October_Month_2022!A260:I706,7,8)</f>
        <v>#N/A</v>
      </c>
      <c r="H260" s="115" t="e">
        <f>VLOOKUP(A260,October_Month_2022!A260:I706,8,9)</f>
        <v>#N/A</v>
      </c>
      <c r="I260" s="115" t="e">
        <f>VLOOKUP(A260,October_Month_2022!A260:I706,9,10)</f>
        <v>#N/A</v>
      </c>
      <c r="J260" s="115" t="e">
        <f>VLOOKUP(A260,October_Month_2022!A260:I706,5,6)</f>
        <v>#N/A</v>
      </c>
      <c r="K260" s="115" t="e">
        <f>VLOOKUP(A260,October_Month_2022!A260:I706,6,7)</f>
        <v>#N/A</v>
      </c>
      <c r="L260" s="102"/>
      <c r="M260" s="102"/>
      <c r="N260" s="102"/>
    </row>
    <row r="261" spans="1:14" ht="16.2">
      <c r="A261" s="113" t="b">
        <f>IF(October_Month_2022!I261="Not Joined",October_Month_2022!A261)</f>
        <v>0</v>
      </c>
      <c r="B261" s="114" t="e">
        <f>VLOOKUP(A261,October_Month_2022!A261:I707,2,3)</f>
        <v>#N/A</v>
      </c>
      <c r="C261" s="115" t="e">
        <f>VLOOKUP(A261,October_Month_2022!A261:I707,3,4)</f>
        <v>#N/A</v>
      </c>
      <c r="D261" s="115" t="e">
        <f>VLOOKUP(A261,October_Month_2022!A261:I707,4,5)</f>
        <v>#N/A</v>
      </c>
      <c r="E261" s="116"/>
      <c r="F261" s="116"/>
      <c r="G261" s="115" t="e">
        <f>VLOOKUP(A261,October_Month_2022!A261:I707,7,8)</f>
        <v>#N/A</v>
      </c>
      <c r="H261" s="115" t="e">
        <f>VLOOKUP(A261,October_Month_2022!A261:I707,8,9)</f>
        <v>#N/A</v>
      </c>
      <c r="I261" s="115" t="e">
        <f>VLOOKUP(A261,October_Month_2022!A261:I707,9,10)</f>
        <v>#N/A</v>
      </c>
      <c r="J261" s="115" t="e">
        <f>VLOOKUP(A261,October_Month_2022!A261:I707,5,6)</f>
        <v>#N/A</v>
      </c>
      <c r="K261" s="115" t="e">
        <f>VLOOKUP(A261,October_Month_2022!A261:I707,6,7)</f>
        <v>#N/A</v>
      </c>
      <c r="L261" s="102"/>
      <c r="M261" s="102"/>
      <c r="N261" s="102"/>
    </row>
    <row r="262" spans="1:14" ht="16.2">
      <c r="A262" s="113" t="b">
        <f>IF(October_Month_2022!I262="Not Joined",October_Month_2022!A262)</f>
        <v>0</v>
      </c>
      <c r="B262" s="114" t="e">
        <f>VLOOKUP(A262,October_Month_2022!A262:I708,2,3)</f>
        <v>#N/A</v>
      </c>
      <c r="C262" s="115" t="e">
        <f>VLOOKUP(A262,October_Month_2022!A262:I708,3,4)</f>
        <v>#N/A</v>
      </c>
      <c r="D262" s="115" t="e">
        <f>VLOOKUP(A262,October_Month_2022!A262:I708,4,5)</f>
        <v>#N/A</v>
      </c>
      <c r="E262" s="116"/>
      <c r="F262" s="116"/>
      <c r="G262" s="115" t="e">
        <f>VLOOKUP(A262,October_Month_2022!A262:I708,7,8)</f>
        <v>#N/A</v>
      </c>
      <c r="H262" s="115" t="e">
        <f>VLOOKUP(A262,October_Month_2022!A262:I708,8,9)</f>
        <v>#N/A</v>
      </c>
      <c r="I262" s="115" t="e">
        <f>VLOOKUP(A262,October_Month_2022!A262:I708,9,10)</f>
        <v>#N/A</v>
      </c>
      <c r="J262" s="115" t="e">
        <f>VLOOKUP(A262,October_Month_2022!A262:I708,5,6)</f>
        <v>#N/A</v>
      </c>
      <c r="K262" s="115" t="e">
        <f>VLOOKUP(A262,October_Month_2022!A262:I708,6,7)</f>
        <v>#N/A</v>
      </c>
      <c r="L262" s="102"/>
      <c r="M262" s="102"/>
      <c r="N262" s="102"/>
    </row>
    <row r="263" spans="1:14" ht="16.2">
      <c r="A263" s="113" t="b">
        <f>IF(October_Month_2022!I263="Not Joined",October_Month_2022!A263)</f>
        <v>0</v>
      </c>
      <c r="B263" s="114" t="e">
        <f>VLOOKUP(A263,October_Month_2022!A263:I709,2,3)</f>
        <v>#N/A</v>
      </c>
      <c r="C263" s="115" t="e">
        <f>VLOOKUP(A263,October_Month_2022!A263:I709,3,4)</f>
        <v>#N/A</v>
      </c>
      <c r="D263" s="115" t="e">
        <f>VLOOKUP(A263,October_Month_2022!A263:I709,4,5)</f>
        <v>#N/A</v>
      </c>
      <c r="E263" s="116"/>
      <c r="F263" s="116"/>
      <c r="G263" s="115" t="e">
        <f>VLOOKUP(A263,October_Month_2022!A263:I709,7,8)</f>
        <v>#N/A</v>
      </c>
      <c r="H263" s="115" t="e">
        <f>VLOOKUP(A263,October_Month_2022!A263:I709,8,9)</f>
        <v>#N/A</v>
      </c>
      <c r="I263" s="115" t="e">
        <f>VLOOKUP(A263,October_Month_2022!A263:I709,9,10)</f>
        <v>#N/A</v>
      </c>
      <c r="J263" s="115" t="e">
        <f>VLOOKUP(A263,October_Month_2022!A263:I709,5,6)</f>
        <v>#N/A</v>
      </c>
      <c r="K263" s="115" t="e">
        <f>VLOOKUP(A263,October_Month_2022!A263:I709,6,7)</f>
        <v>#N/A</v>
      </c>
      <c r="L263" s="102"/>
      <c r="M263" s="102"/>
      <c r="N263" s="102"/>
    </row>
    <row r="264" spans="1:14" ht="16.2">
      <c r="A264" s="113" t="b">
        <f>IF(October_Month_2022!I264="Not Joined",October_Month_2022!A264)</f>
        <v>0</v>
      </c>
      <c r="B264" s="114" t="e">
        <f>VLOOKUP(A264,October_Month_2022!A264:I710,2,3)</f>
        <v>#N/A</v>
      </c>
      <c r="C264" s="115" t="e">
        <f>VLOOKUP(A264,October_Month_2022!A264:I710,3,4)</f>
        <v>#N/A</v>
      </c>
      <c r="D264" s="115" t="e">
        <f>VLOOKUP(A264,October_Month_2022!A264:I710,4,5)</f>
        <v>#N/A</v>
      </c>
      <c r="E264" s="117"/>
      <c r="F264" s="45"/>
      <c r="G264" s="115" t="e">
        <f>VLOOKUP(A264,October_Month_2022!A264:I710,7,8)</f>
        <v>#N/A</v>
      </c>
      <c r="H264" s="115" t="e">
        <f>VLOOKUP(A264,October_Month_2022!A264:I710,8,9)</f>
        <v>#N/A</v>
      </c>
      <c r="I264" s="115" t="e">
        <f>VLOOKUP(A264,October_Month_2022!A264:I710,9,10)</f>
        <v>#N/A</v>
      </c>
      <c r="J264" s="115" t="e">
        <f>VLOOKUP(A264,October_Month_2022!A264:I710,5,6)</f>
        <v>#N/A</v>
      </c>
      <c r="K264" s="115" t="e">
        <f>VLOOKUP(A264,October_Month_2022!A264:I710,6,7)</f>
        <v>#N/A</v>
      </c>
      <c r="L264" s="102"/>
      <c r="M264" s="102"/>
      <c r="N264" s="102"/>
    </row>
    <row r="265" spans="1:14" ht="16.2">
      <c r="A265" s="113" t="b">
        <f>IF(October_Month_2022!I265="Not Joined",October_Month_2022!A265)</f>
        <v>0</v>
      </c>
      <c r="B265" s="114" t="e">
        <f>VLOOKUP(A265,October_Month_2022!A265:I711,2,3)</f>
        <v>#N/A</v>
      </c>
      <c r="C265" s="115" t="e">
        <f>VLOOKUP(A265,October_Month_2022!A265:I711,3,4)</f>
        <v>#N/A</v>
      </c>
      <c r="D265" s="115" t="e">
        <f>VLOOKUP(A265,October_Month_2022!A265:I711,4,5)</f>
        <v>#N/A</v>
      </c>
      <c r="E265" s="117"/>
      <c r="F265" s="45"/>
      <c r="G265" s="115" t="e">
        <f>VLOOKUP(A265,October_Month_2022!A265:I711,7,8)</f>
        <v>#N/A</v>
      </c>
      <c r="H265" s="115" t="e">
        <f>VLOOKUP(A265,October_Month_2022!A265:I711,8,9)</f>
        <v>#N/A</v>
      </c>
      <c r="I265" s="115" t="e">
        <f>VLOOKUP(A265,October_Month_2022!A265:I711,9,10)</f>
        <v>#N/A</v>
      </c>
      <c r="J265" s="115" t="e">
        <f>VLOOKUP(A265,October_Month_2022!A265:I711,5,6)</f>
        <v>#N/A</v>
      </c>
      <c r="K265" s="115" t="e">
        <f>VLOOKUP(A265,October_Month_2022!A265:I711,6,7)</f>
        <v>#N/A</v>
      </c>
      <c r="L265" s="102"/>
      <c r="M265" s="102"/>
      <c r="N265" s="102"/>
    </row>
    <row r="266" spans="1:14" ht="16.2">
      <c r="A266" s="113" t="b">
        <f>IF(October_Month_2022!I266="Not Joined",October_Month_2022!A266)</f>
        <v>0</v>
      </c>
      <c r="B266" s="114" t="e">
        <f>VLOOKUP(A266,October_Month_2022!A266:I712,2,3)</f>
        <v>#N/A</v>
      </c>
      <c r="C266" s="115" t="e">
        <f>VLOOKUP(A266,October_Month_2022!A266:I712,3,4)</f>
        <v>#N/A</v>
      </c>
      <c r="D266" s="115" t="e">
        <f>VLOOKUP(A266,October_Month_2022!A266:I712,4,5)</f>
        <v>#N/A</v>
      </c>
      <c r="E266" s="116"/>
      <c r="F266" s="116"/>
      <c r="G266" s="115" t="e">
        <f>VLOOKUP(A266,October_Month_2022!A266:I712,7,8)</f>
        <v>#N/A</v>
      </c>
      <c r="H266" s="115" t="e">
        <f>VLOOKUP(A266,October_Month_2022!A266:I712,8,9)</f>
        <v>#N/A</v>
      </c>
      <c r="I266" s="115" t="e">
        <f>VLOOKUP(A266,October_Month_2022!A266:I712,9,10)</f>
        <v>#N/A</v>
      </c>
      <c r="J266" s="115" t="e">
        <f>VLOOKUP(A266,October_Month_2022!A266:I712,5,6)</f>
        <v>#N/A</v>
      </c>
      <c r="K266" s="115" t="e">
        <f>VLOOKUP(A266,October_Month_2022!A266:I712,6,7)</f>
        <v>#N/A</v>
      </c>
      <c r="L266" s="102"/>
      <c r="M266" s="102"/>
      <c r="N266" s="102"/>
    </row>
    <row r="267" spans="1:14" ht="16.2">
      <c r="A267" s="113" t="b">
        <f>IF(October_Month_2022!I267="Not Joined",October_Month_2022!A267)</f>
        <v>0</v>
      </c>
      <c r="B267" s="114" t="e">
        <f>VLOOKUP(A267,October_Month_2022!A267:I713,2,3)</f>
        <v>#N/A</v>
      </c>
      <c r="C267" s="115" t="e">
        <f>VLOOKUP(A267,October_Month_2022!A267:I713,3,4)</f>
        <v>#N/A</v>
      </c>
      <c r="D267" s="115" t="e">
        <f>VLOOKUP(A267,October_Month_2022!A267:I713,4,5)</f>
        <v>#N/A</v>
      </c>
      <c r="E267" s="116"/>
      <c r="F267" s="116"/>
      <c r="G267" s="115" t="e">
        <f>VLOOKUP(A267,October_Month_2022!A267:I713,7,8)</f>
        <v>#N/A</v>
      </c>
      <c r="H267" s="115" t="e">
        <f>VLOOKUP(A267,October_Month_2022!A267:I713,8,9)</f>
        <v>#N/A</v>
      </c>
      <c r="I267" s="115" t="e">
        <f>VLOOKUP(A267,October_Month_2022!A267:I713,9,10)</f>
        <v>#N/A</v>
      </c>
      <c r="J267" s="115" t="e">
        <f>VLOOKUP(A267,October_Month_2022!A267:I713,5,6)</f>
        <v>#N/A</v>
      </c>
      <c r="K267" s="115" t="e">
        <f>VLOOKUP(A267,October_Month_2022!A267:I713,6,7)</f>
        <v>#N/A</v>
      </c>
      <c r="L267" s="102"/>
      <c r="M267" s="102"/>
      <c r="N267" s="102"/>
    </row>
    <row r="268" spans="1:14" ht="16.2">
      <c r="A268" s="113" t="b">
        <f>IF(October_Month_2022!I268="Not Joined",October_Month_2022!A268)</f>
        <v>0</v>
      </c>
      <c r="B268" s="114" t="e">
        <f>VLOOKUP(A268,October_Month_2022!A268:I714,2,3)</f>
        <v>#N/A</v>
      </c>
      <c r="C268" s="115" t="e">
        <f>VLOOKUP(A268,October_Month_2022!A268:I714,3,4)</f>
        <v>#N/A</v>
      </c>
      <c r="D268" s="115" t="e">
        <f>VLOOKUP(A268,October_Month_2022!A268:I714,4,5)</f>
        <v>#N/A</v>
      </c>
      <c r="E268" s="116"/>
      <c r="F268" s="116"/>
      <c r="G268" s="115" t="e">
        <f>VLOOKUP(A268,October_Month_2022!A268:I714,7,8)</f>
        <v>#N/A</v>
      </c>
      <c r="H268" s="115" t="e">
        <f>VLOOKUP(A268,October_Month_2022!A268:I714,8,9)</f>
        <v>#N/A</v>
      </c>
      <c r="I268" s="115" t="e">
        <f>VLOOKUP(A268,October_Month_2022!A268:I714,9,10)</f>
        <v>#N/A</v>
      </c>
      <c r="J268" s="115" t="e">
        <f>VLOOKUP(A268,October_Month_2022!A268:I714,5,6)</f>
        <v>#N/A</v>
      </c>
      <c r="K268" s="115" t="e">
        <f>VLOOKUP(A268,October_Month_2022!A268:I714,6,7)</f>
        <v>#N/A</v>
      </c>
      <c r="L268" s="102"/>
      <c r="M268" s="102"/>
      <c r="N268" s="102"/>
    </row>
    <row r="269" spans="1:14" ht="16.2">
      <c r="A269" s="113" t="b">
        <f>IF(October_Month_2022!I269="Not Joined",October_Month_2022!A269)</f>
        <v>0</v>
      </c>
      <c r="B269" s="114" t="e">
        <f>VLOOKUP(A269,October_Month_2022!A269:I715,2,3)</f>
        <v>#N/A</v>
      </c>
      <c r="C269" s="115" t="e">
        <f>VLOOKUP(A269,October_Month_2022!A269:I715,3,4)</f>
        <v>#N/A</v>
      </c>
      <c r="D269" s="115" t="e">
        <f>VLOOKUP(A269,October_Month_2022!A269:I715,4,5)</f>
        <v>#N/A</v>
      </c>
      <c r="E269" s="116"/>
      <c r="F269" s="116"/>
      <c r="G269" s="115" t="e">
        <f>VLOOKUP(A269,October_Month_2022!A269:I715,7,8)</f>
        <v>#N/A</v>
      </c>
      <c r="H269" s="115" t="e">
        <f>VLOOKUP(A269,October_Month_2022!A269:I715,8,9)</f>
        <v>#N/A</v>
      </c>
      <c r="I269" s="115" t="e">
        <f>VLOOKUP(A269,October_Month_2022!A269:I715,9,10)</f>
        <v>#N/A</v>
      </c>
      <c r="J269" s="115" t="e">
        <f>VLOOKUP(A269,October_Month_2022!A269:I715,5,6)</f>
        <v>#N/A</v>
      </c>
      <c r="K269" s="115" t="e">
        <f>VLOOKUP(A269,October_Month_2022!A269:I715,6,7)</f>
        <v>#N/A</v>
      </c>
      <c r="L269" s="102"/>
      <c r="M269" s="102"/>
      <c r="N269" s="102"/>
    </row>
    <row r="270" spans="1:14" ht="16.2">
      <c r="A270" s="113" t="b">
        <f>IF(October_Month_2022!I270="Not Joined",October_Month_2022!A270)</f>
        <v>0</v>
      </c>
      <c r="B270" s="114" t="e">
        <f>VLOOKUP(A270,October_Month_2022!A270:I716,2,3)</f>
        <v>#N/A</v>
      </c>
      <c r="C270" s="115" t="e">
        <f>VLOOKUP(A270,October_Month_2022!A270:I716,3,4)</f>
        <v>#N/A</v>
      </c>
      <c r="D270" s="115" t="e">
        <f>VLOOKUP(A270,October_Month_2022!A270:I716,4,5)</f>
        <v>#N/A</v>
      </c>
      <c r="E270" s="116"/>
      <c r="F270" s="116"/>
      <c r="G270" s="115" t="e">
        <f>VLOOKUP(A270,October_Month_2022!A270:I716,7,8)</f>
        <v>#N/A</v>
      </c>
      <c r="H270" s="115" t="e">
        <f>VLOOKUP(A270,October_Month_2022!A270:I716,8,9)</f>
        <v>#N/A</v>
      </c>
      <c r="I270" s="115" t="e">
        <f>VLOOKUP(A270,October_Month_2022!A270:I716,9,10)</f>
        <v>#N/A</v>
      </c>
      <c r="J270" s="115" t="e">
        <f>VLOOKUP(A270,October_Month_2022!A270:I716,5,6)</f>
        <v>#N/A</v>
      </c>
      <c r="K270" s="115" t="e">
        <f>VLOOKUP(A270,October_Month_2022!A270:I716,6,7)</f>
        <v>#N/A</v>
      </c>
      <c r="L270" s="102"/>
      <c r="M270" s="102"/>
      <c r="N270" s="102"/>
    </row>
    <row r="271" spans="1:14" ht="16.2">
      <c r="A271" s="113" t="b">
        <f>IF(October_Month_2022!I271="Not Joined",October_Month_2022!A271)</f>
        <v>0</v>
      </c>
      <c r="B271" s="114" t="e">
        <f>VLOOKUP(A271,October_Month_2022!A271:I717,2,3)</f>
        <v>#N/A</v>
      </c>
      <c r="C271" s="115" t="e">
        <f>VLOOKUP(A271,October_Month_2022!A271:I717,3,4)</f>
        <v>#N/A</v>
      </c>
      <c r="D271" s="115" t="e">
        <f>VLOOKUP(A271,October_Month_2022!A271:I717,4,5)</f>
        <v>#N/A</v>
      </c>
      <c r="E271" s="116"/>
      <c r="F271" s="116"/>
      <c r="G271" s="115" t="e">
        <f>VLOOKUP(A271,October_Month_2022!A271:I717,7,8)</f>
        <v>#N/A</v>
      </c>
      <c r="H271" s="115" t="e">
        <f>VLOOKUP(A271,October_Month_2022!A271:I717,8,9)</f>
        <v>#N/A</v>
      </c>
      <c r="I271" s="115" t="e">
        <f>VLOOKUP(A271,October_Month_2022!A271:I717,9,10)</f>
        <v>#N/A</v>
      </c>
      <c r="J271" s="115" t="e">
        <f>VLOOKUP(A271,October_Month_2022!A271:I717,5,6)</f>
        <v>#N/A</v>
      </c>
      <c r="K271" s="115" t="e">
        <f>VLOOKUP(A271,October_Month_2022!A271:I717,6,7)</f>
        <v>#N/A</v>
      </c>
      <c r="L271" s="102"/>
      <c r="M271" s="102"/>
      <c r="N271" s="102"/>
    </row>
    <row r="272" spans="1:14" ht="16.2">
      <c r="A272" s="113" t="b">
        <f>IF(October_Month_2022!I272="Not Joined",October_Month_2022!A272)</f>
        <v>0</v>
      </c>
      <c r="B272" s="114" t="e">
        <f>VLOOKUP(A272,October_Month_2022!A272:I718,2,3)</f>
        <v>#N/A</v>
      </c>
      <c r="C272" s="115" t="e">
        <f>VLOOKUP(A272,October_Month_2022!A272:I718,3,4)</f>
        <v>#N/A</v>
      </c>
      <c r="D272" s="115" t="e">
        <f>VLOOKUP(A272,October_Month_2022!A272:I718,4,5)</f>
        <v>#N/A</v>
      </c>
      <c r="E272" s="117"/>
      <c r="F272" s="45"/>
      <c r="G272" s="115" t="e">
        <f>VLOOKUP(A272,October_Month_2022!A272:I718,7,8)</f>
        <v>#N/A</v>
      </c>
      <c r="H272" s="115" t="e">
        <f>VLOOKUP(A272,October_Month_2022!A272:I718,8,9)</f>
        <v>#N/A</v>
      </c>
      <c r="I272" s="115" t="e">
        <f>VLOOKUP(A272,October_Month_2022!A272:I718,9,10)</f>
        <v>#N/A</v>
      </c>
      <c r="J272" s="115" t="e">
        <f>VLOOKUP(A272,October_Month_2022!A272:I718,5,6)</f>
        <v>#N/A</v>
      </c>
      <c r="K272" s="115" t="e">
        <f>VLOOKUP(A272,October_Month_2022!A272:I718,6,7)</f>
        <v>#N/A</v>
      </c>
      <c r="L272" s="102"/>
      <c r="M272" s="102"/>
      <c r="N272" s="102"/>
    </row>
    <row r="273" spans="1:14" ht="16.2">
      <c r="A273" s="113" t="b">
        <f>IF(October_Month_2022!I273="Not Joined",October_Month_2022!A273)</f>
        <v>0</v>
      </c>
      <c r="B273" s="114" t="e">
        <f>VLOOKUP(A273,October_Month_2022!A273:I719,2,3)</f>
        <v>#N/A</v>
      </c>
      <c r="C273" s="115" t="e">
        <f>VLOOKUP(A273,October_Month_2022!A273:I719,3,4)</f>
        <v>#N/A</v>
      </c>
      <c r="D273" s="115" t="e">
        <f>VLOOKUP(A273,October_Month_2022!A273:I719,4,5)</f>
        <v>#N/A</v>
      </c>
      <c r="E273" s="117"/>
      <c r="F273" s="45"/>
      <c r="G273" s="115" t="e">
        <f>VLOOKUP(A273,October_Month_2022!A273:I719,7,8)</f>
        <v>#N/A</v>
      </c>
      <c r="H273" s="115" t="e">
        <f>VLOOKUP(A273,October_Month_2022!A273:I719,8,9)</f>
        <v>#N/A</v>
      </c>
      <c r="I273" s="115" t="e">
        <f>VLOOKUP(A273,October_Month_2022!A273:I719,9,10)</f>
        <v>#N/A</v>
      </c>
      <c r="J273" s="115" t="e">
        <f>VLOOKUP(A273,October_Month_2022!A273:I719,5,6)</f>
        <v>#N/A</v>
      </c>
      <c r="K273" s="115" t="e">
        <f>VLOOKUP(A273,October_Month_2022!A273:I719,6,7)</f>
        <v>#N/A</v>
      </c>
      <c r="L273" s="102"/>
      <c r="M273" s="102"/>
      <c r="N273" s="102"/>
    </row>
    <row r="274" spans="1:14" ht="16.2">
      <c r="A274" s="113" t="b">
        <f>IF(October_Month_2022!I274="Not Joined",October_Month_2022!A274)</f>
        <v>0</v>
      </c>
      <c r="B274" s="114" t="e">
        <f>VLOOKUP(A274,October_Month_2022!A274:I720,2,3)</f>
        <v>#N/A</v>
      </c>
      <c r="C274" s="115" t="e">
        <f>VLOOKUP(A274,October_Month_2022!A274:I720,3,4)</f>
        <v>#N/A</v>
      </c>
      <c r="D274" s="115" t="e">
        <f>VLOOKUP(A274,October_Month_2022!A274:I720,4,5)</f>
        <v>#N/A</v>
      </c>
      <c r="E274" s="117"/>
      <c r="F274" s="45"/>
      <c r="G274" s="115" t="e">
        <f>VLOOKUP(A274,October_Month_2022!A274:I720,7,8)</f>
        <v>#N/A</v>
      </c>
      <c r="H274" s="115" t="e">
        <f>VLOOKUP(A274,October_Month_2022!A274:I720,8,9)</f>
        <v>#N/A</v>
      </c>
      <c r="I274" s="115" t="e">
        <f>VLOOKUP(A274,October_Month_2022!A274:I720,9,10)</f>
        <v>#N/A</v>
      </c>
      <c r="J274" s="115" t="e">
        <f>VLOOKUP(A274,October_Month_2022!A274:I720,5,6)</f>
        <v>#N/A</v>
      </c>
      <c r="K274" s="115" t="e">
        <f>VLOOKUP(A274,October_Month_2022!A274:I720,6,7)</f>
        <v>#N/A</v>
      </c>
      <c r="L274" s="102"/>
      <c r="M274" s="102"/>
      <c r="N274" s="102"/>
    </row>
    <row r="275" spans="1:14" ht="16.2">
      <c r="A275" s="113" t="b">
        <f>IF(October_Month_2022!I275="Not Joined",October_Month_2022!A275)</f>
        <v>0</v>
      </c>
      <c r="B275" s="114" t="e">
        <f>VLOOKUP(A275,October_Month_2022!A275:I721,2,3)</f>
        <v>#N/A</v>
      </c>
      <c r="C275" s="115" t="e">
        <f>VLOOKUP(A275,October_Month_2022!A275:I721,3,4)</f>
        <v>#N/A</v>
      </c>
      <c r="D275" s="115" t="e">
        <f>VLOOKUP(A275,October_Month_2022!A275:I721,4,5)</f>
        <v>#N/A</v>
      </c>
      <c r="E275" s="117"/>
      <c r="F275" s="45"/>
      <c r="G275" s="115" t="e">
        <f>VLOOKUP(A275,October_Month_2022!A275:I721,7,8)</f>
        <v>#N/A</v>
      </c>
      <c r="H275" s="115" t="e">
        <f>VLOOKUP(A275,October_Month_2022!A275:I721,8,9)</f>
        <v>#N/A</v>
      </c>
      <c r="I275" s="115" t="e">
        <f>VLOOKUP(A275,October_Month_2022!A275:I721,9,10)</f>
        <v>#N/A</v>
      </c>
      <c r="J275" s="115" t="e">
        <f>VLOOKUP(A275,October_Month_2022!A275:I721,5,6)</f>
        <v>#N/A</v>
      </c>
      <c r="K275" s="115" t="e">
        <f>VLOOKUP(A275,October_Month_2022!A275:I721,6,7)</f>
        <v>#N/A</v>
      </c>
      <c r="L275" s="102"/>
      <c r="M275" s="102"/>
      <c r="N275" s="102"/>
    </row>
    <row r="276" spans="1:14" ht="16.2">
      <c r="A276" s="113" t="b">
        <f>IF(October_Month_2022!I276="Not Joined",October_Month_2022!A276)</f>
        <v>0</v>
      </c>
      <c r="B276" s="114" t="e">
        <f>VLOOKUP(A276,October_Month_2022!A276:I722,2,3)</f>
        <v>#N/A</v>
      </c>
      <c r="C276" s="115" t="e">
        <f>VLOOKUP(A276,October_Month_2022!A276:I722,3,4)</f>
        <v>#N/A</v>
      </c>
      <c r="D276" s="115" t="e">
        <f>VLOOKUP(A276,October_Month_2022!A276:I722,4,5)</f>
        <v>#N/A</v>
      </c>
      <c r="E276" s="117"/>
      <c r="F276" s="45"/>
      <c r="G276" s="115" t="e">
        <f>VLOOKUP(A276,October_Month_2022!A276:I722,7,8)</f>
        <v>#N/A</v>
      </c>
      <c r="H276" s="115" t="e">
        <f>VLOOKUP(A276,October_Month_2022!A276:I722,8,9)</f>
        <v>#N/A</v>
      </c>
      <c r="I276" s="115" t="e">
        <f>VLOOKUP(A276,October_Month_2022!A276:I722,9,10)</f>
        <v>#N/A</v>
      </c>
      <c r="J276" s="115" t="e">
        <f>VLOOKUP(A276,October_Month_2022!A276:I722,5,6)</f>
        <v>#N/A</v>
      </c>
      <c r="K276" s="115" t="e">
        <f>VLOOKUP(A276,October_Month_2022!A276:I722,6,7)</f>
        <v>#N/A</v>
      </c>
      <c r="L276" s="102"/>
      <c r="M276" s="102"/>
      <c r="N276" s="102"/>
    </row>
    <row r="277" spans="1:14" ht="16.2">
      <c r="A277" s="113" t="b">
        <f>IF(October_Month_2022!I277="Not Joined",October_Month_2022!A277)</f>
        <v>0</v>
      </c>
      <c r="B277" s="114" t="e">
        <f>VLOOKUP(A277,October_Month_2022!A277:I723,2,3)</f>
        <v>#N/A</v>
      </c>
      <c r="C277" s="115" t="e">
        <f>VLOOKUP(A277,October_Month_2022!A277:I723,3,4)</f>
        <v>#N/A</v>
      </c>
      <c r="D277" s="115" t="e">
        <f>VLOOKUP(A277,October_Month_2022!A277:I723,4,5)</f>
        <v>#N/A</v>
      </c>
      <c r="E277" s="117"/>
      <c r="F277" s="45"/>
      <c r="G277" s="115" t="e">
        <f>VLOOKUP(A277,October_Month_2022!A277:I723,7,8)</f>
        <v>#N/A</v>
      </c>
      <c r="H277" s="115" t="e">
        <f>VLOOKUP(A277,October_Month_2022!A277:I723,8,9)</f>
        <v>#N/A</v>
      </c>
      <c r="I277" s="115" t="e">
        <f>VLOOKUP(A277,October_Month_2022!A277:I723,9,10)</f>
        <v>#N/A</v>
      </c>
      <c r="J277" s="115" t="e">
        <f>VLOOKUP(A277,October_Month_2022!A277:I723,5,6)</f>
        <v>#N/A</v>
      </c>
      <c r="K277" s="115" t="e">
        <f>VLOOKUP(A277,October_Month_2022!A277:I723,6,7)</f>
        <v>#N/A</v>
      </c>
      <c r="L277" s="102"/>
      <c r="M277" s="102"/>
      <c r="N277" s="102"/>
    </row>
    <row r="278" spans="1:14" ht="16.2">
      <c r="A278" s="113" t="b">
        <f>IF(October_Month_2022!I278="Not Joined",October_Month_2022!A278)</f>
        <v>0</v>
      </c>
      <c r="B278" s="114" t="e">
        <f>VLOOKUP(A278,October_Month_2022!A278:I724,2,3)</f>
        <v>#N/A</v>
      </c>
      <c r="C278" s="115" t="e">
        <f>VLOOKUP(A278,October_Month_2022!A278:I724,3,4)</f>
        <v>#N/A</v>
      </c>
      <c r="D278" s="115" t="e">
        <f>VLOOKUP(A278,October_Month_2022!A278:I724,4,5)</f>
        <v>#N/A</v>
      </c>
      <c r="E278" s="117"/>
      <c r="F278" s="45"/>
      <c r="G278" s="115" t="e">
        <f>VLOOKUP(A278,October_Month_2022!A278:I724,7,8)</f>
        <v>#N/A</v>
      </c>
      <c r="H278" s="115" t="e">
        <f>VLOOKUP(A278,October_Month_2022!A278:I724,8,9)</f>
        <v>#N/A</v>
      </c>
      <c r="I278" s="115" t="e">
        <f>VLOOKUP(A278,October_Month_2022!A278:I724,9,10)</f>
        <v>#N/A</v>
      </c>
      <c r="J278" s="115" t="e">
        <f>VLOOKUP(A278,October_Month_2022!A278:I724,5,6)</f>
        <v>#N/A</v>
      </c>
      <c r="K278" s="115" t="e">
        <f>VLOOKUP(A278,October_Month_2022!A278:I724,6,7)</f>
        <v>#N/A</v>
      </c>
      <c r="L278" s="102"/>
      <c r="M278" s="102"/>
      <c r="N278" s="102"/>
    </row>
    <row r="279" spans="1:14" ht="16.2">
      <c r="A279" s="113" t="b">
        <f>IF(October_Month_2022!I279="Not Joined",October_Month_2022!A279)</f>
        <v>0</v>
      </c>
      <c r="B279" s="114" t="e">
        <f>VLOOKUP(A279,October_Month_2022!A279:I725,2,3)</f>
        <v>#N/A</v>
      </c>
      <c r="C279" s="115" t="e">
        <f>VLOOKUP(A279,October_Month_2022!A279:I725,3,4)</f>
        <v>#N/A</v>
      </c>
      <c r="D279" s="115" t="e">
        <f>VLOOKUP(A279,October_Month_2022!A279:I725,4,5)</f>
        <v>#N/A</v>
      </c>
      <c r="E279" s="116"/>
      <c r="F279" s="116"/>
      <c r="G279" s="115" t="e">
        <f>VLOOKUP(A279,October_Month_2022!A279:I725,7,8)</f>
        <v>#N/A</v>
      </c>
      <c r="H279" s="115" t="e">
        <f>VLOOKUP(A279,October_Month_2022!A279:I725,8,9)</f>
        <v>#N/A</v>
      </c>
      <c r="I279" s="115" t="e">
        <f>VLOOKUP(A279,October_Month_2022!A279:I725,9,10)</f>
        <v>#N/A</v>
      </c>
      <c r="J279" s="115" t="e">
        <f>VLOOKUP(A279,October_Month_2022!A279:I725,5,6)</f>
        <v>#N/A</v>
      </c>
      <c r="K279" s="115" t="e">
        <f>VLOOKUP(A279,October_Month_2022!A279:I725,6,7)</f>
        <v>#N/A</v>
      </c>
      <c r="L279" s="102"/>
      <c r="M279" s="102"/>
      <c r="N279" s="102"/>
    </row>
    <row r="280" spans="1:14" ht="16.2">
      <c r="A280" s="113" t="b">
        <f>IF(October_Month_2022!I280="Not Joined",October_Month_2022!A280)</f>
        <v>0</v>
      </c>
      <c r="B280" s="114" t="e">
        <f>VLOOKUP(A280,October_Month_2022!A280:I726,2,3)</f>
        <v>#N/A</v>
      </c>
      <c r="C280" s="115" t="e">
        <f>VLOOKUP(A280,October_Month_2022!A280:I726,3,4)</f>
        <v>#N/A</v>
      </c>
      <c r="D280" s="115" t="e">
        <f>VLOOKUP(A280,October_Month_2022!A280:I726,4,5)</f>
        <v>#N/A</v>
      </c>
      <c r="E280" s="116"/>
      <c r="F280" s="116"/>
      <c r="G280" s="115" t="e">
        <f>VLOOKUP(A280,October_Month_2022!A280:I726,7,8)</f>
        <v>#N/A</v>
      </c>
      <c r="H280" s="115" t="e">
        <f>VLOOKUP(A280,October_Month_2022!A280:I726,8,9)</f>
        <v>#N/A</v>
      </c>
      <c r="I280" s="115" t="e">
        <f>VLOOKUP(A280,October_Month_2022!A280:I726,9,10)</f>
        <v>#N/A</v>
      </c>
      <c r="J280" s="115" t="e">
        <f>VLOOKUP(A280,October_Month_2022!A280:I726,5,6)</f>
        <v>#N/A</v>
      </c>
      <c r="K280" s="115" t="e">
        <f>VLOOKUP(A280,October_Month_2022!A280:I726,6,7)</f>
        <v>#N/A</v>
      </c>
      <c r="L280" s="102"/>
      <c r="M280" s="102"/>
      <c r="N280" s="102"/>
    </row>
    <row r="281" spans="1:14" ht="16.2">
      <c r="A281" s="113" t="b">
        <f>IF(October_Month_2022!I281="Not Joined",October_Month_2022!A281)</f>
        <v>0</v>
      </c>
      <c r="B281" s="114" t="e">
        <f>VLOOKUP(A281,October_Month_2022!A281:I727,2,3)</f>
        <v>#N/A</v>
      </c>
      <c r="C281" s="115" t="e">
        <f>VLOOKUP(A281,October_Month_2022!A281:I727,3,4)</f>
        <v>#N/A</v>
      </c>
      <c r="D281" s="115" t="e">
        <f>VLOOKUP(A281,October_Month_2022!A281:I727,4,5)</f>
        <v>#N/A</v>
      </c>
      <c r="E281" s="117"/>
      <c r="F281" s="45"/>
      <c r="G281" s="115" t="e">
        <f>VLOOKUP(A281,October_Month_2022!A281:I727,7,8)</f>
        <v>#N/A</v>
      </c>
      <c r="H281" s="115" t="e">
        <f>VLOOKUP(A281,October_Month_2022!A281:I727,8,9)</f>
        <v>#N/A</v>
      </c>
      <c r="I281" s="115" t="e">
        <f>VLOOKUP(A281,October_Month_2022!A281:I727,9,10)</f>
        <v>#N/A</v>
      </c>
      <c r="J281" s="115" t="e">
        <f>VLOOKUP(A281,October_Month_2022!A281:I727,5,6)</f>
        <v>#N/A</v>
      </c>
      <c r="K281" s="115" t="e">
        <f>VLOOKUP(A281,October_Month_2022!A281:I727,6,7)</f>
        <v>#N/A</v>
      </c>
      <c r="L281" s="102"/>
      <c r="M281" s="102"/>
      <c r="N281" s="102"/>
    </row>
    <row r="282" spans="1:14" ht="16.2">
      <c r="A282" s="113" t="b">
        <f>IF(October_Month_2022!I282="Not Joined",October_Month_2022!A282)</f>
        <v>0</v>
      </c>
      <c r="B282" s="114" t="e">
        <f>VLOOKUP(A282,October_Month_2022!A282:I728,2,3)</f>
        <v>#N/A</v>
      </c>
      <c r="C282" s="115" t="e">
        <f>VLOOKUP(A282,October_Month_2022!A282:I728,3,4)</f>
        <v>#N/A</v>
      </c>
      <c r="D282" s="115" t="e">
        <f>VLOOKUP(A282,October_Month_2022!A282:I728,4,5)</f>
        <v>#N/A</v>
      </c>
      <c r="E282" s="45"/>
      <c r="F282" s="45"/>
      <c r="G282" s="115" t="e">
        <f>VLOOKUP(A282,October_Month_2022!A282:I728,7,8)</f>
        <v>#N/A</v>
      </c>
      <c r="H282" s="115" t="e">
        <f>VLOOKUP(A282,October_Month_2022!A282:I728,8,9)</f>
        <v>#N/A</v>
      </c>
      <c r="I282" s="115" t="e">
        <f>VLOOKUP(A282,October_Month_2022!A282:I728,9,10)</f>
        <v>#N/A</v>
      </c>
      <c r="J282" s="115" t="e">
        <f>VLOOKUP(A282,October_Month_2022!A282:I728,5,6)</f>
        <v>#N/A</v>
      </c>
      <c r="K282" s="115" t="e">
        <f>VLOOKUP(A282,October_Month_2022!A282:I728,6,7)</f>
        <v>#N/A</v>
      </c>
      <c r="L282" s="102"/>
      <c r="M282" s="102"/>
      <c r="N282" s="102"/>
    </row>
    <row r="283" spans="1:14" ht="16.2">
      <c r="A283" s="113" t="b">
        <f>IF(October_Month_2022!I283="Not Joined",October_Month_2022!A283)</f>
        <v>0</v>
      </c>
      <c r="B283" s="114" t="e">
        <f>VLOOKUP(A283,October_Month_2022!A283:I729,2,3)</f>
        <v>#N/A</v>
      </c>
      <c r="C283" s="115" t="e">
        <f>VLOOKUP(A283,October_Month_2022!A283:I729,3,4)</f>
        <v>#N/A</v>
      </c>
      <c r="D283" s="115" t="e">
        <f>VLOOKUP(A283,October_Month_2022!A283:I729,4,5)</f>
        <v>#N/A</v>
      </c>
      <c r="E283" s="117"/>
      <c r="F283" s="45"/>
      <c r="G283" s="115" t="e">
        <f>VLOOKUP(A283,October_Month_2022!A283:I729,7,8)</f>
        <v>#N/A</v>
      </c>
      <c r="H283" s="115" t="e">
        <f>VLOOKUP(A283,October_Month_2022!A283:I729,8,9)</f>
        <v>#N/A</v>
      </c>
      <c r="I283" s="115" t="e">
        <f>VLOOKUP(A283,October_Month_2022!A283:I729,9,10)</f>
        <v>#N/A</v>
      </c>
      <c r="J283" s="115" t="e">
        <f>VLOOKUP(A283,October_Month_2022!A283:I729,5,6)</f>
        <v>#N/A</v>
      </c>
      <c r="K283" s="115" t="e">
        <f>VLOOKUP(A283,October_Month_2022!A283:I729,6,7)</f>
        <v>#N/A</v>
      </c>
      <c r="L283" s="102"/>
      <c r="M283" s="102"/>
      <c r="N283" s="102"/>
    </row>
    <row r="284" spans="1:14" ht="16.2">
      <c r="A284" s="113" t="b">
        <f>IF(October_Month_2022!I284="Not Joined",October_Month_2022!A284)</f>
        <v>0</v>
      </c>
      <c r="B284" s="114" t="e">
        <f>VLOOKUP(A284,October_Month_2022!A284:I730,2,3)</f>
        <v>#N/A</v>
      </c>
      <c r="C284" s="115" t="e">
        <f>VLOOKUP(A284,October_Month_2022!A284:I730,3,4)</f>
        <v>#N/A</v>
      </c>
      <c r="D284" s="115" t="e">
        <f>VLOOKUP(A284,October_Month_2022!A284:I730,4,5)</f>
        <v>#N/A</v>
      </c>
      <c r="E284" s="45"/>
      <c r="F284" s="45"/>
      <c r="G284" s="115" t="e">
        <f>VLOOKUP(A284,October_Month_2022!A284:I730,7,8)</f>
        <v>#N/A</v>
      </c>
      <c r="H284" s="115" t="e">
        <f>VLOOKUP(A284,October_Month_2022!A284:I730,8,9)</f>
        <v>#N/A</v>
      </c>
      <c r="I284" s="115" t="e">
        <f>VLOOKUP(A284,October_Month_2022!A284:I730,9,10)</f>
        <v>#N/A</v>
      </c>
      <c r="J284" s="115" t="e">
        <f>VLOOKUP(A284,October_Month_2022!A284:I730,5,6)</f>
        <v>#N/A</v>
      </c>
      <c r="K284" s="115" t="e">
        <f>VLOOKUP(A284,October_Month_2022!A284:I730,6,7)</f>
        <v>#N/A</v>
      </c>
      <c r="L284" s="102"/>
      <c r="M284" s="102"/>
      <c r="N284" s="102"/>
    </row>
    <row r="285" spans="1:14" ht="16.2">
      <c r="A285" s="113" t="b">
        <f>IF(October_Month_2022!I285="Not Joined",October_Month_2022!A285)</f>
        <v>0</v>
      </c>
      <c r="B285" s="114" t="e">
        <f>VLOOKUP(A285,October_Month_2022!A285:I731,2,3)</f>
        <v>#N/A</v>
      </c>
      <c r="C285" s="115" t="e">
        <f>VLOOKUP(A285,October_Month_2022!A285:I731,3,4)</f>
        <v>#N/A</v>
      </c>
      <c r="D285" s="115" t="e">
        <f>VLOOKUP(A285,October_Month_2022!A285:I731,4,5)</f>
        <v>#N/A</v>
      </c>
      <c r="E285" s="117"/>
      <c r="F285" s="45"/>
      <c r="G285" s="115" t="e">
        <f>VLOOKUP(A285,October_Month_2022!A285:I731,7,8)</f>
        <v>#N/A</v>
      </c>
      <c r="H285" s="115" t="e">
        <f>VLOOKUP(A285,October_Month_2022!A285:I731,8,9)</f>
        <v>#N/A</v>
      </c>
      <c r="I285" s="115" t="e">
        <f>VLOOKUP(A285,October_Month_2022!A285:I731,9,10)</f>
        <v>#N/A</v>
      </c>
      <c r="J285" s="115" t="e">
        <f>VLOOKUP(A285,October_Month_2022!A285:I731,5,6)</f>
        <v>#N/A</v>
      </c>
      <c r="K285" s="115" t="e">
        <f>VLOOKUP(A285,October_Month_2022!A285:I731,6,7)</f>
        <v>#N/A</v>
      </c>
      <c r="L285" s="102"/>
      <c r="M285" s="102"/>
      <c r="N285" s="102"/>
    </row>
    <row r="286" spans="1:14" ht="16.2">
      <c r="A286" s="113" t="b">
        <f>IF(October_Month_2022!I286="Not Joined",October_Month_2022!A286)</f>
        <v>0</v>
      </c>
      <c r="B286" s="114" t="e">
        <f>VLOOKUP(A286,October_Month_2022!A286:I732,2,3)</f>
        <v>#N/A</v>
      </c>
      <c r="C286" s="115" t="e">
        <f>VLOOKUP(A286,October_Month_2022!A286:I732,3,4)</f>
        <v>#N/A</v>
      </c>
      <c r="D286" s="115" t="e">
        <f>VLOOKUP(A286,October_Month_2022!A286:I732,4,5)</f>
        <v>#N/A</v>
      </c>
      <c r="E286" s="117"/>
      <c r="F286" s="45"/>
      <c r="G286" s="115" t="e">
        <f>VLOOKUP(A286,October_Month_2022!A286:I732,7,8)</f>
        <v>#N/A</v>
      </c>
      <c r="H286" s="115" t="e">
        <f>VLOOKUP(A286,October_Month_2022!A286:I732,8,9)</f>
        <v>#N/A</v>
      </c>
      <c r="I286" s="115" t="e">
        <f>VLOOKUP(A286,October_Month_2022!A286:I732,9,10)</f>
        <v>#N/A</v>
      </c>
      <c r="J286" s="115" t="e">
        <f>VLOOKUP(A286,October_Month_2022!A286:I732,5,6)</f>
        <v>#N/A</v>
      </c>
      <c r="K286" s="115" t="e">
        <f>VLOOKUP(A286,October_Month_2022!A286:I732,6,7)</f>
        <v>#N/A</v>
      </c>
      <c r="L286" s="102"/>
      <c r="M286" s="102"/>
      <c r="N286" s="102"/>
    </row>
    <row r="287" spans="1:14" ht="16.2">
      <c r="A287" s="113" t="b">
        <f>IF(October_Month_2022!I287="Not Joined",October_Month_2022!A287)</f>
        <v>0</v>
      </c>
      <c r="B287" s="114" t="e">
        <f>VLOOKUP(A287,October_Month_2022!A287:I733,2,3)</f>
        <v>#N/A</v>
      </c>
      <c r="C287" s="115" t="e">
        <f>VLOOKUP(A287,October_Month_2022!A287:I733,3,4)</f>
        <v>#N/A</v>
      </c>
      <c r="D287" s="115" t="e">
        <f>VLOOKUP(A287,October_Month_2022!A287:I733,4,5)</f>
        <v>#N/A</v>
      </c>
      <c r="E287" s="117"/>
      <c r="F287" s="45"/>
      <c r="G287" s="115" t="e">
        <f>VLOOKUP(A287,October_Month_2022!A287:I733,7,8)</f>
        <v>#N/A</v>
      </c>
      <c r="H287" s="115" t="e">
        <f>VLOOKUP(A287,October_Month_2022!A287:I733,8,9)</f>
        <v>#N/A</v>
      </c>
      <c r="I287" s="115" t="e">
        <f>VLOOKUP(A287,October_Month_2022!A287:I733,9,10)</f>
        <v>#N/A</v>
      </c>
      <c r="J287" s="115" t="e">
        <f>VLOOKUP(A287,October_Month_2022!A287:I733,5,6)</f>
        <v>#N/A</v>
      </c>
      <c r="K287" s="115" t="e">
        <f>VLOOKUP(A287,October_Month_2022!A287:I733,6,7)</f>
        <v>#N/A</v>
      </c>
      <c r="L287" s="102"/>
      <c r="M287" s="102"/>
      <c r="N287" s="102"/>
    </row>
    <row r="288" spans="1:14" ht="16.2">
      <c r="A288" s="113" t="b">
        <f>IF(October_Month_2022!I288="Not Joined",October_Month_2022!A288)</f>
        <v>0</v>
      </c>
      <c r="B288" s="114" t="e">
        <f>VLOOKUP(A288,October_Month_2022!A288:I734,2,3)</f>
        <v>#N/A</v>
      </c>
      <c r="C288" s="115" t="e">
        <f>VLOOKUP(A288,October_Month_2022!A288:I734,3,4)</f>
        <v>#N/A</v>
      </c>
      <c r="D288" s="115" t="e">
        <f>VLOOKUP(A288,October_Month_2022!A288:I734,4,5)</f>
        <v>#N/A</v>
      </c>
      <c r="E288" s="116"/>
      <c r="F288" s="45"/>
      <c r="G288" s="115" t="e">
        <f>VLOOKUP(A288,October_Month_2022!A288:I734,7,8)</f>
        <v>#N/A</v>
      </c>
      <c r="H288" s="115" t="e">
        <f>VLOOKUP(A288,October_Month_2022!A288:I734,8,9)</f>
        <v>#N/A</v>
      </c>
      <c r="I288" s="115" t="e">
        <f>VLOOKUP(A288,October_Month_2022!A288:I734,9,10)</f>
        <v>#N/A</v>
      </c>
      <c r="J288" s="115" t="e">
        <f>VLOOKUP(A288,October_Month_2022!A288:I734,5,6)</f>
        <v>#N/A</v>
      </c>
      <c r="K288" s="115" t="e">
        <f>VLOOKUP(A288,October_Month_2022!A288:I734,6,7)</f>
        <v>#N/A</v>
      </c>
      <c r="L288" s="102"/>
      <c r="M288" s="102"/>
      <c r="N288" s="102"/>
    </row>
    <row r="289" spans="1:14" ht="16.2">
      <c r="A289" s="113" t="b">
        <f>IF(October_Month_2022!I289="Not Joined",October_Month_2022!A289)</f>
        <v>0</v>
      </c>
      <c r="B289" s="114" t="e">
        <f>VLOOKUP(A289,October_Month_2022!A289:I735,2,3)</f>
        <v>#N/A</v>
      </c>
      <c r="C289" s="115" t="e">
        <f>VLOOKUP(A289,October_Month_2022!A289:I735,3,4)</f>
        <v>#N/A</v>
      </c>
      <c r="D289" s="115" t="e">
        <f>VLOOKUP(A289,October_Month_2022!A289:I735,4,5)</f>
        <v>#N/A</v>
      </c>
      <c r="E289" s="117"/>
      <c r="F289" s="45"/>
      <c r="G289" s="115" t="e">
        <f>VLOOKUP(A289,October_Month_2022!A289:I735,7,8)</f>
        <v>#N/A</v>
      </c>
      <c r="H289" s="115" t="e">
        <f>VLOOKUP(A289,October_Month_2022!A289:I735,8,9)</f>
        <v>#N/A</v>
      </c>
      <c r="I289" s="115" t="e">
        <f>VLOOKUP(A289,October_Month_2022!A289:I735,9,10)</f>
        <v>#N/A</v>
      </c>
      <c r="J289" s="115" t="e">
        <f>VLOOKUP(A289,October_Month_2022!A289:I735,5,6)</f>
        <v>#N/A</v>
      </c>
      <c r="K289" s="115" t="e">
        <f>VLOOKUP(A289,October_Month_2022!A289:I735,6,7)</f>
        <v>#N/A</v>
      </c>
      <c r="L289" s="102"/>
      <c r="M289" s="102"/>
      <c r="N289" s="102"/>
    </row>
    <row r="290" spans="1:14" ht="16.2">
      <c r="A290" s="113" t="b">
        <f>IF(October_Month_2022!I290="Not Joined",October_Month_2022!A290)</f>
        <v>0</v>
      </c>
      <c r="B290" s="114" t="e">
        <f>VLOOKUP(A290,October_Month_2022!A290:I736,2,3)</f>
        <v>#N/A</v>
      </c>
      <c r="C290" s="115" t="e">
        <f>VLOOKUP(A290,October_Month_2022!A290:I736,3,4)</f>
        <v>#N/A</v>
      </c>
      <c r="D290" s="115" t="e">
        <f>VLOOKUP(A290,October_Month_2022!A290:I736,4,5)</f>
        <v>#N/A</v>
      </c>
      <c r="E290" s="117"/>
      <c r="F290" s="45"/>
      <c r="G290" s="115" t="e">
        <f>VLOOKUP(A290,October_Month_2022!A290:I736,7,8)</f>
        <v>#N/A</v>
      </c>
      <c r="H290" s="115" t="e">
        <f>VLOOKUP(A290,October_Month_2022!A290:I736,8,9)</f>
        <v>#N/A</v>
      </c>
      <c r="I290" s="115" t="e">
        <f>VLOOKUP(A290,October_Month_2022!A290:I736,9,10)</f>
        <v>#N/A</v>
      </c>
      <c r="J290" s="115" t="e">
        <f>VLOOKUP(A290,October_Month_2022!A290:I736,5,6)</f>
        <v>#N/A</v>
      </c>
      <c r="K290" s="115" t="e">
        <f>VLOOKUP(A290,October_Month_2022!A290:I736,6,7)</f>
        <v>#N/A</v>
      </c>
      <c r="L290" s="102"/>
      <c r="M290" s="102"/>
      <c r="N290" s="102"/>
    </row>
    <row r="291" spans="1:14" ht="16.2">
      <c r="A291" s="113" t="b">
        <f>IF(October_Month_2022!I291="Not Joined",October_Month_2022!A291)</f>
        <v>0</v>
      </c>
      <c r="B291" s="114" t="e">
        <f>VLOOKUP(A291,October_Month_2022!A291:I737,2,3)</f>
        <v>#N/A</v>
      </c>
      <c r="C291" s="115" t="e">
        <f>VLOOKUP(A291,October_Month_2022!A291:I737,3,4)</f>
        <v>#N/A</v>
      </c>
      <c r="D291" s="115" t="e">
        <f>VLOOKUP(A291,October_Month_2022!A291:I737,4,5)</f>
        <v>#N/A</v>
      </c>
      <c r="E291" s="117"/>
      <c r="F291" s="45"/>
      <c r="G291" s="115" t="e">
        <f>VLOOKUP(A291,October_Month_2022!A291:I737,7,8)</f>
        <v>#N/A</v>
      </c>
      <c r="H291" s="115" t="e">
        <f>VLOOKUP(A291,October_Month_2022!A291:I737,8,9)</f>
        <v>#N/A</v>
      </c>
      <c r="I291" s="115" t="e">
        <f>VLOOKUP(A291,October_Month_2022!A291:I737,9,10)</f>
        <v>#N/A</v>
      </c>
      <c r="J291" s="115" t="e">
        <f>VLOOKUP(A291,October_Month_2022!A291:I737,5,6)</f>
        <v>#N/A</v>
      </c>
      <c r="K291" s="115" t="e">
        <f>VLOOKUP(A291,October_Month_2022!A291:I737,6,7)</f>
        <v>#N/A</v>
      </c>
      <c r="L291" s="102"/>
      <c r="M291" s="102"/>
      <c r="N291" s="102"/>
    </row>
    <row r="292" spans="1:14" ht="16.2">
      <c r="A292" s="113" t="b">
        <f>IF(October_Month_2022!I292="Not Joined",October_Month_2022!A292)</f>
        <v>0</v>
      </c>
      <c r="B292" s="114" t="e">
        <f>VLOOKUP(A292,October_Month_2022!A292:I738,2,3)</f>
        <v>#N/A</v>
      </c>
      <c r="C292" s="115" t="e">
        <f>VLOOKUP(A292,October_Month_2022!A292:I738,3,4)</f>
        <v>#N/A</v>
      </c>
      <c r="D292" s="115" t="e">
        <f>VLOOKUP(A292,October_Month_2022!A292:I738,4,5)</f>
        <v>#N/A</v>
      </c>
      <c r="E292" s="117"/>
      <c r="F292" s="45"/>
      <c r="G292" s="115" t="e">
        <f>VLOOKUP(A292,October_Month_2022!A292:I738,7,8)</f>
        <v>#N/A</v>
      </c>
      <c r="H292" s="115" t="e">
        <f>VLOOKUP(A292,October_Month_2022!A292:I738,8,9)</f>
        <v>#N/A</v>
      </c>
      <c r="I292" s="115" t="e">
        <f>VLOOKUP(A292,October_Month_2022!A292:I738,9,10)</f>
        <v>#N/A</v>
      </c>
      <c r="J292" s="115" t="e">
        <f>VLOOKUP(A292,October_Month_2022!A292:I738,5,6)</f>
        <v>#N/A</v>
      </c>
      <c r="K292" s="115" t="e">
        <f>VLOOKUP(A292,October_Month_2022!A292:I738,6,7)</f>
        <v>#N/A</v>
      </c>
      <c r="L292" s="102"/>
      <c r="M292" s="102"/>
      <c r="N292" s="102"/>
    </row>
    <row r="293" spans="1:14" ht="16.2">
      <c r="A293" s="113" t="b">
        <f>IF(October_Month_2022!I293="Not Joined",October_Month_2022!A293)</f>
        <v>0</v>
      </c>
      <c r="B293" s="114" t="e">
        <f>VLOOKUP(A293,October_Month_2022!A293:I739,2,3)</f>
        <v>#N/A</v>
      </c>
      <c r="C293" s="115" t="e">
        <f>VLOOKUP(A293,October_Month_2022!A293:I739,3,4)</f>
        <v>#N/A</v>
      </c>
      <c r="D293" s="115" t="e">
        <f>VLOOKUP(A293,October_Month_2022!A293:I739,4,5)</f>
        <v>#N/A</v>
      </c>
      <c r="E293" s="116"/>
      <c r="F293" s="116"/>
      <c r="G293" s="115" t="e">
        <f>VLOOKUP(A293,October_Month_2022!A293:I739,7,8)</f>
        <v>#N/A</v>
      </c>
      <c r="H293" s="115" t="e">
        <f>VLOOKUP(A293,October_Month_2022!A293:I739,8,9)</f>
        <v>#N/A</v>
      </c>
      <c r="I293" s="115" t="e">
        <f>VLOOKUP(A293,October_Month_2022!A293:I739,9,10)</f>
        <v>#N/A</v>
      </c>
      <c r="J293" s="115" t="e">
        <f>VLOOKUP(A293,October_Month_2022!A293:I739,5,6)</f>
        <v>#N/A</v>
      </c>
      <c r="K293" s="115" t="e">
        <f>VLOOKUP(A293,October_Month_2022!A293:I739,6,7)</f>
        <v>#N/A</v>
      </c>
      <c r="L293" s="102"/>
      <c r="M293" s="102"/>
      <c r="N293" s="102"/>
    </row>
    <row r="294" spans="1:14" ht="16.2">
      <c r="A294" s="113" t="b">
        <f>IF(October_Month_2022!I294="Not Joined",October_Month_2022!A294)</f>
        <v>0</v>
      </c>
      <c r="B294" s="114" t="e">
        <f>VLOOKUP(A294,October_Month_2022!A294:I740,2,3)</f>
        <v>#N/A</v>
      </c>
      <c r="C294" s="115" t="e">
        <f>VLOOKUP(A294,October_Month_2022!A294:I740,3,4)</f>
        <v>#N/A</v>
      </c>
      <c r="D294" s="115" t="e">
        <f>VLOOKUP(A294,October_Month_2022!A294:I740,4,5)</f>
        <v>#N/A</v>
      </c>
      <c r="E294" s="117"/>
      <c r="F294" s="45"/>
      <c r="G294" s="115" t="e">
        <f>VLOOKUP(A294,October_Month_2022!A294:I740,7,8)</f>
        <v>#N/A</v>
      </c>
      <c r="H294" s="115" t="e">
        <f>VLOOKUP(A294,October_Month_2022!A294:I740,8,9)</f>
        <v>#N/A</v>
      </c>
      <c r="I294" s="115" t="e">
        <f>VLOOKUP(A294,October_Month_2022!A294:I740,9,10)</f>
        <v>#N/A</v>
      </c>
      <c r="J294" s="115" t="e">
        <f>VLOOKUP(A294,October_Month_2022!A294:I740,5,6)</f>
        <v>#N/A</v>
      </c>
      <c r="K294" s="115" t="e">
        <f>VLOOKUP(A294,October_Month_2022!A294:I740,6,7)</f>
        <v>#N/A</v>
      </c>
      <c r="L294" s="102"/>
      <c r="M294" s="102"/>
      <c r="N294" s="102"/>
    </row>
    <row r="295" spans="1:14" ht="16.2">
      <c r="A295" s="113" t="b">
        <f>IF(October_Month_2022!I295="Not Joined",October_Month_2022!A295)</f>
        <v>0</v>
      </c>
      <c r="B295" s="114" t="e">
        <f>VLOOKUP(A295,October_Month_2022!A295:I741,2,3)</f>
        <v>#N/A</v>
      </c>
      <c r="C295" s="115" t="e">
        <f>VLOOKUP(A295,October_Month_2022!A295:I741,3,4)</f>
        <v>#N/A</v>
      </c>
      <c r="D295" s="115" t="e">
        <f>VLOOKUP(A295,October_Month_2022!A295:I741,4,5)</f>
        <v>#N/A</v>
      </c>
      <c r="E295" s="116"/>
      <c r="F295" s="116"/>
      <c r="G295" s="115" t="e">
        <f>VLOOKUP(A295,October_Month_2022!A295:I741,7,8)</f>
        <v>#N/A</v>
      </c>
      <c r="H295" s="115" t="e">
        <f>VLOOKUP(A295,October_Month_2022!A295:I741,8,9)</f>
        <v>#N/A</v>
      </c>
      <c r="I295" s="115" t="e">
        <f>VLOOKUP(A295,October_Month_2022!A295:I741,9,10)</f>
        <v>#N/A</v>
      </c>
      <c r="J295" s="115" t="e">
        <f>VLOOKUP(A295,October_Month_2022!A295:I741,5,6)</f>
        <v>#N/A</v>
      </c>
      <c r="K295" s="115" t="e">
        <f>VLOOKUP(A295,October_Month_2022!A295:I741,6,7)</f>
        <v>#N/A</v>
      </c>
      <c r="L295" s="102"/>
      <c r="M295" s="102"/>
      <c r="N295" s="102"/>
    </row>
    <row r="296" spans="1:14" ht="16.2">
      <c r="A296" s="113" t="b">
        <f>IF(October_Month_2022!I296="Not Joined",October_Month_2022!A296)</f>
        <v>0</v>
      </c>
      <c r="B296" s="114" t="e">
        <f>VLOOKUP(A296,October_Month_2022!A296:I742,2,3)</f>
        <v>#N/A</v>
      </c>
      <c r="C296" s="115" t="e">
        <f>VLOOKUP(A296,October_Month_2022!A296:I742,3,4)</f>
        <v>#N/A</v>
      </c>
      <c r="D296" s="115" t="e">
        <f>VLOOKUP(A296,October_Month_2022!A296:I742,4,5)</f>
        <v>#N/A</v>
      </c>
      <c r="E296" s="117"/>
      <c r="F296" s="45"/>
      <c r="G296" s="115" t="e">
        <f>VLOOKUP(A296,October_Month_2022!A296:I742,7,8)</f>
        <v>#N/A</v>
      </c>
      <c r="H296" s="115" t="e">
        <f>VLOOKUP(A296,October_Month_2022!A296:I742,8,9)</f>
        <v>#N/A</v>
      </c>
      <c r="I296" s="115" t="e">
        <f>VLOOKUP(A296,October_Month_2022!A296:I742,9,10)</f>
        <v>#N/A</v>
      </c>
      <c r="J296" s="115" t="e">
        <f>VLOOKUP(A296,October_Month_2022!A296:I742,5,6)</f>
        <v>#N/A</v>
      </c>
      <c r="K296" s="115" t="e">
        <f>VLOOKUP(A296,October_Month_2022!A296:I742,6,7)</f>
        <v>#N/A</v>
      </c>
      <c r="L296" s="102"/>
      <c r="M296" s="102"/>
      <c r="N296" s="102"/>
    </row>
    <row r="297" spans="1:14" ht="16.2">
      <c r="A297" s="113" t="b">
        <f>IF(October_Month_2022!I297="Not Joined",October_Month_2022!A297)</f>
        <v>0</v>
      </c>
      <c r="B297" s="114" t="e">
        <f>VLOOKUP(A297,October_Month_2022!A297:I743,2,3)</f>
        <v>#N/A</v>
      </c>
      <c r="C297" s="115" t="e">
        <f>VLOOKUP(A297,October_Month_2022!A297:I743,3,4)</f>
        <v>#N/A</v>
      </c>
      <c r="D297" s="115" t="e">
        <f>VLOOKUP(A297,October_Month_2022!A297:I743,4,5)</f>
        <v>#N/A</v>
      </c>
      <c r="E297" s="117"/>
      <c r="F297" s="45"/>
      <c r="G297" s="115" t="e">
        <f>VLOOKUP(A297,October_Month_2022!A297:I743,7,8)</f>
        <v>#N/A</v>
      </c>
      <c r="H297" s="115" t="e">
        <f>VLOOKUP(A297,October_Month_2022!A297:I743,8,9)</f>
        <v>#N/A</v>
      </c>
      <c r="I297" s="115" t="e">
        <f>VLOOKUP(A297,October_Month_2022!A297:I743,9,10)</f>
        <v>#N/A</v>
      </c>
      <c r="J297" s="115" t="e">
        <f>VLOOKUP(A297,October_Month_2022!A297:I743,5,6)</f>
        <v>#N/A</v>
      </c>
      <c r="K297" s="115" t="e">
        <f>VLOOKUP(A297,October_Month_2022!A297:I743,6,7)</f>
        <v>#N/A</v>
      </c>
      <c r="L297" s="102"/>
      <c r="M297" s="102"/>
      <c r="N297" s="102"/>
    </row>
    <row r="298" spans="1:14" ht="16.2">
      <c r="A298" s="113" t="b">
        <f>IF(October_Month_2022!I298="Not Joined",October_Month_2022!A298)</f>
        <v>0</v>
      </c>
      <c r="B298" s="114" t="e">
        <f>VLOOKUP(A298,October_Month_2022!A298:I744,2,3)</f>
        <v>#N/A</v>
      </c>
      <c r="C298" s="115" t="e">
        <f>VLOOKUP(A298,October_Month_2022!A298:I744,3,4)</f>
        <v>#N/A</v>
      </c>
      <c r="D298" s="115" t="e">
        <f>VLOOKUP(A298,October_Month_2022!A298:I744,4,5)</f>
        <v>#N/A</v>
      </c>
      <c r="E298" s="117"/>
      <c r="F298" s="45"/>
      <c r="G298" s="115" t="e">
        <f>VLOOKUP(A298,October_Month_2022!A298:I744,7,8)</f>
        <v>#N/A</v>
      </c>
      <c r="H298" s="115" t="e">
        <f>VLOOKUP(A298,October_Month_2022!A298:I744,8,9)</f>
        <v>#N/A</v>
      </c>
      <c r="I298" s="115" t="e">
        <f>VLOOKUP(A298,October_Month_2022!A298:I744,9,10)</f>
        <v>#N/A</v>
      </c>
      <c r="J298" s="115" t="e">
        <f>VLOOKUP(A298,October_Month_2022!A298:I744,5,6)</f>
        <v>#N/A</v>
      </c>
      <c r="K298" s="115" t="e">
        <f>VLOOKUP(A298,October_Month_2022!A298:I744,6,7)</f>
        <v>#N/A</v>
      </c>
      <c r="L298" s="102"/>
      <c r="M298" s="102"/>
      <c r="N298" s="102"/>
    </row>
    <row r="299" spans="1:14" ht="16.2">
      <c r="A299" s="113" t="b">
        <f>IF(October_Month_2022!I299="Not Joined",October_Month_2022!A299)</f>
        <v>0</v>
      </c>
      <c r="B299" s="114" t="e">
        <f>VLOOKUP(A299,October_Month_2022!A299:I745,2,3)</f>
        <v>#N/A</v>
      </c>
      <c r="C299" s="115" t="e">
        <f>VLOOKUP(A299,October_Month_2022!A299:I745,3,4)</f>
        <v>#N/A</v>
      </c>
      <c r="D299" s="115" t="e">
        <f>VLOOKUP(A299,October_Month_2022!A299:I745,4,5)</f>
        <v>#N/A</v>
      </c>
      <c r="E299" s="117"/>
      <c r="F299" s="125"/>
      <c r="G299" s="115" t="e">
        <f>VLOOKUP(A299,October_Month_2022!A299:I745,7,8)</f>
        <v>#N/A</v>
      </c>
      <c r="H299" s="115" t="e">
        <f>VLOOKUP(A299,October_Month_2022!A299:I745,8,9)</f>
        <v>#N/A</v>
      </c>
      <c r="I299" s="115" t="e">
        <f>VLOOKUP(A299,October_Month_2022!A299:I745,9,10)</f>
        <v>#N/A</v>
      </c>
      <c r="J299" s="115" t="e">
        <f>VLOOKUP(A299,October_Month_2022!A299:I745,5,6)</f>
        <v>#N/A</v>
      </c>
      <c r="K299" s="115" t="e">
        <f>VLOOKUP(A299,October_Month_2022!A299:I745,6,7)</f>
        <v>#N/A</v>
      </c>
      <c r="L299" s="102"/>
      <c r="M299" s="102"/>
      <c r="N299" s="102"/>
    </row>
    <row r="300" spans="1:14" ht="16.2">
      <c r="A300" s="113" t="b">
        <f>IF(October_Month_2022!I300="Not Joined",October_Month_2022!A300)</f>
        <v>0</v>
      </c>
      <c r="B300" s="114" t="e">
        <f>VLOOKUP(A300,October_Month_2022!A300:I746,2,3)</f>
        <v>#N/A</v>
      </c>
      <c r="C300" s="115" t="e">
        <f>VLOOKUP(A300,October_Month_2022!A300:I746,3,4)</f>
        <v>#N/A</v>
      </c>
      <c r="D300" s="115" t="e">
        <f>VLOOKUP(A300,October_Month_2022!A300:I746,4,5)</f>
        <v>#N/A</v>
      </c>
      <c r="E300" s="117"/>
      <c r="F300" s="45"/>
      <c r="G300" s="115" t="e">
        <f>VLOOKUP(A300,October_Month_2022!A300:I746,7,8)</f>
        <v>#N/A</v>
      </c>
      <c r="H300" s="115" t="e">
        <f>VLOOKUP(A300,October_Month_2022!A300:I746,8,9)</f>
        <v>#N/A</v>
      </c>
      <c r="I300" s="115" t="e">
        <f>VLOOKUP(A300,October_Month_2022!A300:I746,9,10)</f>
        <v>#N/A</v>
      </c>
      <c r="J300" s="115" t="e">
        <f>VLOOKUP(A300,October_Month_2022!A300:I746,5,6)</f>
        <v>#N/A</v>
      </c>
      <c r="K300" s="115" t="e">
        <f>VLOOKUP(A300,October_Month_2022!A300:I746,6,7)</f>
        <v>#N/A</v>
      </c>
      <c r="L300" s="102"/>
      <c r="M300" s="102"/>
      <c r="N300" s="102"/>
    </row>
    <row r="301" spans="1:14" ht="16.2">
      <c r="A301" s="113" t="b">
        <f>IF(October_Month_2022!I301="Not Joined",October_Month_2022!A301)</f>
        <v>0</v>
      </c>
      <c r="B301" s="114" t="e">
        <f>VLOOKUP(A301,October_Month_2022!A301:I747,2,3)</f>
        <v>#N/A</v>
      </c>
      <c r="C301" s="115" t="e">
        <f>VLOOKUP(A301,October_Month_2022!A301:I747,3,4)</f>
        <v>#N/A</v>
      </c>
      <c r="D301" s="115" t="e">
        <f>VLOOKUP(A301,October_Month_2022!A301:I747,4,5)</f>
        <v>#N/A</v>
      </c>
      <c r="E301" s="117"/>
      <c r="F301" s="45"/>
      <c r="G301" s="115" t="e">
        <f>VLOOKUP(A301,October_Month_2022!A301:I747,7,8)</f>
        <v>#N/A</v>
      </c>
      <c r="H301" s="115" t="e">
        <f>VLOOKUP(A301,October_Month_2022!A301:I747,8,9)</f>
        <v>#N/A</v>
      </c>
      <c r="I301" s="115" t="e">
        <f>VLOOKUP(A301,October_Month_2022!A301:I747,9,10)</f>
        <v>#N/A</v>
      </c>
      <c r="J301" s="115" t="e">
        <f>VLOOKUP(A301,October_Month_2022!A301:I747,5,6)</f>
        <v>#N/A</v>
      </c>
      <c r="K301" s="115" t="e">
        <f>VLOOKUP(A301,October_Month_2022!A301:I747,6,7)</f>
        <v>#N/A</v>
      </c>
      <c r="L301" s="102"/>
      <c r="M301" s="102"/>
      <c r="N301" s="102"/>
    </row>
    <row r="302" spans="1:14" ht="16.2">
      <c r="A302" s="113" t="b">
        <f>IF(October_Month_2022!I302="Not Joined",October_Month_2022!A302)</f>
        <v>0</v>
      </c>
      <c r="B302" s="114" t="e">
        <f>VLOOKUP(A302,October_Month_2022!A302:I748,2,3)</f>
        <v>#N/A</v>
      </c>
      <c r="C302" s="115" t="e">
        <f>VLOOKUP(A302,October_Month_2022!A302:I748,3,4)</f>
        <v>#N/A</v>
      </c>
      <c r="D302" s="115" t="e">
        <f>VLOOKUP(A302,October_Month_2022!A302:I748,4,5)</f>
        <v>#N/A</v>
      </c>
      <c r="E302" s="116"/>
      <c r="F302" s="45"/>
      <c r="G302" s="115" t="e">
        <f>VLOOKUP(A302,October_Month_2022!A302:I748,7,8)</f>
        <v>#N/A</v>
      </c>
      <c r="H302" s="115" t="e">
        <f>VLOOKUP(A302,October_Month_2022!A302:I748,8,9)</f>
        <v>#N/A</v>
      </c>
      <c r="I302" s="115" t="e">
        <f>VLOOKUP(A302,October_Month_2022!A302:I748,9,10)</f>
        <v>#N/A</v>
      </c>
      <c r="J302" s="115" t="e">
        <f>VLOOKUP(A302,October_Month_2022!A302:I748,5,6)</f>
        <v>#N/A</v>
      </c>
      <c r="K302" s="115" t="e">
        <f>VLOOKUP(A302,October_Month_2022!A302:I748,6,7)</f>
        <v>#N/A</v>
      </c>
      <c r="L302" s="102"/>
      <c r="M302" s="102"/>
      <c r="N302" s="102"/>
    </row>
    <row r="303" spans="1:14" ht="16.2">
      <c r="A303" s="113" t="b">
        <f>IF(October_Month_2022!I303="Not Joined",October_Month_2022!A303)</f>
        <v>0</v>
      </c>
      <c r="B303" s="114" t="e">
        <f>VLOOKUP(A303,October_Month_2022!A303:I749,2,3)</f>
        <v>#N/A</v>
      </c>
      <c r="C303" s="115" t="e">
        <f>VLOOKUP(A303,October_Month_2022!A303:I749,3,4)</f>
        <v>#N/A</v>
      </c>
      <c r="D303" s="115" t="e">
        <f>VLOOKUP(A303,October_Month_2022!A303:I749,4,5)</f>
        <v>#N/A</v>
      </c>
      <c r="E303" s="117"/>
      <c r="F303" s="45"/>
      <c r="G303" s="115" t="e">
        <f>VLOOKUP(A303,October_Month_2022!A303:I749,7,8)</f>
        <v>#N/A</v>
      </c>
      <c r="H303" s="115" t="e">
        <f>VLOOKUP(A303,October_Month_2022!A303:I749,8,9)</f>
        <v>#N/A</v>
      </c>
      <c r="I303" s="115" t="e">
        <f>VLOOKUP(A303,October_Month_2022!A303:I749,9,10)</f>
        <v>#N/A</v>
      </c>
      <c r="J303" s="115" t="e">
        <f>VLOOKUP(A303,October_Month_2022!A303:I749,5,6)</f>
        <v>#N/A</v>
      </c>
      <c r="K303" s="115" t="e">
        <f>VLOOKUP(A303,October_Month_2022!A303:I749,6,7)</f>
        <v>#N/A</v>
      </c>
      <c r="L303" s="102"/>
      <c r="M303" s="102"/>
      <c r="N303" s="102"/>
    </row>
    <row r="304" spans="1:14" ht="16.2">
      <c r="A304" s="113" t="b">
        <f>IF(October_Month_2022!I304="Not Joined",October_Month_2022!A304)</f>
        <v>0</v>
      </c>
      <c r="B304" s="114" t="e">
        <f>VLOOKUP(A304,October_Month_2022!A304:I750,2,3)</f>
        <v>#N/A</v>
      </c>
      <c r="C304" s="115" t="e">
        <f>VLOOKUP(A304,October_Month_2022!A304:I750,3,4)</f>
        <v>#N/A</v>
      </c>
      <c r="D304" s="115" t="e">
        <f>VLOOKUP(A304,October_Month_2022!A304:I750,4,5)</f>
        <v>#N/A</v>
      </c>
      <c r="E304" s="116"/>
      <c r="F304" s="45"/>
      <c r="G304" s="115" t="e">
        <f>VLOOKUP(A304,October_Month_2022!A304:I750,7,8)</f>
        <v>#N/A</v>
      </c>
      <c r="H304" s="115" t="e">
        <f>VLOOKUP(A304,October_Month_2022!A304:I750,8,9)</f>
        <v>#N/A</v>
      </c>
      <c r="I304" s="115" t="e">
        <f>VLOOKUP(A304,October_Month_2022!A304:I750,9,10)</f>
        <v>#N/A</v>
      </c>
      <c r="J304" s="115" t="e">
        <f>VLOOKUP(A304,October_Month_2022!A304:I750,5,6)</f>
        <v>#N/A</v>
      </c>
      <c r="K304" s="115" t="e">
        <f>VLOOKUP(A304,October_Month_2022!A304:I750,6,7)</f>
        <v>#N/A</v>
      </c>
      <c r="L304" s="102"/>
      <c r="M304" s="102"/>
      <c r="N304" s="102"/>
    </row>
    <row r="305" spans="1:14" ht="16.2">
      <c r="A305" s="113" t="b">
        <f>IF(October_Month_2022!I305="Not Joined",October_Month_2022!A305)</f>
        <v>0</v>
      </c>
      <c r="B305" s="114" t="e">
        <f>VLOOKUP(A305,October_Month_2022!A305:I751,2,3)</f>
        <v>#N/A</v>
      </c>
      <c r="C305" s="115" t="e">
        <f>VLOOKUP(A305,October_Month_2022!A305:I751,3,4)</f>
        <v>#N/A</v>
      </c>
      <c r="D305" s="115" t="e">
        <f>VLOOKUP(A305,October_Month_2022!A305:I751,4,5)</f>
        <v>#N/A</v>
      </c>
      <c r="E305" s="117"/>
      <c r="F305" s="45"/>
      <c r="G305" s="115" t="e">
        <f>VLOOKUP(A305,October_Month_2022!A305:I751,7,8)</f>
        <v>#N/A</v>
      </c>
      <c r="H305" s="115" t="e">
        <f>VLOOKUP(A305,October_Month_2022!A305:I751,8,9)</f>
        <v>#N/A</v>
      </c>
      <c r="I305" s="115" t="e">
        <f>VLOOKUP(A305,October_Month_2022!A305:I751,9,10)</f>
        <v>#N/A</v>
      </c>
      <c r="J305" s="115" t="e">
        <f>VLOOKUP(A305,October_Month_2022!A305:I751,5,6)</f>
        <v>#N/A</v>
      </c>
      <c r="K305" s="115" t="e">
        <f>VLOOKUP(A305,October_Month_2022!A305:I751,6,7)</f>
        <v>#N/A</v>
      </c>
      <c r="L305" s="102"/>
      <c r="M305" s="102"/>
      <c r="N305" s="102"/>
    </row>
    <row r="306" spans="1:14" ht="16.2">
      <c r="A306" s="113" t="b">
        <f>IF(October_Month_2022!I306="Not Joined",October_Month_2022!A306)</f>
        <v>0</v>
      </c>
      <c r="B306" s="114" t="e">
        <f>VLOOKUP(A306,October_Month_2022!A306:I752,2,3)</f>
        <v>#N/A</v>
      </c>
      <c r="C306" s="115" t="e">
        <f>VLOOKUP(A306,October_Month_2022!A306:I752,3,4)</f>
        <v>#N/A</v>
      </c>
      <c r="D306" s="115" t="e">
        <f>VLOOKUP(A306,October_Month_2022!A306:I752,4,5)</f>
        <v>#N/A</v>
      </c>
      <c r="E306" s="117"/>
      <c r="F306" s="45"/>
      <c r="G306" s="115" t="e">
        <f>VLOOKUP(A306,October_Month_2022!A306:I752,7,8)</f>
        <v>#N/A</v>
      </c>
      <c r="H306" s="115" t="e">
        <f>VLOOKUP(A306,October_Month_2022!A306:I752,8,9)</f>
        <v>#N/A</v>
      </c>
      <c r="I306" s="115" t="e">
        <f>VLOOKUP(A306,October_Month_2022!A306:I752,9,10)</f>
        <v>#N/A</v>
      </c>
      <c r="J306" s="115" t="e">
        <f>VLOOKUP(A306,October_Month_2022!A306:I752,5,6)</f>
        <v>#N/A</v>
      </c>
      <c r="K306" s="115" t="e">
        <f>VLOOKUP(A306,October_Month_2022!A306:I752,6,7)</f>
        <v>#N/A</v>
      </c>
      <c r="L306" s="102"/>
      <c r="M306" s="102"/>
      <c r="N306" s="102"/>
    </row>
    <row r="307" spans="1:14" ht="16.2">
      <c r="A307" s="113" t="b">
        <f>IF(October_Month_2022!I307="Not Joined",October_Month_2022!A307)</f>
        <v>0</v>
      </c>
      <c r="B307" s="114" t="e">
        <f>VLOOKUP(A307,October_Month_2022!A307:I753,2,3)</f>
        <v>#N/A</v>
      </c>
      <c r="C307" s="115" t="e">
        <f>VLOOKUP(A307,October_Month_2022!A307:I753,3,4)</f>
        <v>#N/A</v>
      </c>
      <c r="D307" s="115" t="e">
        <f>VLOOKUP(A307,October_Month_2022!A307:I753,4,5)</f>
        <v>#N/A</v>
      </c>
      <c r="E307" s="117"/>
      <c r="F307" s="45"/>
      <c r="G307" s="115" t="e">
        <f>VLOOKUP(A307,October_Month_2022!A307:I753,7,8)</f>
        <v>#N/A</v>
      </c>
      <c r="H307" s="115" t="e">
        <f>VLOOKUP(A307,October_Month_2022!A307:I753,8,9)</f>
        <v>#N/A</v>
      </c>
      <c r="I307" s="115" t="e">
        <f>VLOOKUP(A307,October_Month_2022!A307:I753,9,10)</f>
        <v>#N/A</v>
      </c>
      <c r="J307" s="115" t="e">
        <f>VLOOKUP(A307,October_Month_2022!A307:I753,5,6)</f>
        <v>#N/A</v>
      </c>
      <c r="K307" s="115" t="e">
        <f>VLOOKUP(A307,October_Month_2022!A307:I753,6,7)</f>
        <v>#N/A</v>
      </c>
      <c r="L307" s="102"/>
      <c r="M307" s="102"/>
      <c r="N307" s="102"/>
    </row>
    <row r="308" spans="1:14" ht="16.2">
      <c r="A308" s="113" t="b">
        <f>IF(October_Month_2022!I308="Not Joined",October_Month_2022!A308)</f>
        <v>0</v>
      </c>
      <c r="B308" s="114" t="e">
        <f>VLOOKUP(A308,October_Month_2022!A308:I754,2,3)</f>
        <v>#N/A</v>
      </c>
      <c r="C308" s="115" t="e">
        <f>VLOOKUP(A308,October_Month_2022!A308:I754,3,4)</f>
        <v>#N/A</v>
      </c>
      <c r="D308" s="115" t="e">
        <f>VLOOKUP(A308,October_Month_2022!A308:I754,4,5)</f>
        <v>#N/A</v>
      </c>
      <c r="E308" s="117"/>
      <c r="F308" s="45"/>
      <c r="G308" s="115" t="e">
        <f>VLOOKUP(A308,October_Month_2022!A308:I754,7,8)</f>
        <v>#N/A</v>
      </c>
      <c r="H308" s="115" t="e">
        <f>VLOOKUP(A308,October_Month_2022!A308:I754,8,9)</f>
        <v>#N/A</v>
      </c>
      <c r="I308" s="115" t="e">
        <f>VLOOKUP(A308,October_Month_2022!A308:I754,9,10)</f>
        <v>#N/A</v>
      </c>
      <c r="J308" s="115" t="e">
        <f>VLOOKUP(A308,October_Month_2022!A308:I754,5,6)</f>
        <v>#N/A</v>
      </c>
      <c r="K308" s="115" t="e">
        <f>VLOOKUP(A308,October_Month_2022!A308:I754,6,7)</f>
        <v>#N/A</v>
      </c>
      <c r="L308" s="102"/>
      <c r="M308" s="102"/>
      <c r="N308" s="102"/>
    </row>
    <row r="309" spans="1:14" ht="16.2">
      <c r="A309" s="113" t="b">
        <f>IF(October_Month_2022!I309="Not Joined",October_Month_2022!A309)</f>
        <v>0</v>
      </c>
      <c r="B309" s="114" t="e">
        <f>VLOOKUP(A309,October_Month_2022!A309:I755,2,3)</f>
        <v>#N/A</v>
      </c>
      <c r="C309" s="115" t="e">
        <f>VLOOKUP(A309,October_Month_2022!A309:I755,3,4)</f>
        <v>#N/A</v>
      </c>
      <c r="D309" s="115" t="e">
        <f>VLOOKUP(A309,October_Month_2022!A309:I755,4,5)</f>
        <v>#N/A</v>
      </c>
      <c r="E309" s="116"/>
      <c r="F309" s="45"/>
      <c r="G309" s="115" t="e">
        <f>VLOOKUP(A309,October_Month_2022!A309:I755,7,8)</f>
        <v>#N/A</v>
      </c>
      <c r="H309" s="115" t="e">
        <f>VLOOKUP(A309,October_Month_2022!A309:I755,8,9)</f>
        <v>#N/A</v>
      </c>
      <c r="I309" s="115" t="e">
        <f>VLOOKUP(A309,October_Month_2022!A309:I755,9,10)</f>
        <v>#N/A</v>
      </c>
      <c r="J309" s="115" t="e">
        <f>VLOOKUP(A309,October_Month_2022!A309:I755,5,6)</f>
        <v>#N/A</v>
      </c>
      <c r="K309" s="115" t="e">
        <f>VLOOKUP(A309,October_Month_2022!A309:I755,6,7)</f>
        <v>#N/A</v>
      </c>
      <c r="L309" s="102"/>
      <c r="M309" s="102"/>
      <c r="N309" s="102"/>
    </row>
    <row r="310" spans="1:14" ht="16.2">
      <c r="A310" s="113" t="b">
        <f>IF(October_Month_2022!I310="Not Joined",October_Month_2022!A310)</f>
        <v>0</v>
      </c>
      <c r="B310" s="114" t="e">
        <f>VLOOKUP(A310,October_Month_2022!A310:I756,2,3)</f>
        <v>#N/A</v>
      </c>
      <c r="C310" s="115" t="e">
        <f>VLOOKUP(A310,October_Month_2022!A310:I756,3,4)</f>
        <v>#N/A</v>
      </c>
      <c r="D310" s="115" t="e">
        <f>VLOOKUP(A310,October_Month_2022!A310:I756,4,5)</f>
        <v>#N/A</v>
      </c>
      <c r="E310" s="116"/>
      <c r="F310" s="116"/>
      <c r="G310" s="115" t="e">
        <f>VLOOKUP(A310,October_Month_2022!A310:I756,7,8)</f>
        <v>#N/A</v>
      </c>
      <c r="H310" s="115" t="e">
        <f>VLOOKUP(A310,October_Month_2022!A310:I756,8,9)</f>
        <v>#N/A</v>
      </c>
      <c r="I310" s="115" t="e">
        <f>VLOOKUP(A310,October_Month_2022!A310:I756,9,10)</f>
        <v>#N/A</v>
      </c>
      <c r="J310" s="115" t="e">
        <f>VLOOKUP(A310,October_Month_2022!A310:I756,5,6)</f>
        <v>#N/A</v>
      </c>
      <c r="K310" s="115" t="e">
        <f>VLOOKUP(A310,October_Month_2022!A310:I756,6,7)</f>
        <v>#N/A</v>
      </c>
      <c r="L310" s="102"/>
      <c r="M310" s="102"/>
      <c r="N310" s="102"/>
    </row>
    <row r="311" spans="1:14" ht="16.2">
      <c r="A311" s="113" t="b">
        <f>IF(October_Month_2022!I311="Not Joined",October_Month_2022!A311)</f>
        <v>0</v>
      </c>
      <c r="B311" s="114" t="e">
        <f>VLOOKUP(A311,October_Month_2022!A311:I757,2,3)</f>
        <v>#N/A</v>
      </c>
      <c r="C311" s="115" t="e">
        <f>VLOOKUP(A311,October_Month_2022!A311:I757,3,4)</f>
        <v>#N/A</v>
      </c>
      <c r="D311" s="115" t="e">
        <f>VLOOKUP(A311,October_Month_2022!A311:I757,4,5)</f>
        <v>#N/A</v>
      </c>
      <c r="E311" s="117"/>
      <c r="F311" s="45"/>
      <c r="G311" s="115" t="e">
        <f>VLOOKUP(A311,October_Month_2022!A311:I757,7,8)</f>
        <v>#N/A</v>
      </c>
      <c r="H311" s="115" t="e">
        <f>VLOOKUP(A311,October_Month_2022!A311:I757,8,9)</f>
        <v>#N/A</v>
      </c>
      <c r="I311" s="115" t="e">
        <f>VLOOKUP(A311,October_Month_2022!A311:I757,9,10)</f>
        <v>#N/A</v>
      </c>
      <c r="J311" s="115" t="e">
        <f>VLOOKUP(A311,October_Month_2022!A311:I757,5,6)</f>
        <v>#N/A</v>
      </c>
      <c r="K311" s="115" t="e">
        <f>VLOOKUP(A311,October_Month_2022!A311:I757,6,7)</f>
        <v>#N/A</v>
      </c>
      <c r="L311" s="102"/>
      <c r="M311" s="102"/>
      <c r="N311" s="102"/>
    </row>
    <row r="312" spans="1:14" ht="16.2">
      <c r="A312" s="113" t="b">
        <f>IF(October_Month_2022!I312="Not Joined",October_Month_2022!A312)</f>
        <v>0</v>
      </c>
      <c r="B312" s="114" t="e">
        <f>VLOOKUP(A312,October_Month_2022!A312:I758,2,3)</f>
        <v>#N/A</v>
      </c>
      <c r="C312" s="115" t="e">
        <f>VLOOKUP(A312,October_Month_2022!A312:I758,3,4)</f>
        <v>#N/A</v>
      </c>
      <c r="D312" s="115" t="e">
        <f>VLOOKUP(A312,October_Month_2022!A312:I758,4,5)</f>
        <v>#N/A</v>
      </c>
      <c r="E312" s="117"/>
      <c r="F312" s="45"/>
      <c r="G312" s="115" t="e">
        <f>VLOOKUP(A312,October_Month_2022!A312:I758,7,8)</f>
        <v>#N/A</v>
      </c>
      <c r="H312" s="115" t="e">
        <f>VLOOKUP(A312,October_Month_2022!A312:I758,8,9)</f>
        <v>#N/A</v>
      </c>
      <c r="I312" s="115" t="e">
        <f>VLOOKUP(A312,October_Month_2022!A312:I758,9,10)</f>
        <v>#N/A</v>
      </c>
      <c r="J312" s="115" t="e">
        <f>VLOOKUP(A312,October_Month_2022!A312:I758,5,6)</f>
        <v>#N/A</v>
      </c>
      <c r="K312" s="115" t="e">
        <f>VLOOKUP(A312,October_Month_2022!A312:I758,6,7)</f>
        <v>#N/A</v>
      </c>
      <c r="L312" s="102"/>
      <c r="M312" s="102"/>
      <c r="N312" s="102"/>
    </row>
    <row r="313" spans="1:14" ht="16.2">
      <c r="A313" s="113" t="b">
        <f>IF(October_Month_2022!I313="Not Joined",October_Month_2022!A313)</f>
        <v>0</v>
      </c>
      <c r="B313" s="114" t="e">
        <f>VLOOKUP(A313,October_Month_2022!A313:I759,2,3)</f>
        <v>#N/A</v>
      </c>
      <c r="C313" s="115" t="e">
        <f>VLOOKUP(A313,October_Month_2022!A313:I759,3,4)</f>
        <v>#N/A</v>
      </c>
      <c r="D313" s="115" t="e">
        <f>VLOOKUP(A313,October_Month_2022!A313:I759,4,5)</f>
        <v>#N/A</v>
      </c>
      <c r="E313" s="117"/>
      <c r="F313" s="45"/>
      <c r="G313" s="115" t="e">
        <f>VLOOKUP(A313,October_Month_2022!A313:I759,7,8)</f>
        <v>#N/A</v>
      </c>
      <c r="H313" s="115" t="e">
        <f>VLOOKUP(A313,October_Month_2022!A313:I759,8,9)</f>
        <v>#N/A</v>
      </c>
      <c r="I313" s="115" t="e">
        <f>VLOOKUP(A313,October_Month_2022!A313:I759,9,10)</f>
        <v>#N/A</v>
      </c>
      <c r="J313" s="115" t="e">
        <f>VLOOKUP(A313,October_Month_2022!A313:I759,5,6)</f>
        <v>#N/A</v>
      </c>
      <c r="K313" s="115" t="e">
        <f>VLOOKUP(A313,October_Month_2022!A313:I759,6,7)</f>
        <v>#N/A</v>
      </c>
      <c r="L313" s="102"/>
      <c r="M313" s="102"/>
      <c r="N313" s="102"/>
    </row>
    <row r="314" spans="1:14" ht="16.2">
      <c r="A314" s="113" t="b">
        <f>IF(October_Month_2022!I314="Not Joined",October_Month_2022!A314)</f>
        <v>0</v>
      </c>
      <c r="B314" s="114" t="e">
        <f>VLOOKUP(A314,October_Month_2022!A314:I760,2,3)</f>
        <v>#N/A</v>
      </c>
      <c r="C314" s="115" t="e">
        <f>VLOOKUP(A314,October_Month_2022!A314:I760,3,4)</f>
        <v>#N/A</v>
      </c>
      <c r="D314" s="115" t="e">
        <f>VLOOKUP(A314,October_Month_2022!A314:I760,4,5)</f>
        <v>#N/A</v>
      </c>
      <c r="E314" s="117"/>
      <c r="F314" s="45"/>
      <c r="G314" s="115" t="e">
        <f>VLOOKUP(A314,October_Month_2022!A314:I760,7,8)</f>
        <v>#N/A</v>
      </c>
      <c r="H314" s="115" t="e">
        <f>VLOOKUP(A314,October_Month_2022!A314:I760,8,9)</f>
        <v>#N/A</v>
      </c>
      <c r="I314" s="115" t="e">
        <f>VLOOKUP(A314,October_Month_2022!A314:I760,9,10)</f>
        <v>#N/A</v>
      </c>
      <c r="J314" s="115" t="e">
        <f>VLOOKUP(A314,October_Month_2022!A314:I760,5,6)</f>
        <v>#N/A</v>
      </c>
      <c r="K314" s="115" t="e">
        <f>VLOOKUP(A314,October_Month_2022!A314:I760,6,7)</f>
        <v>#N/A</v>
      </c>
      <c r="L314" s="102"/>
      <c r="M314" s="102"/>
      <c r="N314" s="102"/>
    </row>
    <row r="315" spans="1:14" ht="16.2">
      <c r="A315" s="113" t="b">
        <f>IF(October_Month_2022!I315="Not Joined",October_Month_2022!A315)</f>
        <v>0</v>
      </c>
      <c r="B315" s="114" t="e">
        <f>VLOOKUP(A315,October_Month_2022!A315:I761,2,3)</f>
        <v>#N/A</v>
      </c>
      <c r="C315" s="115" t="e">
        <f>VLOOKUP(A315,October_Month_2022!A315:I761,3,4)</f>
        <v>#N/A</v>
      </c>
      <c r="D315" s="115" t="e">
        <f>VLOOKUP(A315,October_Month_2022!A315:I761,4,5)</f>
        <v>#N/A</v>
      </c>
      <c r="E315" s="116"/>
      <c r="F315" s="116"/>
      <c r="G315" s="115" t="e">
        <f>VLOOKUP(A315,October_Month_2022!A315:I761,7,8)</f>
        <v>#N/A</v>
      </c>
      <c r="H315" s="115" t="e">
        <f>VLOOKUP(A315,October_Month_2022!A315:I761,8,9)</f>
        <v>#N/A</v>
      </c>
      <c r="I315" s="115" t="e">
        <f>VLOOKUP(A315,October_Month_2022!A315:I761,9,10)</f>
        <v>#N/A</v>
      </c>
      <c r="J315" s="115" t="e">
        <f>VLOOKUP(A315,October_Month_2022!A315:I761,5,6)</f>
        <v>#N/A</v>
      </c>
      <c r="K315" s="115" t="e">
        <f>VLOOKUP(A315,October_Month_2022!A315:I761,6,7)</f>
        <v>#N/A</v>
      </c>
      <c r="L315" s="102"/>
      <c r="M315" s="102"/>
      <c r="N315" s="102"/>
    </row>
    <row r="316" spans="1:14" ht="16.2">
      <c r="A316" s="113" t="b">
        <f>IF(October_Month_2022!I316="Not Joined",October_Month_2022!A316)</f>
        <v>0</v>
      </c>
      <c r="B316" s="114" t="e">
        <f>VLOOKUP(A316,October_Month_2022!A316:I762,2,3)</f>
        <v>#N/A</v>
      </c>
      <c r="C316" s="115" t="e">
        <f>VLOOKUP(A316,October_Month_2022!A316:I762,3,4)</f>
        <v>#N/A</v>
      </c>
      <c r="D316" s="115" t="e">
        <f>VLOOKUP(A316,October_Month_2022!A316:I762,4,5)</f>
        <v>#N/A</v>
      </c>
      <c r="E316" s="116"/>
      <c r="F316" s="116"/>
      <c r="G316" s="115" t="e">
        <f>VLOOKUP(A316,October_Month_2022!A316:I762,7,8)</f>
        <v>#N/A</v>
      </c>
      <c r="H316" s="115" t="e">
        <f>VLOOKUP(A316,October_Month_2022!A316:I762,8,9)</f>
        <v>#N/A</v>
      </c>
      <c r="I316" s="115" t="e">
        <f>VLOOKUP(A316,October_Month_2022!A316:I762,9,10)</f>
        <v>#N/A</v>
      </c>
      <c r="J316" s="115" t="e">
        <f>VLOOKUP(A316,October_Month_2022!A316:I762,5,6)</f>
        <v>#N/A</v>
      </c>
      <c r="K316" s="115" t="e">
        <f>VLOOKUP(A316,October_Month_2022!A316:I762,6,7)</f>
        <v>#N/A</v>
      </c>
      <c r="L316" s="102"/>
      <c r="M316" s="102"/>
      <c r="N316" s="102"/>
    </row>
    <row r="317" spans="1:14" ht="16.2">
      <c r="A317" s="113" t="b">
        <f>IF(October_Month_2022!I317="Not Joined",October_Month_2022!A317)</f>
        <v>0</v>
      </c>
      <c r="B317" s="114" t="e">
        <f>VLOOKUP(A317,October_Month_2022!A317:I763,2,3)</f>
        <v>#N/A</v>
      </c>
      <c r="C317" s="115" t="e">
        <f>VLOOKUP(A317,October_Month_2022!A317:I763,3,4)</f>
        <v>#N/A</v>
      </c>
      <c r="D317" s="115" t="e">
        <f>VLOOKUP(A317,October_Month_2022!A317:I763,4,5)</f>
        <v>#N/A</v>
      </c>
      <c r="E317" s="117"/>
      <c r="F317" s="45"/>
      <c r="G317" s="115" t="e">
        <f>VLOOKUP(A317,October_Month_2022!A317:I763,7,8)</f>
        <v>#N/A</v>
      </c>
      <c r="H317" s="115" t="e">
        <f>VLOOKUP(A317,October_Month_2022!A317:I763,8,9)</f>
        <v>#N/A</v>
      </c>
      <c r="I317" s="115" t="e">
        <f>VLOOKUP(A317,October_Month_2022!A317:I763,9,10)</f>
        <v>#N/A</v>
      </c>
      <c r="J317" s="115" t="e">
        <f>VLOOKUP(A317,October_Month_2022!A317:I763,5,6)</f>
        <v>#N/A</v>
      </c>
      <c r="K317" s="115" t="e">
        <f>VLOOKUP(A317,October_Month_2022!A317:I763,6,7)</f>
        <v>#N/A</v>
      </c>
      <c r="L317" s="102"/>
      <c r="M317" s="102"/>
      <c r="N317" s="102"/>
    </row>
    <row r="318" spans="1:14" ht="16.2">
      <c r="A318" s="113" t="b">
        <f>IF(October_Month_2022!I318="Not Joined",October_Month_2022!A318)</f>
        <v>0</v>
      </c>
      <c r="B318" s="114" t="e">
        <f>VLOOKUP(A318,October_Month_2022!A318:I764,2,3)</f>
        <v>#N/A</v>
      </c>
      <c r="C318" s="115" t="e">
        <f>VLOOKUP(A318,October_Month_2022!A318:I764,3,4)</f>
        <v>#N/A</v>
      </c>
      <c r="D318" s="115" t="e">
        <f>VLOOKUP(A318,October_Month_2022!A318:I764,4,5)</f>
        <v>#N/A</v>
      </c>
      <c r="E318" s="116"/>
      <c r="F318" s="45"/>
      <c r="G318" s="115" t="e">
        <f>VLOOKUP(A318,October_Month_2022!A318:I764,7,8)</f>
        <v>#N/A</v>
      </c>
      <c r="H318" s="115" t="e">
        <f>VLOOKUP(A318,October_Month_2022!A318:I764,8,9)</f>
        <v>#N/A</v>
      </c>
      <c r="I318" s="115" t="e">
        <f>VLOOKUP(A318,October_Month_2022!A318:I764,9,10)</f>
        <v>#N/A</v>
      </c>
      <c r="J318" s="115" t="e">
        <f>VLOOKUP(A318,October_Month_2022!A318:I764,5,6)</f>
        <v>#N/A</v>
      </c>
      <c r="K318" s="115" t="e">
        <f>VLOOKUP(A318,October_Month_2022!A318:I764,6,7)</f>
        <v>#N/A</v>
      </c>
      <c r="L318" s="102"/>
      <c r="M318" s="102"/>
      <c r="N318" s="102"/>
    </row>
    <row r="319" spans="1:14" ht="16.2">
      <c r="A319" s="113" t="b">
        <f>IF(October_Month_2022!I319="Not Joined",October_Month_2022!A319)</f>
        <v>0</v>
      </c>
      <c r="B319" s="114" t="e">
        <f>VLOOKUP(A319,October_Month_2022!A319:I765,2,3)</f>
        <v>#N/A</v>
      </c>
      <c r="C319" s="115" t="e">
        <f>VLOOKUP(A319,October_Month_2022!A319:I765,3,4)</f>
        <v>#N/A</v>
      </c>
      <c r="D319" s="115" t="e">
        <f>VLOOKUP(A319,October_Month_2022!A319:I765,4,5)</f>
        <v>#N/A</v>
      </c>
      <c r="E319" s="117"/>
      <c r="F319" s="45"/>
      <c r="G319" s="115" t="e">
        <f>VLOOKUP(A319,October_Month_2022!A319:I765,7,8)</f>
        <v>#N/A</v>
      </c>
      <c r="H319" s="115" t="e">
        <f>VLOOKUP(A319,October_Month_2022!A319:I765,8,9)</f>
        <v>#N/A</v>
      </c>
      <c r="I319" s="115" t="e">
        <f>VLOOKUP(A319,October_Month_2022!A319:I765,9,10)</f>
        <v>#N/A</v>
      </c>
      <c r="J319" s="115" t="e">
        <f>VLOOKUP(A319,October_Month_2022!A319:I765,5,6)</f>
        <v>#N/A</v>
      </c>
      <c r="K319" s="115" t="e">
        <f>VLOOKUP(A319,October_Month_2022!A319:I765,6,7)</f>
        <v>#N/A</v>
      </c>
      <c r="L319" s="102"/>
      <c r="M319" s="102"/>
      <c r="N319" s="102"/>
    </row>
    <row r="320" spans="1:14" ht="16.2">
      <c r="A320" s="113" t="b">
        <f>IF(October_Month_2022!I320="Not Joined",October_Month_2022!A320)</f>
        <v>0</v>
      </c>
      <c r="B320" s="114" t="e">
        <f>VLOOKUP(A320,October_Month_2022!A320:I766,2,3)</f>
        <v>#N/A</v>
      </c>
      <c r="C320" s="115" t="e">
        <f>VLOOKUP(A320,October_Month_2022!A320:I766,3,4)</f>
        <v>#N/A</v>
      </c>
      <c r="D320" s="115" t="e">
        <f>VLOOKUP(A320,October_Month_2022!A320:I766,4,5)</f>
        <v>#N/A</v>
      </c>
      <c r="E320" s="117"/>
      <c r="F320" s="45"/>
      <c r="G320" s="115" t="e">
        <f>VLOOKUP(A320,October_Month_2022!A320:I766,7,8)</f>
        <v>#N/A</v>
      </c>
      <c r="H320" s="115" t="e">
        <f>VLOOKUP(A320,October_Month_2022!A320:I766,8,9)</f>
        <v>#N/A</v>
      </c>
      <c r="I320" s="115" t="e">
        <f>VLOOKUP(A320,October_Month_2022!A320:I766,9,10)</f>
        <v>#N/A</v>
      </c>
      <c r="J320" s="115" t="e">
        <f>VLOOKUP(A320,October_Month_2022!A320:I766,5,6)</f>
        <v>#N/A</v>
      </c>
      <c r="K320" s="115" t="e">
        <f>VLOOKUP(A320,October_Month_2022!A320:I766,6,7)</f>
        <v>#N/A</v>
      </c>
      <c r="L320" s="102"/>
      <c r="M320" s="102"/>
      <c r="N320" s="102"/>
    </row>
    <row r="321" spans="1:19" ht="16.2">
      <c r="A321" s="113" t="b">
        <f>IF(October_Month_2022!I321="Not Joined",October_Month_2022!A321)</f>
        <v>0</v>
      </c>
      <c r="B321" s="114" t="e">
        <f>VLOOKUP(A321,October_Month_2022!A321:I767,2,3)</f>
        <v>#N/A</v>
      </c>
      <c r="C321" s="115" t="e">
        <f>VLOOKUP(A321,October_Month_2022!A321:I767,3,4)</f>
        <v>#N/A</v>
      </c>
      <c r="D321" s="115" t="e">
        <f>VLOOKUP(A321,October_Month_2022!A321:I767,4,5)</f>
        <v>#N/A</v>
      </c>
      <c r="E321" s="118"/>
      <c r="F321" s="45"/>
      <c r="G321" s="115" t="e">
        <f>VLOOKUP(A321,October_Month_2022!A321:I767,7,8)</f>
        <v>#N/A</v>
      </c>
      <c r="H321" s="115" t="e">
        <f>VLOOKUP(A321,October_Month_2022!A321:I767,8,9)</f>
        <v>#N/A</v>
      </c>
      <c r="I321" s="115" t="e">
        <f>VLOOKUP(A321,October_Month_2022!A321:I767,9,10)</f>
        <v>#N/A</v>
      </c>
      <c r="J321" s="115" t="e">
        <f>VLOOKUP(A321,October_Month_2022!A321:I767,5,6)</f>
        <v>#N/A</v>
      </c>
      <c r="K321" s="115" t="e">
        <f>VLOOKUP(A321,October_Month_2022!A321:I767,6,7)</f>
        <v>#N/A</v>
      </c>
      <c r="L321" s="102"/>
      <c r="M321" s="102"/>
      <c r="N321" s="102"/>
    </row>
    <row r="322" spans="1:19" ht="16.2">
      <c r="A322" s="113" t="b">
        <f>IF(October_Month_2022!I322="Not Joined",October_Month_2022!A322)</f>
        <v>0</v>
      </c>
      <c r="B322" s="114" t="e">
        <f>VLOOKUP(A322,October_Month_2022!A322:I768,2,3)</f>
        <v>#N/A</v>
      </c>
      <c r="C322" s="115" t="e">
        <f>VLOOKUP(A322,October_Month_2022!A322:I768,3,4)</f>
        <v>#N/A</v>
      </c>
      <c r="D322" s="115" t="e">
        <f>VLOOKUP(A322,October_Month_2022!A322:I768,4,5)</f>
        <v>#N/A</v>
      </c>
      <c r="E322" s="117"/>
      <c r="F322" s="45"/>
      <c r="G322" s="115" t="e">
        <f>VLOOKUP(A322,October_Month_2022!A322:I768,7,8)</f>
        <v>#N/A</v>
      </c>
      <c r="H322" s="115" t="e">
        <f>VLOOKUP(A322,October_Month_2022!A322:I768,8,9)</f>
        <v>#N/A</v>
      </c>
      <c r="I322" s="115" t="e">
        <f>VLOOKUP(A322,October_Month_2022!A322:I768,9,10)</f>
        <v>#N/A</v>
      </c>
      <c r="J322" s="115" t="e">
        <f>VLOOKUP(A322,October_Month_2022!A322:I768,5,6)</f>
        <v>#N/A</v>
      </c>
      <c r="K322" s="115" t="e">
        <f>VLOOKUP(A322,October_Month_2022!A322:I768,6,7)</f>
        <v>#N/A</v>
      </c>
      <c r="L322" s="102"/>
      <c r="M322" s="102"/>
      <c r="N322" s="102"/>
    </row>
    <row r="323" spans="1:19" ht="16.2">
      <c r="A323" s="113" t="b">
        <f>IF(October_Month_2022!I323="Not Joined",October_Month_2022!A323)</f>
        <v>0</v>
      </c>
      <c r="B323" s="114" t="e">
        <f>VLOOKUP(A323,October_Month_2022!A323:I769,2,3)</f>
        <v>#N/A</v>
      </c>
      <c r="C323" s="115" t="e">
        <f>VLOOKUP(A323,October_Month_2022!A323:I769,3,4)</f>
        <v>#N/A</v>
      </c>
      <c r="D323" s="115" t="e">
        <f>VLOOKUP(A323,October_Month_2022!A323:I769,4,5)</f>
        <v>#N/A</v>
      </c>
      <c r="E323" s="117"/>
      <c r="F323" s="45"/>
      <c r="G323" s="115" t="e">
        <f>VLOOKUP(A323,October_Month_2022!A323:I769,7,8)</f>
        <v>#N/A</v>
      </c>
      <c r="H323" s="115" t="e">
        <f>VLOOKUP(A323,October_Month_2022!A323:I769,8,9)</f>
        <v>#N/A</v>
      </c>
      <c r="I323" s="115" t="e">
        <f>VLOOKUP(A323,October_Month_2022!A323:I769,9,10)</f>
        <v>#N/A</v>
      </c>
      <c r="J323" s="115" t="e">
        <f>VLOOKUP(A323,October_Month_2022!A323:I769,5,6)</f>
        <v>#N/A</v>
      </c>
      <c r="K323" s="115" t="e">
        <f>VLOOKUP(A323,October_Month_2022!A323:I769,6,7)</f>
        <v>#N/A</v>
      </c>
      <c r="L323" s="102"/>
      <c r="M323" s="102"/>
      <c r="N323" s="102"/>
    </row>
    <row r="324" spans="1:19" ht="16.2">
      <c r="A324" s="113" t="b">
        <f>IF(October_Month_2022!I324="Not Joined",October_Month_2022!A324)</f>
        <v>0</v>
      </c>
      <c r="B324" s="114" t="e">
        <f>VLOOKUP(A324,October_Month_2022!A324:I770,2,3)</f>
        <v>#N/A</v>
      </c>
      <c r="C324" s="115" t="e">
        <f>VLOOKUP(A324,October_Month_2022!A324:I770,3,4)</f>
        <v>#N/A</v>
      </c>
      <c r="D324" s="115" t="e">
        <f>VLOOKUP(A324,October_Month_2022!A324:I770,4,5)</f>
        <v>#N/A</v>
      </c>
      <c r="E324" s="117"/>
      <c r="F324" s="45"/>
      <c r="G324" s="115" t="e">
        <f>VLOOKUP(A324,October_Month_2022!A324:I770,7,8)</f>
        <v>#N/A</v>
      </c>
      <c r="H324" s="115" t="e">
        <f>VLOOKUP(A324,October_Month_2022!A324:I770,8,9)</f>
        <v>#N/A</v>
      </c>
      <c r="I324" s="115" t="e">
        <f>VLOOKUP(A324,October_Month_2022!A324:I770,9,10)</f>
        <v>#N/A</v>
      </c>
      <c r="J324" s="115" t="e">
        <f>VLOOKUP(A324,October_Month_2022!A324:I770,5,6)</f>
        <v>#N/A</v>
      </c>
      <c r="K324" s="115" t="e">
        <f>VLOOKUP(A324,October_Month_2022!A324:I770,6,7)</f>
        <v>#N/A</v>
      </c>
      <c r="L324" s="102"/>
      <c r="M324" s="102"/>
      <c r="N324" s="102"/>
    </row>
    <row r="325" spans="1:19" ht="16.2">
      <c r="A325" s="113" t="b">
        <f>IF(October_Month_2022!I325="Not Joined",October_Month_2022!A325)</f>
        <v>0</v>
      </c>
      <c r="B325" s="114" t="e">
        <f>VLOOKUP(A325,October_Month_2022!A325:I771,2,3)</f>
        <v>#N/A</v>
      </c>
      <c r="C325" s="115" t="e">
        <f>VLOOKUP(A325,October_Month_2022!A325:I771,3,4)</f>
        <v>#N/A</v>
      </c>
      <c r="D325" s="115" t="e">
        <f>VLOOKUP(A325,October_Month_2022!A325:I771,4,5)</f>
        <v>#N/A</v>
      </c>
      <c r="E325" s="117"/>
      <c r="F325" s="45"/>
      <c r="G325" s="115" t="e">
        <f>VLOOKUP(A325,October_Month_2022!A325:I771,7,8)</f>
        <v>#N/A</v>
      </c>
      <c r="H325" s="115" t="e">
        <f>VLOOKUP(A325,October_Month_2022!A325:I771,8,9)</f>
        <v>#N/A</v>
      </c>
      <c r="I325" s="115" t="e">
        <f>VLOOKUP(A325,October_Month_2022!A325:I771,9,10)</f>
        <v>#N/A</v>
      </c>
      <c r="J325" s="115" t="e">
        <f>VLOOKUP(A325,October_Month_2022!A325:I771,5,6)</f>
        <v>#N/A</v>
      </c>
      <c r="K325" s="115" t="e">
        <f>VLOOKUP(A325,October_Month_2022!A325:I771,6,7)</f>
        <v>#N/A</v>
      </c>
      <c r="L325" s="102"/>
      <c r="M325" s="102"/>
      <c r="N325" s="102"/>
    </row>
    <row r="326" spans="1:19" ht="16.2">
      <c r="A326" s="113" t="b">
        <f>IF(October_Month_2022!I326="Not Joined",October_Month_2022!A326)</f>
        <v>0</v>
      </c>
      <c r="B326" s="114" t="e">
        <f>VLOOKUP(A326,October_Month_2022!A326:I772,2,3)</f>
        <v>#N/A</v>
      </c>
      <c r="C326" s="115" t="e">
        <f>VLOOKUP(A326,October_Month_2022!A326:I772,3,4)</f>
        <v>#N/A</v>
      </c>
      <c r="D326" s="115" t="e">
        <f>VLOOKUP(A326,October_Month_2022!A326:I772,4,5)</f>
        <v>#N/A</v>
      </c>
      <c r="E326" s="117"/>
      <c r="F326" s="45"/>
      <c r="G326" s="115" t="e">
        <f>VLOOKUP(A326,October_Month_2022!A326:I772,7,8)</f>
        <v>#N/A</v>
      </c>
      <c r="H326" s="115" t="e">
        <f>VLOOKUP(A326,October_Month_2022!A326:I772,8,9)</f>
        <v>#N/A</v>
      </c>
      <c r="I326" s="115" t="e">
        <f>VLOOKUP(A326,October_Month_2022!A326:I772,9,10)</f>
        <v>#N/A</v>
      </c>
      <c r="J326" s="115" t="e">
        <f>VLOOKUP(A326,October_Month_2022!A326:I772,5,6)</f>
        <v>#N/A</v>
      </c>
      <c r="K326" s="115" t="e">
        <f>VLOOKUP(A326,October_Month_2022!A326:I772,6,7)</f>
        <v>#N/A</v>
      </c>
      <c r="L326" s="112"/>
      <c r="M326" s="112"/>
      <c r="N326" s="112"/>
      <c r="O326" s="112"/>
      <c r="P326" s="112"/>
      <c r="Q326" s="112"/>
      <c r="R326" s="112"/>
      <c r="S326" s="112"/>
    </row>
    <row r="327" spans="1:19" ht="16.2">
      <c r="A327" s="113" t="b">
        <f>IF(October_Month_2022!I327="Not Joined",October_Month_2022!A327)</f>
        <v>0</v>
      </c>
      <c r="B327" s="114" t="e">
        <f>VLOOKUP(A327,October_Month_2022!A327:I773,2,3)</f>
        <v>#N/A</v>
      </c>
      <c r="C327" s="115" t="e">
        <f>VLOOKUP(A327,October_Month_2022!A327:I773,3,4)</f>
        <v>#N/A</v>
      </c>
      <c r="D327" s="115" t="e">
        <f>VLOOKUP(A327,October_Month_2022!A327:I773,4,5)</f>
        <v>#N/A</v>
      </c>
      <c r="E327" s="117"/>
      <c r="F327" s="45"/>
      <c r="G327" s="115" t="e">
        <f>VLOOKUP(A327,October_Month_2022!A327:I773,7,8)</f>
        <v>#N/A</v>
      </c>
      <c r="H327" s="115" t="e">
        <f>VLOOKUP(A327,October_Month_2022!A327:I773,8,9)</f>
        <v>#N/A</v>
      </c>
      <c r="I327" s="115" t="e">
        <f>VLOOKUP(A327,October_Month_2022!A327:I773,9,10)</f>
        <v>#N/A</v>
      </c>
      <c r="J327" s="115" t="e">
        <f>VLOOKUP(A327,October_Month_2022!A327:I773,5,6)</f>
        <v>#N/A</v>
      </c>
      <c r="K327" s="115" t="e">
        <f>VLOOKUP(A327,October_Month_2022!A327:I773,6,7)</f>
        <v>#N/A</v>
      </c>
      <c r="L327" s="112"/>
      <c r="M327" s="112"/>
      <c r="N327" s="112"/>
      <c r="O327" s="112"/>
      <c r="P327" s="112"/>
      <c r="Q327" s="112"/>
      <c r="R327" s="112"/>
      <c r="S327" s="112"/>
    </row>
    <row r="328" spans="1:19" ht="16.2">
      <c r="A328" s="113" t="b">
        <f>IF(October_Month_2022!I328="Not Joined",October_Month_2022!A328)</f>
        <v>0</v>
      </c>
      <c r="B328" s="114" t="e">
        <f>VLOOKUP(A328,October_Month_2022!A328:I774,2,3)</f>
        <v>#N/A</v>
      </c>
      <c r="C328" s="115" t="e">
        <f>VLOOKUP(A328,October_Month_2022!A328:I774,3,4)</f>
        <v>#N/A</v>
      </c>
      <c r="D328" s="115" t="e">
        <f>VLOOKUP(A328,October_Month_2022!A328:I774,4,5)</f>
        <v>#N/A</v>
      </c>
      <c r="E328" s="116"/>
      <c r="F328" s="116"/>
      <c r="G328" s="115" t="e">
        <f>VLOOKUP(A328,October_Month_2022!A328:I774,7,8)</f>
        <v>#N/A</v>
      </c>
      <c r="H328" s="115" t="e">
        <f>VLOOKUP(A328,October_Month_2022!A328:I774,8,9)</f>
        <v>#N/A</v>
      </c>
      <c r="I328" s="115" t="e">
        <f>VLOOKUP(A328,October_Month_2022!A328:I774,9,10)</f>
        <v>#N/A</v>
      </c>
      <c r="J328" s="115" t="e">
        <f>VLOOKUP(A328,October_Month_2022!A328:I774,5,6)</f>
        <v>#N/A</v>
      </c>
      <c r="K328" s="115" t="e">
        <f>VLOOKUP(A328,October_Month_2022!A328:I774,6,7)</f>
        <v>#N/A</v>
      </c>
      <c r="L328" s="112"/>
      <c r="M328" s="112"/>
      <c r="N328" s="112"/>
      <c r="O328" s="112"/>
      <c r="P328" s="112"/>
      <c r="Q328" s="112"/>
      <c r="R328" s="112"/>
      <c r="S328" s="112"/>
    </row>
    <row r="329" spans="1:19" ht="16.2">
      <c r="A329" s="113" t="b">
        <f>IF(October_Month_2022!I329="Not Joined",October_Month_2022!A329)</f>
        <v>0</v>
      </c>
      <c r="B329" s="114" t="e">
        <f>VLOOKUP(A329,October_Month_2022!A329:I775,2,3)</f>
        <v>#N/A</v>
      </c>
      <c r="C329" s="115" t="e">
        <f>VLOOKUP(A329,October_Month_2022!A329:I775,3,4)</f>
        <v>#N/A</v>
      </c>
      <c r="D329" s="115" t="e">
        <f>VLOOKUP(A329,October_Month_2022!A329:I775,4,5)</f>
        <v>#N/A</v>
      </c>
      <c r="E329" s="117"/>
      <c r="F329" s="45"/>
      <c r="G329" s="115" t="e">
        <f>VLOOKUP(A329,October_Month_2022!A329:I775,7,8)</f>
        <v>#N/A</v>
      </c>
      <c r="H329" s="115" t="e">
        <f>VLOOKUP(A329,October_Month_2022!A329:I775,8,9)</f>
        <v>#N/A</v>
      </c>
      <c r="I329" s="115" t="e">
        <f>VLOOKUP(A329,October_Month_2022!A329:I775,9,10)</f>
        <v>#N/A</v>
      </c>
      <c r="J329" s="115" t="e">
        <f>VLOOKUP(A329,October_Month_2022!A329:I775,5,6)</f>
        <v>#N/A</v>
      </c>
      <c r="K329" s="115" t="e">
        <f>VLOOKUP(A329,October_Month_2022!A329:I775,6,7)</f>
        <v>#N/A</v>
      </c>
      <c r="L329" s="112"/>
      <c r="M329" s="112"/>
      <c r="N329" s="112"/>
      <c r="O329" s="112"/>
      <c r="P329" s="112"/>
      <c r="Q329" s="112"/>
      <c r="R329" s="112"/>
      <c r="S329" s="112"/>
    </row>
    <row r="330" spans="1:19" ht="16.2">
      <c r="A330" s="113" t="b">
        <f>IF(October_Month_2022!I330="Not Joined",October_Month_2022!A330)</f>
        <v>0</v>
      </c>
      <c r="B330" s="114" t="e">
        <f>VLOOKUP(A330,October_Month_2022!A330:I776,2,3)</f>
        <v>#N/A</v>
      </c>
      <c r="C330" s="115" t="e">
        <f>VLOOKUP(A330,October_Month_2022!A330:I776,3,4)</f>
        <v>#N/A</v>
      </c>
      <c r="D330" s="115" t="e">
        <f>VLOOKUP(A330,October_Month_2022!A330:I776,4,5)</f>
        <v>#N/A</v>
      </c>
      <c r="E330" s="116"/>
      <c r="F330" s="116"/>
      <c r="G330" s="115" t="e">
        <f>VLOOKUP(A330,October_Month_2022!A330:I776,7,8)</f>
        <v>#N/A</v>
      </c>
      <c r="H330" s="115" t="e">
        <f>VLOOKUP(A330,October_Month_2022!A330:I776,8,9)</f>
        <v>#N/A</v>
      </c>
      <c r="I330" s="115" t="e">
        <f>VLOOKUP(A330,October_Month_2022!A330:I776,9,10)</f>
        <v>#N/A</v>
      </c>
      <c r="J330" s="115" t="e">
        <f>VLOOKUP(A330,October_Month_2022!A330:I776,5,6)</f>
        <v>#N/A</v>
      </c>
      <c r="K330" s="115" t="e">
        <f>VLOOKUP(A330,October_Month_2022!A330:I776,6,7)</f>
        <v>#N/A</v>
      </c>
      <c r="L330" s="112"/>
      <c r="M330" s="112"/>
      <c r="N330" s="112"/>
      <c r="O330" s="112"/>
      <c r="P330" s="112"/>
      <c r="Q330" s="112"/>
      <c r="R330" s="112"/>
      <c r="S330" s="112"/>
    </row>
    <row r="331" spans="1:19" ht="16.2">
      <c r="A331" s="113" t="b">
        <f>IF(October_Month_2022!I331="Not Joined",October_Month_2022!A331)</f>
        <v>0</v>
      </c>
      <c r="B331" s="114" t="e">
        <f>VLOOKUP(A331,October_Month_2022!A331:I777,2,3)</f>
        <v>#N/A</v>
      </c>
      <c r="C331" s="115" t="e">
        <f>VLOOKUP(A331,October_Month_2022!A331:I777,3,4)</f>
        <v>#N/A</v>
      </c>
      <c r="D331" s="115" t="e">
        <f>VLOOKUP(A331,October_Month_2022!A331:I777,4,5)</f>
        <v>#N/A</v>
      </c>
      <c r="E331" s="116"/>
      <c r="F331" s="45"/>
      <c r="G331" s="115" t="e">
        <f>VLOOKUP(A331,October_Month_2022!A331:I777,7,8)</f>
        <v>#N/A</v>
      </c>
      <c r="H331" s="115" t="e">
        <f>VLOOKUP(A331,October_Month_2022!A331:I777,8,9)</f>
        <v>#N/A</v>
      </c>
      <c r="I331" s="115" t="e">
        <f>VLOOKUP(A331,October_Month_2022!A331:I777,9,10)</f>
        <v>#N/A</v>
      </c>
      <c r="J331" s="115" t="e">
        <f>VLOOKUP(A331,October_Month_2022!A331:I777,5,6)</f>
        <v>#N/A</v>
      </c>
      <c r="K331" s="115" t="e">
        <f>VLOOKUP(A331,October_Month_2022!A331:I777,6,7)</f>
        <v>#N/A</v>
      </c>
      <c r="L331" s="112"/>
      <c r="M331" s="112"/>
      <c r="N331" s="112"/>
      <c r="O331" s="112"/>
      <c r="P331" s="112"/>
      <c r="Q331" s="112"/>
      <c r="R331" s="112"/>
      <c r="S331" s="112"/>
    </row>
    <row r="332" spans="1:19" ht="16.2">
      <c r="A332" s="113" t="b">
        <f>IF(October_Month_2022!I332="Not Joined",October_Month_2022!A332)</f>
        <v>0</v>
      </c>
      <c r="B332" s="114" t="e">
        <f>VLOOKUP(A332,October_Month_2022!A332:I778,2,3)</f>
        <v>#N/A</v>
      </c>
      <c r="C332" s="115" t="e">
        <f>VLOOKUP(A332,October_Month_2022!A332:I778,3,4)</f>
        <v>#N/A</v>
      </c>
      <c r="D332" s="115" t="e">
        <f>VLOOKUP(A332,October_Month_2022!A332:I778,4,5)</f>
        <v>#N/A</v>
      </c>
      <c r="E332" s="116"/>
      <c r="F332" s="45"/>
      <c r="G332" s="115" t="e">
        <f>VLOOKUP(A332,October_Month_2022!A332:I778,7,8)</f>
        <v>#N/A</v>
      </c>
      <c r="H332" s="115" t="e">
        <f>VLOOKUP(A332,October_Month_2022!A332:I778,8,9)</f>
        <v>#N/A</v>
      </c>
      <c r="I332" s="115" t="e">
        <f>VLOOKUP(A332,October_Month_2022!A332:I778,9,10)</f>
        <v>#N/A</v>
      </c>
      <c r="J332" s="115" t="e">
        <f>VLOOKUP(A332,October_Month_2022!A332:I778,5,6)</f>
        <v>#N/A</v>
      </c>
      <c r="K332" s="115" t="e">
        <f>VLOOKUP(A332,October_Month_2022!A332:I778,6,7)</f>
        <v>#N/A</v>
      </c>
      <c r="L332" s="112"/>
      <c r="M332" s="112"/>
      <c r="N332" s="112"/>
      <c r="O332" s="112"/>
      <c r="P332" s="112"/>
      <c r="Q332" s="112"/>
      <c r="R332" s="112"/>
      <c r="S332" s="112"/>
    </row>
    <row r="333" spans="1:19" ht="16.2">
      <c r="A333" s="113" t="b">
        <f>IF(October_Month_2022!I333="Not Joined",October_Month_2022!A333)</f>
        <v>0</v>
      </c>
      <c r="B333" s="114" t="e">
        <f>VLOOKUP(A333,October_Month_2022!A333:I779,2,3)</f>
        <v>#N/A</v>
      </c>
      <c r="C333" s="115" t="e">
        <f>VLOOKUP(A333,October_Month_2022!A333:I779,3,4)</f>
        <v>#N/A</v>
      </c>
      <c r="D333" s="115" t="e">
        <f>VLOOKUP(A333,October_Month_2022!A333:I779,4,5)</f>
        <v>#N/A</v>
      </c>
      <c r="E333" s="117"/>
      <c r="F333" s="45"/>
      <c r="G333" s="115" t="e">
        <f>VLOOKUP(A333,October_Month_2022!A333:I779,7,8)</f>
        <v>#N/A</v>
      </c>
      <c r="H333" s="115" t="e">
        <f>VLOOKUP(A333,October_Month_2022!A333:I779,8,9)</f>
        <v>#N/A</v>
      </c>
      <c r="I333" s="115" t="e">
        <f>VLOOKUP(A333,October_Month_2022!A333:I779,9,10)</f>
        <v>#N/A</v>
      </c>
      <c r="J333" s="115" t="e">
        <f>VLOOKUP(A333,October_Month_2022!A333:I779,5,6)</f>
        <v>#N/A</v>
      </c>
      <c r="K333" s="115" t="e">
        <f>VLOOKUP(A333,October_Month_2022!A333:I779,6,7)</f>
        <v>#N/A</v>
      </c>
      <c r="L333" s="112"/>
      <c r="M333" s="112"/>
      <c r="N333" s="112"/>
      <c r="O333" s="112"/>
      <c r="P333" s="112"/>
      <c r="Q333" s="112"/>
      <c r="R333" s="112"/>
      <c r="S333" s="112"/>
    </row>
    <row r="334" spans="1:19" ht="16.2">
      <c r="A334" s="113" t="b">
        <f>IF(October_Month_2022!I334="Not Joined",October_Month_2022!A334)</f>
        <v>0</v>
      </c>
      <c r="B334" s="114" t="e">
        <f>VLOOKUP(A334,October_Month_2022!A334:I780,2,3)</f>
        <v>#N/A</v>
      </c>
      <c r="C334" s="115" t="e">
        <f>VLOOKUP(A334,October_Month_2022!A334:I780,3,4)</f>
        <v>#N/A</v>
      </c>
      <c r="D334" s="115" t="e">
        <f>VLOOKUP(A334,October_Month_2022!A334:I780,4,5)</f>
        <v>#N/A</v>
      </c>
      <c r="E334" s="117"/>
      <c r="F334" s="45"/>
      <c r="G334" s="115" t="e">
        <f>VLOOKUP(A334,October_Month_2022!A334:I780,7,8)</f>
        <v>#N/A</v>
      </c>
      <c r="H334" s="115" t="e">
        <f>VLOOKUP(A334,October_Month_2022!A334:I780,8,9)</f>
        <v>#N/A</v>
      </c>
      <c r="I334" s="115" t="e">
        <f>VLOOKUP(A334,October_Month_2022!A334:I780,9,10)</f>
        <v>#N/A</v>
      </c>
      <c r="J334" s="115" t="e">
        <f>VLOOKUP(A334,October_Month_2022!A334:I780,5,6)</f>
        <v>#N/A</v>
      </c>
      <c r="K334" s="115" t="e">
        <f>VLOOKUP(A334,October_Month_2022!A334:I780,6,7)</f>
        <v>#N/A</v>
      </c>
      <c r="L334" s="112"/>
      <c r="M334" s="112"/>
      <c r="N334" s="112"/>
      <c r="O334" s="112"/>
      <c r="P334" s="112"/>
      <c r="Q334" s="112"/>
      <c r="R334" s="112"/>
      <c r="S334" s="112"/>
    </row>
    <row r="335" spans="1:19" ht="16.2">
      <c r="A335" s="113" t="b">
        <f>IF(October_Month_2022!I335="Not Joined",October_Month_2022!A335)</f>
        <v>0</v>
      </c>
      <c r="B335" s="114" t="e">
        <f>VLOOKUP(A335,October_Month_2022!A335:I781,2,3)</f>
        <v>#N/A</v>
      </c>
      <c r="C335" s="115" t="e">
        <f>VLOOKUP(A335,October_Month_2022!A335:I781,3,4)</f>
        <v>#N/A</v>
      </c>
      <c r="D335" s="115" t="e">
        <f>VLOOKUP(A335,October_Month_2022!A335:I781,4,5)</f>
        <v>#N/A</v>
      </c>
      <c r="E335" s="117"/>
      <c r="F335" s="45"/>
      <c r="G335" s="115" t="e">
        <f>VLOOKUP(A335,October_Month_2022!A335:I781,7,8)</f>
        <v>#N/A</v>
      </c>
      <c r="H335" s="115" t="e">
        <f>VLOOKUP(A335,October_Month_2022!A335:I781,8,9)</f>
        <v>#N/A</v>
      </c>
      <c r="I335" s="115" t="e">
        <f>VLOOKUP(A335,October_Month_2022!A335:I781,9,10)</f>
        <v>#N/A</v>
      </c>
      <c r="J335" s="115" t="e">
        <f>VLOOKUP(A335,October_Month_2022!A335:I781,5,6)</f>
        <v>#N/A</v>
      </c>
      <c r="K335" s="115" t="e">
        <f>VLOOKUP(A335,October_Month_2022!A335:I781,6,7)</f>
        <v>#N/A</v>
      </c>
      <c r="L335" s="112"/>
      <c r="M335" s="112"/>
      <c r="N335" s="112"/>
      <c r="O335" s="112"/>
      <c r="P335" s="112"/>
      <c r="Q335" s="112"/>
      <c r="R335" s="112"/>
      <c r="S335" s="112"/>
    </row>
    <row r="336" spans="1:19" ht="16.2">
      <c r="A336" s="113" t="b">
        <f>IF(October_Month_2022!I336="Not Joined",October_Month_2022!A336)</f>
        <v>0</v>
      </c>
      <c r="B336" s="114" t="e">
        <f>VLOOKUP(A336,October_Month_2022!A336:I782,2,3)</f>
        <v>#N/A</v>
      </c>
      <c r="C336" s="115" t="e">
        <f>VLOOKUP(A336,October_Month_2022!A336:I782,3,4)</f>
        <v>#N/A</v>
      </c>
      <c r="D336" s="115" t="e">
        <f>VLOOKUP(A336,October_Month_2022!A336:I782,4,5)</f>
        <v>#N/A</v>
      </c>
      <c r="E336" s="117"/>
      <c r="F336" s="45"/>
      <c r="G336" s="115" t="e">
        <f>VLOOKUP(A336,October_Month_2022!A336:I782,7,8)</f>
        <v>#N/A</v>
      </c>
      <c r="H336" s="115" t="e">
        <f>VLOOKUP(A336,October_Month_2022!A336:I782,8,9)</f>
        <v>#N/A</v>
      </c>
      <c r="I336" s="115" t="e">
        <f>VLOOKUP(A336,October_Month_2022!A336:I782,9,10)</f>
        <v>#N/A</v>
      </c>
      <c r="J336" s="115" t="e">
        <f>VLOOKUP(A336,October_Month_2022!A336:I782,5,6)</f>
        <v>#N/A</v>
      </c>
      <c r="K336" s="115" t="e">
        <f>VLOOKUP(A336,October_Month_2022!A336:I782,6,7)</f>
        <v>#N/A</v>
      </c>
      <c r="L336" s="112"/>
      <c r="M336" s="112"/>
      <c r="N336" s="112"/>
      <c r="O336" s="112"/>
      <c r="P336" s="112"/>
      <c r="Q336" s="112"/>
      <c r="R336" s="112"/>
      <c r="S336" s="112"/>
    </row>
    <row r="337" spans="1:19" ht="16.2">
      <c r="A337" s="113" t="b">
        <f>IF(October_Month_2022!I337="Not Joined",October_Month_2022!A337)</f>
        <v>0</v>
      </c>
      <c r="B337" s="114" t="e">
        <f>VLOOKUP(A337,October_Month_2022!A337:I783,2,3)</f>
        <v>#N/A</v>
      </c>
      <c r="C337" s="115" t="e">
        <f>VLOOKUP(A337,October_Month_2022!A337:I783,3,4)</f>
        <v>#N/A</v>
      </c>
      <c r="D337" s="115" t="e">
        <f>VLOOKUP(A337,October_Month_2022!A337:I783,4,5)</f>
        <v>#N/A</v>
      </c>
      <c r="E337" s="116"/>
      <c r="F337" s="45"/>
      <c r="G337" s="115" t="e">
        <f>VLOOKUP(A337,October_Month_2022!A337:I783,7,8)</f>
        <v>#N/A</v>
      </c>
      <c r="H337" s="115" t="e">
        <f>VLOOKUP(A337,October_Month_2022!A337:I783,8,9)</f>
        <v>#N/A</v>
      </c>
      <c r="I337" s="115" t="e">
        <f>VLOOKUP(A337,October_Month_2022!A337:I783,9,10)</f>
        <v>#N/A</v>
      </c>
      <c r="J337" s="115" t="e">
        <f>VLOOKUP(A337,October_Month_2022!A337:I783,5,6)</f>
        <v>#N/A</v>
      </c>
      <c r="K337" s="115" t="e">
        <f>VLOOKUP(A337,October_Month_2022!A337:I783,6,7)</f>
        <v>#N/A</v>
      </c>
      <c r="L337" s="112"/>
      <c r="M337" s="112"/>
      <c r="N337" s="112"/>
      <c r="O337" s="112"/>
      <c r="P337" s="112"/>
      <c r="Q337" s="112"/>
      <c r="R337" s="112"/>
      <c r="S337" s="112"/>
    </row>
    <row r="338" spans="1:19" ht="16.2">
      <c r="A338" s="113" t="b">
        <f>IF(October_Month_2022!I338="Not Joined",October_Month_2022!A338)</f>
        <v>0</v>
      </c>
      <c r="B338" s="114" t="e">
        <f>VLOOKUP(A338,October_Month_2022!A338:I784,2,3)</f>
        <v>#N/A</v>
      </c>
      <c r="C338" s="115" t="e">
        <f>VLOOKUP(A338,October_Month_2022!A338:I784,3,4)</f>
        <v>#N/A</v>
      </c>
      <c r="D338" s="115" t="e">
        <f>VLOOKUP(A338,October_Month_2022!A338:I784,4,5)</f>
        <v>#N/A</v>
      </c>
      <c r="E338" s="116"/>
      <c r="F338" s="45"/>
      <c r="G338" s="115" t="e">
        <f>VLOOKUP(A338,October_Month_2022!A338:I784,7,8)</f>
        <v>#N/A</v>
      </c>
      <c r="H338" s="115" t="e">
        <f>VLOOKUP(A338,October_Month_2022!A338:I784,8,9)</f>
        <v>#N/A</v>
      </c>
      <c r="I338" s="115" t="e">
        <f>VLOOKUP(A338,October_Month_2022!A338:I784,9,10)</f>
        <v>#N/A</v>
      </c>
      <c r="J338" s="115" t="e">
        <f>VLOOKUP(A338,October_Month_2022!A338:I784,5,6)</f>
        <v>#N/A</v>
      </c>
      <c r="K338" s="115" t="e">
        <f>VLOOKUP(A338,October_Month_2022!A338:I784,6,7)</f>
        <v>#N/A</v>
      </c>
      <c r="L338" s="112"/>
      <c r="M338" s="112"/>
      <c r="N338" s="112"/>
      <c r="O338" s="112"/>
      <c r="P338" s="112"/>
      <c r="Q338" s="112"/>
      <c r="R338" s="112"/>
      <c r="S338" s="112"/>
    </row>
    <row r="339" spans="1:19" ht="16.2">
      <c r="A339" s="113" t="b">
        <f>IF(October_Month_2022!I339="Not Joined",October_Month_2022!A339)</f>
        <v>0</v>
      </c>
      <c r="B339" s="114" t="e">
        <f>VLOOKUP(A339,October_Month_2022!A339:I785,2,3)</f>
        <v>#N/A</v>
      </c>
      <c r="C339" s="115" t="e">
        <f>VLOOKUP(A339,October_Month_2022!A339:I785,3,4)</f>
        <v>#N/A</v>
      </c>
      <c r="D339" s="115" t="e">
        <f>VLOOKUP(A339,October_Month_2022!A339:I785,4,5)</f>
        <v>#N/A</v>
      </c>
      <c r="E339" s="116"/>
      <c r="F339" s="45"/>
      <c r="G339" s="115" t="e">
        <f>VLOOKUP(A339,October_Month_2022!A339:I785,7,8)</f>
        <v>#N/A</v>
      </c>
      <c r="H339" s="115" t="e">
        <f>VLOOKUP(A339,October_Month_2022!A339:I785,8,9)</f>
        <v>#N/A</v>
      </c>
      <c r="I339" s="115" t="e">
        <f>VLOOKUP(A339,October_Month_2022!A339:I785,9,10)</f>
        <v>#N/A</v>
      </c>
      <c r="J339" s="115" t="e">
        <f>VLOOKUP(A339,October_Month_2022!A339:I785,5,6)</f>
        <v>#N/A</v>
      </c>
      <c r="K339" s="115" t="e">
        <f>VLOOKUP(A339,October_Month_2022!A339:I785,6,7)</f>
        <v>#N/A</v>
      </c>
      <c r="L339" s="112"/>
      <c r="M339" s="112"/>
      <c r="N339" s="112"/>
      <c r="O339" s="112"/>
      <c r="P339" s="112"/>
      <c r="Q339" s="112"/>
      <c r="R339" s="112"/>
      <c r="S339" s="112"/>
    </row>
    <row r="340" spans="1:19" ht="16.2">
      <c r="A340" s="113" t="b">
        <f>IF(October_Month_2022!I340="Not Joined",October_Month_2022!A340)</f>
        <v>0</v>
      </c>
      <c r="B340" s="114" t="e">
        <f>VLOOKUP(A340,October_Month_2022!A340:I786,2,3)</f>
        <v>#N/A</v>
      </c>
      <c r="C340" s="115" t="e">
        <f>VLOOKUP(A340,October_Month_2022!A340:I786,3,4)</f>
        <v>#N/A</v>
      </c>
      <c r="D340" s="115" t="e">
        <f>VLOOKUP(A340,October_Month_2022!A340:I786,4,5)</f>
        <v>#N/A</v>
      </c>
      <c r="E340" s="116"/>
      <c r="F340" s="45"/>
      <c r="G340" s="115" t="e">
        <f>VLOOKUP(A340,October_Month_2022!A340:I786,7,8)</f>
        <v>#N/A</v>
      </c>
      <c r="H340" s="115" t="e">
        <f>VLOOKUP(A340,October_Month_2022!A340:I786,8,9)</f>
        <v>#N/A</v>
      </c>
      <c r="I340" s="115" t="e">
        <f>VLOOKUP(A340,October_Month_2022!A340:I786,9,10)</f>
        <v>#N/A</v>
      </c>
      <c r="J340" s="115" t="e">
        <f>VLOOKUP(A340,October_Month_2022!A340:I786,5,6)</f>
        <v>#N/A</v>
      </c>
      <c r="K340" s="115" t="e">
        <f>VLOOKUP(A340,October_Month_2022!A340:I786,6,7)</f>
        <v>#N/A</v>
      </c>
      <c r="L340" s="112"/>
      <c r="M340" s="112"/>
      <c r="N340" s="112"/>
      <c r="O340" s="112"/>
      <c r="P340" s="112"/>
      <c r="Q340" s="112"/>
      <c r="R340" s="112"/>
      <c r="S340" s="112"/>
    </row>
    <row r="341" spans="1:19" ht="16.2">
      <c r="A341" s="113" t="b">
        <f>IF(October_Month_2022!I341="Not Joined",October_Month_2022!A341)</f>
        <v>0</v>
      </c>
      <c r="B341" s="114" t="e">
        <f>VLOOKUP(A341,October_Month_2022!A341:I787,2,3)</f>
        <v>#N/A</v>
      </c>
      <c r="C341" s="115" t="e">
        <f>VLOOKUP(A341,October_Month_2022!A341:I787,3,4)</f>
        <v>#N/A</v>
      </c>
      <c r="D341" s="115" t="e">
        <f>VLOOKUP(A341,October_Month_2022!A341:I787,4,5)</f>
        <v>#N/A</v>
      </c>
      <c r="E341" s="117"/>
      <c r="F341" s="45"/>
      <c r="G341" s="115" t="e">
        <f>VLOOKUP(A341,October_Month_2022!A341:I787,7,8)</f>
        <v>#N/A</v>
      </c>
      <c r="H341" s="115" t="e">
        <f>VLOOKUP(A341,October_Month_2022!A341:I787,8,9)</f>
        <v>#N/A</v>
      </c>
      <c r="I341" s="115" t="e">
        <f>VLOOKUP(A341,October_Month_2022!A341:I787,9,10)</f>
        <v>#N/A</v>
      </c>
      <c r="J341" s="115" t="e">
        <f>VLOOKUP(A341,October_Month_2022!A341:I787,5,6)</f>
        <v>#N/A</v>
      </c>
      <c r="K341" s="115" t="e">
        <f>VLOOKUP(A341,October_Month_2022!A341:I787,6,7)</f>
        <v>#N/A</v>
      </c>
      <c r="L341" s="112"/>
      <c r="M341" s="112"/>
      <c r="N341" s="112"/>
      <c r="O341" s="112"/>
      <c r="P341" s="112"/>
      <c r="Q341" s="112"/>
      <c r="R341" s="112"/>
      <c r="S341" s="112"/>
    </row>
    <row r="342" spans="1:19" ht="16.2">
      <c r="A342" s="113" t="b">
        <f>IF(October_Month_2022!I342="Not Joined",October_Month_2022!A342)</f>
        <v>0</v>
      </c>
      <c r="B342" s="114" t="e">
        <f>VLOOKUP(A342,October_Month_2022!A342:I788,2,3)</f>
        <v>#N/A</v>
      </c>
      <c r="C342" s="115" t="e">
        <f>VLOOKUP(A342,October_Month_2022!A342:I788,3,4)</f>
        <v>#N/A</v>
      </c>
      <c r="D342" s="115" t="e">
        <f>VLOOKUP(A342,October_Month_2022!A342:I788,4,5)</f>
        <v>#N/A</v>
      </c>
      <c r="E342" s="116"/>
      <c r="F342" s="45"/>
      <c r="G342" s="115" t="e">
        <f>VLOOKUP(A342,October_Month_2022!A342:I788,7,8)</f>
        <v>#N/A</v>
      </c>
      <c r="H342" s="115" t="e">
        <f>VLOOKUP(A342,October_Month_2022!A342:I788,8,9)</f>
        <v>#N/A</v>
      </c>
      <c r="I342" s="115" t="e">
        <f>VLOOKUP(A342,October_Month_2022!A342:I788,9,10)</f>
        <v>#N/A</v>
      </c>
      <c r="J342" s="115" t="e">
        <f>VLOOKUP(A342,October_Month_2022!A342:I788,5,6)</f>
        <v>#N/A</v>
      </c>
      <c r="K342" s="115" t="e">
        <f>VLOOKUP(A342,October_Month_2022!A342:I788,6,7)</f>
        <v>#N/A</v>
      </c>
      <c r="L342" s="112"/>
      <c r="M342" s="112"/>
      <c r="N342" s="112"/>
      <c r="O342" s="112"/>
      <c r="P342" s="112"/>
      <c r="Q342" s="112"/>
      <c r="R342" s="112"/>
      <c r="S342" s="112"/>
    </row>
    <row r="343" spans="1:19" ht="16.2">
      <c r="A343" s="113" t="b">
        <f>IF(October_Month_2022!I343="Not Joined",October_Month_2022!A343)</f>
        <v>0</v>
      </c>
      <c r="B343" s="114" t="e">
        <f>VLOOKUP(A343,October_Month_2022!A343:I789,2,3)</f>
        <v>#N/A</v>
      </c>
      <c r="C343" s="115" t="e">
        <f>VLOOKUP(A343,October_Month_2022!A343:I789,3,4)</f>
        <v>#N/A</v>
      </c>
      <c r="D343" s="115" t="e">
        <f>VLOOKUP(A343,October_Month_2022!A343:I789,4,5)</f>
        <v>#N/A</v>
      </c>
      <c r="E343" s="116"/>
      <c r="F343" s="116"/>
      <c r="G343" s="115" t="e">
        <f>VLOOKUP(A343,October_Month_2022!A343:I789,7,8)</f>
        <v>#N/A</v>
      </c>
      <c r="H343" s="115" t="e">
        <f>VLOOKUP(A343,October_Month_2022!A343:I789,8,9)</f>
        <v>#N/A</v>
      </c>
      <c r="I343" s="115" t="e">
        <f>VLOOKUP(A343,October_Month_2022!A343:I789,9,10)</f>
        <v>#N/A</v>
      </c>
      <c r="J343" s="115" t="e">
        <f>VLOOKUP(A343,October_Month_2022!A343:I789,5,6)</f>
        <v>#N/A</v>
      </c>
      <c r="K343" s="115" t="e">
        <f>VLOOKUP(A343,October_Month_2022!A343:I789,6,7)</f>
        <v>#N/A</v>
      </c>
      <c r="L343" s="112"/>
      <c r="M343" s="112"/>
      <c r="N343" s="112"/>
      <c r="O343" s="112"/>
      <c r="P343" s="112"/>
      <c r="Q343" s="112"/>
      <c r="R343" s="112"/>
      <c r="S343" s="112"/>
    </row>
    <row r="344" spans="1:19" ht="16.2">
      <c r="A344" s="113" t="b">
        <f>IF(October_Month_2022!I344="Not Joined",October_Month_2022!A344)</f>
        <v>0</v>
      </c>
      <c r="B344" s="114" t="e">
        <f>VLOOKUP(A344,October_Month_2022!A344:I790,2,3)</f>
        <v>#N/A</v>
      </c>
      <c r="C344" s="115" t="e">
        <f>VLOOKUP(A344,October_Month_2022!A344:I790,3,4)</f>
        <v>#N/A</v>
      </c>
      <c r="D344" s="115" t="e">
        <f>VLOOKUP(A344,October_Month_2022!A344:I790,4,5)</f>
        <v>#N/A</v>
      </c>
      <c r="E344" s="116"/>
      <c r="F344" s="45"/>
      <c r="G344" s="115" t="e">
        <f>VLOOKUP(A344,October_Month_2022!A344:I790,7,8)</f>
        <v>#N/A</v>
      </c>
      <c r="H344" s="115" t="e">
        <f>VLOOKUP(A344,October_Month_2022!A344:I790,8,9)</f>
        <v>#N/A</v>
      </c>
      <c r="I344" s="115" t="e">
        <f>VLOOKUP(A344,October_Month_2022!A344:I790,9,10)</f>
        <v>#N/A</v>
      </c>
      <c r="J344" s="115" t="e">
        <f>VLOOKUP(A344,October_Month_2022!A344:I790,5,6)</f>
        <v>#N/A</v>
      </c>
      <c r="K344" s="115" t="e">
        <f>VLOOKUP(A344,October_Month_2022!A344:I790,6,7)</f>
        <v>#N/A</v>
      </c>
      <c r="L344" s="112"/>
      <c r="M344" s="112"/>
      <c r="N344" s="112"/>
      <c r="O344" s="112"/>
      <c r="P344" s="112"/>
      <c r="Q344" s="112"/>
      <c r="R344" s="112"/>
      <c r="S344" s="112"/>
    </row>
    <row r="345" spans="1:19" ht="16.2">
      <c r="A345" s="113" t="b">
        <f>IF(October_Month_2022!I345="Not Joined",October_Month_2022!A345)</f>
        <v>0</v>
      </c>
      <c r="B345" s="114" t="e">
        <f>VLOOKUP(A345,October_Month_2022!A345:I791,2,3)</f>
        <v>#N/A</v>
      </c>
      <c r="C345" s="115" t="e">
        <f>VLOOKUP(A345,October_Month_2022!A345:I791,3,4)</f>
        <v>#N/A</v>
      </c>
      <c r="D345" s="115" t="e">
        <f>VLOOKUP(A345,October_Month_2022!A345:I791,4,5)</f>
        <v>#N/A</v>
      </c>
      <c r="E345" s="117"/>
      <c r="F345" s="45"/>
      <c r="G345" s="115" t="e">
        <f>VLOOKUP(A345,October_Month_2022!A345:I791,7,8)</f>
        <v>#N/A</v>
      </c>
      <c r="H345" s="115" t="e">
        <f>VLOOKUP(A345,October_Month_2022!A345:I791,8,9)</f>
        <v>#N/A</v>
      </c>
      <c r="I345" s="115" t="e">
        <f>VLOOKUP(A345,October_Month_2022!A345:I791,9,10)</f>
        <v>#N/A</v>
      </c>
      <c r="J345" s="115" t="e">
        <f>VLOOKUP(A345,October_Month_2022!A345:I791,5,6)</f>
        <v>#N/A</v>
      </c>
      <c r="K345" s="115" t="e">
        <f>VLOOKUP(A345,October_Month_2022!A345:I791,6,7)</f>
        <v>#N/A</v>
      </c>
      <c r="L345" s="112"/>
      <c r="M345" s="112"/>
      <c r="N345" s="112"/>
      <c r="O345" s="112"/>
      <c r="P345" s="112"/>
      <c r="Q345" s="112"/>
      <c r="R345" s="112"/>
      <c r="S345" s="112"/>
    </row>
    <row r="346" spans="1:19" ht="16.2">
      <c r="A346" s="113" t="b">
        <f>IF(October_Month_2022!I346="Not Joined",October_Month_2022!A346)</f>
        <v>0</v>
      </c>
      <c r="B346" s="114" t="e">
        <f>VLOOKUP(A346,October_Month_2022!A346:I792,2,3)</f>
        <v>#N/A</v>
      </c>
      <c r="C346" s="115" t="e">
        <f>VLOOKUP(A346,October_Month_2022!A346:I792,3,4)</f>
        <v>#N/A</v>
      </c>
      <c r="D346" s="115" t="e">
        <f>VLOOKUP(A346,October_Month_2022!A346:I792,4,5)</f>
        <v>#N/A</v>
      </c>
      <c r="E346" s="117"/>
      <c r="F346" s="45"/>
      <c r="G346" s="115" t="e">
        <f>VLOOKUP(A346,October_Month_2022!A346:I792,7,8)</f>
        <v>#N/A</v>
      </c>
      <c r="H346" s="115" t="e">
        <f>VLOOKUP(A346,October_Month_2022!A346:I792,8,9)</f>
        <v>#N/A</v>
      </c>
      <c r="I346" s="115" t="e">
        <f>VLOOKUP(A346,October_Month_2022!A346:I792,9,10)</f>
        <v>#N/A</v>
      </c>
      <c r="J346" s="115" t="e">
        <f>VLOOKUP(A346,October_Month_2022!A346:I792,5,6)</f>
        <v>#N/A</v>
      </c>
      <c r="K346" s="115" t="e">
        <f>VLOOKUP(A346,October_Month_2022!A346:I792,6,7)</f>
        <v>#N/A</v>
      </c>
      <c r="L346" s="112"/>
      <c r="M346" s="112"/>
      <c r="N346" s="112"/>
      <c r="O346" s="112"/>
      <c r="P346" s="112"/>
      <c r="Q346" s="112"/>
      <c r="R346" s="112"/>
      <c r="S346" s="112"/>
    </row>
    <row r="347" spans="1:19" ht="16.2">
      <c r="A347" s="113" t="b">
        <f>IF(October_Month_2022!I347="Not Joined",October_Month_2022!A347)</f>
        <v>0</v>
      </c>
      <c r="B347" s="114" t="e">
        <f>VLOOKUP(A347,October_Month_2022!A347:I793,2,3)</f>
        <v>#N/A</v>
      </c>
      <c r="C347" s="115" t="e">
        <f>VLOOKUP(A347,October_Month_2022!A347:I793,3,4)</f>
        <v>#N/A</v>
      </c>
      <c r="D347" s="115" t="e">
        <f>VLOOKUP(A347,October_Month_2022!A347:I793,4,5)</f>
        <v>#N/A</v>
      </c>
      <c r="E347" s="117"/>
      <c r="F347" s="45"/>
      <c r="G347" s="115" t="e">
        <f>VLOOKUP(A347,October_Month_2022!A347:I793,7,8)</f>
        <v>#N/A</v>
      </c>
      <c r="H347" s="115" t="e">
        <f>VLOOKUP(A347,October_Month_2022!A347:I793,8,9)</f>
        <v>#N/A</v>
      </c>
      <c r="I347" s="115" t="e">
        <f>VLOOKUP(A347,October_Month_2022!A347:I793,9,10)</f>
        <v>#N/A</v>
      </c>
      <c r="J347" s="115" t="e">
        <f>VLOOKUP(A347,October_Month_2022!A347:I793,5,6)</f>
        <v>#N/A</v>
      </c>
      <c r="K347" s="115" t="e">
        <f>VLOOKUP(A347,October_Month_2022!A347:I793,6,7)</f>
        <v>#N/A</v>
      </c>
      <c r="L347" s="112"/>
      <c r="M347" s="112"/>
      <c r="N347" s="112"/>
      <c r="O347" s="112"/>
      <c r="P347" s="112"/>
      <c r="Q347" s="112"/>
      <c r="R347" s="112"/>
      <c r="S347" s="112"/>
    </row>
    <row r="348" spans="1:19" ht="16.2">
      <c r="A348" s="113" t="b">
        <f>IF(October_Month_2022!I348="Not Joined",October_Month_2022!A348)</f>
        <v>0</v>
      </c>
      <c r="B348" s="114" t="e">
        <f>VLOOKUP(A348,October_Month_2022!A348:I794,2,3)</f>
        <v>#N/A</v>
      </c>
      <c r="C348" s="115" t="e">
        <f>VLOOKUP(A348,October_Month_2022!A348:I794,3,4)</f>
        <v>#N/A</v>
      </c>
      <c r="D348" s="115" t="e">
        <f>VLOOKUP(A348,October_Month_2022!A348:I794,4,5)</f>
        <v>#N/A</v>
      </c>
      <c r="E348" s="117"/>
      <c r="F348" s="45"/>
      <c r="G348" s="115" t="e">
        <f>VLOOKUP(A348,October_Month_2022!A348:I794,7,8)</f>
        <v>#N/A</v>
      </c>
      <c r="H348" s="115" t="e">
        <f>VLOOKUP(A348,October_Month_2022!A348:I794,8,9)</f>
        <v>#N/A</v>
      </c>
      <c r="I348" s="115" t="e">
        <f>VLOOKUP(A348,October_Month_2022!A348:I794,9,10)</f>
        <v>#N/A</v>
      </c>
      <c r="J348" s="115" t="e">
        <f>VLOOKUP(A348,October_Month_2022!A348:I794,5,6)</f>
        <v>#N/A</v>
      </c>
      <c r="K348" s="115" t="e">
        <f>VLOOKUP(A348,October_Month_2022!A348:I794,6,7)</f>
        <v>#N/A</v>
      </c>
      <c r="L348" s="112"/>
      <c r="M348" s="112"/>
      <c r="N348" s="112"/>
      <c r="O348" s="112"/>
      <c r="P348" s="112"/>
      <c r="Q348" s="112"/>
      <c r="R348" s="112"/>
      <c r="S348" s="112"/>
    </row>
    <row r="349" spans="1:19" ht="16.2">
      <c r="A349" s="113" t="b">
        <f>IF(October_Month_2022!I349="Not Joined",October_Month_2022!A349)</f>
        <v>0</v>
      </c>
      <c r="B349" s="114" t="e">
        <f>VLOOKUP(A349,October_Month_2022!A349:I795,2,3)</f>
        <v>#N/A</v>
      </c>
      <c r="C349" s="115" t="e">
        <f>VLOOKUP(A349,October_Month_2022!A349:I795,3,4)</f>
        <v>#N/A</v>
      </c>
      <c r="D349" s="115" t="e">
        <f>VLOOKUP(A349,October_Month_2022!A349:I795,4,5)</f>
        <v>#N/A</v>
      </c>
      <c r="E349" s="117"/>
      <c r="F349" s="45"/>
      <c r="G349" s="115" t="e">
        <f>VLOOKUP(A349,October_Month_2022!A349:I795,7,8)</f>
        <v>#N/A</v>
      </c>
      <c r="H349" s="115" t="e">
        <f>VLOOKUP(A349,October_Month_2022!A349:I795,8,9)</f>
        <v>#N/A</v>
      </c>
      <c r="I349" s="115" t="e">
        <f>VLOOKUP(A349,October_Month_2022!A349:I795,9,10)</f>
        <v>#N/A</v>
      </c>
      <c r="J349" s="115" t="e">
        <f>VLOOKUP(A349,October_Month_2022!A349:I795,5,6)</f>
        <v>#N/A</v>
      </c>
      <c r="K349" s="115" t="e">
        <f>VLOOKUP(A349,October_Month_2022!A349:I795,6,7)</f>
        <v>#N/A</v>
      </c>
      <c r="L349" s="112"/>
      <c r="M349" s="112"/>
      <c r="N349" s="112"/>
      <c r="O349" s="112"/>
      <c r="P349" s="112"/>
      <c r="Q349" s="112"/>
      <c r="R349" s="112"/>
      <c r="S349" s="112"/>
    </row>
    <row r="350" spans="1:19" ht="16.2">
      <c r="A350" s="113" t="b">
        <f>IF(October_Month_2022!I350="Not Joined",October_Month_2022!A350)</f>
        <v>0</v>
      </c>
      <c r="B350" s="114" t="e">
        <f>VLOOKUP(A350,October_Month_2022!A350:I796,2,3)</f>
        <v>#N/A</v>
      </c>
      <c r="C350" s="115" t="e">
        <f>VLOOKUP(A350,October_Month_2022!A350:I796,3,4)</f>
        <v>#N/A</v>
      </c>
      <c r="D350" s="115" t="e">
        <f>VLOOKUP(A350,October_Month_2022!A350:I796,4,5)</f>
        <v>#N/A</v>
      </c>
      <c r="E350" s="116"/>
      <c r="F350" s="116"/>
      <c r="G350" s="115" t="e">
        <f>VLOOKUP(A350,October_Month_2022!A350:I796,7,8)</f>
        <v>#N/A</v>
      </c>
      <c r="H350" s="115" t="e">
        <f>VLOOKUP(A350,October_Month_2022!A350:I796,8,9)</f>
        <v>#N/A</v>
      </c>
      <c r="I350" s="115" t="e">
        <f>VLOOKUP(A350,October_Month_2022!A350:I796,9,10)</f>
        <v>#N/A</v>
      </c>
      <c r="J350" s="115" t="e">
        <f>VLOOKUP(A350,October_Month_2022!A350:I796,5,6)</f>
        <v>#N/A</v>
      </c>
      <c r="K350" s="115" t="e">
        <f>VLOOKUP(A350,October_Month_2022!A350:I796,6,7)</f>
        <v>#N/A</v>
      </c>
      <c r="L350" s="112"/>
      <c r="M350" s="112"/>
      <c r="N350" s="112"/>
      <c r="O350" s="112"/>
      <c r="P350" s="112"/>
      <c r="Q350" s="112"/>
      <c r="R350" s="112"/>
      <c r="S350" s="112"/>
    </row>
    <row r="351" spans="1:19" ht="16.2">
      <c r="A351" s="113" t="b">
        <f>IF(October_Month_2022!I351="Not Joined",October_Month_2022!A351)</f>
        <v>0</v>
      </c>
      <c r="B351" s="114" t="e">
        <f>VLOOKUP(A351,October_Month_2022!A351:I797,2,3)</f>
        <v>#N/A</v>
      </c>
      <c r="C351" s="115" t="e">
        <f>VLOOKUP(A351,October_Month_2022!A351:I797,3,4)</f>
        <v>#N/A</v>
      </c>
      <c r="D351" s="115" t="e">
        <f>VLOOKUP(A351,October_Month_2022!A351:I797,4,5)</f>
        <v>#N/A</v>
      </c>
      <c r="E351" s="116"/>
      <c r="F351" s="116"/>
      <c r="G351" s="115" t="e">
        <f>VLOOKUP(A351,October_Month_2022!A351:I797,7,8)</f>
        <v>#N/A</v>
      </c>
      <c r="H351" s="115" t="e">
        <f>VLOOKUP(A351,October_Month_2022!A351:I797,8,9)</f>
        <v>#N/A</v>
      </c>
      <c r="I351" s="115" t="e">
        <f>VLOOKUP(A351,October_Month_2022!A351:I797,9,10)</f>
        <v>#N/A</v>
      </c>
      <c r="J351" s="115" t="e">
        <f>VLOOKUP(A351,October_Month_2022!A351:I797,5,6)</f>
        <v>#N/A</v>
      </c>
      <c r="K351" s="115" t="e">
        <f>VLOOKUP(A351,October_Month_2022!A351:I797,6,7)</f>
        <v>#N/A</v>
      </c>
      <c r="L351" s="112"/>
      <c r="M351" s="112"/>
      <c r="N351" s="112"/>
      <c r="O351" s="112"/>
      <c r="P351" s="112"/>
      <c r="Q351" s="112"/>
      <c r="R351" s="112"/>
      <c r="S351" s="112"/>
    </row>
    <row r="352" spans="1:19" ht="16.2">
      <c r="A352" s="113" t="b">
        <f>IF(October_Month_2022!I352="Not Joined",October_Month_2022!A352)</f>
        <v>0</v>
      </c>
      <c r="B352" s="114" t="e">
        <f>VLOOKUP(A352,October_Month_2022!A352:I798,2,3)</f>
        <v>#N/A</v>
      </c>
      <c r="C352" s="115" t="e">
        <f>VLOOKUP(A352,October_Month_2022!A352:I798,3,4)</f>
        <v>#N/A</v>
      </c>
      <c r="D352" s="115" t="e">
        <f>VLOOKUP(A352,October_Month_2022!A352:I798,4,5)</f>
        <v>#N/A</v>
      </c>
      <c r="E352" s="116"/>
      <c r="F352" s="116"/>
      <c r="G352" s="115" t="e">
        <f>VLOOKUP(A352,October_Month_2022!A352:I798,7,8)</f>
        <v>#N/A</v>
      </c>
      <c r="H352" s="115" t="e">
        <f>VLOOKUP(A352,October_Month_2022!A352:I798,8,9)</f>
        <v>#N/A</v>
      </c>
      <c r="I352" s="115" t="e">
        <f>VLOOKUP(A352,October_Month_2022!A352:I798,9,10)</f>
        <v>#N/A</v>
      </c>
      <c r="J352" s="115" t="e">
        <f>VLOOKUP(A352,October_Month_2022!A352:I798,5,6)</f>
        <v>#N/A</v>
      </c>
      <c r="K352" s="115" t="e">
        <f>VLOOKUP(A352,October_Month_2022!A352:I798,6,7)</f>
        <v>#N/A</v>
      </c>
      <c r="L352" s="112"/>
      <c r="M352" s="112"/>
      <c r="N352" s="112"/>
      <c r="O352" s="112"/>
      <c r="P352" s="112"/>
      <c r="Q352" s="112"/>
      <c r="R352" s="112"/>
      <c r="S352" s="112"/>
    </row>
    <row r="353" spans="1:19" ht="16.2">
      <c r="A353" s="113" t="b">
        <f>IF(October_Month_2022!I353="Not Joined",October_Month_2022!A353)</f>
        <v>0</v>
      </c>
      <c r="B353" s="114" t="e">
        <f>VLOOKUP(A353,October_Month_2022!A353:I799,2,3)</f>
        <v>#N/A</v>
      </c>
      <c r="C353" s="115" t="e">
        <f>VLOOKUP(A353,October_Month_2022!A353:I799,3,4)</f>
        <v>#N/A</v>
      </c>
      <c r="D353" s="115" t="e">
        <f>VLOOKUP(A353,October_Month_2022!A353:I799,4,5)</f>
        <v>#N/A</v>
      </c>
      <c r="E353" s="116"/>
      <c r="F353" s="116"/>
      <c r="G353" s="115" t="e">
        <f>VLOOKUP(A353,October_Month_2022!A353:I799,7,8)</f>
        <v>#N/A</v>
      </c>
      <c r="H353" s="115" t="e">
        <f>VLOOKUP(A353,October_Month_2022!A353:I799,8,9)</f>
        <v>#N/A</v>
      </c>
      <c r="I353" s="115" t="e">
        <f>VLOOKUP(A353,October_Month_2022!A353:I799,9,10)</f>
        <v>#N/A</v>
      </c>
      <c r="J353" s="115" t="e">
        <f>VLOOKUP(A353,October_Month_2022!A353:I799,5,6)</f>
        <v>#N/A</v>
      </c>
      <c r="K353" s="115" t="e">
        <f>VLOOKUP(A353,October_Month_2022!A353:I799,6,7)</f>
        <v>#N/A</v>
      </c>
      <c r="L353" s="112"/>
      <c r="M353" s="112"/>
      <c r="N353" s="112"/>
      <c r="O353" s="112"/>
      <c r="P353" s="112"/>
      <c r="Q353" s="112"/>
      <c r="R353" s="112"/>
      <c r="S353" s="112"/>
    </row>
    <row r="354" spans="1:19" ht="16.2">
      <c r="A354" s="113" t="b">
        <f>IF(October_Month_2022!I354="Not Joined",October_Month_2022!A354)</f>
        <v>0</v>
      </c>
      <c r="B354" s="114" t="e">
        <f>VLOOKUP(A354,October_Month_2022!A354:I800,2,3)</f>
        <v>#N/A</v>
      </c>
      <c r="C354" s="115" t="e">
        <f>VLOOKUP(A354,October_Month_2022!A354:I800,3,4)</f>
        <v>#N/A</v>
      </c>
      <c r="D354" s="115" t="e">
        <f>VLOOKUP(A354,October_Month_2022!A354:I800,4,5)</f>
        <v>#N/A</v>
      </c>
      <c r="E354" s="116"/>
      <c r="F354" s="116"/>
      <c r="G354" s="115" t="e">
        <f>VLOOKUP(A354,October_Month_2022!A354:I800,7,8)</f>
        <v>#N/A</v>
      </c>
      <c r="H354" s="115" t="e">
        <f>VLOOKUP(A354,October_Month_2022!A354:I800,8,9)</f>
        <v>#N/A</v>
      </c>
      <c r="I354" s="115" t="e">
        <f>VLOOKUP(A354,October_Month_2022!A354:I800,9,10)</f>
        <v>#N/A</v>
      </c>
      <c r="J354" s="115" t="e">
        <f>VLOOKUP(A354,October_Month_2022!A354:I800,5,6)</f>
        <v>#N/A</v>
      </c>
      <c r="K354" s="115" t="e">
        <f>VLOOKUP(A354,October_Month_2022!A354:I800,6,7)</f>
        <v>#N/A</v>
      </c>
      <c r="L354" s="112"/>
      <c r="M354" s="112"/>
      <c r="N354" s="112"/>
      <c r="O354" s="112"/>
      <c r="P354" s="112"/>
      <c r="Q354" s="112"/>
      <c r="R354" s="112"/>
      <c r="S354" s="112"/>
    </row>
    <row r="355" spans="1:19" ht="16.2">
      <c r="A355" s="113" t="b">
        <f>IF(October_Month_2022!I355="Not Joined",October_Month_2022!A355)</f>
        <v>0</v>
      </c>
      <c r="B355" s="114" t="e">
        <f>VLOOKUP(A355,October_Month_2022!A355:I801,2,3)</f>
        <v>#N/A</v>
      </c>
      <c r="C355" s="115" t="e">
        <f>VLOOKUP(A355,October_Month_2022!A355:I801,3,4)</f>
        <v>#N/A</v>
      </c>
      <c r="D355" s="115" t="e">
        <f>VLOOKUP(A355,October_Month_2022!A355:I801,4,5)</f>
        <v>#N/A</v>
      </c>
      <c r="E355" s="116"/>
      <c r="F355" s="116"/>
      <c r="G355" s="115" t="e">
        <f>VLOOKUP(A355,October_Month_2022!A355:I801,7,8)</f>
        <v>#N/A</v>
      </c>
      <c r="H355" s="115" t="e">
        <f>VLOOKUP(A355,October_Month_2022!A355:I801,8,9)</f>
        <v>#N/A</v>
      </c>
      <c r="I355" s="115" t="e">
        <f>VLOOKUP(A355,October_Month_2022!A355:I801,9,10)</f>
        <v>#N/A</v>
      </c>
      <c r="J355" s="115" t="e">
        <f>VLOOKUP(A355,October_Month_2022!A355:I801,5,6)</f>
        <v>#N/A</v>
      </c>
      <c r="K355" s="115" t="e">
        <f>VLOOKUP(A355,October_Month_2022!A355:I801,6,7)</f>
        <v>#N/A</v>
      </c>
      <c r="L355" s="112"/>
      <c r="M355" s="112"/>
      <c r="N355" s="112"/>
      <c r="O355" s="112"/>
      <c r="P355" s="112"/>
      <c r="Q355" s="112"/>
      <c r="R355" s="112"/>
      <c r="S355" s="112"/>
    </row>
    <row r="356" spans="1:19" ht="16.2">
      <c r="A356" s="113" t="b">
        <f>IF(October_Month_2022!I356="Not Joined",October_Month_2022!A356)</f>
        <v>0</v>
      </c>
      <c r="B356" s="114" t="e">
        <f>VLOOKUP(A356,October_Month_2022!A356:I802,2,3)</f>
        <v>#N/A</v>
      </c>
      <c r="C356" s="115" t="e">
        <f>VLOOKUP(A356,October_Month_2022!A356:I802,3,4)</f>
        <v>#N/A</v>
      </c>
      <c r="D356" s="115" t="e">
        <f>VLOOKUP(A356,October_Month_2022!A356:I802,4,5)</f>
        <v>#N/A</v>
      </c>
      <c r="E356" s="116"/>
      <c r="F356" s="116"/>
      <c r="G356" s="115" t="e">
        <f>VLOOKUP(A356,October_Month_2022!A356:I802,7,8)</f>
        <v>#N/A</v>
      </c>
      <c r="H356" s="115" t="e">
        <f>VLOOKUP(A356,October_Month_2022!A356:I802,8,9)</f>
        <v>#N/A</v>
      </c>
      <c r="I356" s="115" t="e">
        <f>VLOOKUP(A356,October_Month_2022!A356:I802,9,10)</f>
        <v>#N/A</v>
      </c>
      <c r="J356" s="115" t="e">
        <f>VLOOKUP(A356,October_Month_2022!A356:I802,5,6)</f>
        <v>#N/A</v>
      </c>
      <c r="K356" s="115" t="e">
        <f>VLOOKUP(A356,October_Month_2022!A356:I802,6,7)</f>
        <v>#N/A</v>
      </c>
      <c r="L356" s="102"/>
      <c r="M356" s="102"/>
      <c r="N356" s="102"/>
    </row>
    <row r="357" spans="1:19" ht="16.2">
      <c r="A357" s="113" t="b">
        <f>IF(October_Month_2022!I357="Not Joined",October_Month_2022!A357)</f>
        <v>0</v>
      </c>
      <c r="B357" s="114" t="e">
        <f>VLOOKUP(A357,October_Month_2022!A357:I803,2,3)</f>
        <v>#N/A</v>
      </c>
      <c r="C357" s="115" t="e">
        <f>VLOOKUP(A357,October_Month_2022!A357:I803,3,4)</f>
        <v>#N/A</v>
      </c>
      <c r="D357" s="115" t="e">
        <f>VLOOKUP(A357,October_Month_2022!A357:I803,4,5)</f>
        <v>#N/A</v>
      </c>
      <c r="E357" s="116"/>
      <c r="F357" s="116"/>
      <c r="G357" s="115" t="e">
        <f>VLOOKUP(A357,October_Month_2022!A357:I803,7,8)</f>
        <v>#N/A</v>
      </c>
      <c r="H357" s="115" t="e">
        <f>VLOOKUP(A357,October_Month_2022!A357:I803,8,9)</f>
        <v>#N/A</v>
      </c>
      <c r="I357" s="115" t="e">
        <f>VLOOKUP(A357,October_Month_2022!A357:I803,9,10)</f>
        <v>#N/A</v>
      </c>
      <c r="J357" s="115" t="e">
        <f>VLOOKUP(A357,October_Month_2022!A357:I803,5,6)</f>
        <v>#N/A</v>
      </c>
      <c r="K357" s="115" t="e">
        <f>VLOOKUP(A357,October_Month_2022!A357:I803,6,7)</f>
        <v>#N/A</v>
      </c>
      <c r="L357" s="102"/>
      <c r="M357" s="102"/>
      <c r="N357" s="102"/>
    </row>
    <row r="358" spans="1:19" ht="16.2">
      <c r="A358" s="113" t="b">
        <f>IF(October_Month_2022!I358="Not Joined",October_Month_2022!A358)</f>
        <v>0</v>
      </c>
      <c r="B358" s="114" t="e">
        <f>VLOOKUP(A358,October_Month_2022!A358:I804,2,3)</f>
        <v>#N/A</v>
      </c>
      <c r="C358" s="115" t="e">
        <f>VLOOKUP(A358,October_Month_2022!A358:I804,3,4)</f>
        <v>#N/A</v>
      </c>
      <c r="D358" s="115" t="e">
        <f>VLOOKUP(A358,October_Month_2022!A358:I804,4,5)</f>
        <v>#N/A</v>
      </c>
      <c r="E358" s="116"/>
      <c r="F358" s="116"/>
      <c r="G358" s="115" t="e">
        <f>VLOOKUP(A358,October_Month_2022!A358:I804,7,8)</f>
        <v>#N/A</v>
      </c>
      <c r="H358" s="115" t="e">
        <f>VLOOKUP(A358,October_Month_2022!A358:I804,8,9)</f>
        <v>#N/A</v>
      </c>
      <c r="I358" s="115" t="e">
        <f>VLOOKUP(A358,October_Month_2022!A358:I804,9,10)</f>
        <v>#N/A</v>
      </c>
      <c r="J358" s="115" t="e">
        <f>VLOOKUP(A358,October_Month_2022!A358:I804,5,6)</f>
        <v>#N/A</v>
      </c>
      <c r="K358" s="115" t="e">
        <f>VLOOKUP(A358,October_Month_2022!A358:I804,6,7)</f>
        <v>#N/A</v>
      </c>
      <c r="L358" s="102"/>
      <c r="M358" s="102"/>
      <c r="N358" s="102"/>
    </row>
    <row r="359" spans="1:19" ht="16.2">
      <c r="A359" s="113" t="b">
        <f>IF(October_Month_2022!I359="Not Joined",October_Month_2022!A359)</f>
        <v>0</v>
      </c>
      <c r="B359" s="114" t="e">
        <f>VLOOKUP(A359,October_Month_2022!A359:I805,2,3)</f>
        <v>#N/A</v>
      </c>
      <c r="C359" s="115" t="e">
        <f>VLOOKUP(A359,October_Month_2022!A359:I805,3,4)</f>
        <v>#N/A</v>
      </c>
      <c r="D359" s="115" t="e">
        <f>VLOOKUP(A359,October_Month_2022!A359:I805,4,5)</f>
        <v>#N/A</v>
      </c>
      <c r="E359" s="117"/>
      <c r="F359" s="45"/>
      <c r="G359" s="115" t="e">
        <f>VLOOKUP(A359,October_Month_2022!A359:I805,7,8)</f>
        <v>#N/A</v>
      </c>
      <c r="H359" s="115" t="e">
        <f>VLOOKUP(A359,October_Month_2022!A359:I805,8,9)</f>
        <v>#N/A</v>
      </c>
      <c r="I359" s="115" t="e">
        <f>VLOOKUP(A359,October_Month_2022!A359:I805,9,10)</f>
        <v>#N/A</v>
      </c>
      <c r="J359" s="115" t="e">
        <f>VLOOKUP(A359,October_Month_2022!A359:I805,5,6)</f>
        <v>#N/A</v>
      </c>
      <c r="K359" s="115" t="e">
        <f>VLOOKUP(A359,October_Month_2022!A359:I805,6,7)</f>
        <v>#N/A</v>
      </c>
      <c r="L359" s="102"/>
      <c r="M359" s="102"/>
      <c r="N359" s="102"/>
    </row>
    <row r="360" spans="1:19" ht="16.2">
      <c r="A360" s="113" t="b">
        <f>IF(October_Month_2022!I360="Not Joined",October_Month_2022!A360)</f>
        <v>0</v>
      </c>
      <c r="B360" s="114" t="e">
        <f>VLOOKUP(A360,October_Month_2022!A360:I806,2,3)</f>
        <v>#N/A</v>
      </c>
      <c r="C360" s="115" t="e">
        <f>VLOOKUP(A360,October_Month_2022!A360:I806,3,4)</f>
        <v>#N/A</v>
      </c>
      <c r="D360" s="115" t="e">
        <f>VLOOKUP(A360,October_Month_2022!A360:I806,4,5)</f>
        <v>#N/A</v>
      </c>
      <c r="E360" s="117"/>
      <c r="F360" s="45"/>
      <c r="G360" s="115" t="e">
        <f>VLOOKUP(A360,October_Month_2022!A360:I806,7,8)</f>
        <v>#N/A</v>
      </c>
      <c r="H360" s="115" t="e">
        <f>VLOOKUP(A360,October_Month_2022!A360:I806,8,9)</f>
        <v>#N/A</v>
      </c>
      <c r="I360" s="115" t="e">
        <f>VLOOKUP(A360,October_Month_2022!A360:I806,9,10)</f>
        <v>#N/A</v>
      </c>
      <c r="J360" s="115" t="e">
        <f>VLOOKUP(A360,October_Month_2022!A360:I806,5,6)</f>
        <v>#N/A</v>
      </c>
      <c r="K360" s="115" t="e">
        <f>VLOOKUP(A360,October_Month_2022!A360:I806,6,7)</f>
        <v>#N/A</v>
      </c>
      <c r="L360" s="102"/>
      <c r="M360" s="102"/>
      <c r="N360" s="102"/>
    </row>
    <row r="361" spans="1:19" ht="16.2">
      <c r="A361" s="113" t="b">
        <f>IF(October_Month_2022!I361="Not Joined",October_Month_2022!A361)</f>
        <v>0</v>
      </c>
      <c r="B361" s="114" t="e">
        <f>VLOOKUP(A361,October_Month_2022!A361:I807,2,3)</f>
        <v>#N/A</v>
      </c>
      <c r="C361" s="115" t="e">
        <f>VLOOKUP(A361,October_Month_2022!A361:I807,3,4)</f>
        <v>#N/A</v>
      </c>
      <c r="D361" s="115" t="e">
        <f>VLOOKUP(A361,October_Month_2022!A361:I807,4,5)</f>
        <v>#N/A</v>
      </c>
      <c r="E361" s="117"/>
      <c r="F361" s="45"/>
      <c r="G361" s="115" t="e">
        <f>VLOOKUP(A361,October_Month_2022!A361:I807,7,8)</f>
        <v>#N/A</v>
      </c>
      <c r="H361" s="115" t="e">
        <f>VLOOKUP(A361,October_Month_2022!A361:I807,8,9)</f>
        <v>#N/A</v>
      </c>
      <c r="I361" s="115" t="e">
        <f>VLOOKUP(A361,October_Month_2022!A361:I807,9,10)</f>
        <v>#N/A</v>
      </c>
      <c r="J361" s="115" t="e">
        <f>VLOOKUP(A361,October_Month_2022!A361:I807,5,6)</f>
        <v>#N/A</v>
      </c>
      <c r="K361" s="115" t="e">
        <f>VLOOKUP(A361,October_Month_2022!A361:I807,6,7)</f>
        <v>#N/A</v>
      </c>
      <c r="L361" s="102"/>
      <c r="M361" s="102"/>
      <c r="N361" s="102"/>
    </row>
    <row r="362" spans="1:19" ht="16.2">
      <c r="A362" s="113" t="b">
        <f>IF(October_Month_2022!I362="Not Joined",October_Month_2022!A362)</f>
        <v>0</v>
      </c>
      <c r="B362" s="114" t="e">
        <f>VLOOKUP(A362,October_Month_2022!A362:I808,2,3)</f>
        <v>#N/A</v>
      </c>
      <c r="C362" s="115" t="e">
        <f>VLOOKUP(A362,October_Month_2022!A362:I808,3,4)</f>
        <v>#N/A</v>
      </c>
      <c r="D362" s="115" t="e">
        <f>VLOOKUP(A362,October_Month_2022!A362:I808,4,5)</f>
        <v>#N/A</v>
      </c>
      <c r="E362" s="117"/>
      <c r="F362" s="45"/>
      <c r="G362" s="115" t="e">
        <f>VLOOKUP(A362,October_Month_2022!A362:I808,7,8)</f>
        <v>#N/A</v>
      </c>
      <c r="H362" s="115" t="e">
        <f>VLOOKUP(A362,October_Month_2022!A362:I808,8,9)</f>
        <v>#N/A</v>
      </c>
      <c r="I362" s="115" t="e">
        <f>VLOOKUP(A362,October_Month_2022!A362:I808,9,10)</f>
        <v>#N/A</v>
      </c>
      <c r="J362" s="115" t="e">
        <f>VLOOKUP(A362,October_Month_2022!A362:I808,5,6)</f>
        <v>#N/A</v>
      </c>
      <c r="K362" s="115" t="e">
        <f>VLOOKUP(A362,October_Month_2022!A362:I808,6,7)</f>
        <v>#N/A</v>
      </c>
      <c r="L362" s="102"/>
      <c r="M362" s="102"/>
      <c r="N362" s="102"/>
    </row>
    <row r="363" spans="1:19" ht="16.2">
      <c r="A363" s="113" t="b">
        <f>IF(October_Month_2022!I363="Not Joined",October_Month_2022!A363)</f>
        <v>0</v>
      </c>
      <c r="B363" s="114" t="e">
        <f>VLOOKUP(A363,October_Month_2022!A363:I809,2,3)</f>
        <v>#N/A</v>
      </c>
      <c r="C363" s="115" t="e">
        <f>VLOOKUP(A363,October_Month_2022!A363:I809,3,4)</f>
        <v>#N/A</v>
      </c>
      <c r="D363" s="115" t="e">
        <f>VLOOKUP(A363,October_Month_2022!A363:I809,4,5)</f>
        <v>#N/A</v>
      </c>
      <c r="E363" s="118"/>
      <c r="F363" s="45"/>
      <c r="G363" s="115" t="e">
        <f>VLOOKUP(A363,October_Month_2022!A363:I809,7,8)</f>
        <v>#N/A</v>
      </c>
      <c r="H363" s="115" t="e">
        <f>VLOOKUP(A363,October_Month_2022!A363:I809,8,9)</f>
        <v>#N/A</v>
      </c>
      <c r="I363" s="115" t="e">
        <f>VLOOKUP(A363,October_Month_2022!A363:I809,9,10)</f>
        <v>#N/A</v>
      </c>
      <c r="J363" s="115" t="e">
        <f>VLOOKUP(A363,October_Month_2022!A363:I809,5,6)</f>
        <v>#N/A</v>
      </c>
      <c r="K363" s="115" t="e">
        <f>VLOOKUP(A363,October_Month_2022!A363:I809,6,7)</f>
        <v>#N/A</v>
      </c>
      <c r="L363" s="102"/>
      <c r="M363" s="102"/>
      <c r="N363" s="102"/>
    </row>
    <row r="364" spans="1:19" ht="16.2">
      <c r="A364" s="113" t="b">
        <f>IF(October_Month_2022!I364="Not Joined",October_Month_2022!A364)</f>
        <v>0</v>
      </c>
      <c r="B364" s="114" t="e">
        <f>VLOOKUP(A364,October_Month_2022!A364:I810,2,3)</f>
        <v>#N/A</v>
      </c>
      <c r="C364" s="115" t="e">
        <f>VLOOKUP(A364,October_Month_2022!A364:I810,3,4)</f>
        <v>#N/A</v>
      </c>
      <c r="D364" s="115" t="e">
        <f>VLOOKUP(A364,October_Month_2022!A364:I810,4,5)</f>
        <v>#N/A</v>
      </c>
      <c r="E364" s="117"/>
      <c r="F364" s="45"/>
      <c r="G364" s="115" t="e">
        <f>VLOOKUP(A364,October_Month_2022!A364:I810,7,8)</f>
        <v>#N/A</v>
      </c>
      <c r="H364" s="115" t="e">
        <f>VLOOKUP(A364,October_Month_2022!A364:I810,8,9)</f>
        <v>#N/A</v>
      </c>
      <c r="I364" s="115" t="e">
        <f>VLOOKUP(A364,October_Month_2022!A364:I810,9,10)</f>
        <v>#N/A</v>
      </c>
      <c r="J364" s="115" t="e">
        <f>VLOOKUP(A364,October_Month_2022!A364:I810,5,6)</f>
        <v>#N/A</v>
      </c>
      <c r="K364" s="115" t="e">
        <f>VLOOKUP(A364,October_Month_2022!A364:I810,6,7)</f>
        <v>#N/A</v>
      </c>
      <c r="L364" s="102"/>
      <c r="M364" s="102"/>
      <c r="N364" s="102"/>
    </row>
    <row r="365" spans="1:19" ht="16.2">
      <c r="A365" s="113" t="b">
        <f>IF(October_Month_2022!I365="Not Joined",October_Month_2022!A365)</f>
        <v>0</v>
      </c>
      <c r="B365" s="114" t="e">
        <f>VLOOKUP(A365,October_Month_2022!A365:I811,2,3)</f>
        <v>#N/A</v>
      </c>
      <c r="C365" s="115" t="e">
        <f>VLOOKUP(A365,October_Month_2022!A365:I811,3,4)</f>
        <v>#N/A</v>
      </c>
      <c r="D365" s="115" t="e">
        <f>VLOOKUP(A365,October_Month_2022!A365:I811,4,5)</f>
        <v>#N/A</v>
      </c>
      <c r="E365" s="117"/>
      <c r="F365" s="45"/>
      <c r="G365" s="115" t="e">
        <f>VLOOKUP(A365,October_Month_2022!A365:I811,7,8)</f>
        <v>#N/A</v>
      </c>
      <c r="H365" s="115" t="e">
        <f>VLOOKUP(A365,October_Month_2022!A365:I811,8,9)</f>
        <v>#N/A</v>
      </c>
      <c r="I365" s="115" t="e">
        <f>VLOOKUP(A365,October_Month_2022!A365:I811,9,10)</f>
        <v>#N/A</v>
      </c>
      <c r="J365" s="115" t="e">
        <f>VLOOKUP(A365,October_Month_2022!A365:I811,5,6)</f>
        <v>#N/A</v>
      </c>
      <c r="K365" s="115" t="e">
        <f>VLOOKUP(A365,October_Month_2022!A365:I811,6,7)</f>
        <v>#N/A</v>
      </c>
      <c r="L365" s="102"/>
      <c r="M365" s="102"/>
      <c r="N365" s="102"/>
    </row>
    <row r="366" spans="1:19" ht="16.2">
      <c r="A366" s="113" t="b">
        <f>IF(October_Month_2022!I366="Not Joined",October_Month_2022!A366)</f>
        <v>0</v>
      </c>
      <c r="B366" s="114" t="e">
        <f>VLOOKUP(A366,October_Month_2022!A366:I812,2,3)</f>
        <v>#N/A</v>
      </c>
      <c r="C366" s="115" t="e">
        <f>VLOOKUP(A366,October_Month_2022!A366:I812,3,4)</f>
        <v>#N/A</v>
      </c>
      <c r="D366" s="115" t="e">
        <f>VLOOKUP(A366,October_Month_2022!A366:I812,4,5)</f>
        <v>#N/A</v>
      </c>
      <c r="E366" s="117"/>
      <c r="F366" s="45"/>
      <c r="G366" s="115" t="e">
        <f>VLOOKUP(A366,October_Month_2022!A366:I812,7,8)</f>
        <v>#N/A</v>
      </c>
      <c r="H366" s="115" t="e">
        <f>VLOOKUP(A366,October_Month_2022!A366:I812,8,9)</f>
        <v>#N/A</v>
      </c>
      <c r="I366" s="115" t="e">
        <f>VLOOKUP(A366,October_Month_2022!A366:I812,9,10)</f>
        <v>#N/A</v>
      </c>
      <c r="J366" s="115" t="e">
        <f>VLOOKUP(A366,October_Month_2022!A366:I812,5,6)</f>
        <v>#N/A</v>
      </c>
      <c r="K366" s="115" t="e">
        <f>VLOOKUP(A366,October_Month_2022!A366:I812,6,7)</f>
        <v>#N/A</v>
      </c>
      <c r="L366" s="102"/>
      <c r="M366" s="102"/>
      <c r="N366" s="102"/>
    </row>
    <row r="367" spans="1:19" ht="16.2">
      <c r="A367" s="113" t="b">
        <f>IF(October_Month_2022!I367="Not Joined",October_Month_2022!A367)</f>
        <v>0</v>
      </c>
      <c r="B367" s="114" t="e">
        <f>VLOOKUP(A367,October_Month_2022!A367:I813,2,3)</f>
        <v>#N/A</v>
      </c>
      <c r="C367" s="115" t="e">
        <f>VLOOKUP(A367,October_Month_2022!A367:I813,3,4)</f>
        <v>#N/A</v>
      </c>
      <c r="D367" s="115" t="e">
        <f>VLOOKUP(A367,October_Month_2022!A367:I813,4,5)</f>
        <v>#N/A</v>
      </c>
      <c r="E367" s="117"/>
      <c r="F367" s="45"/>
      <c r="G367" s="115" t="e">
        <f>VLOOKUP(A367,October_Month_2022!A367:I813,7,8)</f>
        <v>#N/A</v>
      </c>
      <c r="H367" s="115" t="e">
        <f>VLOOKUP(A367,October_Month_2022!A367:I813,8,9)</f>
        <v>#N/A</v>
      </c>
      <c r="I367" s="115" t="e">
        <f>VLOOKUP(A367,October_Month_2022!A367:I813,9,10)</f>
        <v>#N/A</v>
      </c>
      <c r="J367" s="115" t="e">
        <f>VLOOKUP(A367,October_Month_2022!A367:I813,5,6)</f>
        <v>#N/A</v>
      </c>
      <c r="K367" s="115" t="e">
        <f>VLOOKUP(A367,October_Month_2022!A367:I813,6,7)</f>
        <v>#N/A</v>
      </c>
      <c r="L367" s="102"/>
      <c r="M367" s="102"/>
      <c r="N367" s="102"/>
    </row>
    <row r="368" spans="1:19" ht="16.2">
      <c r="A368" s="113" t="b">
        <f>IF(October_Month_2022!I368="Not Joined",October_Month_2022!A368)</f>
        <v>0</v>
      </c>
      <c r="B368" s="114" t="e">
        <f>VLOOKUP(A368,October_Month_2022!A368:I814,2,3)</f>
        <v>#N/A</v>
      </c>
      <c r="C368" s="115" t="e">
        <f>VLOOKUP(A368,October_Month_2022!A368:I814,3,4)</f>
        <v>#N/A</v>
      </c>
      <c r="D368" s="115" t="e">
        <f>VLOOKUP(A368,October_Month_2022!A368:I814,4,5)</f>
        <v>#N/A</v>
      </c>
      <c r="E368" s="118"/>
      <c r="F368" s="45"/>
      <c r="G368" s="115" t="e">
        <f>VLOOKUP(A368,October_Month_2022!A368:I814,7,8)</f>
        <v>#N/A</v>
      </c>
      <c r="H368" s="115" t="e">
        <f>VLOOKUP(A368,October_Month_2022!A368:I814,8,9)</f>
        <v>#N/A</v>
      </c>
      <c r="I368" s="115" t="e">
        <f>VLOOKUP(A368,October_Month_2022!A368:I814,9,10)</f>
        <v>#N/A</v>
      </c>
      <c r="J368" s="115" t="e">
        <f>VLOOKUP(A368,October_Month_2022!A368:I814,5,6)</f>
        <v>#N/A</v>
      </c>
      <c r="K368" s="115" t="e">
        <f>VLOOKUP(A368,October_Month_2022!A368:I814,6,7)</f>
        <v>#N/A</v>
      </c>
      <c r="L368" s="102"/>
      <c r="M368" s="102"/>
      <c r="N368" s="102"/>
    </row>
    <row r="369" spans="1:14" ht="16.2">
      <c r="A369" s="113" t="b">
        <f>IF(October_Month_2022!I369="Not Joined",October_Month_2022!A369)</f>
        <v>0</v>
      </c>
      <c r="B369" s="114" t="e">
        <f>VLOOKUP(A369,October_Month_2022!A369:I815,2,3)</f>
        <v>#N/A</v>
      </c>
      <c r="C369" s="115" t="e">
        <f>VLOOKUP(A369,October_Month_2022!A369:I815,3,4)</f>
        <v>#N/A</v>
      </c>
      <c r="D369" s="115" t="e">
        <f>VLOOKUP(A369,October_Month_2022!A369:I815,4,5)</f>
        <v>#N/A</v>
      </c>
      <c r="E369" s="117"/>
      <c r="F369" s="45"/>
      <c r="G369" s="115" t="e">
        <f>VLOOKUP(A369,October_Month_2022!A369:I815,7,8)</f>
        <v>#N/A</v>
      </c>
      <c r="H369" s="115" t="e">
        <f>VLOOKUP(A369,October_Month_2022!A369:I815,8,9)</f>
        <v>#N/A</v>
      </c>
      <c r="I369" s="115" t="e">
        <f>VLOOKUP(A369,October_Month_2022!A369:I815,9,10)</f>
        <v>#N/A</v>
      </c>
      <c r="J369" s="115" t="e">
        <f>VLOOKUP(A369,October_Month_2022!A369:I815,5,6)</f>
        <v>#N/A</v>
      </c>
      <c r="K369" s="115" t="e">
        <f>VLOOKUP(A369,October_Month_2022!A369:I815,6,7)</f>
        <v>#N/A</v>
      </c>
      <c r="L369" s="102"/>
      <c r="M369" s="102"/>
      <c r="N369" s="102"/>
    </row>
    <row r="370" spans="1:14" ht="16.2">
      <c r="A370" s="113" t="b">
        <f>IF(October_Month_2022!I370="Not Joined",October_Month_2022!A370)</f>
        <v>0</v>
      </c>
      <c r="B370" s="114" t="e">
        <f>VLOOKUP(A370,October_Month_2022!A370:I816,2,3)</f>
        <v>#N/A</v>
      </c>
      <c r="C370" s="115" t="e">
        <f>VLOOKUP(A370,October_Month_2022!A370:I816,3,4)</f>
        <v>#N/A</v>
      </c>
      <c r="D370" s="115" t="e">
        <f>VLOOKUP(A370,October_Month_2022!A370:I816,4,5)</f>
        <v>#N/A</v>
      </c>
      <c r="E370" s="118"/>
      <c r="F370" s="45"/>
      <c r="G370" s="115" t="e">
        <f>VLOOKUP(A370,October_Month_2022!A370:I816,7,8)</f>
        <v>#N/A</v>
      </c>
      <c r="H370" s="115" t="e">
        <f>VLOOKUP(A370,October_Month_2022!A370:I816,8,9)</f>
        <v>#N/A</v>
      </c>
      <c r="I370" s="115" t="e">
        <f>VLOOKUP(A370,October_Month_2022!A370:I816,9,10)</f>
        <v>#N/A</v>
      </c>
      <c r="J370" s="115" t="e">
        <f>VLOOKUP(A370,October_Month_2022!A370:I816,5,6)</f>
        <v>#N/A</v>
      </c>
      <c r="K370" s="115" t="e">
        <f>VLOOKUP(A370,October_Month_2022!A370:I816,6,7)</f>
        <v>#N/A</v>
      </c>
      <c r="L370" s="102"/>
      <c r="M370" s="102"/>
      <c r="N370" s="102"/>
    </row>
    <row r="371" spans="1:14" ht="16.2">
      <c r="A371" s="113" t="b">
        <f>IF(October_Month_2022!I371="Not Joined",October_Month_2022!A371)</f>
        <v>0</v>
      </c>
      <c r="B371" s="114" t="e">
        <f>VLOOKUP(A371,October_Month_2022!A371:I817,2,3)</f>
        <v>#N/A</v>
      </c>
      <c r="C371" s="115" t="e">
        <f>VLOOKUP(A371,October_Month_2022!A371:I817,3,4)</f>
        <v>#N/A</v>
      </c>
      <c r="D371" s="115" t="e">
        <f>VLOOKUP(A371,October_Month_2022!A371:I817,4,5)</f>
        <v>#N/A</v>
      </c>
      <c r="E371" s="116"/>
      <c r="F371" s="116"/>
      <c r="G371" s="115" t="e">
        <f>VLOOKUP(A371,October_Month_2022!A371:I817,7,8)</f>
        <v>#N/A</v>
      </c>
      <c r="H371" s="115" t="e">
        <f>VLOOKUP(A371,October_Month_2022!A371:I817,8,9)</f>
        <v>#N/A</v>
      </c>
      <c r="I371" s="115" t="e">
        <f>VLOOKUP(A371,October_Month_2022!A371:I817,9,10)</f>
        <v>#N/A</v>
      </c>
      <c r="J371" s="115" t="e">
        <f>VLOOKUP(A371,October_Month_2022!A371:I817,5,6)</f>
        <v>#N/A</v>
      </c>
      <c r="K371" s="115" t="e">
        <f>VLOOKUP(A371,October_Month_2022!A371:I817,6,7)</f>
        <v>#N/A</v>
      </c>
      <c r="L371" s="102"/>
      <c r="M371" s="102"/>
      <c r="N371" s="102"/>
    </row>
    <row r="372" spans="1:14" ht="16.2">
      <c r="A372" s="113" t="b">
        <f>IF(October_Month_2022!I372="Not Joined",October_Month_2022!A372)</f>
        <v>0</v>
      </c>
      <c r="B372" s="114" t="e">
        <f>VLOOKUP(A372,October_Month_2022!A372:I818,2,3)</f>
        <v>#N/A</v>
      </c>
      <c r="C372" s="115" t="e">
        <f>VLOOKUP(A372,October_Month_2022!A372:I818,3,4)</f>
        <v>#N/A</v>
      </c>
      <c r="D372" s="115" t="e">
        <f>VLOOKUP(A372,October_Month_2022!A372:I818,4,5)</f>
        <v>#N/A</v>
      </c>
      <c r="E372" s="116"/>
      <c r="F372" s="116"/>
      <c r="G372" s="115" t="e">
        <f>VLOOKUP(A372,October_Month_2022!A372:I818,7,8)</f>
        <v>#N/A</v>
      </c>
      <c r="H372" s="115" t="e">
        <f>VLOOKUP(A372,October_Month_2022!A372:I818,8,9)</f>
        <v>#N/A</v>
      </c>
      <c r="I372" s="115" t="e">
        <f>VLOOKUP(A372,October_Month_2022!A372:I818,9,10)</f>
        <v>#N/A</v>
      </c>
      <c r="J372" s="115" t="e">
        <f>VLOOKUP(A372,October_Month_2022!A372:I818,5,6)</f>
        <v>#N/A</v>
      </c>
      <c r="K372" s="115" t="e">
        <f>VLOOKUP(A372,October_Month_2022!A372:I818,6,7)</f>
        <v>#N/A</v>
      </c>
      <c r="L372" s="102"/>
      <c r="M372" s="102"/>
      <c r="N372" s="102"/>
    </row>
    <row r="373" spans="1:14" ht="16.2">
      <c r="A373" s="113" t="b">
        <f>IF(October_Month_2022!I373="Not Joined",October_Month_2022!A373)</f>
        <v>0</v>
      </c>
      <c r="B373" s="114" t="e">
        <f>VLOOKUP(A373,October_Month_2022!A373:I819,2,3)</f>
        <v>#N/A</v>
      </c>
      <c r="C373" s="115" t="e">
        <f>VLOOKUP(A373,October_Month_2022!A373:I819,3,4)</f>
        <v>#N/A</v>
      </c>
      <c r="D373" s="115" t="e">
        <f>VLOOKUP(A373,October_Month_2022!A373:I819,4,5)</f>
        <v>#N/A</v>
      </c>
      <c r="E373" s="116"/>
      <c r="F373" s="116"/>
      <c r="G373" s="115" t="e">
        <f>VLOOKUP(A373,October_Month_2022!A373:I819,7,8)</f>
        <v>#N/A</v>
      </c>
      <c r="H373" s="115" t="e">
        <f>VLOOKUP(A373,October_Month_2022!A373:I819,8,9)</f>
        <v>#N/A</v>
      </c>
      <c r="I373" s="115" t="e">
        <f>VLOOKUP(A373,October_Month_2022!A373:I819,9,10)</f>
        <v>#N/A</v>
      </c>
      <c r="J373" s="115" t="e">
        <f>VLOOKUP(A373,October_Month_2022!A373:I819,5,6)</f>
        <v>#N/A</v>
      </c>
      <c r="K373" s="115" t="e">
        <f>VLOOKUP(A373,October_Month_2022!A373:I819,6,7)</f>
        <v>#N/A</v>
      </c>
      <c r="L373" s="102"/>
      <c r="M373" s="102"/>
      <c r="N373" s="102"/>
    </row>
    <row r="374" spans="1:14" ht="16.2">
      <c r="A374" s="113" t="b">
        <f>IF(October_Month_2022!I374="Not Joined",October_Month_2022!A374)</f>
        <v>0</v>
      </c>
      <c r="B374" s="114" t="e">
        <f>VLOOKUP(A374,October_Month_2022!A374:I820,2,3)</f>
        <v>#N/A</v>
      </c>
      <c r="C374" s="115" t="e">
        <f>VLOOKUP(A374,October_Month_2022!A374:I820,3,4)</f>
        <v>#N/A</v>
      </c>
      <c r="D374" s="115" t="e">
        <f>VLOOKUP(A374,October_Month_2022!A374:I820,4,5)</f>
        <v>#N/A</v>
      </c>
      <c r="E374" s="116"/>
      <c r="F374" s="116"/>
      <c r="G374" s="115" t="e">
        <f>VLOOKUP(A374,October_Month_2022!A374:I820,7,8)</f>
        <v>#N/A</v>
      </c>
      <c r="H374" s="115" t="e">
        <f>VLOOKUP(A374,October_Month_2022!A374:I820,8,9)</f>
        <v>#N/A</v>
      </c>
      <c r="I374" s="115" t="e">
        <f>VLOOKUP(A374,October_Month_2022!A374:I820,9,10)</f>
        <v>#N/A</v>
      </c>
      <c r="J374" s="115" t="e">
        <f>VLOOKUP(A374,October_Month_2022!A374:I820,5,6)</f>
        <v>#N/A</v>
      </c>
      <c r="K374" s="115" t="e">
        <f>VLOOKUP(A374,October_Month_2022!A374:I820,6,7)</f>
        <v>#N/A</v>
      </c>
      <c r="L374" s="102"/>
      <c r="M374" s="102"/>
      <c r="N374" s="102"/>
    </row>
    <row r="375" spans="1:14" ht="16.2">
      <c r="A375" s="113" t="b">
        <f>IF(October_Month_2022!I375="Not Joined",October_Month_2022!A375)</f>
        <v>0</v>
      </c>
      <c r="B375" s="114" t="e">
        <f>VLOOKUP(A375,October_Month_2022!A375:I821,2,3)</f>
        <v>#N/A</v>
      </c>
      <c r="C375" s="115" t="e">
        <f>VLOOKUP(A375,October_Month_2022!A375:I821,3,4)</f>
        <v>#N/A</v>
      </c>
      <c r="D375" s="115" t="e">
        <f>VLOOKUP(A375,October_Month_2022!A375:I821,4,5)</f>
        <v>#N/A</v>
      </c>
      <c r="E375" s="116"/>
      <c r="F375" s="116"/>
      <c r="G375" s="115" t="e">
        <f>VLOOKUP(A375,October_Month_2022!A375:I821,7,8)</f>
        <v>#N/A</v>
      </c>
      <c r="H375" s="115" t="e">
        <f>VLOOKUP(A375,October_Month_2022!A375:I821,8,9)</f>
        <v>#N/A</v>
      </c>
      <c r="I375" s="115" t="e">
        <f>VLOOKUP(A375,October_Month_2022!A375:I821,9,10)</f>
        <v>#N/A</v>
      </c>
      <c r="J375" s="115" t="e">
        <f>VLOOKUP(A375,October_Month_2022!A375:I821,5,6)</f>
        <v>#N/A</v>
      </c>
      <c r="K375" s="115" t="e">
        <f>VLOOKUP(A375,October_Month_2022!A375:I821,6,7)</f>
        <v>#N/A</v>
      </c>
      <c r="L375" s="102"/>
      <c r="M375" s="102"/>
      <c r="N375" s="102"/>
    </row>
    <row r="376" spans="1:14" ht="16.2">
      <c r="A376" s="113" t="b">
        <f>IF(October_Month_2022!I376="Not Joined",October_Month_2022!A376)</f>
        <v>0</v>
      </c>
      <c r="B376" s="114" t="e">
        <f>VLOOKUP(A376,October_Month_2022!A376:I822,2,3)</f>
        <v>#N/A</v>
      </c>
      <c r="C376" s="115" t="e">
        <f>VLOOKUP(A376,October_Month_2022!A376:I822,3,4)</f>
        <v>#N/A</v>
      </c>
      <c r="D376" s="115" t="e">
        <f>VLOOKUP(A376,October_Month_2022!A376:I822,4,5)</f>
        <v>#N/A</v>
      </c>
      <c r="E376" s="117"/>
      <c r="F376" s="126"/>
      <c r="G376" s="115" t="e">
        <f>VLOOKUP(A376,October_Month_2022!A376:I822,7,8)</f>
        <v>#N/A</v>
      </c>
      <c r="H376" s="115" t="e">
        <f>VLOOKUP(A376,October_Month_2022!A376:I822,8,9)</f>
        <v>#N/A</v>
      </c>
      <c r="I376" s="115" t="e">
        <f>VLOOKUP(A376,October_Month_2022!A376:I822,9,10)</f>
        <v>#N/A</v>
      </c>
      <c r="J376" s="115" t="e">
        <f>VLOOKUP(A376,October_Month_2022!A376:I822,5,6)</f>
        <v>#N/A</v>
      </c>
      <c r="K376" s="115" t="e">
        <f>VLOOKUP(A376,October_Month_2022!A376:I822,6,7)</f>
        <v>#N/A</v>
      </c>
      <c r="L376" s="102"/>
      <c r="M376" s="102"/>
      <c r="N376" s="102"/>
    </row>
    <row r="377" spans="1:14" ht="16.2">
      <c r="A377" s="113" t="b">
        <f>IF(October_Month_2022!I377="Not Joined",October_Month_2022!A377)</f>
        <v>0</v>
      </c>
      <c r="B377" s="114" t="e">
        <f>VLOOKUP(A377,October_Month_2022!A377:I823,2,3)</f>
        <v>#N/A</v>
      </c>
      <c r="C377" s="115" t="e">
        <f>VLOOKUP(A377,October_Month_2022!A377:I823,3,4)</f>
        <v>#N/A</v>
      </c>
      <c r="D377" s="115" t="e">
        <f>VLOOKUP(A377,October_Month_2022!A377:I823,4,5)</f>
        <v>#N/A</v>
      </c>
      <c r="E377" s="116"/>
      <c r="F377" s="116"/>
      <c r="G377" s="115" t="e">
        <f>VLOOKUP(A377,October_Month_2022!A377:I823,7,8)</f>
        <v>#N/A</v>
      </c>
      <c r="H377" s="115" t="e">
        <f>VLOOKUP(A377,October_Month_2022!A377:I823,8,9)</f>
        <v>#N/A</v>
      </c>
      <c r="I377" s="115" t="e">
        <f>VLOOKUP(A377,October_Month_2022!A377:I823,9,10)</f>
        <v>#N/A</v>
      </c>
      <c r="J377" s="115" t="e">
        <f>VLOOKUP(A377,October_Month_2022!A377:I823,5,6)</f>
        <v>#N/A</v>
      </c>
      <c r="K377" s="115" t="e">
        <f>VLOOKUP(A377,October_Month_2022!A377:I823,6,7)</f>
        <v>#N/A</v>
      </c>
      <c r="L377" s="102"/>
      <c r="M377" s="102"/>
      <c r="N377" s="102"/>
    </row>
    <row r="378" spans="1:14" ht="16.2">
      <c r="A378" s="113" t="b">
        <f>IF(October_Month_2022!I378="Not Joined",October_Month_2022!A378)</f>
        <v>0</v>
      </c>
      <c r="B378" s="114" t="e">
        <f>VLOOKUP(A378,October_Month_2022!A378:I824,2,3)</f>
        <v>#N/A</v>
      </c>
      <c r="C378" s="115" t="e">
        <f>VLOOKUP(A378,October_Month_2022!A378:I824,3,4)</f>
        <v>#N/A</v>
      </c>
      <c r="D378" s="115" t="e">
        <f>VLOOKUP(A378,October_Month_2022!A378:I824,4,5)</f>
        <v>#N/A</v>
      </c>
      <c r="E378" s="116"/>
      <c r="F378" s="116"/>
      <c r="G378" s="115" t="e">
        <f>VLOOKUP(A378,October_Month_2022!A378:I824,7,8)</f>
        <v>#N/A</v>
      </c>
      <c r="H378" s="115" t="e">
        <f>VLOOKUP(A378,October_Month_2022!A378:I824,8,9)</f>
        <v>#N/A</v>
      </c>
      <c r="I378" s="115" t="e">
        <f>VLOOKUP(A378,October_Month_2022!A378:I824,9,10)</f>
        <v>#N/A</v>
      </c>
      <c r="J378" s="115" t="e">
        <f>VLOOKUP(A378,October_Month_2022!A378:I824,5,6)</f>
        <v>#N/A</v>
      </c>
      <c r="K378" s="115" t="e">
        <f>VLOOKUP(A378,October_Month_2022!A378:I824,6,7)</f>
        <v>#N/A</v>
      </c>
      <c r="L378" s="102"/>
      <c r="M378" s="102"/>
      <c r="N378" s="102"/>
    </row>
    <row r="379" spans="1:14" ht="16.2">
      <c r="A379" s="113" t="b">
        <f>IF(October_Month_2022!I379="Not Joined",October_Month_2022!A379)</f>
        <v>0</v>
      </c>
      <c r="B379" s="114" t="e">
        <f>VLOOKUP(A379,October_Month_2022!A379:I825,2,3)</f>
        <v>#N/A</v>
      </c>
      <c r="C379" s="115" t="e">
        <f>VLOOKUP(A379,October_Month_2022!A379:I825,3,4)</f>
        <v>#N/A</v>
      </c>
      <c r="D379" s="115" t="e">
        <f>VLOOKUP(A379,October_Month_2022!A379:I825,4,5)</f>
        <v>#N/A</v>
      </c>
      <c r="E379" s="116"/>
      <c r="F379" s="116"/>
      <c r="G379" s="115" t="e">
        <f>VLOOKUP(A379,October_Month_2022!A379:I825,7,8)</f>
        <v>#N/A</v>
      </c>
      <c r="H379" s="115" t="e">
        <f>VLOOKUP(A379,October_Month_2022!A379:I825,8,9)</f>
        <v>#N/A</v>
      </c>
      <c r="I379" s="115" t="e">
        <f>VLOOKUP(A379,October_Month_2022!A379:I825,9,10)</f>
        <v>#N/A</v>
      </c>
      <c r="J379" s="115" t="e">
        <f>VLOOKUP(A379,October_Month_2022!A379:I825,5,6)</f>
        <v>#N/A</v>
      </c>
      <c r="K379" s="115" t="e">
        <f>VLOOKUP(A379,October_Month_2022!A379:I825,6,7)</f>
        <v>#N/A</v>
      </c>
      <c r="L379" s="102"/>
      <c r="M379" s="102"/>
      <c r="N379" s="102"/>
    </row>
    <row r="380" spans="1:14" ht="16.2">
      <c r="A380" s="113" t="b">
        <f>IF(October_Month_2022!I380="Not Joined",October_Month_2022!A380)</f>
        <v>0</v>
      </c>
      <c r="B380" s="114" t="e">
        <f>VLOOKUP(A380,October_Month_2022!A380:I826,2,3)</f>
        <v>#N/A</v>
      </c>
      <c r="C380" s="115" t="e">
        <f>VLOOKUP(A380,October_Month_2022!A380:I826,3,4)</f>
        <v>#N/A</v>
      </c>
      <c r="D380" s="115" t="e">
        <f>VLOOKUP(A380,October_Month_2022!A380:I826,4,5)</f>
        <v>#N/A</v>
      </c>
      <c r="E380" s="116"/>
      <c r="F380" s="116"/>
      <c r="G380" s="115" t="e">
        <f>VLOOKUP(A380,October_Month_2022!A380:I826,7,8)</f>
        <v>#N/A</v>
      </c>
      <c r="H380" s="115" t="e">
        <f>VLOOKUP(A380,October_Month_2022!A380:I826,8,9)</f>
        <v>#N/A</v>
      </c>
      <c r="I380" s="115" t="e">
        <f>VLOOKUP(A380,October_Month_2022!A380:I826,9,10)</f>
        <v>#N/A</v>
      </c>
      <c r="J380" s="115" t="e">
        <f>VLOOKUP(A380,October_Month_2022!A380:I826,5,6)</f>
        <v>#N/A</v>
      </c>
      <c r="K380" s="115" t="e">
        <f>VLOOKUP(A380,October_Month_2022!A380:I826,6,7)</f>
        <v>#N/A</v>
      </c>
      <c r="L380" s="102"/>
      <c r="M380" s="102"/>
      <c r="N380" s="102"/>
    </row>
    <row r="381" spans="1:14" ht="16.2">
      <c r="A381" s="113" t="b">
        <f>IF(October_Month_2022!I381="Not Joined",October_Month_2022!A381)</f>
        <v>0</v>
      </c>
      <c r="B381" s="114" t="e">
        <f>VLOOKUP(A381,October_Month_2022!A381:I827,2,3)</f>
        <v>#N/A</v>
      </c>
      <c r="C381" s="115" t="e">
        <f>VLOOKUP(A381,October_Month_2022!A381:I827,3,4)</f>
        <v>#N/A</v>
      </c>
      <c r="D381" s="115" t="e">
        <f>VLOOKUP(A381,October_Month_2022!A381:I827,4,5)</f>
        <v>#N/A</v>
      </c>
      <c r="E381" s="116"/>
      <c r="F381" s="116"/>
      <c r="G381" s="115" t="e">
        <f>VLOOKUP(A381,October_Month_2022!A381:I827,7,8)</f>
        <v>#N/A</v>
      </c>
      <c r="H381" s="115" t="e">
        <f>VLOOKUP(A381,October_Month_2022!A381:I827,8,9)</f>
        <v>#N/A</v>
      </c>
      <c r="I381" s="115" t="e">
        <f>VLOOKUP(A381,October_Month_2022!A381:I827,9,10)</f>
        <v>#N/A</v>
      </c>
      <c r="J381" s="115" t="e">
        <f>VLOOKUP(A381,October_Month_2022!A381:I827,5,6)</f>
        <v>#N/A</v>
      </c>
      <c r="K381" s="115" t="e">
        <f>VLOOKUP(A381,October_Month_2022!A381:I827,6,7)</f>
        <v>#N/A</v>
      </c>
      <c r="L381" s="102"/>
      <c r="M381" s="102"/>
      <c r="N381" s="102"/>
    </row>
    <row r="382" spans="1:14" ht="16.2">
      <c r="A382" s="113" t="b">
        <f>IF(October_Month_2022!I382="Not Joined",October_Month_2022!A382)</f>
        <v>0</v>
      </c>
      <c r="B382" s="114" t="e">
        <f>VLOOKUP(A382,October_Month_2022!A382:I828,2,3)</f>
        <v>#N/A</v>
      </c>
      <c r="C382" s="115" t="e">
        <f>VLOOKUP(A382,October_Month_2022!A382:I828,3,4)</f>
        <v>#N/A</v>
      </c>
      <c r="D382" s="115" t="e">
        <f>VLOOKUP(A382,October_Month_2022!A382:I828,4,5)</f>
        <v>#N/A</v>
      </c>
      <c r="E382" s="117"/>
      <c r="F382" s="45"/>
      <c r="G382" s="115" t="e">
        <f>VLOOKUP(A382,October_Month_2022!A382:I828,7,8)</f>
        <v>#N/A</v>
      </c>
      <c r="H382" s="115" t="e">
        <f>VLOOKUP(A382,October_Month_2022!A382:I828,8,9)</f>
        <v>#N/A</v>
      </c>
      <c r="I382" s="115" t="e">
        <f>VLOOKUP(A382,October_Month_2022!A382:I828,9,10)</f>
        <v>#N/A</v>
      </c>
      <c r="J382" s="115" t="e">
        <f>VLOOKUP(A382,October_Month_2022!A382:I828,5,6)</f>
        <v>#N/A</v>
      </c>
      <c r="K382" s="115" t="e">
        <f>VLOOKUP(A382,October_Month_2022!A382:I828,6,7)</f>
        <v>#N/A</v>
      </c>
      <c r="L382" s="102"/>
      <c r="M382" s="102"/>
      <c r="N382" s="102"/>
    </row>
    <row r="383" spans="1:14" ht="16.2">
      <c r="A383" s="113" t="b">
        <f>IF(October_Month_2022!I383="Not Joined",October_Month_2022!A383)</f>
        <v>0</v>
      </c>
      <c r="B383" s="114" t="e">
        <f>VLOOKUP(A383,October_Month_2022!A383:I829,2,3)</f>
        <v>#N/A</v>
      </c>
      <c r="C383" s="115" t="e">
        <f>VLOOKUP(A383,October_Month_2022!A383:I829,3,4)</f>
        <v>#N/A</v>
      </c>
      <c r="D383" s="115" t="e">
        <f>VLOOKUP(A383,October_Month_2022!A383:I829,4,5)</f>
        <v>#N/A</v>
      </c>
      <c r="E383" s="117"/>
      <c r="F383" s="45"/>
      <c r="G383" s="115" t="e">
        <f>VLOOKUP(A383,October_Month_2022!A383:I829,7,8)</f>
        <v>#N/A</v>
      </c>
      <c r="H383" s="115" t="e">
        <f>VLOOKUP(A383,October_Month_2022!A383:I829,8,9)</f>
        <v>#N/A</v>
      </c>
      <c r="I383" s="115" t="e">
        <f>VLOOKUP(A383,October_Month_2022!A383:I829,9,10)</f>
        <v>#N/A</v>
      </c>
      <c r="J383" s="115" t="e">
        <f>VLOOKUP(A383,October_Month_2022!A383:I829,5,6)</f>
        <v>#N/A</v>
      </c>
      <c r="K383" s="115" t="e">
        <f>VLOOKUP(A383,October_Month_2022!A383:I829,6,7)</f>
        <v>#N/A</v>
      </c>
      <c r="L383" s="102"/>
      <c r="M383" s="102"/>
      <c r="N383" s="102"/>
    </row>
    <row r="384" spans="1:14" ht="16.2">
      <c r="A384" s="113" t="b">
        <f>IF(October_Month_2022!I384="Not Joined",October_Month_2022!A384)</f>
        <v>0</v>
      </c>
      <c r="B384" s="114" t="e">
        <f>VLOOKUP(A384,October_Month_2022!A384:I830,2,3)</f>
        <v>#N/A</v>
      </c>
      <c r="C384" s="115" t="e">
        <f>VLOOKUP(A384,October_Month_2022!A384:I830,3,4)</f>
        <v>#N/A</v>
      </c>
      <c r="D384" s="115" t="e">
        <f>VLOOKUP(A384,October_Month_2022!A384:I830,4,5)</f>
        <v>#N/A</v>
      </c>
      <c r="E384" s="117"/>
      <c r="F384" s="45"/>
      <c r="G384" s="115" t="e">
        <f>VLOOKUP(A384,October_Month_2022!A384:I830,7,8)</f>
        <v>#N/A</v>
      </c>
      <c r="H384" s="115" t="e">
        <f>VLOOKUP(A384,October_Month_2022!A384:I830,8,9)</f>
        <v>#N/A</v>
      </c>
      <c r="I384" s="115" t="e">
        <f>VLOOKUP(A384,October_Month_2022!A384:I830,9,10)</f>
        <v>#N/A</v>
      </c>
      <c r="J384" s="115" t="e">
        <f>VLOOKUP(A384,October_Month_2022!A384:I830,5,6)</f>
        <v>#N/A</v>
      </c>
      <c r="K384" s="115" t="e">
        <f>VLOOKUP(A384,October_Month_2022!A384:I830,6,7)</f>
        <v>#N/A</v>
      </c>
      <c r="L384" s="102"/>
      <c r="M384" s="102"/>
      <c r="N384" s="102"/>
    </row>
    <row r="385" spans="1:14" ht="16.2">
      <c r="A385" s="113" t="b">
        <f>IF(October_Month_2022!I385="Not Joined",October_Month_2022!A385)</f>
        <v>0</v>
      </c>
      <c r="B385" s="114" t="e">
        <f>VLOOKUP(A385,October_Month_2022!A385:I831,2,3)</f>
        <v>#N/A</v>
      </c>
      <c r="C385" s="115" t="e">
        <f>VLOOKUP(A385,October_Month_2022!A385:I831,3,4)</f>
        <v>#N/A</v>
      </c>
      <c r="D385" s="115" t="e">
        <f>VLOOKUP(A385,October_Month_2022!A385:I831,4,5)</f>
        <v>#N/A</v>
      </c>
      <c r="E385" s="117"/>
      <c r="F385" s="45"/>
      <c r="G385" s="115" t="e">
        <f>VLOOKUP(A385,October_Month_2022!A385:I831,7,8)</f>
        <v>#N/A</v>
      </c>
      <c r="H385" s="115" t="e">
        <f>VLOOKUP(A385,October_Month_2022!A385:I831,8,9)</f>
        <v>#N/A</v>
      </c>
      <c r="I385" s="115" t="e">
        <f>VLOOKUP(A385,October_Month_2022!A385:I831,9,10)</f>
        <v>#N/A</v>
      </c>
      <c r="J385" s="115" t="e">
        <f>VLOOKUP(A385,October_Month_2022!A385:I831,5,6)</f>
        <v>#N/A</v>
      </c>
      <c r="K385" s="115" t="e">
        <f>VLOOKUP(A385,October_Month_2022!A385:I831,6,7)</f>
        <v>#N/A</v>
      </c>
      <c r="L385" s="102"/>
      <c r="M385" s="102"/>
      <c r="N385" s="102"/>
    </row>
    <row r="386" spans="1:14" ht="16.2">
      <c r="A386" s="113" t="b">
        <f>IF(October_Month_2022!I386="Not Joined",October_Month_2022!A386)</f>
        <v>0</v>
      </c>
      <c r="B386" s="114" t="e">
        <f>VLOOKUP(A386,October_Month_2022!A386:I832,2,3)</f>
        <v>#N/A</v>
      </c>
      <c r="C386" s="115" t="e">
        <f>VLOOKUP(A386,October_Month_2022!A386:I832,3,4)</f>
        <v>#N/A</v>
      </c>
      <c r="D386" s="115" t="e">
        <f>VLOOKUP(A386,October_Month_2022!A386:I832,4,5)</f>
        <v>#N/A</v>
      </c>
      <c r="E386" s="117"/>
      <c r="F386" s="45"/>
      <c r="G386" s="115" t="e">
        <f>VLOOKUP(A386,October_Month_2022!A386:I832,7,8)</f>
        <v>#N/A</v>
      </c>
      <c r="H386" s="115" t="e">
        <f>VLOOKUP(A386,October_Month_2022!A386:I832,8,9)</f>
        <v>#N/A</v>
      </c>
      <c r="I386" s="115" t="e">
        <f>VLOOKUP(A386,October_Month_2022!A386:I832,9,10)</f>
        <v>#N/A</v>
      </c>
      <c r="J386" s="115" t="e">
        <f>VLOOKUP(A386,October_Month_2022!A386:I832,5,6)</f>
        <v>#N/A</v>
      </c>
      <c r="K386" s="115" t="e">
        <f>VLOOKUP(A386,October_Month_2022!A386:I832,6,7)</f>
        <v>#N/A</v>
      </c>
      <c r="L386" s="102"/>
      <c r="M386" s="102"/>
      <c r="N386" s="102"/>
    </row>
    <row r="387" spans="1:14" ht="16.2">
      <c r="A387" s="113" t="b">
        <f>IF(October_Month_2022!I387="Not Joined",October_Month_2022!A387)</f>
        <v>0</v>
      </c>
      <c r="B387" s="114" t="e">
        <f>VLOOKUP(A387,October_Month_2022!A387:I833,2,3)</f>
        <v>#N/A</v>
      </c>
      <c r="C387" s="115" t="e">
        <f>VLOOKUP(A387,October_Month_2022!A387:I833,3,4)</f>
        <v>#N/A</v>
      </c>
      <c r="D387" s="115" t="e">
        <f>VLOOKUP(A387,October_Month_2022!A387:I833,4,5)</f>
        <v>#N/A</v>
      </c>
      <c r="E387" s="117"/>
      <c r="F387" s="45"/>
      <c r="G387" s="115" t="e">
        <f>VLOOKUP(A387,October_Month_2022!A387:I833,7,8)</f>
        <v>#N/A</v>
      </c>
      <c r="H387" s="115" t="e">
        <f>VLOOKUP(A387,October_Month_2022!A387:I833,8,9)</f>
        <v>#N/A</v>
      </c>
      <c r="I387" s="115" t="e">
        <f>VLOOKUP(A387,October_Month_2022!A387:I833,9,10)</f>
        <v>#N/A</v>
      </c>
      <c r="J387" s="115" t="e">
        <f>VLOOKUP(A387,October_Month_2022!A387:I833,5,6)</f>
        <v>#N/A</v>
      </c>
      <c r="K387" s="115" t="e">
        <f>VLOOKUP(A387,October_Month_2022!A387:I833,6,7)</f>
        <v>#N/A</v>
      </c>
      <c r="L387" s="102"/>
      <c r="M387" s="102"/>
      <c r="N387" s="102"/>
    </row>
    <row r="388" spans="1:14" ht="16.2">
      <c r="A388" s="113" t="b">
        <f>IF(October_Month_2022!I388="Not Joined",October_Month_2022!A388)</f>
        <v>0</v>
      </c>
      <c r="B388" s="114" t="e">
        <f>VLOOKUP(A388,October_Month_2022!A388:I834,2,3)</f>
        <v>#N/A</v>
      </c>
      <c r="C388" s="115" t="e">
        <f>VLOOKUP(A388,October_Month_2022!A388:I834,3,4)</f>
        <v>#N/A</v>
      </c>
      <c r="D388" s="115" t="e">
        <f>VLOOKUP(A388,October_Month_2022!A388:I834,4,5)</f>
        <v>#N/A</v>
      </c>
      <c r="E388" s="117"/>
      <c r="F388" s="45"/>
      <c r="G388" s="115" t="e">
        <f>VLOOKUP(A388,October_Month_2022!A388:I834,7,8)</f>
        <v>#N/A</v>
      </c>
      <c r="H388" s="115" t="e">
        <f>VLOOKUP(A388,October_Month_2022!A388:I834,8,9)</f>
        <v>#N/A</v>
      </c>
      <c r="I388" s="115" t="e">
        <f>VLOOKUP(A388,October_Month_2022!A388:I834,9,10)</f>
        <v>#N/A</v>
      </c>
      <c r="J388" s="115" t="e">
        <f>VLOOKUP(A388,October_Month_2022!A388:I834,5,6)</f>
        <v>#N/A</v>
      </c>
      <c r="K388" s="115" t="e">
        <f>VLOOKUP(A388,October_Month_2022!A388:I834,6,7)</f>
        <v>#N/A</v>
      </c>
      <c r="L388" s="102"/>
      <c r="M388" s="102"/>
      <c r="N388" s="102"/>
    </row>
    <row r="389" spans="1:14" ht="16.2">
      <c r="A389" s="113" t="b">
        <f>IF(October_Month_2022!I389="Not Joined",October_Month_2022!A389)</f>
        <v>0</v>
      </c>
      <c r="B389" s="114" t="e">
        <f>VLOOKUP(A389,October_Month_2022!A389:I835,2,3)</f>
        <v>#N/A</v>
      </c>
      <c r="C389" s="115" t="e">
        <f>VLOOKUP(A389,October_Month_2022!A389:I835,3,4)</f>
        <v>#N/A</v>
      </c>
      <c r="D389" s="115" t="e">
        <f>VLOOKUP(A389,October_Month_2022!A389:I835,4,5)</f>
        <v>#N/A</v>
      </c>
      <c r="E389" s="116"/>
      <c r="F389" s="116"/>
      <c r="G389" s="115" t="e">
        <f>VLOOKUP(A389,October_Month_2022!A389:I835,7,8)</f>
        <v>#N/A</v>
      </c>
      <c r="H389" s="115" t="e">
        <f>VLOOKUP(A389,October_Month_2022!A389:I835,8,9)</f>
        <v>#N/A</v>
      </c>
      <c r="I389" s="115" t="e">
        <f>VLOOKUP(A389,October_Month_2022!A389:I835,9,10)</f>
        <v>#N/A</v>
      </c>
      <c r="J389" s="115" t="e">
        <f>VLOOKUP(A389,October_Month_2022!A389:I835,5,6)</f>
        <v>#N/A</v>
      </c>
      <c r="K389" s="115" t="e">
        <f>VLOOKUP(A389,October_Month_2022!A389:I835,6,7)</f>
        <v>#N/A</v>
      </c>
      <c r="L389" s="102"/>
      <c r="M389" s="102"/>
      <c r="N389" s="102"/>
    </row>
    <row r="390" spans="1:14" ht="16.2">
      <c r="A390" s="113" t="b">
        <f>IF(October_Month_2022!I390="Not Joined",October_Month_2022!A390)</f>
        <v>0</v>
      </c>
      <c r="B390" s="114" t="e">
        <f>VLOOKUP(A390,October_Month_2022!A390:I836,2,3)</f>
        <v>#N/A</v>
      </c>
      <c r="C390" s="115" t="e">
        <f>VLOOKUP(A390,October_Month_2022!A390:I836,3,4)</f>
        <v>#N/A</v>
      </c>
      <c r="D390" s="115" t="e">
        <f>VLOOKUP(A390,October_Month_2022!A390:I836,4,5)</f>
        <v>#N/A</v>
      </c>
      <c r="E390" s="117"/>
      <c r="F390" s="45"/>
      <c r="G390" s="115" t="e">
        <f>VLOOKUP(A390,October_Month_2022!A390:I836,7,8)</f>
        <v>#N/A</v>
      </c>
      <c r="H390" s="115" t="e">
        <f>VLOOKUP(A390,October_Month_2022!A390:I836,8,9)</f>
        <v>#N/A</v>
      </c>
      <c r="I390" s="115" t="e">
        <f>VLOOKUP(A390,October_Month_2022!A390:I836,9,10)</f>
        <v>#N/A</v>
      </c>
      <c r="J390" s="115" t="e">
        <f>VLOOKUP(A390,October_Month_2022!A390:I836,5,6)</f>
        <v>#N/A</v>
      </c>
      <c r="K390" s="115" t="e">
        <f>VLOOKUP(A390,October_Month_2022!A390:I836,6,7)</f>
        <v>#N/A</v>
      </c>
      <c r="L390" s="102"/>
      <c r="M390" s="102"/>
      <c r="N390" s="102"/>
    </row>
    <row r="391" spans="1:14" ht="16.2">
      <c r="A391" s="113" t="b">
        <f>IF(October_Month_2022!I391="Not Joined",October_Month_2022!A391)</f>
        <v>0</v>
      </c>
      <c r="B391" s="114" t="e">
        <f>VLOOKUP(A391,October_Month_2022!A391:I837,2,3)</f>
        <v>#N/A</v>
      </c>
      <c r="C391" s="115" t="e">
        <f>VLOOKUP(A391,October_Month_2022!A391:I837,3,4)</f>
        <v>#N/A</v>
      </c>
      <c r="D391" s="115" t="e">
        <f>VLOOKUP(A391,October_Month_2022!A391:I837,4,5)</f>
        <v>#N/A</v>
      </c>
      <c r="E391" s="117"/>
      <c r="F391" s="45"/>
      <c r="G391" s="115" t="e">
        <f>VLOOKUP(A391,October_Month_2022!A391:I837,7,8)</f>
        <v>#N/A</v>
      </c>
      <c r="H391" s="115" t="e">
        <f>VLOOKUP(A391,October_Month_2022!A391:I837,8,9)</f>
        <v>#N/A</v>
      </c>
      <c r="I391" s="115" t="e">
        <f>VLOOKUP(A391,October_Month_2022!A391:I837,9,10)</f>
        <v>#N/A</v>
      </c>
      <c r="J391" s="115" t="e">
        <f>VLOOKUP(A391,October_Month_2022!A391:I837,5,6)</f>
        <v>#N/A</v>
      </c>
      <c r="K391" s="115" t="e">
        <f>VLOOKUP(A391,October_Month_2022!A391:I837,6,7)</f>
        <v>#N/A</v>
      </c>
      <c r="L391" s="102"/>
      <c r="M391" s="102"/>
      <c r="N391" s="102"/>
    </row>
    <row r="392" spans="1:14" ht="16.2">
      <c r="A392" s="113" t="b">
        <f>IF(October_Month_2022!I392="Not Joined",October_Month_2022!A392)</f>
        <v>0</v>
      </c>
      <c r="B392" s="114" t="e">
        <f>VLOOKUP(A392,October_Month_2022!A392:I838,2,3)</f>
        <v>#N/A</v>
      </c>
      <c r="C392" s="115" t="e">
        <f>VLOOKUP(A392,October_Month_2022!A392:I838,3,4)</f>
        <v>#N/A</v>
      </c>
      <c r="D392" s="115" t="e">
        <f>VLOOKUP(A392,October_Month_2022!A392:I838,4,5)</f>
        <v>#N/A</v>
      </c>
      <c r="E392" s="117"/>
      <c r="F392" s="120"/>
      <c r="G392" s="115" t="e">
        <f>VLOOKUP(A392,October_Month_2022!A392:I838,7,8)</f>
        <v>#N/A</v>
      </c>
      <c r="H392" s="115" t="e">
        <f>VLOOKUP(A392,October_Month_2022!A392:I838,8,9)</f>
        <v>#N/A</v>
      </c>
      <c r="I392" s="115" t="e">
        <f>VLOOKUP(A392,October_Month_2022!A392:I838,9,10)</f>
        <v>#N/A</v>
      </c>
      <c r="J392" s="115" t="e">
        <f>VLOOKUP(A392,October_Month_2022!A392:I838,5,6)</f>
        <v>#N/A</v>
      </c>
      <c r="K392" s="115" t="e">
        <f>VLOOKUP(A392,October_Month_2022!A392:I838,6,7)</f>
        <v>#N/A</v>
      </c>
      <c r="L392" s="102"/>
      <c r="M392" s="102"/>
      <c r="N392" s="102"/>
    </row>
    <row r="393" spans="1:14" ht="16.2">
      <c r="A393" s="113" t="b">
        <f>IF(October_Month_2022!I393="Not Joined",October_Month_2022!A393)</f>
        <v>0</v>
      </c>
      <c r="B393" s="114" t="e">
        <f>VLOOKUP(A393,October_Month_2022!A393:I839,2,3)</f>
        <v>#N/A</v>
      </c>
      <c r="C393" s="115" t="e">
        <f>VLOOKUP(A393,October_Month_2022!A393:I839,3,4)</f>
        <v>#N/A</v>
      </c>
      <c r="D393" s="115" t="e">
        <f>VLOOKUP(A393,October_Month_2022!A393:I839,4,5)</f>
        <v>#N/A</v>
      </c>
      <c r="E393" s="117"/>
      <c r="F393" s="45"/>
      <c r="G393" s="115" t="e">
        <f>VLOOKUP(A393,October_Month_2022!A393:I839,7,8)</f>
        <v>#N/A</v>
      </c>
      <c r="H393" s="115" t="e">
        <f>VLOOKUP(A393,October_Month_2022!A393:I839,8,9)</f>
        <v>#N/A</v>
      </c>
      <c r="I393" s="115" t="e">
        <f>VLOOKUP(A393,October_Month_2022!A393:I839,9,10)</f>
        <v>#N/A</v>
      </c>
      <c r="J393" s="115" t="e">
        <f>VLOOKUP(A393,October_Month_2022!A393:I839,5,6)</f>
        <v>#N/A</v>
      </c>
      <c r="K393" s="115" t="e">
        <f>VLOOKUP(A393,October_Month_2022!A393:I839,6,7)</f>
        <v>#N/A</v>
      </c>
      <c r="L393" s="102"/>
      <c r="M393" s="102"/>
      <c r="N393" s="102"/>
    </row>
    <row r="394" spans="1:14" ht="16.2">
      <c r="A394" s="113" t="b">
        <f>IF(October_Month_2022!I394="Not Joined",October_Month_2022!A394)</f>
        <v>0</v>
      </c>
      <c r="B394" s="114" t="e">
        <f>VLOOKUP(A394,October_Month_2022!A394:I840,2,3)</f>
        <v>#N/A</v>
      </c>
      <c r="C394" s="115" t="e">
        <f>VLOOKUP(A394,October_Month_2022!A394:I840,3,4)</f>
        <v>#N/A</v>
      </c>
      <c r="D394" s="115" t="e">
        <f>VLOOKUP(A394,October_Month_2022!A394:I840,4,5)</f>
        <v>#N/A</v>
      </c>
      <c r="E394" s="117"/>
      <c r="F394" s="45"/>
      <c r="G394" s="115" t="e">
        <f>VLOOKUP(A394,October_Month_2022!A394:I840,7,8)</f>
        <v>#N/A</v>
      </c>
      <c r="H394" s="115" t="e">
        <f>VLOOKUP(A394,October_Month_2022!A394:I840,8,9)</f>
        <v>#N/A</v>
      </c>
      <c r="I394" s="115" t="e">
        <f>VLOOKUP(A394,October_Month_2022!A394:I840,9,10)</f>
        <v>#N/A</v>
      </c>
      <c r="J394" s="115" t="e">
        <f>VLOOKUP(A394,October_Month_2022!A394:I840,5,6)</f>
        <v>#N/A</v>
      </c>
      <c r="K394" s="115" t="e">
        <f>VLOOKUP(A394,October_Month_2022!A394:I840,6,7)</f>
        <v>#N/A</v>
      </c>
      <c r="L394" s="102"/>
      <c r="M394" s="102"/>
      <c r="N394" s="102"/>
    </row>
    <row r="395" spans="1:14" ht="16.2">
      <c r="A395" s="113" t="b">
        <f>IF(October_Month_2022!I395="Not Joined",October_Month_2022!A395)</f>
        <v>0</v>
      </c>
      <c r="B395" s="114" t="e">
        <f>VLOOKUP(A395,October_Month_2022!A395:I841,2,3)</f>
        <v>#N/A</v>
      </c>
      <c r="C395" s="115" t="e">
        <f>VLOOKUP(A395,October_Month_2022!A395:I841,3,4)</f>
        <v>#N/A</v>
      </c>
      <c r="D395" s="115" t="e">
        <f>VLOOKUP(A395,October_Month_2022!A395:I841,4,5)</f>
        <v>#N/A</v>
      </c>
      <c r="E395" s="117"/>
      <c r="F395" s="45"/>
      <c r="G395" s="115" t="e">
        <f>VLOOKUP(A395,October_Month_2022!A395:I841,7,8)</f>
        <v>#N/A</v>
      </c>
      <c r="H395" s="115" t="e">
        <f>VLOOKUP(A395,October_Month_2022!A395:I841,8,9)</f>
        <v>#N/A</v>
      </c>
      <c r="I395" s="115" t="e">
        <f>VLOOKUP(A395,October_Month_2022!A395:I841,9,10)</f>
        <v>#N/A</v>
      </c>
      <c r="J395" s="115" t="e">
        <f>VLOOKUP(A395,October_Month_2022!A395:I841,5,6)</f>
        <v>#N/A</v>
      </c>
      <c r="K395" s="115" t="e">
        <f>VLOOKUP(A395,October_Month_2022!A395:I841,6,7)</f>
        <v>#N/A</v>
      </c>
      <c r="L395" s="102"/>
      <c r="M395" s="102"/>
      <c r="N395" s="102"/>
    </row>
    <row r="396" spans="1:14" ht="16.2">
      <c r="A396" s="113" t="b">
        <f>IF(October_Month_2022!I396="Not Joined",October_Month_2022!A396)</f>
        <v>0</v>
      </c>
      <c r="B396" s="114" t="e">
        <f>VLOOKUP(A396,October_Month_2022!A396:I842,2,3)</f>
        <v>#N/A</v>
      </c>
      <c r="C396" s="115" t="e">
        <f>VLOOKUP(A396,October_Month_2022!A396:I842,3,4)</f>
        <v>#N/A</v>
      </c>
      <c r="D396" s="115" t="e">
        <f>VLOOKUP(A396,October_Month_2022!A396:I842,4,5)</f>
        <v>#N/A</v>
      </c>
      <c r="E396" s="117"/>
      <c r="F396" s="45"/>
      <c r="G396" s="115" t="e">
        <f>VLOOKUP(A396,October_Month_2022!A396:I842,7,8)</f>
        <v>#N/A</v>
      </c>
      <c r="H396" s="115" t="e">
        <f>VLOOKUP(A396,October_Month_2022!A396:I842,8,9)</f>
        <v>#N/A</v>
      </c>
      <c r="I396" s="115" t="e">
        <f>VLOOKUP(A396,October_Month_2022!A396:I842,9,10)</f>
        <v>#N/A</v>
      </c>
      <c r="J396" s="115" t="e">
        <f>VLOOKUP(A396,October_Month_2022!A396:I842,5,6)</f>
        <v>#N/A</v>
      </c>
      <c r="K396" s="115" t="e">
        <f>VLOOKUP(A396,October_Month_2022!A396:I842,6,7)</f>
        <v>#N/A</v>
      </c>
      <c r="L396" s="102"/>
      <c r="M396" s="102"/>
      <c r="N396" s="102"/>
    </row>
    <row r="397" spans="1:14" ht="16.2">
      <c r="A397" s="113" t="b">
        <f>IF(October_Month_2022!I397="Not Joined",October_Month_2022!A397)</f>
        <v>0</v>
      </c>
      <c r="B397" s="114" t="e">
        <f>VLOOKUP(A397,October_Month_2022!A397:I843,2,3)</f>
        <v>#N/A</v>
      </c>
      <c r="C397" s="115" t="e">
        <f>VLOOKUP(A397,October_Month_2022!A397:I843,3,4)</f>
        <v>#N/A</v>
      </c>
      <c r="D397" s="115" t="e">
        <f>VLOOKUP(A397,October_Month_2022!A397:I843,4,5)</f>
        <v>#N/A</v>
      </c>
      <c r="E397" s="117"/>
      <c r="F397" s="45"/>
      <c r="G397" s="115" t="e">
        <f>VLOOKUP(A397,October_Month_2022!A397:I843,7,8)</f>
        <v>#N/A</v>
      </c>
      <c r="H397" s="115" t="e">
        <f>VLOOKUP(A397,October_Month_2022!A397:I843,8,9)</f>
        <v>#N/A</v>
      </c>
      <c r="I397" s="115" t="e">
        <f>VLOOKUP(A397,October_Month_2022!A397:I843,9,10)</f>
        <v>#N/A</v>
      </c>
      <c r="J397" s="115" t="e">
        <f>VLOOKUP(A397,October_Month_2022!A397:I843,5,6)</f>
        <v>#N/A</v>
      </c>
      <c r="K397" s="115" t="e">
        <f>VLOOKUP(A397,October_Month_2022!A397:I843,6,7)</f>
        <v>#N/A</v>
      </c>
      <c r="L397" s="102"/>
      <c r="M397" s="102"/>
      <c r="N397" s="102"/>
    </row>
    <row r="398" spans="1:14" ht="16.2">
      <c r="A398" s="113" t="b">
        <f>IF(October_Month_2022!I398="Not Joined",October_Month_2022!A398)</f>
        <v>0</v>
      </c>
      <c r="B398" s="114" t="e">
        <f>VLOOKUP(A398,October_Month_2022!A398:I844,2,3)</f>
        <v>#N/A</v>
      </c>
      <c r="C398" s="115" t="e">
        <f>VLOOKUP(A398,October_Month_2022!A398:I844,3,4)</f>
        <v>#N/A</v>
      </c>
      <c r="D398" s="115" t="e">
        <f>VLOOKUP(A398,October_Month_2022!A398:I844,4,5)</f>
        <v>#N/A</v>
      </c>
      <c r="E398" s="117"/>
      <c r="F398" s="45"/>
      <c r="G398" s="115" t="e">
        <f>VLOOKUP(A398,October_Month_2022!A398:I844,7,8)</f>
        <v>#N/A</v>
      </c>
      <c r="H398" s="115" t="e">
        <f>VLOOKUP(A398,October_Month_2022!A398:I844,8,9)</f>
        <v>#N/A</v>
      </c>
      <c r="I398" s="115" t="e">
        <f>VLOOKUP(A398,October_Month_2022!A398:I844,9,10)</f>
        <v>#N/A</v>
      </c>
      <c r="J398" s="115" t="e">
        <f>VLOOKUP(A398,October_Month_2022!A398:I844,5,6)</f>
        <v>#N/A</v>
      </c>
      <c r="K398" s="115" t="e">
        <f>VLOOKUP(A398,October_Month_2022!A398:I844,6,7)</f>
        <v>#N/A</v>
      </c>
      <c r="L398" s="102"/>
      <c r="M398" s="102"/>
      <c r="N398" s="102"/>
    </row>
    <row r="399" spans="1:14" ht="16.2">
      <c r="A399" s="113" t="b">
        <f>IF(October_Month_2022!I399="Not Joined",October_Month_2022!A399)</f>
        <v>0</v>
      </c>
      <c r="B399" s="114" t="e">
        <f>VLOOKUP(A399,October_Month_2022!A399:I845,2,3)</f>
        <v>#N/A</v>
      </c>
      <c r="C399" s="115" t="e">
        <f>VLOOKUP(A399,October_Month_2022!A399:I845,3,4)</f>
        <v>#N/A</v>
      </c>
      <c r="D399" s="115" t="e">
        <f>VLOOKUP(A399,October_Month_2022!A399:I845,4,5)</f>
        <v>#N/A</v>
      </c>
      <c r="E399" s="117"/>
      <c r="F399" s="45"/>
      <c r="G399" s="115" t="e">
        <f>VLOOKUP(A399,October_Month_2022!A399:I845,7,8)</f>
        <v>#N/A</v>
      </c>
      <c r="H399" s="115" t="e">
        <f>VLOOKUP(A399,October_Month_2022!A399:I845,8,9)</f>
        <v>#N/A</v>
      </c>
      <c r="I399" s="115" t="e">
        <f>VLOOKUP(A399,October_Month_2022!A399:I845,9,10)</f>
        <v>#N/A</v>
      </c>
      <c r="J399" s="115" t="e">
        <f>VLOOKUP(A399,October_Month_2022!A399:I845,5,6)</f>
        <v>#N/A</v>
      </c>
      <c r="K399" s="115" t="e">
        <f>VLOOKUP(A399,October_Month_2022!A399:I845,6,7)</f>
        <v>#N/A</v>
      </c>
      <c r="L399" s="102"/>
      <c r="M399" s="102"/>
      <c r="N399" s="102"/>
    </row>
    <row r="400" spans="1:14" ht="16.2">
      <c r="A400" s="113" t="b">
        <f>IF(October_Month_2022!I400="Not Joined",October_Month_2022!A400)</f>
        <v>0</v>
      </c>
      <c r="B400" s="114" t="e">
        <f>VLOOKUP(A400,October_Month_2022!A400:I846,2,3)</f>
        <v>#N/A</v>
      </c>
      <c r="C400" s="115" t="e">
        <f>VLOOKUP(A400,October_Month_2022!A400:I846,3,4)</f>
        <v>#N/A</v>
      </c>
      <c r="D400" s="115" t="e">
        <f>VLOOKUP(A400,October_Month_2022!A400:I846,4,5)</f>
        <v>#N/A</v>
      </c>
      <c r="E400" s="117"/>
      <c r="F400" s="45"/>
      <c r="G400" s="115" t="e">
        <f>VLOOKUP(A400,October_Month_2022!A400:I846,7,8)</f>
        <v>#N/A</v>
      </c>
      <c r="H400" s="115" t="e">
        <f>VLOOKUP(A400,October_Month_2022!A400:I846,8,9)</f>
        <v>#N/A</v>
      </c>
      <c r="I400" s="115" t="e">
        <f>VLOOKUP(A400,October_Month_2022!A400:I846,9,10)</f>
        <v>#N/A</v>
      </c>
      <c r="J400" s="115" t="e">
        <f>VLOOKUP(A400,October_Month_2022!A400:I846,5,6)</f>
        <v>#N/A</v>
      </c>
      <c r="K400" s="115" t="e">
        <f>VLOOKUP(A400,October_Month_2022!A400:I846,6,7)</f>
        <v>#N/A</v>
      </c>
      <c r="L400" s="102"/>
      <c r="M400" s="102"/>
      <c r="N400" s="102"/>
    </row>
    <row r="401" spans="1:14" ht="16.2">
      <c r="A401" s="113" t="b">
        <f>IF(October_Month_2022!I401="Not Joined",October_Month_2022!A401)</f>
        <v>0</v>
      </c>
      <c r="B401" s="114" t="e">
        <f>VLOOKUP(A401,October_Month_2022!A401:I847,2,3)</f>
        <v>#N/A</v>
      </c>
      <c r="C401" s="115" t="e">
        <f>VLOOKUP(A401,October_Month_2022!A401:I847,3,4)</f>
        <v>#N/A</v>
      </c>
      <c r="D401" s="115" t="e">
        <f>VLOOKUP(A401,October_Month_2022!A401:I847,4,5)</f>
        <v>#N/A</v>
      </c>
      <c r="E401" s="116"/>
      <c r="F401" s="116"/>
      <c r="G401" s="115" t="e">
        <f>VLOOKUP(A401,October_Month_2022!A401:I847,7,8)</f>
        <v>#N/A</v>
      </c>
      <c r="H401" s="115" t="e">
        <f>VLOOKUP(A401,October_Month_2022!A401:I847,8,9)</f>
        <v>#N/A</v>
      </c>
      <c r="I401" s="115" t="e">
        <f>VLOOKUP(A401,October_Month_2022!A401:I847,9,10)</f>
        <v>#N/A</v>
      </c>
      <c r="J401" s="115" t="e">
        <f>VLOOKUP(A401,October_Month_2022!A401:I847,5,6)</f>
        <v>#N/A</v>
      </c>
      <c r="K401" s="115" t="e">
        <f>VLOOKUP(A401,October_Month_2022!A401:I847,6,7)</f>
        <v>#N/A</v>
      </c>
      <c r="L401" s="102"/>
      <c r="M401" s="102"/>
      <c r="N401" s="102"/>
    </row>
    <row r="402" spans="1:14" ht="16.2">
      <c r="A402" s="113" t="b">
        <f>IF(October_Month_2022!I402="Not Joined",October_Month_2022!A402)</f>
        <v>0</v>
      </c>
      <c r="B402" s="114" t="e">
        <f>VLOOKUP(A402,October_Month_2022!A402:I848,2,3)</f>
        <v>#N/A</v>
      </c>
      <c r="C402" s="115" t="e">
        <f>VLOOKUP(A402,October_Month_2022!A402:I848,3,4)</f>
        <v>#N/A</v>
      </c>
      <c r="D402" s="115" t="e">
        <f>VLOOKUP(A402,October_Month_2022!A402:I848,4,5)</f>
        <v>#N/A</v>
      </c>
      <c r="E402" s="117"/>
      <c r="F402" s="45"/>
      <c r="G402" s="115" t="e">
        <f>VLOOKUP(A402,October_Month_2022!A402:I848,7,8)</f>
        <v>#N/A</v>
      </c>
      <c r="H402" s="115" t="e">
        <f>VLOOKUP(A402,October_Month_2022!A402:I848,8,9)</f>
        <v>#N/A</v>
      </c>
      <c r="I402" s="115" t="e">
        <f>VLOOKUP(A402,October_Month_2022!A402:I848,9,10)</f>
        <v>#N/A</v>
      </c>
      <c r="J402" s="115" t="e">
        <f>VLOOKUP(A402,October_Month_2022!A402:I848,5,6)</f>
        <v>#N/A</v>
      </c>
      <c r="K402" s="115" t="e">
        <f>VLOOKUP(A402,October_Month_2022!A402:I848,6,7)</f>
        <v>#N/A</v>
      </c>
      <c r="L402" s="102"/>
      <c r="M402" s="102"/>
      <c r="N402" s="102"/>
    </row>
    <row r="403" spans="1:14" ht="16.2">
      <c r="A403" s="113" t="b">
        <f>IF(October_Month_2022!I403="Not Joined",October_Month_2022!A403)</f>
        <v>0</v>
      </c>
      <c r="B403" s="114" t="e">
        <f>VLOOKUP(A403,October_Month_2022!A403:I849,2,3)</f>
        <v>#N/A</v>
      </c>
      <c r="C403" s="115" t="e">
        <f>VLOOKUP(A403,October_Month_2022!A403:I849,3,4)</f>
        <v>#N/A</v>
      </c>
      <c r="D403" s="115" t="e">
        <f>VLOOKUP(A403,October_Month_2022!A403:I849,4,5)</f>
        <v>#N/A</v>
      </c>
      <c r="E403" s="116"/>
      <c r="F403" s="45"/>
      <c r="G403" s="115" t="e">
        <f>VLOOKUP(A403,October_Month_2022!A403:I849,7,8)</f>
        <v>#N/A</v>
      </c>
      <c r="H403" s="115" t="e">
        <f>VLOOKUP(A403,October_Month_2022!A403:I849,8,9)</f>
        <v>#N/A</v>
      </c>
      <c r="I403" s="115" t="e">
        <f>VLOOKUP(A403,October_Month_2022!A403:I849,9,10)</f>
        <v>#N/A</v>
      </c>
      <c r="J403" s="115" t="e">
        <f>VLOOKUP(A403,October_Month_2022!A403:I849,5,6)</f>
        <v>#N/A</v>
      </c>
      <c r="K403" s="115" t="e">
        <f>VLOOKUP(A403,October_Month_2022!A403:I849,6,7)</f>
        <v>#N/A</v>
      </c>
      <c r="L403" s="102"/>
      <c r="M403" s="102"/>
      <c r="N403" s="102"/>
    </row>
    <row r="404" spans="1:14" ht="16.2">
      <c r="A404" s="113" t="b">
        <f>IF(October_Month_2022!I404="Not Joined",October_Month_2022!A404)</f>
        <v>0</v>
      </c>
      <c r="B404" s="114" t="e">
        <f>VLOOKUP(A404,October_Month_2022!A404:I850,2,3)</f>
        <v>#N/A</v>
      </c>
      <c r="C404" s="115" t="e">
        <f>VLOOKUP(A404,October_Month_2022!A404:I850,3,4)</f>
        <v>#N/A</v>
      </c>
      <c r="D404" s="115" t="e">
        <f>VLOOKUP(A404,October_Month_2022!A404:I850,4,5)</f>
        <v>#N/A</v>
      </c>
      <c r="E404" s="116"/>
      <c r="F404" s="116"/>
      <c r="G404" s="115" t="e">
        <f>VLOOKUP(A404,October_Month_2022!A404:I850,7,8)</f>
        <v>#N/A</v>
      </c>
      <c r="H404" s="115" t="e">
        <f>VLOOKUP(A404,October_Month_2022!A404:I850,8,9)</f>
        <v>#N/A</v>
      </c>
      <c r="I404" s="115" t="e">
        <f>VLOOKUP(A404,October_Month_2022!A404:I850,9,10)</f>
        <v>#N/A</v>
      </c>
      <c r="J404" s="115" t="e">
        <f>VLOOKUP(A404,October_Month_2022!A404:I850,5,6)</f>
        <v>#N/A</v>
      </c>
      <c r="K404" s="115" t="e">
        <f>VLOOKUP(A404,October_Month_2022!A404:I850,6,7)</f>
        <v>#N/A</v>
      </c>
      <c r="L404" s="102"/>
      <c r="M404" s="102"/>
      <c r="N404" s="102"/>
    </row>
    <row r="405" spans="1:14" ht="16.2">
      <c r="A405" s="113" t="b">
        <f>IF(October_Month_2022!I405="Not Joined",October_Month_2022!A405)</f>
        <v>0</v>
      </c>
      <c r="B405" s="114" t="e">
        <f>VLOOKUP(A405,October_Month_2022!A405:I851,2,3)</f>
        <v>#N/A</v>
      </c>
      <c r="C405" s="115" t="e">
        <f>VLOOKUP(A405,October_Month_2022!A405:I851,3,4)</f>
        <v>#N/A</v>
      </c>
      <c r="D405" s="115" t="e">
        <f>VLOOKUP(A405,October_Month_2022!A405:I851,4,5)</f>
        <v>#N/A</v>
      </c>
      <c r="E405" s="116"/>
      <c r="F405" s="116"/>
      <c r="G405" s="115" t="e">
        <f>VLOOKUP(A405,October_Month_2022!A405:I851,7,8)</f>
        <v>#N/A</v>
      </c>
      <c r="H405" s="115" t="e">
        <f>VLOOKUP(A405,October_Month_2022!A405:I851,8,9)</f>
        <v>#N/A</v>
      </c>
      <c r="I405" s="115" t="e">
        <f>VLOOKUP(A405,October_Month_2022!A405:I851,9,10)</f>
        <v>#N/A</v>
      </c>
      <c r="J405" s="115" t="e">
        <f>VLOOKUP(A405,October_Month_2022!A405:I851,5,6)</f>
        <v>#N/A</v>
      </c>
      <c r="K405" s="115" t="e">
        <f>VLOOKUP(A405,October_Month_2022!A405:I851,6,7)</f>
        <v>#N/A</v>
      </c>
      <c r="L405" s="102"/>
      <c r="M405" s="102"/>
      <c r="N405" s="102"/>
    </row>
    <row r="406" spans="1:14" ht="16.2">
      <c r="A406" s="113" t="b">
        <f>IF(October_Month_2022!I406="Not Joined",October_Month_2022!A406)</f>
        <v>0</v>
      </c>
      <c r="B406" s="114" t="e">
        <f>VLOOKUP(A406,October_Month_2022!A406:I852,2,3)</f>
        <v>#N/A</v>
      </c>
      <c r="C406" s="115" t="e">
        <f>VLOOKUP(A406,October_Month_2022!A406:I852,3,4)</f>
        <v>#N/A</v>
      </c>
      <c r="D406" s="115" t="e">
        <f>VLOOKUP(A406,October_Month_2022!A406:I852,4,5)</f>
        <v>#N/A</v>
      </c>
      <c r="E406" s="116"/>
      <c r="F406" s="116"/>
      <c r="G406" s="115" t="e">
        <f>VLOOKUP(A406,October_Month_2022!A406:I852,7,8)</f>
        <v>#N/A</v>
      </c>
      <c r="H406" s="115" t="e">
        <f>VLOOKUP(A406,October_Month_2022!A406:I852,8,9)</f>
        <v>#N/A</v>
      </c>
      <c r="I406" s="115" t="e">
        <f>VLOOKUP(A406,October_Month_2022!A406:I852,9,10)</f>
        <v>#N/A</v>
      </c>
      <c r="J406" s="115" t="e">
        <f>VLOOKUP(A406,October_Month_2022!A406:I852,5,6)</f>
        <v>#N/A</v>
      </c>
      <c r="K406" s="115" t="e">
        <f>VLOOKUP(A406,October_Month_2022!A406:I852,6,7)</f>
        <v>#N/A</v>
      </c>
      <c r="L406" s="102"/>
      <c r="M406" s="102"/>
      <c r="N406" s="102"/>
    </row>
    <row r="407" spans="1:14" ht="16.2">
      <c r="A407" s="113" t="b">
        <f>IF(October_Month_2022!I407="Not Joined",October_Month_2022!A407)</f>
        <v>0</v>
      </c>
      <c r="B407" s="114" t="e">
        <f>VLOOKUP(A407,October_Month_2022!A407:I853,2,3)</f>
        <v>#N/A</v>
      </c>
      <c r="C407" s="115" t="e">
        <f>VLOOKUP(A407,October_Month_2022!A407:I853,3,4)</f>
        <v>#N/A</v>
      </c>
      <c r="D407" s="115" t="e">
        <f>VLOOKUP(A407,October_Month_2022!A407:I853,4,5)</f>
        <v>#N/A</v>
      </c>
      <c r="E407" s="116"/>
      <c r="F407" s="116"/>
      <c r="G407" s="115" t="e">
        <f>VLOOKUP(A407,October_Month_2022!A407:I853,7,8)</f>
        <v>#N/A</v>
      </c>
      <c r="H407" s="115" t="e">
        <f>VLOOKUP(A407,October_Month_2022!A407:I853,8,9)</f>
        <v>#N/A</v>
      </c>
      <c r="I407" s="115" t="e">
        <f>VLOOKUP(A407,October_Month_2022!A407:I853,9,10)</f>
        <v>#N/A</v>
      </c>
      <c r="J407" s="115" t="e">
        <f>VLOOKUP(A407,October_Month_2022!A407:I853,5,6)</f>
        <v>#N/A</v>
      </c>
      <c r="K407" s="115" t="e">
        <f>VLOOKUP(A407,October_Month_2022!A407:I853,6,7)</f>
        <v>#N/A</v>
      </c>
      <c r="L407" s="102"/>
      <c r="M407" s="102"/>
      <c r="N407" s="102"/>
    </row>
    <row r="408" spans="1:14" ht="16.2">
      <c r="A408" s="113" t="b">
        <f>IF(October_Month_2022!I408="Not Joined",October_Month_2022!A408)</f>
        <v>0</v>
      </c>
      <c r="B408" s="114" t="e">
        <f>VLOOKUP(A408,October_Month_2022!A408:I854,2,3)</f>
        <v>#N/A</v>
      </c>
      <c r="C408" s="115" t="e">
        <f>VLOOKUP(A408,October_Month_2022!A408:I854,3,4)</f>
        <v>#N/A</v>
      </c>
      <c r="D408" s="115" t="e">
        <f>VLOOKUP(A408,October_Month_2022!A408:I854,4,5)</f>
        <v>#N/A</v>
      </c>
      <c r="E408" s="117"/>
      <c r="F408" s="45"/>
      <c r="G408" s="115" t="e">
        <f>VLOOKUP(A408,October_Month_2022!A408:I854,7,8)</f>
        <v>#N/A</v>
      </c>
      <c r="H408" s="115" t="e">
        <f>VLOOKUP(A408,October_Month_2022!A408:I854,8,9)</f>
        <v>#N/A</v>
      </c>
      <c r="I408" s="115" t="e">
        <f>VLOOKUP(A408,October_Month_2022!A408:I854,9,10)</f>
        <v>#N/A</v>
      </c>
      <c r="J408" s="115" t="e">
        <f>VLOOKUP(A408,October_Month_2022!A408:I854,5,6)</f>
        <v>#N/A</v>
      </c>
      <c r="K408" s="115" t="e">
        <f>VLOOKUP(A408,October_Month_2022!A408:I854,6,7)</f>
        <v>#N/A</v>
      </c>
      <c r="L408" s="102"/>
      <c r="M408" s="102"/>
      <c r="N408" s="102"/>
    </row>
    <row r="409" spans="1:14" ht="18" customHeight="1">
      <c r="A409" s="113" t="b">
        <f>IF(October_Month_2022!I409="Not Joined",October_Month_2022!A409)</f>
        <v>0</v>
      </c>
      <c r="B409" s="114" t="e">
        <f>VLOOKUP(A409,October_Month_2022!A409:I855,2,3)</f>
        <v>#N/A</v>
      </c>
      <c r="C409" s="115" t="e">
        <f>VLOOKUP(A409,October_Month_2022!A409:I855,3,4)</f>
        <v>#N/A</v>
      </c>
      <c r="D409" s="115" t="e">
        <f>VLOOKUP(A409,October_Month_2022!A409:I855,4,5)</f>
        <v>#N/A</v>
      </c>
      <c r="E409" s="117"/>
      <c r="F409" s="45"/>
      <c r="G409" s="115" t="e">
        <f>VLOOKUP(A409,October_Month_2022!A409:I855,7,8)</f>
        <v>#N/A</v>
      </c>
      <c r="H409" s="115" t="e">
        <f>VLOOKUP(A409,October_Month_2022!A409:I855,8,9)</f>
        <v>#N/A</v>
      </c>
      <c r="I409" s="115" t="e">
        <f>VLOOKUP(A409,October_Month_2022!A409:I855,9,10)</f>
        <v>#N/A</v>
      </c>
      <c r="J409" s="115" t="e">
        <f>VLOOKUP(A409,October_Month_2022!A409:I855,5,6)</f>
        <v>#N/A</v>
      </c>
      <c r="K409" s="115" t="e">
        <f>VLOOKUP(A409,October_Month_2022!A409:I855,6,7)</f>
        <v>#N/A</v>
      </c>
      <c r="L409" s="102"/>
      <c r="M409" s="102"/>
      <c r="N409" s="102"/>
    </row>
    <row r="410" spans="1:14" ht="16.2">
      <c r="A410" s="113" t="b">
        <f>IF(October_Month_2022!I410="Not Joined",October_Month_2022!A410)</f>
        <v>0</v>
      </c>
      <c r="B410" s="114" t="e">
        <f>VLOOKUP(A410,October_Month_2022!A410:I856,2,3)</f>
        <v>#N/A</v>
      </c>
      <c r="C410" s="115" t="e">
        <f>VLOOKUP(A410,October_Month_2022!A410:I856,3,4)</f>
        <v>#N/A</v>
      </c>
      <c r="D410" s="115" t="e">
        <f>VLOOKUP(A410,October_Month_2022!A410:I856,4,5)</f>
        <v>#N/A</v>
      </c>
      <c r="E410" s="116"/>
      <c r="F410" s="116"/>
      <c r="G410" s="115" t="e">
        <f>VLOOKUP(A410,October_Month_2022!A410:I856,7,8)</f>
        <v>#N/A</v>
      </c>
      <c r="H410" s="115" t="e">
        <f>VLOOKUP(A410,October_Month_2022!A410:I856,8,9)</f>
        <v>#N/A</v>
      </c>
      <c r="I410" s="115" t="e">
        <f>VLOOKUP(A410,October_Month_2022!A410:I856,9,10)</f>
        <v>#N/A</v>
      </c>
      <c r="J410" s="115" t="e">
        <f>VLOOKUP(A410,October_Month_2022!A410:I856,5,6)</f>
        <v>#N/A</v>
      </c>
      <c r="K410" s="115" t="e">
        <f>VLOOKUP(A410,October_Month_2022!A410:I856,6,7)</f>
        <v>#N/A</v>
      </c>
      <c r="L410" s="102"/>
      <c r="M410" s="102"/>
      <c r="N410" s="102"/>
    </row>
    <row r="411" spans="1:14" ht="16.2">
      <c r="A411" s="113" t="b">
        <f>IF(October_Month_2022!I411="Not Joined",October_Month_2022!A411)</f>
        <v>0</v>
      </c>
      <c r="B411" s="114" t="e">
        <f>VLOOKUP(A411,October_Month_2022!A411:I857,2,3)</f>
        <v>#N/A</v>
      </c>
      <c r="C411" s="115" t="e">
        <f>VLOOKUP(A411,October_Month_2022!A411:I857,3,4)</f>
        <v>#N/A</v>
      </c>
      <c r="D411" s="115" t="e">
        <f>VLOOKUP(A411,October_Month_2022!A411:I857,4,5)</f>
        <v>#N/A</v>
      </c>
      <c r="E411" s="116"/>
      <c r="F411" s="116"/>
      <c r="G411" s="115" t="e">
        <f>VLOOKUP(A411,October_Month_2022!A411:I857,7,8)</f>
        <v>#N/A</v>
      </c>
      <c r="H411" s="115" t="e">
        <f>VLOOKUP(A411,October_Month_2022!A411:I857,8,9)</f>
        <v>#N/A</v>
      </c>
      <c r="I411" s="115" t="e">
        <f>VLOOKUP(A411,October_Month_2022!A411:I857,9,10)</f>
        <v>#N/A</v>
      </c>
      <c r="J411" s="115" t="e">
        <f>VLOOKUP(A411,October_Month_2022!A411:I857,5,6)</f>
        <v>#N/A</v>
      </c>
      <c r="K411" s="115" t="e">
        <f>VLOOKUP(A411,October_Month_2022!A411:I857,6,7)</f>
        <v>#N/A</v>
      </c>
      <c r="L411" s="102"/>
      <c r="M411" s="102"/>
      <c r="N411" s="102"/>
    </row>
    <row r="412" spans="1:14" ht="16.2">
      <c r="A412" s="113" t="b">
        <f>IF(October_Month_2022!I412="Not Joined",October_Month_2022!A412)</f>
        <v>0</v>
      </c>
      <c r="B412" s="114" t="e">
        <f>VLOOKUP(A412,October_Month_2022!A412:I858,2,3)</f>
        <v>#N/A</v>
      </c>
      <c r="C412" s="115" t="e">
        <f>VLOOKUP(A412,October_Month_2022!A412:I858,3,4)</f>
        <v>#N/A</v>
      </c>
      <c r="D412" s="115" t="e">
        <f>VLOOKUP(A412,October_Month_2022!A412:I858,4,5)</f>
        <v>#N/A</v>
      </c>
      <c r="E412" s="116"/>
      <c r="F412" s="116"/>
      <c r="G412" s="115" t="e">
        <f>VLOOKUP(A412,October_Month_2022!A412:I858,7,8)</f>
        <v>#N/A</v>
      </c>
      <c r="H412" s="115" t="e">
        <f>VLOOKUP(A412,October_Month_2022!A412:I858,8,9)</f>
        <v>#N/A</v>
      </c>
      <c r="I412" s="115" t="e">
        <f>VLOOKUP(A412,October_Month_2022!A412:I858,9,10)</f>
        <v>#N/A</v>
      </c>
      <c r="J412" s="115" t="e">
        <f>VLOOKUP(A412,October_Month_2022!A412:I858,5,6)</f>
        <v>#N/A</v>
      </c>
      <c r="K412" s="115" t="e">
        <f>VLOOKUP(A412,October_Month_2022!A412:I858,6,7)</f>
        <v>#N/A</v>
      </c>
      <c r="L412" s="102"/>
      <c r="M412" s="102"/>
      <c r="N412" s="102"/>
    </row>
    <row r="413" spans="1:14" ht="16.2">
      <c r="A413" s="113" t="b">
        <f>IF(October_Month_2022!I413="Not Joined",October_Month_2022!A413)</f>
        <v>0</v>
      </c>
      <c r="B413" s="114" t="e">
        <f>VLOOKUP(A413,October_Month_2022!A413:I859,2,3)</f>
        <v>#N/A</v>
      </c>
      <c r="C413" s="115" t="e">
        <f>VLOOKUP(A413,October_Month_2022!A413:I859,3,4)</f>
        <v>#N/A</v>
      </c>
      <c r="D413" s="115" t="e">
        <f>VLOOKUP(A413,October_Month_2022!A413:I859,4,5)</f>
        <v>#N/A</v>
      </c>
      <c r="E413" s="116"/>
      <c r="F413" s="116"/>
      <c r="G413" s="115" t="e">
        <f>VLOOKUP(A413,October_Month_2022!A413:I859,7,8)</f>
        <v>#N/A</v>
      </c>
      <c r="H413" s="115" t="e">
        <f>VLOOKUP(A413,October_Month_2022!A413:I859,8,9)</f>
        <v>#N/A</v>
      </c>
      <c r="I413" s="115" t="e">
        <f>VLOOKUP(A413,October_Month_2022!A413:I859,9,10)</f>
        <v>#N/A</v>
      </c>
      <c r="J413" s="115" t="e">
        <f>VLOOKUP(A413,October_Month_2022!A413:I859,5,6)</f>
        <v>#N/A</v>
      </c>
      <c r="K413" s="115" t="e">
        <f>VLOOKUP(A413,October_Month_2022!A413:I859,6,7)</f>
        <v>#N/A</v>
      </c>
      <c r="L413" s="102"/>
      <c r="M413" s="102"/>
      <c r="N413" s="102"/>
    </row>
    <row r="414" spans="1:14" ht="16.2">
      <c r="A414" s="113" t="b">
        <f>IF(October_Month_2022!I414="Not Joined",October_Month_2022!A414)</f>
        <v>0</v>
      </c>
      <c r="B414" s="114" t="e">
        <f>VLOOKUP(A414,October_Month_2022!A414:I860,2,3)</f>
        <v>#N/A</v>
      </c>
      <c r="C414" s="115" t="e">
        <f>VLOOKUP(A414,October_Month_2022!A414:I860,3,4)</f>
        <v>#N/A</v>
      </c>
      <c r="D414" s="115" t="e">
        <f>VLOOKUP(A414,October_Month_2022!A414:I860,4,5)</f>
        <v>#N/A</v>
      </c>
      <c r="E414" s="116"/>
      <c r="F414" s="116"/>
      <c r="G414" s="115" t="e">
        <f>VLOOKUP(A414,October_Month_2022!A414:I860,7,8)</f>
        <v>#N/A</v>
      </c>
      <c r="H414" s="115" t="e">
        <f>VLOOKUP(A414,October_Month_2022!A414:I860,8,9)</f>
        <v>#N/A</v>
      </c>
      <c r="I414" s="115" t="e">
        <f>VLOOKUP(A414,October_Month_2022!A414:I860,9,10)</f>
        <v>#N/A</v>
      </c>
      <c r="J414" s="115" t="e">
        <f>VLOOKUP(A414,October_Month_2022!A414:I860,5,6)</f>
        <v>#N/A</v>
      </c>
      <c r="K414" s="115" t="e">
        <f>VLOOKUP(A414,October_Month_2022!A414:I860,6,7)</f>
        <v>#N/A</v>
      </c>
      <c r="L414" s="102"/>
      <c r="M414" s="102"/>
      <c r="N414" s="102"/>
    </row>
    <row r="415" spans="1:14" ht="16.2">
      <c r="A415" s="113" t="b">
        <f>IF(October_Month_2022!I415="Not Joined",October_Month_2022!A415)</f>
        <v>0</v>
      </c>
      <c r="B415" s="114" t="e">
        <f>VLOOKUP(A415,October_Month_2022!A415:I861,2,3)</f>
        <v>#N/A</v>
      </c>
      <c r="C415" s="115" t="e">
        <f>VLOOKUP(A415,October_Month_2022!A415:I861,3,4)</f>
        <v>#N/A</v>
      </c>
      <c r="D415" s="115" t="e">
        <f>VLOOKUP(A415,October_Month_2022!A415:I861,4,5)</f>
        <v>#N/A</v>
      </c>
      <c r="E415" s="116"/>
      <c r="F415" s="116"/>
      <c r="G415" s="115" t="e">
        <f>VLOOKUP(A415,October_Month_2022!A415:I861,7,8)</f>
        <v>#N/A</v>
      </c>
      <c r="H415" s="115" t="e">
        <f>VLOOKUP(A415,October_Month_2022!A415:I861,8,9)</f>
        <v>#N/A</v>
      </c>
      <c r="I415" s="115" t="e">
        <f>VLOOKUP(A415,October_Month_2022!A415:I861,9,10)</f>
        <v>#N/A</v>
      </c>
      <c r="J415" s="115" t="e">
        <f>VLOOKUP(A415,October_Month_2022!A415:I861,5,6)</f>
        <v>#N/A</v>
      </c>
      <c r="K415" s="115" t="e">
        <f>VLOOKUP(A415,October_Month_2022!A415:I861,6,7)</f>
        <v>#N/A</v>
      </c>
      <c r="L415" s="102"/>
      <c r="M415" s="102"/>
      <c r="N415" s="102"/>
    </row>
    <row r="416" spans="1:14" ht="16.2">
      <c r="A416" s="113" t="b">
        <f>IF(October_Month_2022!I416="Not Joined",October_Month_2022!A416)</f>
        <v>0</v>
      </c>
      <c r="B416" s="114" t="e">
        <f>VLOOKUP(A416,October_Month_2022!A416:I862,2,3)</f>
        <v>#N/A</v>
      </c>
      <c r="C416" s="115" t="e">
        <f>VLOOKUP(A416,October_Month_2022!A416:I862,3,4)</f>
        <v>#N/A</v>
      </c>
      <c r="D416" s="115" t="e">
        <f>VLOOKUP(A416,October_Month_2022!A416:I862,4,5)</f>
        <v>#N/A</v>
      </c>
      <c r="E416" s="116"/>
      <c r="F416" s="116"/>
      <c r="G416" s="115" t="e">
        <f>VLOOKUP(A416,October_Month_2022!A416:I862,7,8)</f>
        <v>#N/A</v>
      </c>
      <c r="H416" s="115" t="e">
        <f>VLOOKUP(A416,October_Month_2022!A416:I862,8,9)</f>
        <v>#N/A</v>
      </c>
      <c r="I416" s="115" t="e">
        <f>VLOOKUP(A416,October_Month_2022!A416:I862,9,10)</f>
        <v>#N/A</v>
      </c>
      <c r="J416" s="115" t="e">
        <f>VLOOKUP(A416,October_Month_2022!A416:I862,5,6)</f>
        <v>#N/A</v>
      </c>
      <c r="K416" s="115" t="e">
        <f>VLOOKUP(A416,October_Month_2022!A416:I862,6,7)</f>
        <v>#N/A</v>
      </c>
      <c r="L416" s="102"/>
      <c r="M416" s="102"/>
      <c r="N416" s="102"/>
    </row>
    <row r="417" spans="1:14" ht="16.2">
      <c r="A417" s="113" t="b">
        <f>IF(October_Month_2022!I417="Not Joined",October_Month_2022!A417)</f>
        <v>0</v>
      </c>
      <c r="B417" s="114" t="e">
        <f>VLOOKUP(A417,October_Month_2022!A417:I863,2,3)</f>
        <v>#N/A</v>
      </c>
      <c r="C417" s="115" t="e">
        <f>VLOOKUP(A417,October_Month_2022!A417:I863,3,4)</f>
        <v>#N/A</v>
      </c>
      <c r="D417" s="115" t="e">
        <f>VLOOKUP(A417,October_Month_2022!A417:I863,4,5)</f>
        <v>#N/A</v>
      </c>
      <c r="E417" s="116"/>
      <c r="F417" s="116"/>
      <c r="G417" s="115" t="e">
        <f>VLOOKUP(A417,October_Month_2022!A417:I863,7,8)</f>
        <v>#N/A</v>
      </c>
      <c r="H417" s="115" t="e">
        <f>VLOOKUP(A417,October_Month_2022!A417:I863,8,9)</f>
        <v>#N/A</v>
      </c>
      <c r="I417" s="115" t="e">
        <f>VLOOKUP(A417,October_Month_2022!A417:I863,9,10)</f>
        <v>#N/A</v>
      </c>
      <c r="J417" s="115" t="e">
        <f>VLOOKUP(A417,October_Month_2022!A417:I863,5,6)</f>
        <v>#N/A</v>
      </c>
      <c r="K417" s="115" t="e">
        <f>VLOOKUP(A417,October_Month_2022!A417:I863,6,7)</f>
        <v>#N/A</v>
      </c>
      <c r="L417" s="102"/>
      <c r="M417" s="102"/>
      <c r="N417" s="102"/>
    </row>
    <row r="418" spans="1:14" ht="16.2">
      <c r="A418" s="113" t="b">
        <f>IF(October_Month_2022!I418="Not Joined",October_Month_2022!A418)</f>
        <v>0</v>
      </c>
      <c r="B418" s="114" t="e">
        <f>VLOOKUP(A418,October_Month_2022!A418:I864,2,3)</f>
        <v>#N/A</v>
      </c>
      <c r="C418" s="115" t="e">
        <f>VLOOKUP(A418,October_Month_2022!A418:I864,3,4)</f>
        <v>#N/A</v>
      </c>
      <c r="D418" s="115" t="e">
        <f>VLOOKUP(A418,October_Month_2022!A418:I864,4,5)</f>
        <v>#N/A</v>
      </c>
      <c r="E418" s="116"/>
      <c r="F418" s="116"/>
      <c r="G418" s="115" t="e">
        <f>VLOOKUP(A418,October_Month_2022!A418:I864,7,8)</f>
        <v>#N/A</v>
      </c>
      <c r="H418" s="115" t="e">
        <f>VLOOKUP(A418,October_Month_2022!A418:I864,8,9)</f>
        <v>#N/A</v>
      </c>
      <c r="I418" s="115" t="e">
        <f>VLOOKUP(A418,October_Month_2022!A418:I864,9,10)</f>
        <v>#N/A</v>
      </c>
      <c r="J418" s="115" t="e">
        <f>VLOOKUP(A418,October_Month_2022!A418:I864,5,6)</f>
        <v>#N/A</v>
      </c>
      <c r="K418" s="115" t="e">
        <f>VLOOKUP(A418,October_Month_2022!A418:I864,6,7)</f>
        <v>#N/A</v>
      </c>
      <c r="L418" s="102"/>
      <c r="M418" s="102"/>
      <c r="N418" s="102"/>
    </row>
    <row r="419" spans="1:14" ht="16.2">
      <c r="A419" s="113" t="b">
        <f>IF(October_Month_2022!I419="Not Joined",October_Month_2022!A419)</f>
        <v>0</v>
      </c>
      <c r="B419" s="114" t="e">
        <f>VLOOKUP(A419,October_Month_2022!A419:I865,2,3)</f>
        <v>#N/A</v>
      </c>
      <c r="C419" s="115" t="e">
        <f>VLOOKUP(A419,October_Month_2022!A419:I865,3,4)</f>
        <v>#N/A</v>
      </c>
      <c r="D419" s="115" t="e">
        <f>VLOOKUP(A419,October_Month_2022!A419:I865,4,5)</f>
        <v>#N/A</v>
      </c>
      <c r="E419" s="116"/>
      <c r="F419" s="116"/>
      <c r="G419" s="115" t="e">
        <f>VLOOKUP(A419,October_Month_2022!A419:I865,7,8)</f>
        <v>#N/A</v>
      </c>
      <c r="H419" s="115" t="e">
        <f>VLOOKUP(A419,October_Month_2022!A419:I865,8,9)</f>
        <v>#N/A</v>
      </c>
      <c r="I419" s="115" t="e">
        <f>VLOOKUP(A419,October_Month_2022!A419:I865,9,10)</f>
        <v>#N/A</v>
      </c>
      <c r="J419" s="115" t="e">
        <f>VLOOKUP(A419,October_Month_2022!A419:I865,5,6)</f>
        <v>#N/A</v>
      </c>
      <c r="K419" s="115" t="e">
        <f>VLOOKUP(A419,October_Month_2022!A419:I865,6,7)</f>
        <v>#N/A</v>
      </c>
      <c r="L419" s="102"/>
      <c r="M419" s="102"/>
      <c r="N419" s="102"/>
    </row>
    <row r="420" spans="1:14" ht="16.2">
      <c r="A420" s="113" t="b">
        <f>IF(October_Month_2022!I411="Not Joined",October_Month_2022!A411)</f>
        <v>0</v>
      </c>
      <c r="B420" s="114" t="e">
        <f>VLOOKUP(A420,October_Month_2022!A420:I866,2,3)</f>
        <v>#N/A</v>
      </c>
      <c r="C420" s="115" t="e">
        <f>VLOOKUP(A420,October_Month_2022!A420:I866,3,4)</f>
        <v>#N/A</v>
      </c>
      <c r="D420" s="115" t="e">
        <f>VLOOKUP(A420,October_Month_2022!A420:I866,4,5)</f>
        <v>#N/A</v>
      </c>
      <c r="E420" s="116"/>
      <c r="F420" s="116"/>
      <c r="G420" s="115" t="e">
        <f>VLOOKUP(A420,October_Month_2022!A420:I866,7,8)</f>
        <v>#N/A</v>
      </c>
      <c r="H420" s="115" t="e">
        <f>VLOOKUP(A420,October_Month_2022!A420:I866,8,9)</f>
        <v>#N/A</v>
      </c>
      <c r="I420" s="115" t="e">
        <f>VLOOKUP(A420,October_Month_2022!A420:I866,9,10)</f>
        <v>#N/A</v>
      </c>
      <c r="J420" s="115" t="e">
        <f>VLOOKUP(A420,October_Month_2022!A420:I866,5,6)</f>
        <v>#N/A</v>
      </c>
      <c r="K420" s="115" t="e">
        <f>VLOOKUP(A420,October_Month_2022!A420:I866,6,7)</f>
        <v>#N/A</v>
      </c>
      <c r="L420" s="102"/>
      <c r="M420" s="102"/>
      <c r="N420" s="102"/>
    </row>
    <row r="421" spans="1:14" ht="16.2">
      <c r="A421" s="113" t="b">
        <f>IF(October_Month_2022!I412="Not Joined",October_Month_2022!A412)</f>
        <v>0</v>
      </c>
      <c r="B421" s="114" t="e">
        <f>VLOOKUP(A421,October_Month_2022!A421:I867,2,3)</f>
        <v>#N/A</v>
      </c>
      <c r="C421" s="115" t="e">
        <f>VLOOKUP(A421,October_Month_2022!A421:I867,3,4)</f>
        <v>#N/A</v>
      </c>
      <c r="D421" s="115" t="e">
        <f>VLOOKUP(A421,October_Month_2022!A421:I867,4,5)</f>
        <v>#N/A</v>
      </c>
      <c r="E421" s="116"/>
      <c r="F421" s="116"/>
      <c r="G421" s="115" t="e">
        <f>VLOOKUP(A421,October_Month_2022!A421:I867,7,8)</f>
        <v>#N/A</v>
      </c>
      <c r="H421" s="115" t="e">
        <f>VLOOKUP(A421,October_Month_2022!A421:I867,8,9)</f>
        <v>#N/A</v>
      </c>
      <c r="I421" s="115" t="e">
        <f>VLOOKUP(A421,October_Month_2022!A421:I867,9,10)</f>
        <v>#N/A</v>
      </c>
      <c r="J421" s="115" t="e">
        <f>VLOOKUP(A421,October_Month_2022!A421:I867,5,6)</f>
        <v>#N/A</v>
      </c>
      <c r="K421" s="115" t="e">
        <f>VLOOKUP(A421,October_Month_2022!A421:I867,6,7)</f>
        <v>#N/A</v>
      </c>
      <c r="L421" s="102"/>
      <c r="M421" s="102"/>
      <c r="N421" s="102"/>
    </row>
    <row r="422" spans="1:14" ht="16.2">
      <c r="A422" s="113" t="b">
        <f>IF(October_Month_2022!I413="Not Joined",October_Month_2022!A413)</f>
        <v>0</v>
      </c>
      <c r="B422" s="114" t="e">
        <f>VLOOKUP(A422,October_Month_2022!A422:I868,2,3)</f>
        <v>#N/A</v>
      </c>
      <c r="C422" s="115" t="e">
        <f>VLOOKUP(A422,October_Month_2022!A422:I868,3,4)</f>
        <v>#N/A</v>
      </c>
      <c r="D422" s="115" t="e">
        <f>VLOOKUP(A422,October_Month_2022!A422:I868,4,5)</f>
        <v>#N/A</v>
      </c>
      <c r="E422" s="116"/>
      <c r="F422" s="116"/>
      <c r="G422" s="115" t="e">
        <f>VLOOKUP(A422,October_Month_2022!A422:I868,7,8)</f>
        <v>#N/A</v>
      </c>
      <c r="H422" s="115" t="e">
        <f>VLOOKUP(A422,October_Month_2022!A422:I868,8,9)</f>
        <v>#N/A</v>
      </c>
      <c r="I422" s="115" t="e">
        <f>VLOOKUP(A422,October_Month_2022!A422:I868,9,10)</f>
        <v>#N/A</v>
      </c>
      <c r="J422" s="115" t="e">
        <f>VLOOKUP(A422,October_Month_2022!A422:I868,5,6)</f>
        <v>#N/A</v>
      </c>
      <c r="K422" s="115" t="e">
        <f>VLOOKUP(A422,October_Month_2022!A422:I868,6,7)</f>
        <v>#N/A</v>
      </c>
      <c r="L422" s="102"/>
      <c r="M422" s="102"/>
      <c r="N422" s="102"/>
    </row>
    <row r="423" spans="1:14" ht="16.2">
      <c r="A423" s="113" t="b">
        <f>IF(October_Month_2022!I414="Not Joined",October_Month_2022!A414)</f>
        <v>0</v>
      </c>
      <c r="B423" s="114" t="e">
        <f>VLOOKUP(A423,October_Month_2022!A423:I869,2,3)</f>
        <v>#N/A</v>
      </c>
      <c r="C423" s="115" t="e">
        <f>VLOOKUP(A423,October_Month_2022!A423:I869,3,4)</f>
        <v>#N/A</v>
      </c>
      <c r="D423" s="115" t="e">
        <f>VLOOKUP(A423,October_Month_2022!A423:I869,4,5)</f>
        <v>#N/A</v>
      </c>
      <c r="E423" s="116"/>
      <c r="F423" s="116"/>
      <c r="G423" s="115" t="e">
        <f>VLOOKUP(A423,October_Month_2022!A423:I869,7,8)</f>
        <v>#N/A</v>
      </c>
      <c r="H423" s="115" t="e">
        <f>VLOOKUP(A423,October_Month_2022!A423:I869,8,9)</f>
        <v>#N/A</v>
      </c>
      <c r="I423" s="115" t="e">
        <f>VLOOKUP(A423,October_Month_2022!A423:I869,9,10)</f>
        <v>#N/A</v>
      </c>
      <c r="J423" s="115" t="e">
        <f>VLOOKUP(A423,October_Month_2022!A423:I869,5,6)</f>
        <v>#N/A</v>
      </c>
      <c r="K423" s="115" t="e">
        <f>VLOOKUP(A423,October_Month_2022!A423:I869,6,7)</f>
        <v>#N/A</v>
      </c>
      <c r="L423" s="102"/>
      <c r="M423" s="102"/>
      <c r="N423" s="102"/>
    </row>
    <row r="424" spans="1:14" ht="16.2">
      <c r="A424" s="113" t="b">
        <f>IF(October_Month_2022!I415="Not Joined",October_Month_2022!A415)</f>
        <v>0</v>
      </c>
      <c r="B424" s="114" t="e">
        <f>VLOOKUP(A424,October_Month_2022!A424:I870,2,3)</f>
        <v>#N/A</v>
      </c>
      <c r="C424" s="115" t="e">
        <f>VLOOKUP(A424,October_Month_2022!A424:I870,3,4)</f>
        <v>#N/A</v>
      </c>
      <c r="D424" s="115" t="e">
        <f>VLOOKUP(A424,October_Month_2022!A424:I870,4,5)</f>
        <v>#N/A</v>
      </c>
      <c r="E424" s="116"/>
      <c r="F424" s="116"/>
      <c r="G424" s="115" t="e">
        <f>VLOOKUP(A424,October_Month_2022!A424:I870,7,8)</f>
        <v>#N/A</v>
      </c>
      <c r="H424" s="115" t="e">
        <f>VLOOKUP(A424,October_Month_2022!A424:I870,8,9)</f>
        <v>#N/A</v>
      </c>
      <c r="I424" s="115" t="e">
        <f>VLOOKUP(A424,October_Month_2022!A424:I870,9,10)</f>
        <v>#N/A</v>
      </c>
      <c r="J424" s="115" t="e">
        <f>VLOOKUP(A424,October_Month_2022!A424:I870,5,6)</f>
        <v>#N/A</v>
      </c>
      <c r="K424" s="115" t="e">
        <f>VLOOKUP(A424,October_Month_2022!A424:I870,6,7)</f>
        <v>#N/A</v>
      </c>
      <c r="L424" s="102"/>
      <c r="M424" s="102"/>
      <c r="N424" s="102"/>
    </row>
    <row r="425" spans="1:14" ht="16.2">
      <c r="A425" s="113" t="b">
        <f>IF(October_Month_2022!I416="Not Joined",October_Month_2022!A416)</f>
        <v>0</v>
      </c>
      <c r="B425" s="114" t="e">
        <f>VLOOKUP(A425,October_Month_2022!A425:I871,2,3)</f>
        <v>#N/A</v>
      </c>
      <c r="C425" s="115" t="e">
        <f>VLOOKUP(A425,October_Month_2022!A425:I871,3,4)</f>
        <v>#N/A</v>
      </c>
      <c r="D425" s="115" t="e">
        <f>VLOOKUP(A425,October_Month_2022!A425:I871,4,5)</f>
        <v>#N/A</v>
      </c>
      <c r="E425" s="116"/>
      <c r="F425" s="116"/>
      <c r="G425" s="115" t="e">
        <f>VLOOKUP(A425,October_Month_2022!A425:I871,7,8)</f>
        <v>#N/A</v>
      </c>
      <c r="H425" s="115" t="e">
        <f>VLOOKUP(A425,October_Month_2022!A425:I871,8,9)</f>
        <v>#N/A</v>
      </c>
      <c r="I425" s="115" t="e">
        <f>VLOOKUP(A425,October_Month_2022!A425:I871,9,10)</f>
        <v>#N/A</v>
      </c>
      <c r="J425" s="115" t="e">
        <f>VLOOKUP(A425,October_Month_2022!A425:I871,5,6)</f>
        <v>#N/A</v>
      </c>
      <c r="K425" s="115" t="e">
        <f>VLOOKUP(A425,October_Month_2022!A425:I871,6,7)</f>
        <v>#N/A</v>
      </c>
      <c r="L425" s="102"/>
      <c r="M425" s="102"/>
      <c r="N425" s="102"/>
    </row>
    <row r="426" spans="1:14" ht="16.2">
      <c r="A426" s="113" t="b">
        <f>IF(October_Month_2022!I417="Not Joined",October_Month_2022!A417)</f>
        <v>0</v>
      </c>
      <c r="B426" s="114" t="e">
        <f>VLOOKUP(A426,October_Month_2022!A426:I872,2,3)</f>
        <v>#N/A</v>
      </c>
      <c r="C426" s="115" t="e">
        <f>VLOOKUP(A426,October_Month_2022!A426:I872,3,4)</f>
        <v>#N/A</v>
      </c>
      <c r="D426" s="115" t="e">
        <f>VLOOKUP(A426,October_Month_2022!A426:I872,4,5)</f>
        <v>#N/A</v>
      </c>
      <c r="E426" s="116"/>
      <c r="F426" s="116"/>
      <c r="G426" s="115" t="e">
        <f>VLOOKUP(A426,October_Month_2022!A426:I872,7,8)</f>
        <v>#N/A</v>
      </c>
      <c r="H426" s="115" t="e">
        <f>VLOOKUP(A426,October_Month_2022!A426:I872,8,9)</f>
        <v>#N/A</v>
      </c>
      <c r="I426" s="115" t="e">
        <f>VLOOKUP(A426,October_Month_2022!A426:I872,9,10)</f>
        <v>#N/A</v>
      </c>
      <c r="J426" s="115" t="e">
        <f>VLOOKUP(A426,October_Month_2022!A426:I872,5,6)</f>
        <v>#N/A</v>
      </c>
      <c r="K426" s="115" t="e">
        <f>VLOOKUP(A426,October_Month_2022!A426:I872,6,7)</f>
        <v>#N/A</v>
      </c>
      <c r="L426" s="102"/>
      <c r="M426" s="102"/>
      <c r="N426" s="102"/>
    </row>
    <row r="427" spans="1:14" ht="16.2">
      <c r="A427" s="113" t="b">
        <f>IF(October_Month_2022!I418="Not Joined",October_Month_2022!A418)</f>
        <v>0</v>
      </c>
      <c r="B427" s="114" t="e">
        <f>VLOOKUP(A427,October_Month_2022!A427:I873,2,3)</f>
        <v>#N/A</v>
      </c>
      <c r="C427" s="115" t="e">
        <f>VLOOKUP(A427,October_Month_2022!A427:I873,3,4)</f>
        <v>#N/A</v>
      </c>
      <c r="D427" s="115" t="e">
        <f>VLOOKUP(A427,October_Month_2022!A427:I873,4,5)</f>
        <v>#N/A</v>
      </c>
      <c r="E427" s="116"/>
      <c r="F427" s="116"/>
      <c r="G427" s="115" t="e">
        <f>VLOOKUP(A427,October_Month_2022!A427:I873,7,8)</f>
        <v>#N/A</v>
      </c>
      <c r="H427" s="115" t="e">
        <f>VLOOKUP(A427,October_Month_2022!A427:I873,8,9)</f>
        <v>#N/A</v>
      </c>
      <c r="I427" s="115" t="e">
        <f>VLOOKUP(A427,October_Month_2022!A427:I873,9,10)</f>
        <v>#N/A</v>
      </c>
      <c r="J427" s="115" t="e">
        <f>VLOOKUP(A427,October_Month_2022!A427:I873,5,6)</f>
        <v>#N/A</v>
      </c>
      <c r="K427" s="115" t="e">
        <f>VLOOKUP(A427,October_Month_2022!A427:I873,6,7)</f>
        <v>#N/A</v>
      </c>
      <c r="L427" s="102"/>
      <c r="M427" s="102"/>
      <c r="N427" s="102"/>
    </row>
    <row r="428" spans="1:14" ht="16.2">
      <c r="A428" s="113" t="b">
        <f>IF(October_Month_2022!I419="Not Joined",October_Month_2022!A419)</f>
        <v>0</v>
      </c>
      <c r="B428" s="114" t="e">
        <f>VLOOKUP(A428,October_Month_2022!A428:I874,2,3)</f>
        <v>#N/A</v>
      </c>
      <c r="C428" s="115" t="e">
        <f>VLOOKUP(A428,October_Month_2022!A428:I874,3,4)</f>
        <v>#N/A</v>
      </c>
      <c r="D428" s="115" t="e">
        <f>VLOOKUP(A428,October_Month_2022!A428:I874,4,5)</f>
        <v>#N/A</v>
      </c>
      <c r="E428" s="45"/>
      <c r="F428" s="45"/>
      <c r="G428" s="115" t="e">
        <f>VLOOKUP(A428,October_Month_2022!A428:I874,7,8)</f>
        <v>#N/A</v>
      </c>
      <c r="H428" s="115" t="e">
        <f>VLOOKUP(A428,October_Month_2022!A428:I874,8,9)</f>
        <v>#N/A</v>
      </c>
      <c r="I428" s="115" t="e">
        <f>VLOOKUP(A428,October_Month_2022!A428:I874,9,10)</f>
        <v>#N/A</v>
      </c>
      <c r="J428" s="115" t="e">
        <f>VLOOKUP(A428,October_Month_2022!A428:I874,5,6)</f>
        <v>#N/A</v>
      </c>
      <c r="K428" s="115" t="e">
        <f>VLOOKUP(A428,October_Month_2022!A428:I874,6,7)</f>
        <v>#N/A</v>
      </c>
      <c r="L428" s="102"/>
      <c r="M428" s="102"/>
      <c r="N428" s="102"/>
    </row>
    <row r="429" spans="1:14" ht="16.2">
      <c r="A429" s="113" t="b">
        <f>IF(October_Month_2022!I420="Not Joined",October_Month_2022!A420)</f>
        <v>0</v>
      </c>
      <c r="B429" s="114" t="e">
        <f>VLOOKUP(A429,October_Month_2022!A429:I875,2,3)</f>
        <v>#N/A</v>
      </c>
      <c r="C429" s="115" t="e">
        <f>VLOOKUP(A429,October_Month_2022!A429:I875,3,4)</f>
        <v>#N/A</v>
      </c>
      <c r="D429" s="115" t="e">
        <f>VLOOKUP(A429,October_Month_2022!A429:I875,4,5)</f>
        <v>#N/A</v>
      </c>
      <c r="E429" s="116"/>
      <c r="F429" s="116"/>
      <c r="G429" s="115" t="e">
        <f>VLOOKUP(A429,October_Month_2022!A429:I875,7,8)</f>
        <v>#N/A</v>
      </c>
      <c r="H429" s="115" t="e">
        <f>VLOOKUP(A429,October_Month_2022!A429:I875,8,9)</f>
        <v>#N/A</v>
      </c>
      <c r="I429" s="115" t="e">
        <f>VLOOKUP(A429,October_Month_2022!A429:I875,9,10)</f>
        <v>#N/A</v>
      </c>
      <c r="J429" s="115" t="e">
        <f>VLOOKUP(A429,October_Month_2022!A429:I875,5,6)</f>
        <v>#N/A</v>
      </c>
      <c r="K429" s="115" t="e">
        <f>VLOOKUP(A429,October_Month_2022!A429:I875,6,7)</f>
        <v>#N/A</v>
      </c>
      <c r="L429" s="102"/>
      <c r="M429" s="102"/>
      <c r="N429" s="102"/>
    </row>
    <row r="430" spans="1:14" ht="16.2">
      <c r="A430" s="113" t="b">
        <f>IF(October_Month_2022!I421="Not Joined",October_Month_2022!A421)</f>
        <v>0</v>
      </c>
      <c r="B430" s="114" t="e">
        <f>VLOOKUP(A430,October_Month_2022!A430:I876,2,3)</f>
        <v>#N/A</v>
      </c>
      <c r="C430" s="115" t="e">
        <f>VLOOKUP(A430,October_Month_2022!A430:I876,3,4)</f>
        <v>#N/A</v>
      </c>
      <c r="D430" s="115" t="e">
        <f>VLOOKUP(A430,October_Month_2022!A430:I876,4,5)</f>
        <v>#N/A</v>
      </c>
      <c r="E430" s="116"/>
      <c r="F430" s="116"/>
      <c r="G430" s="115" t="e">
        <f>VLOOKUP(A430,October_Month_2022!A430:I876,7,8)</f>
        <v>#N/A</v>
      </c>
      <c r="H430" s="115" t="e">
        <f>VLOOKUP(A430,October_Month_2022!A430:I876,8,9)</f>
        <v>#N/A</v>
      </c>
      <c r="I430" s="115" t="e">
        <f>VLOOKUP(A430,October_Month_2022!A430:I876,9,10)</f>
        <v>#N/A</v>
      </c>
      <c r="J430" s="115" t="e">
        <f>VLOOKUP(A430,October_Month_2022!A430:I876,5,6)</f>
        <v>#N/A</v>
      </c>
      <c r="K430" s="115" t="e">
        <f>VLOOKUP(A430,October_Month_2022!A430:I876,6,7)</f>
        <v>#N/A</v>
      </c>
      <c r="L430" s="102"/>
      <c r="M430" s="102"/>
      <c r="N430" s="102"/>
    </row>
    <row r="431" spans="1:14" ht="16.2">
      <c r="A431" s="113" t="b">
        <f>IF(October_Month_2022!I422="Not Joined",October_Month_2022!A422)</f>
        <v>0</v>
      </c>
      <c r="B431" s="114" t="e">
        <f>VLOOKUP(A431,October_Month_2022!A431:I877,2,3)</f>
        <v>#N/A</v>
      </c>
      <c r="C431" s="115" t="e">
        <f>VLOOKUP(A431,October_Month_2022!A431:I877,3,4)</f>
        <v>#N/A</v>
      </c>
      <c r="D431" s="115" t="e">
        <f>VLOOKUP(A431,October_Month_2022!A431:I877,4,5)</f>
        <v>#N/A</v>
      </c>
      <c r="E431" s="116"/>
      <c r="F431" s="116"/>
      <c r="G431" s="115" t="e">
        <f>VLOOKUP(A431,October_Month_2022!A431:I877,7,8)</f>
        <v>#N/A</v>
      </c>
      <c r="H431" s="115" t="e">
        <f>VLOOKUP(A431,October_Month_2022!A431:I877,8,9)</f>
        <v>#N/A</v>
      </c>
      <c r="I431" s="115" t="e">
        <f>VLOOKUP(A431,October_Month_2022!A431:I877,9,10)</f>
        <v>#N/A</v>
      </c>
      <c r="J431" s="115" t="e">
        <f>VLOOKUP(A431,October_Month_2022!A431:I877,5,6)</f>
        <v>#N/A</v>
      </c>
      <c r="K431" s="115" t="e">
        <f>VLOOKUP(A431,October_Month_2022!A431:I877,6,7)</f>
        <v>#N/A</v>
      </c>
      <c r="L431" s="102"/>
      <c r="M431" s="102"/>
      <c r="N431" s="102"/>
    </row>
    <row r="432" spans="1:14" ht="16.2">
      <c r="A432" s="113" t="b">
        <f>IF(October_Month_2022!I423="Not Joined",October_Month_2022!A423)</f>
        <v>0</v>
      </c>
      <c r="B432" s="114" t="e">
        <f>VLOOKUP(A432,October_Month_2022!A432:I878,2,3)</f>
        <v>#N/A</v>
      </c>
      <c r="C432" s="115" t="e">
        <f>VLOOKUP(A432,October_Month_2022!A432:I878,3,4)</f>
        <v>#N/A</v>
      </c>
      <c r="D432" s="115" t="e">
        <f>VLOOKUP(A432,October_Month_2022!A432:I878,4,5)</f>
        <v>#N/A</v>
      </c>
      <c r="E432" s="116"/>
      <c r="F432" s="116"/>
      <c r="G432" s="115" t="e">
        <f>VLOOKUP(A432,October_Month_2022!A432:I878,7,8)</f>
        <v>#N/A</v>
      </c>
      <c r="H432" s="115" t="e">
        <f>VLOOKUP(A432,October_Month_2022!A432:I878,8,9)</f>
        <v>#N/A</v>
      </c>
      <c r="I432" s="115" t="e">
        <f>VLOOKUP(A432,October_Month_2022!A432:I878,9,10)</f>
        <v>#N/A</v>
      </c>
      <c r="J432" s="115" t="e">
        <f>VLOOKUP(A432,October_Month_2022!A432:I878,5,6)</f>
        <v>#N/A</v>
      </c>
      <c r="K432" s="115" t="e">
        <f>VLOOKUP(A432,October_Month_2022!A432:I878,6,7)</f>
        <v>#N/A</v>
      </c>
      <c r="L432" s="102"/>
      <c r="M432" s="102"/>
      <c r="N432" s="102"/>
    </row>
    <row r="433" spans="1:14" ht="16.2">
      <c r="A433" s="113" t="b">
        <f>IF(October_Month_2022!I424="Not Joined",October_Month_2022!A424)</f>
        <v>0</v>
      </c>
      <c r="B433" s="114" t="e">
        <f>VLOOKUP(A433,October_Month_2022!A433:I879,2,3)</f>
        <v>#N/A</v>
      </c>
      <c r="C433" s="115" t="e">
        <f>VLOOKUP(A433,October_Month_2022!A433:I879,3,4)</f>
        <v>#N/A</v>
      </c>
      <c r="D433" s="115" t="e">
        <f>VLOOKUP(A433,October_Month_2022!A433:I879,4,5)</f>
        <v>#N/A</v>
      </c>
      <c r="E433" s="116"/>
      <c r="F433" s="116"/>
      <c r="G433" s="115" t="e">
        <f>VLOOKUP(A433,October_Month_2022!A433:I879,7,8)</f>
        <v>#N/A</v>
      </c>
      <c r="H433" s="115" t="e">
        <f>VLOOKUP(A433,October_Month_2022!A433:I879,8,9)</f>
        <v>#N/A</v>
      </c>
      <c r="I433" s="115" t="e">
        <f>VLOOKUP(A433,October_Month_2022!A433:I879,9,10)</f>
        <v>#N/A</v>
      </c>
      <c r="J433" s="115" t="e">
        <f>VLOOKUP(A433,October_Month_2022!A433:I879,5,6)</f>
        <v>#N/A</v>
      </c>
      <c r="K433" s="115" t="e">
        <f>VLOOKUP(A433,October_Month_2022!A433:I879,6,7)</f>
        <v>#N/A</v>
      </c>
      <c r="L433" s="102"/>
      <c r="M433" s="102"/>
      <c r="N433" s="102"/>
    </row>
    <row r="434" spans="1:14" ht="16.2">
      <c r="A434" s="113" t="b">
        <f>IF(October_Month_2022!I425="Not Joined",October_Month_2022!A425)</f>
        <v>0</v>
      </c>
      <c r="B434" s="114" t="e">
        <f>VLOOKUP(A434,October_Month_2022!A434:I880,2,3)</f>
        <v>#N/A</v>
      </c>
      <c r="C434" s="115" t="e">
        <f>VLOOKUP(A434,October_Month_2022!A434:I880,3,4)</f>
        <v>#N/A</v>
      </c>
      <c r="D434" s="115" t="e">
        <f>VLOOKUP(A434,October_Month_2022!A434:I880,4,5)</f>
        <v>#N/A</v>
      </c>
      <c r="E434" s="116"/>
      <c r="F434" s="116"/>
      <c r="G434" s="115" t="e">
        <f>VLOOKUP(A434,October_Month_2022!A434:I880,7,8)</f>
        <v>#N/A</v>
      </c>
      <c r="H434" s="115" t="e">
        <f>VLOOKUP(A434,October_Month_2022!A434:I880,8,9)</f>
        <v>#N/A</v>
      </c>
      <c r="I434" s="115" t="e">
        <f>VLOOKUP(A434,October_Month_2022!A434:I880,9,10)</f>
        <v>#N/A</v>
      </c>
      <c r="J434" s="115" t="e">
        <f>VLOOKUP(A434,October_Month_2022!A434:I880,5,6)</f>
        <v>#N/A</v>
      </c>
      <c r="K434" s="115" t="e">
        <f>VLOOKUP(A434,October_Month_2022!A434:I880,6,7)</f>
        <v>#N/A</v>
      </c>
      <c r="L434" s="102"/>
      <c r="M434" s="102"/>
      <c r="N434" s="102"/>
    </row>
    <row r="435" spans="1:14" ht="16.2">
      <c r="A435" s="113" t="b">
        <f>IF(October_Month_2022!I426="Not Joined",October_Month_2022!A426)</f>
        <v>0</v>
      </c>
      <c r="B435" s="114" t="e">
        <f>VLOOKUP(A435,October_Month_2022!A435:I881,2,3)</f>
        <v>#N/A</v>
      </c>
      <c r="C435" s="115" t="e">
        <f>VLOOKUP(A435,October_Month_2022!A435:I881,3,4)</f>
        <v>#N/A</v>
      </c>
      <c r="D435" s="115" t="e">
        <f>VLOOKUP(A435,October_Month_2022!A435:I881,4,5)</f>
        <v>#N/A</v>
      </c>
      <c r="E435" s="116"/>
      <c r="F435" s="116"/>
      <c r="G435" s="115" t="e">
        <f>VLOOKUP(A435,October_Month_2022!A435:I881,7,8)</f>
        <v>#N/A</v>
      </c>
      <c r="H435" s="115" t="e">
        <f>VLOOKUP(A435,October_Month_2022!A435:I881,8,9)</f>
        <v>#N/A</v>
      </c>
      <c r="I435" s="115" t="e">
        <f>VLOOKUP(A435,October_Month_2022!A435:I881,9,10)</f>
        <v>#N/A</v>
      </c>
      <c r="J435" s="115" t="e">
        <f>VLOOKUP(A435,October_Month_2022!A435:I881,5,6)</f>
        <v>#N/A</v>
      </c>
      <c r="K435" s="115" t="e">
        <f>VLOOKUP(A435,October_Month_2022!A435:I881,6,7)</f>
        <v>#N/A</v>
      </c>
      <c r="L435" s="102"/>
      <c r="M435" s="102"/>
      <c r="N435" s="102"/>
    </row>
    <row r="436" spans="1:14" ht="16.2">
      <c r="A436" s="113" t="b">
        <f>IF(October_Month_2022!I427="Not Joined",October_Month_2022!A427)</f>
        <v>0</v>
      </c>
      <c r="B436" s="114" t="e">
        <f>VLOOKUP(A436,October_Month_2022!A436:I882,2,3)</f>
        <v>#N/A</v>
      </c>
      <c r="C436" s="115" t="e">
        <f>VLOOKUP(A436,October_Month_2022!A436:I882,3,4)</f>
        <v>#N/A</v>
      </c>
      <c r="D436" s="115" t="e">
        <f>VLOOKUP(A436,October_Month_2022!A436:I882,4,5)</f>
        <v>#N/A</v>
      </c>
      <c r="E436" s="116"/>
      <c r="F436" s="116"/>
      <c r="G436" s="115" t="e">
        <f>VLOOKUP(A436,October_Month_2022!A436:I882,7,8)</f>
        <v>#N/A</v>
      </c>
      <c r="H436" s="115" t="e">
        <f>VLOOKUP(A436,October_Month_2022!A436:I882,8,9)</f>
        <v>#N/A</v>
      </c>
      <c r="I436" s="115" t="e">
        <f>VLOOKUP(A436,October_Month_2022!A436:I882,9,10)</f>
        <v>#N/A</v>
      </c>
      <c r="J436" s="115" t="e">
        <f>VLOOKUP(A436,October_Month_2022!A436:I882,5,6)</f>
        <v>#N/A</v>
      </c>
      <c r="K436" s="115" t="e">
        <f>VLOOKUP(A436,October_Month_2022!A436:I882,6,7)</f>
        <v>#N/A</v>
      </c>
      <c r="L436" s="102"/>
      <c r="M436" s="102"/>
      <c r="N436" s="102"/>
    </row>
    <row r="437" spans="1:14" ht="16.2">
      <c r="A437" s="113" t="b">
        <f>IF(October_Month_2022!I428="Not Joined",October_Month_2022!A428)</f>
        <v>0</v>
      </c>
      <c r="B437" s="114" t="e">
        <f>VLOOKUP(A437,October_Month_2022!A437:I883,2,3)</f>
        <v>#N/A</v>
      </c>
      <c r="C437" s="115" t="e">
        <f>VLOOKUP(A437,October_Month_2022!A437:I883,3,4)</f>
        <v>#N/A</v>
      </c>
      <c r="D437" s="115" t="e">
        <f>VLOOKUP(A437,October_Month_2022!A437:I883,4,5)</f>
        <v>#N/A</v>
      </c>
      <c r="E437" s="116"/>
      <c r="F437" s="116"/>
      <c r="G437" s="115" t="e">
        <f>VLOOKUP(A437,October_Month_2022!A437:I883,7,8)</f>
        <v>#N/A</v>
      </c>
      <c r="H437" s="115" t="e">
        <f>VLOOKUP(A437,October_Month_2022!A437:I883,8,9)</f>
        <v>#N/A</v>
      </c>
      <c r="I437" s="115" t="e">
        <f>VLOOKUP(A437,October_Month_2022!A437:I883,9,10)</f>
        <v>#N/A</v>
      </c>
      <c r="J437" s="115" t="e">
        <f>VLOOKUP(A437,October_Month_2022!A437:I883,5,6)</f>
        <v>#N/A</v>
      </c>
      <c r="K437" s="115" t="e">
        <f>VLOOKUP(A437,October_Month_2022!A437:I883,6,7)</f>
        <v>#N/A</v>
      </c>
      <c r="L437" s="102"/>
      <c r="M437" s="102"/>
      <c r="N437" s="102"/>
    </row>
    <row r="438" spans="1:14" ht="16.2">
      <c r="A438" s="113" t="b">
        <f>IF(October_Month_2022!I429="Not Joined",October_Month_2022!A429)</f>
        <v>0</v>
      </c>
      <c r="B438" s="114" t="e">
        <f>VLOOKUP(A438,October_Month_2022!A438:I884,2,3)</f>
        <v>#N/A</v>
      </c>
      <c r="C438" s="115" t="e">
        <f>VLOOKUP(A438,October_Month_2022!A438:I884,3,4)</f>
        <v>#N/A</v>
      </c>
      <c r="D438" s="115" t="e">
        <f>VLOOKUP(A438,October_Month_2022!A438:I884,4,5)</f>
        <v>#N/A</v>
      </c>
      <c r="E438" s="116"/>
      <c r="F438" s="116"/>
      <c r="G438" s="115" t="e">
        <f>VLOOKUP(A438,October_Month_2022!A438:I884,7,8)</f>
        <v>#N/A</v>
      </c>
      <c r="H438" s="115" t="e">
        <f>VLOOKUP(A438,October_Month_2022!A438:I884,8,9)</f>
        <v>#N/A</v>
      </c>
      <c r="I438" s="115" t="e">
        <f>VLOOKUP(A438,October_Month_2022!A438:I884,9,10)</f>
        <v>#N/A</v>
      </c>
      <c r="J438" s="115" t="e">
        <f>VLOOKUP(A438,October_Month_2022!A438:I884,5,6)</f>
        <v>#N/A</v>
      </c>
      <c r="K438" s="115" t="e">
        <f>VLOOKUP(A438,October_Month_2022!A438:I884,6,7)</f>
        <v>#N/A</v>
      </c>
      <c r="L438" s="102"/>
      <c r="M438" s="102"/>
      <c r="N438" s="102"/>
    </row>
    <row r="439" spans="1:14" ht="16.2">
      <c r="A439" s="113" t="b">
        <f>IF(October_Month_2022!I430="Not Joined",October_Month_2022!A430)</f>
        <v>0</v>
      </c>
      <c r="B439" s="114" t="e">
        <f>VLOOKUP(A439,October_Month_2022!A439:I885,2,3)</f>
        <v>#N/A</v>
      </c>
      <c r="C439" s="115" t="e">
        <f>VLOOKUP(A439,October_Month_2022!A439:I885,3,4)</f>
        <v>#N/A</v>
      </c>
      <c r="D439" s="115" t="e">
        <f>VLOOKUP(A439,October_Month_2022!A439:I885,4,5)</f>
        <v>#N/A</v>
      </c>
      <c r="E439" s="116"/>
      <c r="F439" s="116"/>
      <c r="G439" s="115" t="e">
        <f>VLOOKUP(A439,October_Month_2022!A439:I885,7,8)</f>
        <v>#N/A</v>
      </c>
      <c r="H439" s="115" t="e">
        <f>VLOOKUP(A439,October_Month_2022!A439:I885,8,9)</f>
        <v>#N/A</v>
      </c>
      <c r="I439" s="115" t="e">
        <f>VLOOKUP(A439,October_Month_2022!A439:I885,9,10)</f>
        <v>#N/A</v>
      </c>
      <c r="J439" s="115" t="e">
        <f>VLOOKUP(A439,October_Month_2022!A439:I885,5,6)</f>
        <v>#N/A</v>
      </c>
      <c r="K439" s="115" t="e">
        <f>VLOOKUP(A439,October_Month_2022!A439:I885,6,7)</f>
        <v>#N/A</v>
      </c>
      <c r="L439" s="102"/>
      <c r="M439" s="102"/>
      <c r="N439" s="102"/>
    </row>
    <row r="440" spans="1:14" ht="16.2">
      <c r="A440" s="113" t="b">
        <f>IF(October_Month_2022!I431="Not Joined",October_Month_2022!A431)</f>
        <v>0</v>
      </c>
      <c r="B440" s="114" t="e">
        <f>VLOOKUP(A440,October_Month_2022!A440:I886,2,3)</f>
        <v>#N/A</v>
      </c>
      <c r="C440" s="115" t="e">
        <f>VLOOKUP(A440,October_Month_2022!A440:I886,3,4)</f>
        <v>#N/A</v>
      </c>
      <c r="D440" s="115" t="e">
        <f>VLOOKUP(A440,October_Month_2022!A440:I886,4,5)</f>
        <v>#N/A</v>
      </c>
      <c r="E440" s="116"/>
      <c r="F440" s="116"/>
      <c r="G440" s="115" t="e">
        <f>VLOOKUP(A440,October_Month_2022!A440:I886,7,8)</f>
        <v>#N/A</v>
      </c>
      <c r="H440" s="115" t="e">
        <f>VLOOKUP(A440,October_Month_2022!A440:I886,8,9)</f>
        <v>#N/A</v>
      </c>
      <c r="I440" s="115" t="e">
        <f>VLOOKUP(A440,October_Month_2022!A440:I886,9,10)</f>
        <v>#N/A</v>
      </c>
      <c r="J440" s="115" t="e">
        <f>VLOOKUP(A440,October_Month_2022!A440:I886,5,6)</f>
        <v>#N/A</v>
      </c>
      <c r="K440" s="115" t="e">
        <f>VLOOKUP(A440,October_Month_2022!A440:I886,6,7)</f>
        <v>#N/A</v>
      </c>
      <c r="L440" s="102"/>
      <c r="M440" s="102"/>
      <c r="N440" s="102"/>
    </row>
    <row r="441" spans="1:14" ht="16.2">
      <c r="A441" s="113" t="b">
        <f>IF(October_Month_2022!I432="Not Joined",October_Month_2022!A432)</f>
        <v>0</v>
      </c>
      <c r="B441" s="114" t="e">
        <f>VLOOKUP(A441,October_Month_2022!A441:I887,2,3)</f>
        <v>#N/A</v>
      </c>
      <c r="C441" s="115" t="e">
        <f>VLOOKUP(A441,October_Month_2022!A441:I887,3,4)</f>
        <v>#N/A</v>
      </c>
      <c r="D441" s="115" t="e">
        <f>VLOOKUP(A441,October_Month_2022!A441:I887,4,5)</f>
        <v>#N/A</v>
      </c>
      <c r="E441" s="116"/>
      <c r="F441" s="116"/>
      <c r="G441" s="115" t="e">
        <f>VLOOKUP(A441,October_Month_2022!A441:I887,7,8)</f>
        <v>#N/A</v>
      </c>
      <c r="H441" s="115" t="e">
        <f>VLOOKUP(A441,October_Month_2022!A441:I887,8,9)</f>
        <v>#N/A</v>
      </c>
      <c r="I441" s="115" t="e">
        <f>VLOOKUP(A441,October_Month_2022!A441:I887,9,10)</f>
        <v>#N/A</v>
      </c>
      <c r="J441" s="115" t="e">
        <f>VLOOKUP(A441,October_Month_2022!A441:I887,5,6)</f>
        <v>#N/A</v>
      </c>
      <c r="K441" s="115" t="e">
        <f>VLOOKUP(A441,October_Month_2022!A441:I887,6,7)</f>
        <v>#N/A</v>
      </c>
      <c r="L441" s="102"/>
      <c r="M441" s="102"/>
      <c r="N441" s="102"/>
    </row>
    <row r="442" spans="1:14" ht="16.2">
      <c r="A442" s="113" t="b">
        <f>IF(October_Month_2022!I433="Not Joined",October_Month_2022!A433)</f>
        <v>0</v>
      </c>
      <c r="B442" s="114" t="e">
        <f>VLOOKUP(A442,October_Month_2022!A442:I888,2,3)</f>
        <v>#N/A</v>
      </c>
      <c r="C442" s="115" t="e">
        <f>VLOOKUP(A442,October_Month_2022!A442:I888,3,4)</f>
        <v>#N/A</v>
      </c>
      <c r="D442" s="115" t="e">
        <f>VLOOKUP(A442,October_Month_2022!A442:I888,4,5)</f>
        <v>#N/A</v>
      </c>
      <c r="E442" s="116"/>
      <c r="F442" s="116"/>
      <c r="G442" s="115" t="e">
        <f>VLOOKUP(A442,October_Month_2022!A442:I888,7,8)</f>
        <v>#N/A</v>
      </c>
      <c r="H442" s="115" t="e">
        <f>VLOOKUP(A442,October_Month_2022!A442:I888,8,9)</f>
        <v>#N/A</v>
      </c>
      <c r="I442" s="115" t="e">
        <f>VLOOKUP(A442,October_Month_2022!A442:I888,9,10)</f>
        <v>#N/A</v>
      </c>
      <c r="J442" s="115" t="e">
        <f>VLOOKUP(A442,October_Month_2022!A442:I888,5,6)</f>
        <v>#N/A</v>
      </c>
      <c r="K442" s="115" t="e">
        <f>VLOOKUP(A442,October_Month_2022!A442:I888,6,7)</f>
        <v>#N/A</v>
      </c>
      <c r="L442" s="102"/>
      <c r="M442" s="102"/>
      <c r="N442" s="102"/>
    </row>
    <row r="443" spans="1:14" ht="16.2">
      <c r="A443" s="113" t="b">
        <f>IF(October_Month_2022!I434="Not Joined",October_Month_2022!A434)</f>
        <v>0</v>
      </c>
      <c r="B443" s="114" t="e">
        <f>VLOOKUP(A443,October_Month_2022!A443:I889,2,3)</f>
        <v>#N/A</v>
      </c>
      <c r="C443" s="115" t="e">
        <f>VLOOKUP(A443,October_Month_2022!A443:I889,3,4)</f>
        <v>#N/A</v>
      </c>
      <c r="D443" s="115" t="e">
        <f>VLOOKUP(A443,October_Month_2022!A443:I889,4,5)</f>
        <v>#N/A</v>
      </c>
      <c r="E443" s="116"/>
      <c r="F443" s="116"/>
      <c r="G443" s="115" t="e">
        <f>VLOOKUP(A443,October_Month_2022!A443:I889,7,8)</f>
        <v>#N/A</v>
      </c>
      <c r="H443" s="115" t="e">
        <f>VLOOKUP(A443,October_Month_2022!A443:I889,8,9)</f>
        <v>#N/A</v>
      </c>
      <c r="I443" s="115" t="e">
        <f>VLOOKUP(A443,October_Month_2022!A443:I889,9,10)</f>
        <v>#N/A</v>
      </c>
      <c r="J443" s="115" t="e">
        <f>VLOOKUP(A443,October_Month_2022!A443:I889,5,6)</f>
        <v>#N/A</v>
      </c>
      <c r="K443" s="115" t="e">
        <f>VLOOKUP(A443,October_Month_2022!A443:I889,6,7)</f>
        <v>#N/A</v>
      </c>
      <c r="L443" s="102"/>
      <c r="M443" s="102"/>
      <c r="N443" s="102"/>
    </row>
    <row r="444" spans="1:14" ht="16.2">
      <c r="A444" s="113" t="b">
        <f>IF(October_Month_2022!I435="Not Joined",October_Month_2022!A435)</f>
        <v>0</v>
      </c>
      <c r="B444" s="114" t="e">
        <f>VLOOKUP(A444,October_Month_2022!A444:I890,2,3)</f>
        <v>#N/A</v>
      </c>
      <c r="C444" s="115" t="e">
        <f>VLOOKUP(A444,October_Month_2022!A444:I890,3,4)</f>
        <v>#N/A</v>
      </c>
      <c r="D444" s="115" t="e">
        <f>VLOOKUP(A444,October_Month_2022!A444:I890,4,5)</f>
        <v>#N/A</v>
      </c>
      <c r="E444" s="116"/>
      <c r="F444" s="116"/>
      <c r="G444" s="115" t="e">
        <f>VLOOKUP(A444,October_Month_2022!A444:I890,7,8)</f>
        <v>#N/A</v>
      </c>
      <c r="H444" s="115" t="e">
        <f>VLOOKUP(A444,October_Month_2022!A444:I890,8,9)</f>
        <v>#N/A</v>
      </c>
      <c r="I444" s="115" t="e">
        <f>VLOOKUP(A444,October_Month_2022!A444:I890,9,10)</f>
        <v>#N/A</v>
      </c>
      <c r="J444" s="115" t="e">
        <f>VLOOKUP(A444,October_Month_2022!A444:I890,5,6)</f>
        <v>#N/A</v>
      </c>
      <c r="K444" s="115" t="e">
        <f>VLOOKUP(A444,October_Month_2022!A444:I890,6,7)</f>
        <v>#N/A</v>
      </c>
      <c r="L444" s="102"/>
      <c r="M444" s="102"/>
      <c r="N444" s="102"/>
    </row>
    <row r="445" spans="1:14" ht="16.2">
      <c r="A445" s="113" t="b">
        <f>IF(October_Month_2022!I436="Not Joined",October_Month_2022!A436)</f>
        <v>0</v>
      </c>
      <c r="B445" s="114" t="e">
        <f>VLOOKUP(A445,October_Month_2022!A445:I891,2,3)</f>
        <v>#N/A</v>
      </c>
      <c r="C445" s="115" t="e">
        <f>VLOOKUP(A445,October_Month_2022!A445:I891,3,4)</f>
        <v>#N/A</v>
      </c>
      <c r="D445" s="115" t="e">
        <f>VLOOKUP(A445,October_Month_2022!A445:I891,4,5)</f>
        <v>#N/A</v>
      </c>
      <c r="E445" s="116"/>
      <c r="F445" s="116"/>
      <c r="G445" s="115" t="e">
        <f>VLOOKUP(A445,October_Month_2022!A445:I891,7,8)</f>
        <v>#N/A</v>
      </c>
      <c r="H445" s="115" t="e">
        <f>VLOOKUP(A445,October_Month_2022!A445:I891,8,9)</f>
        <v>#N/A</v>
      </c>
      <c r="I445" s="115" t="e">
        <f>VLOOKUP(A445,October_Month_2022!A445:I891,9,10)</f>
        <v>#N/A</v>
      </c>
      <c r="J445" s="115" t="e">
        <f>VLOOKUP(A445,October_Month_2022!A445:I891,5,6)</f>
        <v>#N/A</v>
      </c>
      <c r="K445" s="115" t="e">
        <f>VLOOKUP(A445,October_Month_2022!A445:I891,6,7)</f>
        <v>#N/A</v>
      </c>
      <c r="L445" s="102"/>
      <c r="M445" s="102"/>
      <c r="N445" s="102"/>
    </row>
    <row r="446" spans="1:14" ht="16.2">
      <c r="A446" s="113" t="b">
        <f>IF(October_Month_2022!I437="Not Joined",October_Month_2022!A437)</f>
        <v>0</v>
      </c>
      <c r="B446" s="114" t="e">
        <f>VLOOKUP(A446,October_Month_2022!A446:I892,2,3)</f>
        <v>#N/A</v>
      </c>
      <c r="C446" s="115" t="e">
        <f>VLOOKUP(A446,October_Month_2022!A446:I892,3,4)</f>
        <v>#N/A</v>
      </c>
      <c r="D446" s="115" t="e">
        <f>VLOOKUP(A446,October_Month_2022!A446:I892,4,5)</f>
        <v>#N/A</v>
      </c>
      <c r="E446" s="116"/>
      <c r="F446" s="116"/>
      <c r="G446" s="115" t="e">
        <f>VLOOKUP(A446,October_Month_2022!A446:I892,7,8)</f>
        <v>#N/A</v>
      </c>
      <c r="H446" s="115" t="e">
        <f>VLOOKUP(A446,October_Month_2022!A446:I892,8,9)</f>
        <v>#N/A</v>
      </c>
      <c r="I446" s="115" t="e">
        <f>VLOOKUP(A446,October_Month_2022!A446:I892,9,10)</f>
        <v>#N/A</v>
      </c>
      <c r="J446" s="115" t="e">
        <f>VLOOKUP(A446,October_Month_2022!A446:I892,5,6)</f>
        <v>#N/A</v>
      </c>
      <c r="K446" s="115" t="e">
        <f>VLOOKUP(A446,October_Month_2022!A446:I892,6,7)</f>
        <v>#N/A</v>
      </c>
      <c r="L446" s="102"/>
      <c r="M446" s="102"/>
      <c r="N446" s="102"/>
    </row>
    <row r="447" spans="1:14" ht="16.2">
      <c r="A447" s="113" t="b">
        <f>IF(October_Month_2022!I438="Not Joined",October_Month_2022!A438)</f>
        <v>0</v>
      </c>
      <c r="B447" s="114" t="e">
        <f>VLOOKUP(A447,October_Month_2022!A447:I893,2,3)</f>
        <v>#N/A</v>
      </c>
      <c r="C447" s="115" t="e">
        <f>VLOOKUP(A447,October_Month_2022!A447:I893,3,4)</f>
        <v>#N/A</v>
      </c>
      <c r="D447" s="115" t="e">
        <f>VLOOKUP(A447,October_Month_2022!A447:I893,4,5)</f>
        <v>#N/A</v>
      </c>
      <c r="E447" s="116"/>
      <c r="F447" s="116"/>
      <c r="G447" s="115" t="e">
        <f>VLOOKUP(A447,October_Month_2022!A447:I893,7,8)</f>
        <v>#N/A</v>
      </c>
      <c r="H447" s="115" t="e">
        <f>VLOOKUP(A447,October_Month_2022!A447:I893,8,9)</f>
        <v>#N/A</v>
      </c>
      <c r="I447" s="115" t="e">
        <f>VLOOKUP(A447,October_Month_2022!A447:I893,9,10)</f>
        <v>#N/A</v>
      </c>
      <c r="J447" s="115" t="e">
        <f>VLOOKUP(A447,October_Month_2022!A447:I893,5,6)</f>
        <v>#N/A</v>
      </c>
      <c r="K447" s="115" t="e">
        <f>VLOOKUP(A447,October_Month_2022!A447:I893,6,7)</f>
        <v>#N/A</v>
      </c>
      <c r="L447" s="102"/>
      <c r="M447" s="102"/>
      <c r="N447" s="102"/>
    </row>
    <row r="448" spans="1:14" ht="16.2">
      <c r="A448" s="113" t="b">
        <f>IF(October_Month_2022!I439="Not Joined",October_Month_2022!A439)</f>
        <v>0</v>
      </c>
      <c r="B448" s="114" t="e">
        <f>VLOOKUP(A448,October_Month_2022!A448:I894,2,3)</f>
        <v>#N/A</v>
      </c>
      <c r="C448" s="115" t="e">
        <f>VLOOKUP(A448,October_Month_2022!A448:I894,3,4)</f>
        <v>#N/A</v>
      </c>
      <c r="D448" s="115" t="e">
        <f>VLOOKUP(A448,October_Month_2022!A448:I894,4,5)</f>
        <v>#N/A</v>
      </c>
      <c r="E448" s="116"/>
      <c r="F448" s="116"/>
      <c r="G448" s="115" t="e">
        <f>VLOOKUP(A448,October_Month_2022!A448:I894,7,8)</f>
        <v>#N/A</v>
      </c>
      <c r="H448" s="115" t="e">
        <f>VLOOKUP(A448,October_Month_2022!A448:I894,8,9)</f>
        <v>#N/A</v>
      </c>
      <c r="I448" s="115" t="e">
        <f>VLOOKUP(A448,October_Month_2022!A448:I894,9,10)</f>
        <v>#N/A</v>
      </c>
      <c r="J448" s="115" t="e">
        <f>VLOOKUP(A448,October_Month_2022!A448:I894,5,6)</f>
        <v>#N/A</v>
      </c>
      <c r="K448" s="115" t="e">
        <f>VLOOKUP(A448,October_Month_2022!A448:I894,6,7)</f>
        <v>#N/A</v>
      </c>
      <c r="L448" s="102"/>
      <c r="M448" s="102"/>
      <c r="N448" s="102"/>
    </row>
    <row r="449" spans="1:14" ht="16.2">
      <c r="A449" s="113" t="b">
        <f>IF(October_Month_2022!I440="Not Joined",October_Month_2022!A440)</f>
        <v>0</v>
      </c>
      <c r="B449" s="114" t="e">
        <f>VLOOKUP(A449,October_Month_2022!A449:I895,2,3)</f>
        <v>#N/A</v>
      </c>
      <c r="C449" s="115" t="e">
        <f>VLOOKUP(A449,October_Month_2022!A449:I895,3,4)</f>
        <v>#N/A</v>
      </c>
      <c r="D449" s="115" t="e">
        <f>VLOOKUP(A449,October_Month_2022!A449:I895,4,5)</f>
        <v>#N/A</v>
      </c>
      <c r="E449" s="116"/>
      <c r="F449" s="116"/>
      <c r="G449" s="115" t="e">
        <f>VLOOKUP(A449,October_Month_2022!A449:I895,7,8)</f>
        <v>#N/A</v>
      </c>
      <c r="H449" s="115" t="e">
        <f>VLOOKUP(A449,October_Month_2022!A449:I895,8,9)</f>
        <v>#N/A</v>
      </c>
      <c r="I449" s="115" t="e">
        <f>VLOOKUP(A449,October_Month_2022!A449:I895,9,10)</f>
        <v>#N/A</v>
      </c>
      <c r="J449" s="115" t="e">
        <f>VLOOKUP(A449,October_Month_2022!A449:I895,5,6)</f>
        <v>#N/A</v>
      </c>
      <c r="K449" s="115" t="e">
        <f>VLOOKUP(A449,October_Month_2022!A449:I895,6,7)</f>
        <v>#N/A</v>
      </c>
      <c r="L449" s="102"/>
      <c r="M449" s="102"/>
      <c r="N449" s="102"/>
    </row>
    <row r="450" spans="1:14" ht="16.2">
      <c r="A450" s="113" t="b">
        <f>IF(October_Month_2022!I441="Not Joined",October_Month_2022!A441)</f>
        <v>0</v>
      </c>
      <c r="B450" s="114" t="e">
        <f>VLOOKUP(A450,October_Month_2022!A450:I896,2,3)</f>
        <v>#N/A</v>
      </c>
      <c r="C450" s="115" t="e">
        <f>VLOOKUP(A450,October_Month_2022!A450:I896,3,4)</f>
        <v>#N/A</v>
      </c>
      <c r="D450" s="115" t="e">
        <f>VLOOKUP(A450,October_Month_2022!A450:I896,4,5)</f>
        <v>#N/A</v>
      </c>
      <c r="E450" s="116"/>
      <c r="F450" s="116"/>
      <c r="G450" s="115" t="e">
        <f>VLOOKUP(A450,October_Month_2022!A450:I896,7,8)</f>
        <v>#N/A</v>
      </c>
      <c r="H450" s="115" t="e">
        <f>VLOOKUP(A450,October_Month_2022!A450:I896,8,9)</f>
        <v>#N/A</v>
      </c>
      <c r="I450" s="115" t="e">
        <f>VLOOKUP(A450,October_Month_2022!A450:I896,9,10)</f>
        <v>#N/A</v>
      </c>
      <c r="J450" s="115" t="e">
        <f>VLOOKUP(A450,October_Month_2022!A450:I896,5,6)</f>
        <v>#N/A</v>
      </c>
      <c r="K450" s="115" t="e">
        <f>VLOOKUP(A450,October_Month_2022!A450:I896,6,7)</f>
        <v>#N/A</v>
      </c>
      <c r="L450" s="102"/>
      <c r="M450" s="102"/>
      <c r="N450" s="102"/>
    </row>
    <row r="451" spans="1:14" ht="16.2">
      <c r="A451" s="113" t="b">
        <f>IF(October_Month_2022!I442="Not Joined",October_Month_2022!A442)</f>
        <v>0</v>
      </c>
      <c r="B451" s="114" t="e">
        <f>VLOOKUP(A451,October_Month_2022!A451:I897,2,3)</f>
        <v>#N/A</v>
      </c>
      <c r="C451" s="115" t="e">
        <f>VLOOKUP(A451,October_Month_2022!A451:I897,3,4)</f>
        <v>#N/A</v>
      </c>
      <c r="D451" s="115" t="e">
        <f>VLOOKUP(A451,October_Month_2022!A451:I897,4,5)</f>
        <v>#N/A</v>
      </c>
      <c r="E451" s="116"/>
      <c r="F451" s="116"/>
      <c r="G451" s="115" t="e">
        <f>VLOOKUP(A451,October_Month_2022!A451:I897,7,8)</f>
        <v>#N/A</v>
      </c>
      <c r="H451" s="115" t="e">
        <f>VLOOKUP(A451,October_Month_2022!A451:I897,8,9)</f>
        <v>#N/A</v>
      </c>
      <c r="I451" s="115" t="e">
        <f>VLOOKUP(A451,October_Month_2022!A451:I897,9,10)</f>
        <v>#N/A</v>
      </c>
      <c r="J451" s="115" t="e">
        <f>VLOOKUP(A451,October_Month_2022!A451:I897,5,6)</f>
        <v>#N/A</v>
      </c>
      <c r="K451" s="115" t="e">
        <f>VLOOKUP(A451,October_Month_2022!A451:I897,6,7)</f>
        <v>#N/A</v>
      </c>
      <c r="L451" s="102"/>
      <c r="M451" s="102"/>
      <c r="N451" s="102"/>
    </row>
    <row r="452" spans="1:14" ht="16.2">
      <c r="A452" s="113" t="b">
        <f>IF(October_Month_2022!I443="Not Joined",October_Month_2022!A443)</f>
        <v>0</v>
      </c>
      <c r="B452" s="114" t="e">
        <f>VLOOKUP(A452,October_Month_2022!A452:I898,2,3)</f>
        <v>#N/A</v>
      </c>
      <c r="C452" s="115" t="e">
        <f>VLOOKUP(A452,October_Month_2022!A452:I898,3,4)</f>
        <v>#N/A</v>
      </c>
      <c r="D452" s="115" t="e">
        <f>VLOOKUP(A452,October_Month_2022!A452:I898,4,5)</f>
        <v>#N/A</v>
      </c>
      <c r="E452" s="127"/>
      <c r="F452" s="127"/>
      <c r="G452" s="115" t="e">
        <f>VLOOKUP(A452,October_Month_2022!A452:I898,7,8)</f>
        <v>#N/A</v>
      </c>
      <c r="H452" s="115" t="e">
        <f>VLOOKUP(A452,October_Month_2022!A452:I898,8,9)</f>
        <v>#N/A</v>
      </c>
      <c r="I452" s="115" t="e">
        <f>VLOOKUP(A452,October_Month_2022!A452:I898,9,10)</f>
        <v>#N/A</v>
      </c>
      <c r="J452" s="115" t="e">
        <f>VLOOKUP(A452,October_Month_2022!A452:I898,5,6)</f>
        <v>#N/A</v>
      </c>
      <c r="K452" s="115" t="e">
        <f>VLOOKUP(A452,October_Month_2022!A452:I898,6,7)</f>
        <v>#N/A</v>
      </c>
      <c r="L452" s="102"/>
      <c r="M452" s="102"/>
      <c r="N452" s="102"/>
    </row>
    <row r="453" spans="1:14" ht="16.2">
      <c r="A453" s="113" t="b">
        <f>IF(October_Month_2022!I444="Not Joined",October_Month_2022!A444)</f>
        <v>0</v>
      </c>
      <c r="B453" s="114" t="e">
        <f>VLOOKUP(A453,October_Month_2022!A453:I899,2,3)</f>
        <v>#N/A</v>
      </c>
      <c r="C453" s="115" t="e">
        <f>VLOOKUP(A453,October_Month_2022!A453:I899,3,4)</f>
        <v>#N/A</v>
      </c>
      <c r="D453" s="115" t="e">
        <f>VLOOKUP(A453,October_Month_2022!A453:I899,4,5)</f>
        <v>#N/A</v>
      </c>
      <c r="E453" s="127"/>
      <c r="F453" s="127"/>
      <c r="G453" s="115" t="e">
        <f>VLOOKUP(A453,October_Month_2022!A453:I899,7,8)</f>
        <v>#N/A</v>
      </c>
      <c r="H453" s="115" t="e">
        <f>VLOOKUP(A453,October_Month_2022!A453:I899,8,9)</f>
        <v>#N/A</v>
      </c>
      <c r="I453" s="115" t="e">
        <f>VLOOKUP(A453,October_Month_2022!A453:I899,9,10)</f>
        <v>#N/A</v>
      </c>
      <c r="J453" s="115" t="e">
        <f>VLOOKUP(A453,October_Month_2022!A453:I899,5,6)</f>
        <v>#N/A</v>
      </c>
      <c r="K453" s="115" t="e">
        <f>VLOOKUP(A453,October_Month_2022!A453:I899,6,7)</f>
        <v>#N/A</v>
      </c>
      <c r="L453" s="102"/>
      <c r="M453" s="102"/>
      <c r="N453" s="102"/>
    </row>
    <row r="454" spans="1:14" ht="16.2">
      <c r="A454" s="113" t="b">
        <f>IF(October_Month_2022!I445="Not Joined",October_Month_2022!A445)</f>
        <v>0</v>
      </c>
      <c r="B454" s="114" t="e">
        <f>VLOOKUP(A454,October_Month_2022!A454:I900,2,3)</f>
        <v>#N/A</v>
      </c>
      <c r="C454" s="115" t="e">
        <f>VLOOKUP(A454,October_Month_2022!A454:I900,3,4)</f>
        <v>#N/A</v>
      </c>
      <c r="D454" s="115" t="e">
        <f>VLOOKUP(A454,October_Month_2022!A454:I900,4,5)</f>
        <v>#N/A</v>
      </c>
      <c r="E454" s="127"/>
      <c r="F454" s="127"/>
      <c r="G454" s="115" t="e">
        <f>VLOOKUP(A454,October_Month_2022!A454:I900,7,8)</f>
        <v>#N/A</v>
      </c>
      <c r="H454" s="115" t="e">
        <f>VLOOKUP(A454,October_Month_2022!A454:I900,8,9)</f>
        <v>#N/A</v>
      </c>
      <c r="I454" s="115" t="e">
        <f>VLOOKUP(A454,October_Month_2022!A454:I900,9,10)</f>
        <v>#N/A</v>
      </c>
      <c r="J454" s="115" t="e">
        <f>VLOOKUP(A454,October_Month_2022!A454:I900,5,6)</f>
        <v>#N/A</v>
      </c>
      <c r="K454" s="115" t="e">
        <f>VLOOKUP(A454,October_Month_2022!A454:I900,6,7)</f>
        <v>#N/A</v>
      </c>
      <c r="L454" s="102"/>
      <c r="M454" s="102"/>
      <c r="N454" s="102"/>
    </row>
    <row r="455" spans="1:14" ht="16.2">
      <c r="A455" s="113" t="b">
        <f>IF(October_Month_2022!I446="Not Joined",October_Month_2022!A446)</f>
        <v>0</v>
      </c>
      <c r="B455" s="114" t="e">
        <f>VLOOKUP(A455,October_Month_2022!A455:I901,2,3)</f>
        <v>#N/A</v>
      </c>
      <c r="C455" s="115" t="e">
        <f>VLOOKUP(A455,October_Month_2022!A455:I901,3,4)</f>
        <v>#N/A</v>
      </c>
      <c r="D455" s="115" t="e">
        <f>VLOOKUP(A455,October_Month_2022!A455:I901,4,5)</f>
        <v>#N/A</v>
      </c>
      <c r="E455" s="127"/>
      <c r="F455" s="127"/>
      <c r="G455" s="115" t="e">
        <f>VLOOKUP(A455,October_Month_2022!A455:I901,7,8)</f>
        <v>#N/A</v>
      </c>
      <c r="H455" s="115" t="e">
        <f>VLOOKUP(A455,October_Month_2022!A455:I901,8,9)</f>
        <v>#N/A</v>
      </c>
      <c r="I455" s="115" t="e">
        <f>VLOOKUP(A455,October_Month_2022!A455:I901,9,10)</f>
        <v>#N/A</v>
      </c>
      <c r="J455" s="115" t="e">
        <f>VLOOKUP(A455,October_Month_2022!A455:I901,5,6)</f>
        <v>#N/A</v>
      </c>
      <c r="K455" s="115" t="e">
        <f>VLOOKUP(A455,October_Month_2022!A455:I901,6,7)</f>
        <v>#N/A</v>
      </c>
      <c r="L455" s="102"/>
      <c r="M455" s="102"/>
      <c r="N455" s="102"/>
    </row>
    <row r="456" spans="1:14" ht="16.2">
      <c r="A456" s="113" t="b">
        <f>IF(October_Month_2022!I447="Not Joined",October_Month_2022!A447)</f>
        <v>0</v>
      </c>
      <c r="B456" s="114" t="e">
        <f>VLOOKUP(A456,October_Month_2022!A456:I902,2,3)</f>
        <v>#N/A</v>
      </c>
      <c r="C456" s="115" t="e">
        <f>VLOOKUP(A456,October_Month_2022!A456:I902,3,4)</f>
        <v>#N/A</v>
      </c>
      <c r="D456" s="115" t="e">
        <f>VLOOKUP(A456,October_Month_2022!A456:I902,4,5)</f>
        <v>#N/A</v>
      </c>
      <c r="E456" s="128"/>
      <c r="F456" s="127"/>
      <c r="G456" s="115" t="e">
        <f>VLOOKUP(A456,October_Month_2022!A456:I902,7,8)</f>
        <v>#N/A</v>
      </c>
      <c r="H456" s="115" t="e">
        <f>VLOOKUP(A456,October_Month_2022!A456:I902,8,9)</f>
        <v>#N/A</v>
      </c>
      <c r="I456" s="115" t="e">
        <f>VLOOKUP(A456,October_Month_2022!A456:I902,9,10)</f>
        <v>#N/A</v>
      </c>
      <c r="J456" s="115" t="e">
        <f>VLOOKUP(A456,October_Month_2022!A456:I902,5,6)</f>
        <v>#N/A</v>
      </c>
      <c r="K456" s="115" t="e">
        <f>VLOOKUP(A456,October_Month_2022!A456:I902,6,7)</f>
        <v>#N/A</v>
      </c>
      <c r="L456" s="102"/>
      <c r="M456" s="102"/>
      <c r="N456" s="102"/>
    </row>
    <row r="457" spans="1:14" ht="16.2">
      <c r="A457" s="113" t="b">
        <f>IF(October_Month_2022!I448="Not Joined",October_Month_2022!A448)</f>
        <v>0</v>
      </c>
      <c r="B457" s="114" t="e">
        <f>VLOOKUP(A457,October_Month_2022!A457:I903,2,3)</f>
        <v>#N/A</v>
      </c>
      <c r="C457" s="115" t="e">
        <f>VLOOKUP(A457,October_Month_2022!A457:I903,3,4)</f>
        <v>#N/A</v>
      </c>
      <c r="D457" s="115" t="e">
        <f>VLOOKUP(A457,October_Month_2022!A457:I903,4,5)</f>
        <v>#N/A</v>
      </c>
      <c r="E457" s="128"/>
      <c r="F457" s="128"/>
      <c r="G457" s="115" t="e">
        <f>VLOOKUP(A457,October_Month_2022!A457:I903,7,8)</f>
        <v>#N/A</v>
      </c>
      <c r="H457" s="115" t="e">
        <f>VLOOKUP(A457,October_Month_2022!A457:I903,8,9)</f>
        <v>#N/A</v>
      </c>
      <c r="I457" s="115" t="e">
        <f>VLOOKUP(A457,October_Month_2022!A457:I903,9,10)</f>
        <v>#N/A</v>
      </c>
      <c r="J457" s="115" t="e">
        <f>VLOOKUP(A457,October_Month_2022!A457:I903,5,6)</f>
        <v>#N/A</v>
      </c>
      <c r="K457" s="115" t="e">
        <f>VLOOKUP(A457,October_Month_2022!A457:I903,6,7)</f>
        <v>#N/A</v>
      </c>
      <c r="L457" s="102"/>
      <c r="M457" s="102"/>
      <c r="N457" s="102"/>
    </row>
    <row r="458" spans="1:14" ht="16.2">
      <c r="A458" s="113" t="b">
        <f>IF(October_Month_2022!I449="Not Joined",October_Month_2022!A449)</f>
        <v>0</v>
      </c>
      <c r="B458" s="114" t="e">
        <f>VLOOKUP(A458,October_Month_2022!A458:I904,2,3)</f>
        <v>#N/A</v>
      </c>
      <c r="C458" s="115" t="e">
        <f>VLOOKUP(A458,October_Month_2022!A458:I904,3,4)</f>
        <v>#N/A</v>
      </c>
      <c r="D458" s="115" t="e">
        <f>VLOOKUP(A458,October_Month_2022!A458:I904,4,5)</f>
        <v>#N/A</v>
      </c>
      <c r="E458" s="127"/>
      <c r="F458" s="127"/>
      <c r="G458" s="115" t="e">
        <f>VLOOKUP(A458,October_Month_2022!A458:I904,7,8)</f>
        <v>#N/A</v>
      </c>
      <c r="H458" s="115" t="e">
        <f>VLOOKUP(A458,October_Month_2022!A458:I904,8,9)</f>
        <v>#N/A</v>
      </c>
      <c r="I458" s="115" t="e">
        <f>VLOOKUP(A458,October_Month_2022!A458:I904,9,10)</f>
        <v>#N/A</v>
      </c>
      <c r="J458" s="115" t="e">
        <f>VLOOKUP(A458,October_Month_2022!A458:I904,5,6)</f>
        <v>#N/A</v>
      </c>
      <c r="K458" s="115" t="e">
        <f>VLOOKUP(A458,October_Month_2022!A458:I904,6,7)</f>
        <v>#N/A</v>
      </c>
      <c r="L458" s="102"/>
      <c r="M458" s="102"/>
      <c r="N458" s="102"/>
    </row>
    <row r="459" spans="1:14" ht="16.2">
      <c r="A459" s="113" t="b">
        <f>IF(October_Month_2022!I450="Not Joined",October_Month_2022!A450)</f>
        <v>0</v>
      </c>
      <c r="B459" s="114" t="e">
        <f>VLOOKUP(A459,October_Month_2022!A459:I905,2,3)</f>
        <v>#N/A</v>
      </c>
      <c r="C459" s="115" t="e">
        <f>VLOOKUP(A459,October_Month_2022!A459:I905,3,4)</f>
        <v>#N/A</v>
      </c>
      <c r="D459" s="115" t="e">
        <f>VLOOKUP(A459,October_Month_2022!A459:I905,4,5)</f>
        <v>#N/A</v>
      </c>
      <c r="E459" s="127"/>
      <c r="F459" s="127"/>
      <c r="G459" s="115" t="e">
        <f>VLOOKUP(A459,October_Month_2022!A459:I905,7,8)</f>
        <v>#N/A</v>
      </c>
      <c r="H459" s="115" t="e">
        <f>VLOOKUP(A459,October_Month_2022!A459:I905,8,9)</f>
        <v>#N/A</v>
      </c>
      <c r="I459" s="115" t="e">
        <f>VLOOKUP(A459,October_Month_2022!A459:I905,9,10)</f>
        <v>#N/A</v>
      </c>
      <c r="J459" s="115" t="e">
        <f>VLOOKUP(A459,October_Month_2022!A459:I905,5,6)</f>
        <v>#N/A</v>
      </c>
      <c r="K459" s="115" t="e">
        <f>VLOOKUP(A459,October_Month_2022!A459:I905,6,7)</f>
        <v>#N/A</v>
      </c>
      <c r="L459" s="102"/>
      <c r="M459" s="102"/>
      <c r="N459" s="102"/>
    </row>
    <row r="460" spans="1:14" ht="16.2">
      <c r="A460" s="113" t="b">
        <f>IF(October_Month_2022!I451="Not Joined",October_Month_2022!A451)</f>
        <v>0</v>
      </c>
      <c r="B460" s="114" t="e">
        <f>VLOOKUP(A460,October_Month_2022!A409:I907,2,3)</f>
        <v>#N/A</v>
      </c>
      <c r="C460" s="115" t="e">
        <f>VLOOKUP(A460,October_Month_2022!A460:I906,3,4)</f>
        <v>#N/A</v>
      </c>
      <c r="D460" s="115" t="e">
        <f>VLOOKUP(A460,October_Month_2022!A460:I906,4,5)</f>
        <v>#N/A</v>
      </c>
      <c r="E460" s="128"/>
      <c r="F460" s="127"/>
      <c r="G460" s="115" t="e">
        <f>VLOOKUP(A460,October_Month_2022!A460:I906,7,8)</f>
        <v>#N/A</v>
      </c>
      <c r="H460" s="115" t="e">
        <f>VLOOKUP(A460,October_Month_2022!A460:I906,8,9)</f>
        <v>#N/A</v>
      </c>
      <c r="I460" s="115" t="e">
        <f>VLOOKUP(A460,October_Month_2022!A460:I906,9,10)</f>
        <v>#N/A</v>
      </c>
      <c r="J460" s="115" t="e">
        <f>VLOOKUP(A460,October_Month_2022!A460:I906,5,6)</f>
        <v>#N/A</v>
      </c>
      <c r="K460" s="115" t="e">
        <f>VLOOKUP(A460,October_Month_2022!A460:I906,6,7)</f>
        <v>#N/A</v>
      </c>
      <c r="L460" s="102"/>
      <c r="M460" s="102"/>
      <c r="N460" s="102"/>
    </row>
    <row r="461" spans="1:14" ht="16.2">
      <c r="A461" s="113" t="b">
        <f>IF(October_Month_2022!I452="Not Joined",October_Month_2022!A452)</f>
        <v>0</v>
      </c>
      <c r="B461" s="114" t="e">
        <f>VLOOKUP(A461,October_Month_2022!A410:I908,2,3)</f>
        <v>#N/A</v>
      </c>
      <c r="C461" s="115" t="e">
        <f>VLOOKUP(A461,October_Month_2022!A461:I907,3,4)</f>
        <v>#N/A</v>
      </c>
      <c r="D461" s="115" t="e">
        <f>VLOOKUP(A461,October_Month_2022!A461:I907,4,5)</f>
        <v>#N/A</v>
      </c>
      <c r="E461" s="127"/>
      <c r="F461" s="127"/>
      <c r="G461" s="115" t="e">
        <f>VLOOKUP(A461,October_Month_2022!A461:I907,7,8)</f>
        <v>#N/A</v>
      </c>
      <c r="H461" s="115" t="e">
        <f>VLOOKUP(A461,October_Month_2022!A461:I907,8,9)</f>
        <v>#N/A</v>
      </c>
      <c r="I461" s="115" t="e">
        <f>VLOOKUP(A461,October_Month_2022!A461:I907,9,10)</f>
        <v>#N/A</v>
      </c>
      <c r="J461" s="115" t="e">
        <f>VLOOKUP(A461,October_Month_2022!A461:I907,5,6)</f>
        <v>#N/A</v>
      </c>
      <c r="K461" s="115" t="e">
        <f>VLOOKUP(A461,October_Month_2022!A461:I907,6,7)</f>
        <v>#N/A</v>
      </c>
      <c r="L461" s="102"/>
      <c r="M461" s="102"/>
      <c r="N461" s="102"/>
    </row>
    <row r="462" spans="1:14" ht="16.2">
      <c r="A462" s="113" t="b">
        <f>IF(October_Month_2022!I453="Not Joined",October_Month_2022!A453)</f>
        <v>0</v>
      </c>
      <c r="B462" s="114" t="e">
        <f>VLOOKUP(A462,October_Month_2022!A411:I909,2,3)</f>
        <v>#N/A</v>
      </c>
      <c r="C462" s="115" t="e">
        <f>VLOOKUP(A462,October_Month_2022!A462:I908,3,4)</f>
        <v>#N/A</v>
      </c>
      <c r="D462" s="115" t="e">
        <f>VLOOKUP(A462,October_Month_2022!A462:I908,4,5)</f>
        <v>#N/A</v>
      </c>
      <c r="E462" s="127"/>
      <c r="F462" s="127"/>
      <c r="G462" s="115" t="e">
        <f>VLOOKUP(A462,October_Month_2022!A462:I908,7,8)</f>
        <v>#N/A</v>
      </c>
      <c r="H462" s="115" t="e">
        <f>VLOOKUP(A462,October_Month_2022!A462:I908,8,9)</f>
        <v>#N/A</v>
      </c>
      <c r="I462" s="115" t="e">
        <f>VLOOKUP(A462,October_Month_2022!A462:I908,9,10)</f>
        <v>#N/A</v>
      </c>
      <c r="J462" s="115" t="e">
        <f>VLOOKUP(A462,October_Month_2022!A462:I908,5,6)</f>
        <v>#N/A</v>
      </c>
      <c r="K462" s="115" t="e">
        <f>VLOOKUP(A462,October_Month_2022!A462:I908,6,7)</f>
        <v>#N/A</v>
      </c>
      <c r="L462" s="102"/>
      <c r="M462" s="102"/>
      <c r="N462" s="102"/>
    </row>
    <row r="463" spans="1:14" ht="16.2">
      <c r="A463" s="113" t="b">
        <f>IF(October_Month_2022!I454="Not Joined",October_Month_2022!A454)</f>
        <v>0</v>
      </c>
      <c r="B463" s="114" t="e">
        <f>VLOOKUP(A463,October_Month_2022!A412:I910,2,3)</f>
        <v>#N/A</v>
      </c>
      <c r="C463" s="115" t="e">
        <f>VLOOKUP(A463,October_Month_2022!A463:I909,3,4)</f>
        <v>#N/A</v>
      </c>
      <c r="D463" s="115" t="e">
        <f>VLOOKUP(A463,October_Month_2022!A463:I909,4,5)</f>
        <v>#N/A</v>
      </c>
      <c r="E463" s="128"/>
      <c r="F463" s="128"/>
      <c r="G463" s="115" t="e">
        <f>VLOOKUP(A463,October_Month_2022!A463:I909,7,8)</f>
        <v>#N/A</v>
      </c>
      <c r="H463" s="115" t="e">
        <f>VLOOKUP(A463,October_Month_2022!A463:I909,8,9)</f>
        <v>#N/A</v>
      </c>
      <c r="I463" s="115" t="e">
        <f>VLOOKUP(A463,October_Month_2022!A463:I909,9,10)</f>
        <v>#N/A</v>
      </c>
      <c r="J463" s="115" t="e">
        <f>VLOOKUP(A463,October_Month_2022!A463:I909,5,6)</f>
        <v>#N/A</v>
      </c>
      <c r="K463" s="115" t="e">
        <f>VLOOKUP(A463,October_Month_2022!A463:I909,6,7)</f>
        <v>#N/A</v>
      </c>
      <c r="L463" s="102"/>
      <c r="M463" s="102"/>
      <c r="N463" s="102"/>
    </row>
    <row r="464" spans="1:14" ht="16.2">
      <c r="A464" s="113" t="b">
        <f>IF(October_Month_2022!I455="Not Joined",October_Month_2022!A455)</f>
        <v>0</v>
      </c>
      <c r="B464" s="114" t="e">
        <f>VLOOKUP(A464,October_Month_2022!A413:I911,2,3)</f>
        <v>#N/A</v>
      </c>
      <c r="C464" s="115" t="e">
        <f>VLOOKUP(A464,October_Month_2022!A464:I910,3,4)</f>
        <v>#N/A</v>
      </c>
      <c r="D464" s="115" t="e">
        <f>VLOOKUP(A464,October_Month_2022!A464:I910,4,5)</f>
        <v>#N/A</v>
      </c>
      <c r="E464" s="128"/>
      <c r="F464" s="128"/>
      <c r="G464" s="115" t="e">
        <f>VLOOKUP(A464,October_Month_2022!A464:I910,7,8)</f>
        <v>#N/A</v>
      </c>
      <c r="H464" s="115" t="e">
        <f>VLOOKUP(A464,October_Month_2022!A464:I910,8,9)</f>
        <v>#N/A</v>
      </c>
      <c r="I464" s="115" t="e">
        <f>VLOOKUP(A464,October_Month_2022!A464:I910,9,10)</f>
        <v>#N/A</v>
      </c>
      <c r="J464" s="115" t="e">
        <f>VLOOKUP(A464,October_Month_2022!A464:I910,5,6)</f>
        <v>#N/A</v>
      </c>
      <c r="K464" s="115" t="e">
        <f>VLOOKUP(A464,October_Month_2022!A464:I910,6,7)</f>
        <v>#N/A</v>
      </c>
      <c r="L464" s="102"/>
      <c r="M464" s="102"/>
      <c r="N464" s="102"/>
    </row>
    <row r="465" spans="1:14" ht="16.2">
      <c r="A465" s="113" t="b">
        <f>IF(October_Month_2022!I456="Not Joined",October_Month_2022!A456)</f>
        <v>0</v>
      </c>
      <c r="B465" s="114" t="e">
        <f>VLOOKUP(A465,October_Month_2022!A414:I912,2,3)</f>
        <v>#N/A</v>
      </c>
      <c r="C465" s="115" t="e">
        <f>VLOOKUP(A465,October_Month_2022!A465:I911,3,4)</f>
        <v>#N/A</v>
      </c>
      <c r="D465" s="115" t="e">
        <f>VLOOKUP(A465,October_Month_2022!A465:I911,4,5)</f>
        <v>#N/A</v>
      </c>
      <c r="E465" s="128"/>
      <c r="F465" s="128"/>
      <c r="G465" s="115" t="e">
        <f>VLOOKUP(A465,October_Month_2022!A465:I911,7,8)</f>
        <v>#N/A</v>
      </c>
      <c r="H465" s="115" t="e">
        <f>VLOOKUP(A465,October_Month_2022!A465:I911,8,9)</f>
        <v>#N/A</v>
      </c>
      <c r="I465" s="115" t="e">
        <f>VLOOKUP(A465,October_Month_2022!A465:I911,9,10)</f>
        <v>#N/A</v>
      </c>
      <c r="J465" s="115" t="e">
        <f>VLOOKUP(A465,October_Month_2022!A465:I911,5,6)</f>
        <v>#N/A</v>
      </c>
      <c r="K465" s="115" t="e">
        <f>VLOOKUP(A465,October_Month_2022!A465:I911,6,7)</f>
        <v>#N/A</v>
      </c>
      <c r="L465" s="102"/>
      <c r="M465" s="102"/>
      <c r="N465" s="102"/>
    </row>
    <row r="466" spans="1:14" ht="16.2">
      <c r="A466" s="113" t="b">
        <f>IF(October_Month_2022!I457="Not Joined",October_Month_2022!A457)</f>
        <v>0</v>
      </c>
      <c r="B466" s="114" t="e">
        <f>VLOOKUP(A466,October_Month_2022!A415:I913,2,3)</f>
        <v>#N/A</v>
      </c>
      <c r="C466" s="115" t="e">
        <f>VLOOKUP(A466,October_Month_2022!A466:I912,3,4)</f>
        <v>#N/A</v>
      </c>
      <c r="D466" s="115" t="e">
        <f>VLOOKUP(A466,October_Month_2022!A466:I912,4,5)</f>
        <v>#N/A</v>
      </c>
      <c r="E466" s="128"/>
      <c r="F466" s="128"/>
      <c r="G466" s="115" t="e">
        <f>VLOOKUP(A466,October_Month_2022!A466:I912,7,8)</f>
        <v>#N/A</v>
      </c>
      <c r="H466" s="115" t="e">
        <f>VLOOKUP(A466,October_Month_2022!A466:I912,8,9)</f>
        <v>#N/A</v>
      </c>
      <c r="I466" s="115" t="e">
        <f>VLOOKUP(A466,October_Month_2022!A466:I912,9,10)</f>
        <v>#N/A</v>
      </c>
      <c r="J466" s="115" t="e">
        <f>VLOOKUP(A466,October_Month_2022!A466:I912,5,6)</f>
        <v>#N/A</v>
      </c>
      <c r="K466" s="115" t="e">
        <f>VLOOKUP(A466,October_Month_2022!A466:I912,6,7)</f>
        <v>#N/A</v>
      </c>
      <c r="L466" s="102"/>
      <c r="M466" s="102"/>
      <c r="N466" s="102"/>
    </row>
    <row r="467" spans="1:14" ht="16.2">
      <c r="A467" s="113" t="b">
        <f>IF(October_Month_2022!I458="Not Joined",October_Month_2022!A458)</f>
        <v>0</v>
      </c>
      <c r="B467" s="114" t="e">
        <f>VLOOKUP(A467,October_Month_2022!A416:I914,2,3)</f>
        <v>#N/A</v>
      </c>
      <c r="C467" s="115" t="e">
        <f>VLOOKUP(A467,October_Month_2022!A467:I913,3,4)</f>
        <v>#N/A</v>
      </c>
      <c r="D467" s="115" t="e">
        <f>VLOOKUP(A467,October_Month_2022!A467:I913,4,5)</f>
        <v>#N/A</v>
      </c>
      <c r="E467" s="128"/>
      <c r="F467" s="128"/>
      <c r="G467" s="115" t="e">
        <f>VLOOKUP(A467,October_Month_2022!A467:I913,7,8)</f>
        <v>#N/A</v>
      </c>
      <c r="H467" s="115" t="e">
        <f>VLOOKUP(A467,October_Month_2022!A467:I913,8,9)</f>
        <v>#N/A</v>
      </c>
      <c r="I467" s="115" t="e">
        <f>VLOOKUP(A467,October_Month_2022!A467:I913,9,10)</f>
        <v>#N/A</v>
      </c>
      <c r="J467" s="115" t="e">
        <f>VLOOKUP(A467,October_Month_2022!A467:I913,5,6)</f>
        <v>#N/A</v>
      </c>
      <c r="K467" s="115" t="e">
        <f>VLOOKUP(A467,October_Month_2022!A467:I913,6,7)</f>
        <v>#N/A</v>
      </c>
      <c r="L467" s="102"/>
      <c r="M467" s="102"/>
      <c r="N467" s="102"/>
    </row>
    <row r="468" spans="1:14" ht="16.2">
      <c r="A468" s="113" t="b">
        <f>IF(October_Month_2022!I459="Not Joined",October_Month_2022!A459)</f>
        <v>0</v>
      </c>
      <c r="B468" s="114" t="e">
        <f>VLOOKUP(A468,October_Month_2022!A417:I915,2,3)</f>
        <v>#N/A</v>
      </c>
      <c r="C468" s="115" t="e">
        <f>VLOOKUP(A468,October_Month_2022!A468:I914,3,4)</f>
        <v>#N/A</v>
      </c>
      <c r="D468" s="115" t="e">
        <f>VLOOKUP(A468,October_Month_2022!A468:I914,4,5)</f>
        <v>#N/A</v>
      </c>
      <c r="E468" s="128"/>
      <c r="F468" s="128"/>
      <c r="G468" s="115" t="e">
        <f>VLOOKUP(A468,October_Month_2022!A468:I914,7,8)</f>
        <v>#N/A</v>
      </c>
      <c r="H468" s="115" t="e">
        <f>VLOOKUP(A468,October_Month_2022!A468:I914,8,9)</f>
        <v>#N/A</v>
      </c>
      <c r="I468" s="115" t="e">
        <f>VLOOKUP(A468,October_Month_2022!A468:I914,9,10)</f>
        <v>#N/A</v>
      </c>
      <c r="J468" s="115" t="e">
        <f>VLOOKUP(A468,October_Month_2022!A468:I914,5,6)</f>
        <v>#N/A</v>
      </c>
      <c r="K468" s="115" t="e">
        <f>VLOOKUP(A468,October_Month_2022!A468:I914,6,7)</f>
        <v>#N/A</v>
      </c>
      <c r="L468" s="102"/>
      <c r="M468" s="102"/>
      <c r="N468" s="102"/>
    </row>
    <row r="469" spans="1:14" ht="16.2">
      <c r="A469" s="113" t="b">
        <f>IF(October_Month_2022!I460="Not Joined",October_Month_2022!A460)</f>
        <v>0</v>
      </c>
      <c r="B469" s="114" t="e">
        <f>VLOOKUP(A469,October_Month_2022!A418:I916,2,3)</f>
        <v>#N/A</v>
      </c>
      <c r="C469" s="115" t="e">
        <f>VLOOKUP(A469,October_Month_2022!A469:I915,3,4)</f>
        <v>#N/A</v>
      </c>
      <c r="D469" s="115" t="e">
        <f>VLOOKUP(A469,October_Month_2022!A469:I915,4,5)</f>
        <v>#N/A</v>
      </c>
      <c r="E469" s="128"/>
      <c r="F469" s="128"/>
      <c r="G469" s="115" t="e">
        <f>VLOOKUP(A469,October_Month_2022!A469:I915,7,8)</f>
        <v>#N/A</v>
      </c>
      <c r="H469" s="115" t="e">
        <f>VLOOKUP(A469,October_Month_2022!A469:I915,8,9)</f>
        <v>#N/A</v>
      </c>
      <c r="I469" s="115" t="e">
        <f>VLOOKUP(A469,October_Month_2022!A469:I915,9,10)</f>
        <v>#N/A</v>
      </c>
      <c r="J469" s="115" t="e">
        <f>VLOOKUP(A469,October_Month_2022!A469:I915,5,6)</f>
        <v>#N/A</v>
      </c>
      <c r="K469" s="115" t="e">
        <f>VLOOKUP(A469,October_Month_2022!A469:I915,6,7)</f>
        <v>#N/A</v>
      </c>
      <c r="L469" s="102"/>
      <c r="M469" s="102"/>
      <c r="N469" s="102"/>
    </row>
    <row r="470" spans="1:14" ht="16.2">
      <c r="A470" s="113" t="b">
        <f>IF(October_Month_2022!I461="Not Joined",October_Month_2022!A461)</f>
        <v>0</v>
      </c>
      <c r="B470" s="114" t="e">
        <f>VLOOKUP(A470,October_Month_2022!A419:I917,2,3)</f>
        <v>#N/A</v>
      </c>
      <c r="C470" s="115" t="e">
        <f>VLOOKUP(A470,October_Month_2022!A470:I916,3,4)</f>
        <v>#N/A</v>
      </c>
      <c r="D470" s="115" t="e">
        <f>VLOOKUP(A470,October_Month_2022!A470:I916,4,5)</f>
        <v>#N/A</v>
      </c>
      <c r="E470" s="128"/>
      <c r="F470" s="128"/>
      <c r="G470" s="115" t="e">
        <f>VLOOKUP(A470,October_Month_2022!A470:I916,7,8)</f>
        <v>#N/A</v>
      </c>
      <c r="H470" s="115" t="e">
        <f>VLOOKUP(A470,October_Month_2022!A470:I916,8,9)</f>
        <v>#N/A</v>
      </c>
      <c r="I470" s="115" t="e">
        <f>VLOOKUP(A470,October_Month_2022!A470:I916,9,10)</f>
        <v>#N/A</v>
      </c>
      <c r="J470" s="115" t="e">
        <f>VLOOKUP(A470,October_Month_2022!A470:I916,5,6)</f>
        <v>#N/A</v>
      </c>
      <c r="K470" s="115" t="e">
        <f>VLOOKUP(A470,October_Month_2022!A470:I916,6,7)</f>
        <v>#N/A</v>
      </c>
      <c r="L470" s="102"/>
      <c r="M470" s="102"/>
      <c r="N470" s="102"/>
    </row>
    <row r="471" spans="1:14" ht="16.2">
      <c r="A471" s="113" t="b">
        <f>IF(October_Month_2022!I462="Not Joined",October_Month_2022!A462)</f>
        <v>0</v>
      </c>
      <c r="B471" s="114" t="e">
        <f>VLOOKUP(A471,October_Month_2022!A420:I918,2,3)</f>
        <v>#N/A</v>
      </c>
      <c r="C471" s="115" t="e">
        <f>VLOOKUP(A471,October_Month_2022!A471:I917,3,4)</f>
        <v>#N/A</v>
      </c>
      <c r="D471" s="115" t="e">
        <f>VLOOKUP(A471,October_Month_2022!A471:I917,4,5)</f>
        <v>#N/A</v>
      </c>
      <c r="E471" s="127"/>
      <c r="F471" s="127"/>
      <c r="G471" s="115" t="e">
        <f>VLOOKUP(A471,October_Month_2022!A471:I917,7,8)</f>
        <v>#N/A</v>
      </c>
      <c r="H471" s="115" t="e">
        <f>VLOOKUP(A471,October_Month_2022!A471:I917,8,9)</f>
        <v>#N/A</v>
      </c>
      <c r="I471" s="115" t="e">
        <f>VLOOKUP(A471,October_Month_2022!A471:I917,9,10)</f>
        <v>#N/A</v>
      </c>
      <c r="J471" s="115" t="e">
        <f>VLOOKUP(A471,October_Month_2022!A471:I917,5,6)</f>
        <v>#N/A</v>
      </c>
      <c r="K471" s="115" t="e">
        <f>VLOOKUP(A471,October_Month_2022!A471:I917,6,7)</f>
        <v>#N/A</v>
      </c>
      <c r="L471" s="102"/>
      <c r="M471" s="102"/>
      <c r="N471" s="102"/>
    </row>
    <row r="472" spans="1:14" ht="16.2">
      <c r="A472" s="113" t="b">
        <f>IF(October_Month_2022!I463="Not Joined",October_Month_2022!A463)</f>
        <v>0</v>
      </c>
      <c r="B472" s="114" t="e">
        <f>VLOOKUP(A472,October_Month_2022!A421:I919,2,3)</f>
        <v>#N/A</v>
      </c>
      <c r="C472" s="115" t="e">
        <f>VLOOKUP(A472,October_Month_2022!A472:I918,3,4)</f>
        <v>#N/A</v>
      </c>
      <c r="D472" s="115" t="e">
        <f>VLOOKUP(A472,October_Month_2022!A472:I918,4,5)</f>
        <v>#N/A</v>
      </c>
      <c r="E472" s="127"/>
      <c r="F472" s="127"/>
      <c r="G472" s="115" t="e">
        <f>VLOOKUP(A472,October_Month_2022!A472:I918,7,8)</f>
        <v>#N/A</v>
      </c>
      <c r="H472" s="115" t="e">
        <f>VLOOKUP(A472,October_Month_2022!A472:I918,8,9)</f>
        <v>#N/A</v>
      </c>
      <c r="I472" s="115" t="e">
        <f>VLOOKUP(A472,October_Month_2022!A472:I918,9,10)</f>
        <v>#N/A</v>
      </c>
      <c r="J472" s="115" t="e">
        <f>VLOOKUP(A472,October_Month_2022!A472:I918,5,6)</f>
        <v>#N/A</v>
      </c>
      <c r="K472" s="115" t="e">
        <f>VLOOKUP(A472,October_Month_2022!A472:I918,6,7)</f>
        <v>#N/A</v>
      </c>
      <c r="L472" s="102"/>
      <c r="M472" s="102"/>
      <c r="N472" s="102"/>
    </row>
    <row r="473" spans="1:14" ht="16.2">
      <c r="A473" s="113" t="b">
        <f>IF(October_Month_2022!I464="Not Joined",October_Month_2022!A464)</f>
        <v>0</v>
      </c>
      <c r="B473" s="114" t="e">
        <f>VLOOKUP(A473,October_Month_2022!A422:I920,2,3)</f>
        <v>#N/A</v>
      </c>
      <c r="C473" s="115" t="e">
        <f>VLOOKUP(A473,October_Month_2022!A473:I919,3,4)</f>
        <v>#N/A</v>
      </c>
      <c r="D473" s="115" t="e">
        <f>VLOOKUP(A473,October_Month_2022!A473:I919,4,5)</f>
        <v>#N/A</v>
      </c>
      <c r="E473" s="128"/>
      <c r="F473" s="128"/>
      <c r="G473" s="115" t="e">
        <f>VLOOKUP(A473,October_Month_2022!A473:I919,7,8)</f>
        <v>#N/A</v>
      </c>
      <c r="H473" s="115" t="e">
        <f>VLOOKUP(A473,October_Month_2022!A473:I919,8,9)</f>
        <v>#N/A</v>
      </c>
      <c r="I473" s="115" t="e">
        <f>VLOOKUP(A473,October_Month_2022!A473:I919,9,10)</f>
        <v>#N/A</v>
      </c>
      <c r="J473" s="115" t="e">
        <f>VLOOKUP(A473,October_Month_2022!A473:I919,5,6)</f>
        <v>#N/A</v>
      </c>
      <c r="K473" s="115" t="e">
        <f>VLOOKUP(A473,October_Month_2022!A473:I919,6,7)</f>
        <v>#N/A</v>
      </c>
      <c r="L473" s="102"/>
      <c r="M473" s="102"/>
      <c r="N473" s="102"/>
    </row>
    <row r="474" spans="1:14" ht="16.2">
      <c r="A474" s="113" t="b">
        <f>IF(October_Month_2022!I465="Not Joined",October_Month_2022!A465)</f>
        <v>0</v>
      </c>
      <c r="B474" s="114" t="e">
        <f>VLOOKUP(A474,October_Month_2022!A423:I921,2,3)</f>
        <v>#N/A</v>
      </c>
      <c r="C474" s="115" t="e">
        <f>VLOOKUP(A474,October_Month_2022!A474:I920,3,4)</f>
        <v>#N/A</v>
      </c>
      <c r="D474" s="115" t="e">
        <f>VLOOKUP(A474,October_Month_2022!A474:I920,4,5)</f>
        <v>#N/A</v>
      </c>
      <c r="E474" s="128"/>
      <c r="F474" s="127"/>
      <c r="G474" s="115" t="e">
        <f>VLOOKUP(A474,October_Month_2022!A474:I920,7,8)</f>
        <v>#N/A</v>
      </c>
      <c r="H474" s="115" t="e">
        <f>VLOOKUP(A474,October_Month_2022!A474:I920,8,9)</f>
        <v>#N/A</v>
      </c>
      <c r="I474" s="115" t="e">
        <f>VLOOKUP(A474,October_Month_2022!A474:I920,9,10)</f>
        <v>#N/A</v>
      </c>
      <c r="J474" s="115" t="e">
        <f>VLOOKUP(A474,October_Month_2022!A474:I920,5,6)</f>
        <v>#N/A</v>
      </c>
      <c r="K474" s="115" t="e">
        <f>VLOOKUP(A474,October_Month_2022!A474:I920,6,7)</f>
        <v>#N/A</v>
      </c>
      <c r="L474" s="102"/>
      <c r="M474" s="102"/>
      <c r="N474" s="102"/>
    </row>
    <row r="475" spans="1:14" ht="16.2">
      <c r="A475" s="113" t="b">
        <f>IF(October_Month_2022!I466="Not Joined",October_Month_2022!A466)</f>
        <v>0</v>
      </c>
      <c r="B475" s="114" t="e">
        <f>VLOOKUP(A475,October_Month_2022!A424:I922,2,3)</f>
        <v>#N/A</v>
      </c>
      <c r="C475" s="115" t="e">
        <f>VLOOKUP(A475,October_Month_2022!A475:I921,3,4)</f>
        <v>#N/A</v>
      </c>
      <c r="D475" s="115" t="e">
        <f>VLOOKUP(A475,October_Month_2022!A475:I921,4,5)</f>
        <v>#N/A</v>
      </c>
      <c r="E475" s="128"/>
      <c r="F475" s="128"/>
      <c r="G475" s="115" t="e">
        <f>VLOOKUP(A475,October_Month_2022!A475:I921,7,8)</f>
        <v>#N/A</v>
      </c>
      <c r="H475" s="115" t="e">
        <f>VLOOKUP(A475,October_Month_2022!A475:I921,8,9)</f>
        <v>#N/A</v>
      </c>
      <c r="I475" s="115" t="e">
        <f>VLOOKUP(A475,October_Month_2022!A475:I921,9,10)</f>
        <v>#N/A</v>
      </c>
      <c r="J475" s="115" t="e">
        <f>VLOOKUP(A475,October_Month_2022!A475:I921,5,6)</f>
        <v>#N/A</v>
      </c>
      <c r="K475" s="115" t="e">
        <f>VLOOKUP(A475,October_Month_2022!A475:I921,6,7)</f>
        <v>#N/A</v>
      </c>
      <c r="L475" s="102"/>
      <c r="M475" s="102"/>
      <c r="N475" s="102"/>
    </row>
    <row r="476" spans="1:14" ht="16.2">
      <c r="A476" s="113" t="b">
        <f>IF(October_Month_2022!I467="Not Joined",October_Month_2022!A467)</f>
        <v>0</v>
      </c>
      <c r="B476" s="114" t="e">
        <f>VLOOKUP(A476,October_Month_2022!A425:I923,2,3)</f>
        <v>#N/A</v>
      </c>
      <c r="C476" s="115" t="e">
        <f>VLOOKUP(A476,October_Month_2022!A476:I922,3,4)</f>
        <v>#N/A</v>
      </c>
      <c r="D476" s="115" t="e">
        <f>VLOOKUP(A476,October_Month_2022!A476:I922,4,5)</f>
        <v>#N/A</v>
      </c>
      <c r="E476" s="128"/>
      <c r="F476" s="128"/>
      <c r="G476" s="115" t="e">
        <f>VLOOKUP(A476,October_Month_2022!A476:I922,7,8)</f>
        <v>#N/A</v>
      </c>
      <c r="H476" s="115" t="e">
        <f>VLOOKUP(A476,October_Month_2022!A476:I922,8,9)</f>
        <v>#N/A</v>
      </c>
      <c r="I476" s="115" t="e">
        <f>VLOOKUP(A476,October_Month_2022!A476:I922,9,10)</f>
        <v>#N/A</v>
      </c>
      <c r="J476" s="115" t="e">
        <f>VLOOKUP(A476,October_Month_2022!A476:I922,5,6)</f>
        <v>#N/A</v>
      </c>
      <c r="K476" s="115" t="e">
        <f>VLOOKUP(A476,October_Month_2022!A476:I922,6,7)</f>
        <v>#N/A</v>
      </c>
      <c r="L476" s="102"/>
      <c r="M476" s="102"/>
      <c r="N476" s="102"/>
    </row>
    <row r="477" spans="1:14" ht="16.2">
      <c r="A477" s="113" t="b">
        <f>IF(October_Month_2022!I468="Not Joined",October_Month_2022!A468)</f>
        <v>0</v>
      </c>
      <c r="B477" s="114" t="e">
        <f>VLOOKUP(A477,October_Month_2022!A426:I924,2,3)</f>
        <v>#N/A</v>
      </c>
      <c r="C477" s="115" t="e">
        <f>VLOOKUP(A477,October_Month_2022!A477:I923,3,4)</f>
        <v>#N/A</v>
      </c>
      <c r="D477" s="115" t="e">
        <f>VLOOKUP(A477,October_Month_2022!A477:I923,4,5)</f>
        <v>#N/A</v>
      </c>
      <c r="E477" s="128"/>
      <c r="F477" s="128"/>
      <c r="G477" s="115" t="e">
        <f>VLOOKUP(A477,October_Month_2022!A477:I923,7,8)</f>
        <v>#N/A</v>
      </c>
      <c r="H477" s="115" t="e">
        <f>VLOOKUP(A477,October_Month_2022!A477:I923,8,9)</f>
        <v>#N/A</v>
      </c>
      <c r="I477" s="115" t="e">
        <f>VLOOKUP(A477,October_Month_2022!A477:I923,9,10)</f>
        <v>#N/A</v>
      </c>
      <c r="J477" s="115" t="e">
        <f>VLOOKUP(A477,October_Month_2022!A477:I923,5,6)</f>
        <v>#N/A</v>
      </c>
      <c r="K477" s="115" t="e">
        <f>VLOOKUP(A477,October_Month_2022!A477:I923,6,7)</f>
        <v>#N/A</v>
      </c>
      <c r="L477" s="102"/>
      <c r="M477" s="102"/>
      <c r="N477" s="102"/>
    </row>
    <row r="478" spans="1:14" ht="16.2">
      <c r="A478" s="113" t="b">
        <f>IF(October_Month_2022!I469="Not Joined",October_Month_2022!A469)</f>
        <v>0</v>
      </c>
      <c r="B478" s="114" t="e">
        <f>VLOOKUP(A478,October_Month_2022!A427:I925,2,3)</f>
        <v>#N/A</v>
      </c>
      <c r="C478" s="115" t="e">
        <f>VLOOKUP(A478,October_Month_2022!A478:I924,3,4)</f>
        <v>#N/A</v>
      </c>
      <c r="D478" s="115" t="e">
        <f>VLOOKUP(A478,October_Month_2022!A478:I924,4,5)</f>
        <v>#N/A</v>
      </c>
      <c r="E478" s="128"/>
      <c r="F478" s="128"/>
      <c r="G478" s="115" t="e">
        <f>VLOOKUP(A478,October_Month_2022!A478:I924,7,8)</f>
        <v>#N/A</v>
      </c>
      <c r="H478" s="115" t="e">
        <f>VLOOKUP(A478,October_Month_2022!A478:I924,8,9)</f>
        <v>#N/A</v>
      </c>
      <c r="I478" s="115" t="e">
        <f>VLOOKUP(A478,October_Month_2022!A478:I924,9,10)</f>
        <v>#N/A</v>
      </c>
      <c r="J478" s="115" t="e">
        <f>VLOOKUP(A478,October_Month_2022!A478:I924,5,6)</f>
        <v>#N/A</v>
      </c>
      <c r="K478" s="115" t="e">
        <f>VLOOKUP(A478,October_Month_2022!A478:I924,6,7)</f>
        <v>#N/A</v>
      </c>
      <c r="L478" s="102"/>
      <c r="M478" s="102"/>
      <c r="N478" s="102"/>
    </row>
    <row r="479" spans="1:14" ht="16.2">
      <c r="A479" s="113" t="b">
        <f>IF(October_Month_2022!I470="Not Joined",October_Month_2022!A470)</f>
        <v>0</v>
      </c>
      <c r="B479" s="114" t="e">
        <f>VLOOKUP(A479,October_Month_2022!A428:I926,2,3)</f>
        <v>#N/A</v>
      </c>
      <c r="C479" s="115" t="e">
        <f>VLOOKUP(A479,October_Month_2022!A479:I925,3,4)</f>
        <v>#N/A</v>
      </c>
      <c r="D479" s="115" t="e">
        <f>VLOOKUP(A479,October_Month_2022!A479:I925,4,5)</f>
        <v>#N/A</v>
      </c>
      <c r="E479" s="128"/>
      <c r="F479" s="128"/>
      <c r="G479" s="115" t="e">
        <f>VLOOKUP(A479,October_Month_2022!A479:I925,7,8)</f>
        <v>#N/A</v>
      </c>
      <c r="H479" s="115" t="e">
        <f>VLOOKUP(A479,October_Month_2022!A479:I925,8,9)</f>
        <v>#N/A</v>
      </c>
      <c r="I479" s="115" t="e">
        <f>VLOOKUP(A479,October_Month_2022!A479:I925,9,10)</f>
        <v>#N/A</v>
      </c>
      <c r="J479" s="115" t="e">
        <f>VLOOKUP(A479,October_Month_2022!A479:I925,5,6)</f>
        <v>#N/A</v>
      </c>
      <c r="K479" s="115" t="e">
        <f>VLOOKUP(A479,October_Month_2022!A479:I925,6,7)</f>
        <v>#N/A</v>
      </c>
      <c r="L479" s="102"/>
      <c r="M479" s="102"/>
      <c r="N479" s="102"/>
    </row>
    <row r="480" spans="1:14" ht="16.2">
      <c r="A480" s="113" t="b">
        <f>IF(October_Month_2022!I471="Not Joined",October_Month_2022!A471)</f>
        <v>0</v>
      </c>
      <c r="B480" s="114" t="e">
        <f>VLOOKUP(A480,October_Month_2022!A429:I927,2,3)</f>
        <v>#N/A</v>
      </c>
      <c r="C480" s="115" t="e">
        <f>VLOOKUP(A480,October_Month_2022!A480:I926,3,4)</f>
        <v>#N/A</v>
      </c>
      <c r="D480" s="115" t="e">
        <f>VLOOKUP(A480,October_Month_2022!A480:I926,4,5)</f>
        <v>#N/A</v>
      </c>
      <c r="E480" s="128"/>
      <c r="F480" s="128"/>
      <c r="G480" s="115" t="e">
        <f>VLOOKUP(A480,October_Month_2022!A480:I926,7,8)</f>
        <v>#N/A</v>
      </c>
      <c r="H480" s="115" t="e">
        <f>VLOOKUP(A480,October_Month_2022!A480:I926,8,9)</f>
        <v>#N/A</v>
      </c>
      <c r="I480" s="115" t="e">
        <f>VLOOKUP(A480,October_Month_2022!A480:I926,9,10)</f>
        <v>#N/A</v>
      </c>
      <c r="J480" s="115" t="e">
        <f>VLOOKUP(A480,October_Month_2022!A480:I926,5,6)</f>
        <v>#N/A</v>
      </c>
      <c r="K480" s="115" t="e">
        <f>VLOOKUP(A480,October_Month_2022!A480:I926,6,7)</f>
        <v>#N/A</v>
      </c>
      <c r="L480" s="102"/>
      <c r="M480" s="102"/>
      <c r="N480" s="102"/>
    </row>
    <row r="481" spans="1:14" ht="16.2">
      <c r="A481" s="113" t="b">
        <f>IF(October_Month_2022!I472="Not Joined",October_Month_2022!A472)</f>
        <v>0</v>
      </c>
      <c r="B481" s="114" t="e">
        <f>VLOOKUP(A481,October_Month_2022!A430:I928,2,3)</f>
        <v>#N/A</v>
      </c>
      <c r="C481" s="115" t="e">
        <f>VLOOKUP(A481,October_Month_2022!A481:I927,3,4)</f>
        <v>#N/A</v>
      </c>
      <c r="D481" s="115" t="e">
        <f>VLOOKUP(A481,October_Month_2022!A481:I927,4,5)</f>
        <v>#N/A</v>
      </c>
      <c r="E481" s="128"/>
      <c r="F481" s="128"/>
      <c r="G481" s="115" t="e">
        <f>VLOOKUP(A481,October_Month_2022!A481:I927,7,8)</f>
        <v>#N/A</v>
      </c>
      <c r="H481" s="115" t="e">
        <f>VLOOKUP(A481,October_Month_2022!A481:I927,8,9)</f>
        <v>#N/A</v>
      </c>
      <c r="I481" s="115" t="e">
        <f>VLOOKUP(A481,October_Month_2022!A481:I927,9,10)</f>
        <v>#N/A</v>
      </c>
      <c r="J481" s="115" t="e">
        <f>VLOOKUP(A481,October_Month_2022!A481:I927,5,6)</f>
        <v>#N/A</v>
      </c>
      <c r="K481" s="115" t="e">
        <f>VLOOKUP(A481,October_Month_2022!A481:I927,6,7)</f>
        <v>#N/A</v>
      </c>
      <c r="L481" s="102"/>
      <c r="M481" s="102"/>
      <c r="N481" s="102"/>
    </row>
    <row r="482" spans="1:14" ht="16.2">
      <c r="A482" s="113" t="b">
        <f>IF(October_Month_2022!I473="Not Joined",October_Month_2022!A473)</f>
        <v>0</v>
      </c>
      <c r="B482" s="114" t="e">
        <f>VLOOKUP(A482,October_Month_2022!A431:I929,2,3)</f>
        <v>#N/A</v>
      </c>
      <c r="C482" s="115" t="e">
        <f>VLOOKUP(A482,October_Month_2022!A482:I928,3,4)</f>
        <v>#N/A</v>
      </c>
      <c r="D482" s="115" t="e">
        <f>VLOOKUP(A482,October_Month_2022!A482:I928,4,5)</f>
        <v>#N/A</v>
      </c>
      <c r="E482" s="128"/>
      <c r="F482" s="128"/>
      <c r="G482" s="115" t="e">
        <f>VLOOKUP(A482,October_Month_2022!A482:I928,7,8)</f>
        <v>#N/A</v>
      </c>
      <c r="H482" s="115" t="e">
        <f>VLOOKUP(A482,October_Month_2022!A482:I928,8,9)</f>
        <v>#N/A</v>
      </c>
      <c r="I482" s="115" t="e">
        <f>VLOOKUP(A482,October_Month_2022!A482:I928,9,10)</f>
        <v>#N/A</v>
      </c>
      <c r="J482" s="115" t="e">
        <f>VLOOKUP(A482,October_Month_2022!A482:I928,5,6)</f>
        <v>#N/A</v>
      </c>
      <c r="K482" s="115" t="e">
        <f>VLOOKUP(A482,October_Month_2022!A482:I928,6,7)</f>
        <v>#N/A</v>
      </c>
      <c r="L482" s="102"/>
      <c r="M482" s="102"/>
      <c r="N482" s="102"/>
    </row>
    <row r="483" spans="1:14" ht="16.2">
      <c r="A483" s="113" t="b">
        <f>IF(October_Month_2022!I474="Not Joined",October_Month_2022!A474)</f>
        <v>0</v>
      </c>
      <c r="B483" s="114" t="e">
        <f>VLOOKUP(A483,October_Month_2022!A432:I930,2,3)</f>
        <v>#N/A</v>
      </c>
      <c r="C483" s="115" t="e">
        <f>VLOOKUP(A483,October_Month_2022!A483:I929,3,4)</f>
        <v>#N/A</v>
      </c>
      <c r="D483" s="115" t="e">
        <f>VLOOKUP(A483,October_Month_2022!A483:I929,4,5)</f>
        <v>#N/A</v>
      </c>
      <c r="E483" s="128"/>
      <c r="F483" s="128"/>
      <c r="G483" s="115" t="e">
        <f>VLOOKUP(A483,October_Month_2022!A483:I929,7,8)</f>
        <v>#N/A</v>
      </c>
      <c r="H483" s="115" t="e">
        <f>VLOOKUP(A483,October_Month_2022!A483:I929,8,9)</f>
        <v>#N/A</v>
      </c>
      <c r="I483" s="115" t="e">
        <f>VLOOKUP(A483,October_Month_2022!A483:I929,9,10)</f>
        <v>#N/A</v>
      </c>
      <c r="J483" s="115" t="e">
        <f>VLOOKUP(A483,October_Month_2022!A483:I929,5,6)</f>
        <v>#N/A</v>
      </c>
      <c r="K483" s="115" t="e">
        <f>VLOOKUP(A483,October_Month_2022!A483:I929,6,7)</f>
        <v>#N/A</v>
      </c>
      <c r="L483" s="102"/>
      <c r="M483" s="102"/>
      <c r="N483" s="102"/>
    </row>
    <row r="484" spans="1:14" ht="16.2">
      <c r="A484" s="113" t="b">
        <f>IF(October_Month_2022!I475="Not Joined",October_Month_2022!A475)</f>
        <v>0</v>
      </c>
      <c r="B484" s="114" t="e">
        <f>VLOOKUP(A484,October_Month_2022!A433:I931,2,3)</f>
        <v>#N/A</v>
      </c>
      <c r="C484" s="115" t="e">
        <f>VLOOKUP(A484,October_Month_2022!A484:I930,3,4)</f>
        <v>#N/A</v>
      </c>
      <c r="D484" s="115" t="e">
        <f>VLOOKUP(A484,October_Month_2022!A484:I930,4,5)</f>
        <v>#N/A</v>
      </c>
      <c r="E484" s="128"/>
      <c r="F484" s="128"/>
      <c r="G484" s="115" t="e">
        <f>VLOOKUP(A484,October_Month_2022!A484:I930,7,8)</f>
        <v>#N/A</v>
      </c>
      <c r="H484" s="115" t="e">
        <f>VLOOKUP(A484,October_Month_2022!A484:I930,8,9)</f>
        <v>#N/A</v>
      </c>
      <c r="I484" s="115" t="e">
        <f>VLOOKUP(A484,October_Month_2022!A484:I930,9,10)</f>
        <v>#N/A</v>
      </c>
      <c r="J484" s="115" t="e">
        <f>VLOOKUP(A484,October_Month_2022!A484:I930,5,6)</f>
        <v>#N/A</v>
      </c>
      <c r="K484" s="115" t="e">
        <f>VLOOKUP(A484,October_Month_2022!A484:I930,6,7)</f>
        <v>#N/A</v>
      </c>
      <c r="L484" s="102"/>
      <c r="M484" s="102"/>
      <c r="N484" s="102"/>
    </row>
    <row r="485" spans="1:14" ht="16.2">
      <c r="A485" s="113" t="b">
        <f>IF(October_Month_2022!I476="Not Joined",October_Month_2022!A476)</f>
        <v>0</v>
      </c>
      <c r="B485" s="114" t="e">
        <f>VLOOKUP(A485,October_Month_2022!A434:I932,2,3)</f>
        <v>#N/A</v>
      </c>
      <c r="C485" s="115" t="e">
        <f>VLOOKUP(A485,October_Month_2022!A485:I931,3,4)</f>
        <v>#N/A</v>
      </c>
      <c r="D485" s="115" t="e">
        <f>VLOOKUP(A485,October_Month_2022!A485:I931,4,5)</f>
        <v>#N/A</v>
      </c>
      <c r="E485" s="128"/>
      <c r="F485" s="128"/>
      <c r="G485" s="115" t="e">
        <f>VLOOKUP(A485,October_Month_2022!A485:I931,7,8)</f>
        <v>#N/A</v>
      </c>
      <c r="H485" s="115" t="e">
        <f>VLOOKUP(A485,October_Month_2022!A485:I931,8,9)</f>
        <v>#N/A</v>
      </c>
      <c r="I485" s="115" t="e">
        <f>VLOOKUP(A485,October_Month_2022!A485:I931,9,10)</f>
        <v>#N/A</v>
      </c>
      <c r="J485" s="115" t="e">
        <f>VLOOKUP(A485,October_Month_2022!A485:I931,5,6)</f>
        <v>#N/A</v>
      </c>
      <c r="K485" s="115" t="e">
        <f>VLOOKUP(A485,October_Month_2022!A485:I931,6,7)</f>
        <v>#N/A</v>
      </c>
      <c r="L485" s="102"/>
      <c r="M485" s="102"/>
      <c r="N485" s="102"/>
    </row>
    <row r="486" spans="1:14" ht="16.2">
      <c r="A486" s="113" t="b">
        <f>IF(October_Month_2022!I477="Not Joined",October_Month_2022!A477)</f>
        <v>0</v>
      </c>
      <c r="B486" s="114" t="e">
        <f>VLOOKUP(A486,October_Month_2022!A435:I933,2,3)</f>
        <v>#N/A</v>
      </c>
      <c r="C486" s="115" t="e">
        <f>VLOOKUP(A486,October_Month_2022!A486:I932,3,4)</f>
        <v>#N/A</v>
      </c>
      <c r="D486" s="115" t="e">
        <f>VLOOKUP(A486,October_Month_2022!A486:I932,4,5)</f>
        <v>#N/A</v>
      </c>
      <c r="E486" s="128"/>
      <c r="F486" s="128"/>
      <c r="G486" s="115" t="e">
        <f>VLOOKUP(A486,October_Month_2022!A486:I932,7,8)</f>
        <v>#N/A</v>
      </c>
      <c r="H486" s="115" t="e">
        <f>VLOOKUP(A486,October_Month_2022!A486:I932,8,9)</f>
        <v>#N/A</v>
      </c>
      <c r="I486" s="115" t="e">
        <f>VLOOKUP(A486,October_Month_2022!A486:I932,9,10)</f>
        <v>#N/A</v>
      </c>
      <c r="J486" s="115" t="e">
        <f>VLOOKUP(A486,October_Month_2022!A486:I932,5,6)</f>
        <v>#N/A</v>
      </c>
      <c r="K486" s="115" t="e">
        <f>VLOOKUP(A486,October_Month_2022!A486:I932,6,7)</f>
        <v>#N/A</v>
      </c>
      <c r="L486" s="102"/>
      <c r="M486" s="102"/>
      <c r="N486" s="102"/>
    </row>
    <row r="487" spans="1:14" ht="16.2">
      <c r="A487" s="113" t="b">
        <f>IF(October_Month_2022!I478="Not Joined",October_Month_2022!A478)</f>
        <v>0</v>
      </c>
      <c r="B487" s="114" t="e">
        <f>VLOOKUP(A487,October_Month_2022!A436:I934,2,3)</f>
        <v>#N/A</v>
      </c>
      <c r="C487" s="115" t="e">
        <f>VLOOKUP(A487,October_Month_2022!A487:I933,3,4)</f>
        <v>#N/A</v>
      </c>
      <c r="D487" s="115" t="e">
        <f>VLOOKUP(A487,October_Month_2022!A487:I933,4,5)</f>
        <v>#N/A</v>
      </c>
      <c r="E487" s="128"/>
      <c r="F487" s="128"/>
      <c r="G487" s="115" t="e">
        <f>VLOOKUP(A487,October_Month_2022!A487:I933,7,8)</f>
        <v>#N/A</v>
      </c>
      <c r="H487" s="115" t="e">
        <f>VLOOKUP(A487,October_Month_2022!A487:I933,8,9)</f>
        <v>#N/A</v>
      </c>
      <c r="I487" s="115" t="e">
        <f>VLOOKUP(A487,October_Month_2022!A487:I933,9,10)</f>
        <v>#N/A</v>
      </c>
      <c r="J487" s="115" t="e">
        <f>VLOOKUP(A487,October_Month_2022!A487:I933,5,6)</f>
        <v>#N/A</v>
      </c>
      <c r="K487" s="115" t="e">
        <f>VLOOKUP(A487,October_Month_2022!A487:I933,6,7)</f>
        <v>#N/A</v>
      </c>
      <c r="L487" s="102"/>
      <c r="M487" s="102"/>
      <c r="N487" s="102"/>
    </row>
    <row r="488" spans="1:14" ht="16.2">
      <c r="A488" s="113" t="b">
        <f>IF(October_Month_2022!I479="Not Joined",October_Month_2022!A479)</f>
        <v>0</v>
      </c>
      <c r="B488" s="114" t="e">
        <f>VLOOKUP(A488,October_Month_2022!A437:I935,2,3)</f>
        <v>#N/A</v>
      </c>
      <c r="C488" s="115" t="e">
        <f>VLOOKUP(A488,October_Month_2022!A488:I934,3,4)</f>
        <v>#N/A</v>
      </c>
      <c r="D488" s="115" t="e">
        <f>VLOOKUP(A488,October_Month_2022!A488:I934,4,5)</f>
        <v>#N/A</v>
      </c>
      <c r="E488" s="128"/>
      <c r="F488" s="128"/>
      <c r="G488" s="115" t="e">
        <f>VLOOKUP(A488,October_Month_2022!A488:I934,7,8)</f>
        <v>#N/A</v>
      </c>
      <c r="H488" s="115" t="e">
        <f>VLOOKUP(A488,October_Month_2022!A488:I934,8,9)</f>
        <v>#N/A</v>
      </c>
      <c r="I488" s="115" t="e">
        <f>VLOOKUP(A488,October_Month_2022!A488:I934,9,10)</f>
        <v>#N/A</v>
      </c>
      <c r="J488" s="115" t="e">
        <f>VLOOKUP(A488,October_Month_2022!A488:I934,5,6)</f>
        <v>#N/A</v>
      </c>
      <c r="K488" s="115" t="e">
        <f>VLOOKUP(A488,October_Month_2022!A488:I934,6,7)</f>
        <v>#N/A</v>
      </c>
      <c r="L488" s="102"/>
      <c r="M488" s="102"/>
      <c r="N488" s="102"/>
    </row>
    <row r="489" spans="1:14" ht="16.2">
      <c r="A489" s="113" t="b">
        <f>IF(October_Month_2022!I480="Not Joined",October_Month_2022!A480)</f>
        <v>0</v>
      </c>
      <c r="B489" s="114" t="e">
        <f>VLOOKUP(A489,October_Month_2022!A438:I936,2,3)</f>
        <v>#N/A</v>
      </c>
      <c r="C489" s="115" t="e">
        <f>VLOOKUP(A489,October_Month_2022!A489:I935,3,4)</f>
        <v>#N/A</v>
      </c>
      <c r="D489" s="115" t="e">
        <f>VLOOKUP(A489,October_Month_2022!A489:I935,4,5)</f>
        <v>#N/A</v>
      </c>
      <c r="E489" s="128"/>
      <c r="F489" s="128"/>
      <c r="G489" s="115" t="e">
        <f>VLOOKUP(A489,October_Month_2022!A489:I935,7,8)</f>
        <v>#N/A</v>
      </c>
      <c r="H489" s="115" t="e">
        <f>VLOOKUP(A489,October_Month_2022!A489:I935,8,9)</f>
        <v>#N/A</v>
      </c>
      <c r="I489" s="115" t="e">
        <f>VLOOKUP(A489,October_Month_2022!A489:I935,9,10)</f>
        <v>#N/A</v>
      </c>
      <c r="J489" s="115" t="e">
        <f>VLOOKUP(A489,October_Month_2022!A489:I935,5,6)</f>
        <v>#N/A</v>
      </c>
      <c r="K489" s="115" t="e">
        <f>VLOOKUP(A489,October_Month_2022!A489:I935,6,7)</f>
        <v>#N/A</v>
      </c>
      <c r="L489" s="102"/>
      <c r="M489" s="102"/>
      <c r="N489" s="102"/>
    </row>
    <row r="490" spans="1:14" ht="16.2">
      <c r="A490" s="113" t="b">
        <f>IF(October_Month_2022!I481="Not Joined",October_Month_2022!A481)</f>
        <v>0</v>
      </c>
      <c r="B490" s="114" t="e">
        <f>VLOOKUP(A490,October_Month_2022!A439:I937,2,3)</f>
        <v>#N/A</v>
      </c>
      <c r="C490" s="115" t="e">
        <f>VLOOKUP(A490,October_Month_2022!A490:I936,3,4)</f>
        <v>#N/A</v>
      </c>
      <c r="D490" s="115" t="e">
        <f>VLOOKUP(A490,October_Month_2022!A490:I936,4,5)</f>
        <v>#N/A</v>
      </c>
      <c r="E490" s="128"/>
      <c r="F490" s="128"/>
      <c r="G490" s="115" t="e">
        <f>VLOOKUP(A490,October_Month_2022!A490:I936,7,8)</f>
        <v>#N/A</v>
      </c>
      <c r="H490" s="115" t="e">
        <f>VLOOKUP(A490,October_Month_2022!A490:I936,8,9)</f>
        <v>#N/A</v>
      </c>
      <c r="I490" s="115" t="e">
        <f>VLOOKUP(A490,October_Month_2022!A490:I936,9,10)</f>
        <v>#N/A</v>
      </c>
      <c r="J490" s="115" t="e">
        <f>VLOOKUP(A490,October_Month_2022!A490:I936,5,6)</f>
        <v>#N/A</v>
      </c>
      <c r="K490" s="115" t="e">
        <f>VLOOKUP(A490,October_Month_2022!A490:I936,6,7)</f>
        <v>#N/A</v>
      </c>
      <c r="L490" s="102"/>
      <c r="M490" s="102"/>
      <c r="N490" s="102"/>
    </row>
    <row r="491" spans="1:14" ht="16.2">
      <c r="A491" s="113" t="b">
        <f>IF(October_Month_2022!I482="Not Joined",October_Month_2022!A482)</f>
        <v>0</v>
      </c>
      <c r="B491" s="114" t="e">
        <f>VLOOKUP(A491,October_Month_2022!A440:I938,2,3)</f>
        <v>#N/A</v>
      </c>
      <c r="C491" s="115" t="e">
        <f>VLOOKUP(A491,October_Month_2022!A491:I937,3,4)</f>
        <v>#N/A</v>
      </c>
      <c r="D491" s="115" t="e">
        <f>VLOOKUP(A491,October_Month_2022!A491:I937,4,5)</f>
        <v>#N/A</v>
      </c>
      <c r="E491" s="128"/>
      <c r="F491" s="128"/>
      <c r="G491" s="115" t="e">
        <f>VLOOKUP(A491,October_Month_2022!A491:I937,7,8)</f>
        <v>#N/A</v>
      </c>
      <c r="H491" s="115" t="e">
        <f>VLOOKUP(A491,October_Month_2022!A491:I937,8,9)</f>
        <v>#N/A</v>
      </c>
      <c r="I491" s="115" t="e">
        <f>VLOOKUP(A491,October_Month_2022!A491:I937,9,10)</f>
        <v>#N/A</v>
      </c>
      <c r="J491" s="115" t="e">
        <f>VLOOKUP(A491,October_Month_2022!A491:I937,5,6)</f>
        <v>#N/A</v>
      </c>
      <c r="K491" s="115" t="e">
        <f>VLOOKUP(A491,October_Month_2022!A491:I937,6,7)</f>
        <v>#N/A</v>
      </c>
      <c r="L491" s="102"/>
      <c r="M491" s="102"/>
      <c r="N491" s="102"/>
    </row>
    <row r="492" spans="1:14" ht="16.2">
      <c r="A492" s="113" t="b">
        <f>IF(October_Month_2022!I483="Not Joined",October_Month_2022!A483)</f>
        <v>0</v>
      </c>
      <c r="B492" s="114" t="e">
        <f>VLOOKUP(A492,October_Month_2022!A441:I939,2,3)</f>
        <v>#N/A</v>
      </c>
      <c r="C492" s="115" t="e">
        <f>VLOOKUP(A492,October_Month_2022!A492:I938,3,4)</f>
        <v>#N/A</v>
      </c>
      <c r="D492" s="115" t="e">
        <f>VLOOKUP(A492,October_Month_2022!A492:I938,4,5)</f>
        <v>#N/A</v>
      </c>
      <c r="E492" s="128"/>
      <c r="F492" s="128"/>
      <c r="G492" s="115" t="e">
        <f>VLOOKUP(A492,October_Month_2022!A492:I938,7,8)</f>
        <v>#N/A</v>
      </c>
      <c r="H492" s="115" t="e">
        <f>VLOOKUP(A492,October_Month_2022!A492:I938,8,9)</f>
        <v>#N/A</v>
      </c>
      <c r="I492" s="115" t="e">
        <f>VLOOKUP(A492,October_Month_2022!A492:I938,9,10)</f>
        <v>#N/A</v>
      </c>
      <c r="J492" s="115" t="e">
        <f>VLOOKUP(A492,October_Month_2022!A492:I938,5,6)</f>
        <v>#N/A</v>
      </c>
      <c r="K492" s="115" t="e">
        <f>VLOOKUP(A492,October_Month_2022!A492:I938,6,7)</f>
        <v>#N/A</v>
      </c>
      <c r="L492" s="102"/>
      <c r="M492" s="102"/>
      <c r="N492" s="102"/>
    </row>
    <row r="493" spans="1:14" ht="16.2">
      <c r="A493" s="113" t="b">
        <f>IF(October_Month_2022!I484="Not Joined",October_Month_2022!A484)</f>
        <v>0</v>
      </c>
      <c r="B493" s="114" t="e">
        <f>VLOOKUP(A493,October_Month_2022!A442:I940,2,3)</f>
        <v>#N/A</v>
      </c>
      <c r="C493" s="115" t="e">
        <f>VLOOKUP(A493,October_Month_2022!A493:I939,3,4)</f>
        <v>#N/A</v>
      </c>
      <c r="D493" s="115" t="e">
        <f>VLOOKUP(A493,October_Month_2022!A493:I939,4,5)</f>
        <v>#N/A</v>
      </c>
      <c r="E493" s="128"/>
      <c r="F493" s="128"/>
      <c r="G493" s="115" t="e">
        <f>VLOOKUP(A493,October_Month_2022!A493:I939,7,8)</f>
        <v>#N/A</v>
      </c>
      <c r="H493" s="115" t="e">
        <f>VLOOKUP(A493,October_Month_2022!A493:I939,8,9)</f>
        <v>#N/A</v>
      </c>
      <c r="I493" s="115" t="e">
        <f>VLOOKUP(A493,October_Month_2022!A493:I939,9,10)</f>
        <v>#N/A</v>
      </c>
      <c r="J493" s="115" t="e">
        <f>VLOOKUP(A493,October_Month_2022!A493:I939,5,6)</f>
        <v>#N/A</v>
      </c>
      <c r="K493" s="115" t="e">
        <f>VLOOKUP(A493,October_Month_2022!A493:I939,6,7)</f>
        <v>#N/A</v>
      </c>
      <c r="L493" s="102"/>
      <c r="M493" s="102"/>
      <c r="N493" s="102"/>
    </row>
    <row r="494" spans="1:14" ht="16.2">
      <c r="A494" s="113" t="b">
        <f>IF(October_Month_2022!I485="Not Joined",October_Month_2022!A485)</f>
        <v>0</v>
      </c>
      <c r="B494" s="114" t="e">
        <f>VLOOKUP(A494,October_Month_2022!A443:I941,2,3)</f>
        <v>#N/A</v>
      </c>
      <c r="C494" s="115" t="e">
        <f>VLOOKUP(A494,October_Month_2022!A494:I940,3,4)</f>
        <v>#N/A</v>
      </c>
      <c r="D494" s="115" t="e">
        <f>VLOOKUP(A494,October_Month_2022!A494:I940,4,5)</f>
        <v>#N/A</v>
      </c>
      <c r="E494" s="128"/>
      <c r="F494" s="128"/>
      <c r="G494" s="115" t="e">
        <f>VLOOKUP(A494,October_Month_2022!A494:I940,7,8)</f>
        <v>#N/A</v>
      </c>
      <c r="H494" s="115" t="e">
        <f>VLOOKUP(A494,October_Month_2022!A494:I940,8,9)</f>
        <v>#N/A</v>
      </c>
      <c r="I494" s="115" t="e">
        <f>VLOOKUP(A494,October_Month_2022!A494:I940,9,10)</f>
        <v>#N/A</v>
      </c>
      <c r="J494" s="115" t="e">
        <f>VLOOKUP(A494,October_Month_2022!A494:I940,5,6)</f>
        <v>#N/A</v>
      </c>
      <c r="K494" s="115" t="e">
        <f>VLOOKUP(A494,October_Month_2022!A494:I940,6,7)</f>
        <v>#N/A</v>
      </c>
      <c r="L494" s="102"/>
      <c r="M494" s="102"/>
      <c r="N494" s="102"/>
    </row>
    <row r="495" spans="1:14" ht="16.2">
      <c r="A495" s="113" t="b">
        <f>IF(October_Month_2022!I486="Not Joined",October_Month_2022!A486)</f>
        <v>0</v>
      </c>
      <c r="B495" s="114" t="e">
        <f>VLOOKUP(A495,October_Month_2022!A444:I942,2,3)</f>
        <v>#N/A</v>
      </c>
      <c r="C495" s="115" t="e">
        <f>VLOOKUP(A495,October_Month_2022!A495:I941,3,4)</f>
        <v>#N/A</v>
      </c>
      <c r="D495" s="115" t="e">
        <f>VLOOKUP(A495,October_Month_2022!A495:I941,4,5)</f>
        <v>#N/A</v>
      </c>
      <c r="E495" s="128"/>
      <c r="F495" s="128"/>
      <c r="G495" s="115" t="e">
        <f>VLOOKUP(A495,October_Month_2022!A495:I941,7,8)</f>
        <v>#N/A</v>
      </c>
      <c r="H495" s="115" t="e">
        <f>VLOOKUP(A495,October_Month_2022!A495:I941,8,9)</f>
        <v>#N/A</v>
      </c>
      <c r="I495" s="115" t="e">
        <f>VLOOKUP(A495,October_Month_2022!A495:I941,9,10)</f>
        <v>#N/A</v>
      </c>
      <c r="J495" s="115" t="e">
        <f>VLOOKUP(A495,October_Month_2022!A495:I941,5,6)</f>
        <v>#N/A</v>
      </c>
      <c r="K495" s="115" t="e">
        <f>VLOOKUP(A495,October_Month_2022!A495:I941,6,7)</f>
        <v>#N/A</v>
      </c>
      <c r="L495" s="102"/>
      <c r="M495" s="102"/>
      <c r="N495" s="102"/>
    </row>
    <row r="496" spans="1:14" ht="16.2">
      <c r="A496" s="113" t="b">
        <f>IF(October_Month_2022!I487="Not Joined",October_Month_2022!A487)</f>
        <v>0</v>
      </c>
      <c r="B496" s="114" t="e">
        <f>VLOOKUP(A496,October_Month_2022!A445:I943,2,3)</f>
        <v>#N/A</v>
      </c>
      <c r="C496" s="115" t="e">
        <f>VLOOKUP(A496,October_Month_2022!A496:I942,3,4)</f>
        <v>#N/A</v>
      </c>
      <c r="D496" s="115" t="e">
        <f>VLOOKUP(A496,October_Month_2022!A496:I942,4,5)</f>
        <v>#N/A</v>
      </c>
      <c r="E496" s="128"/>
      <c r="F496" s="128"/>
      <c r="G496" s="115" t="e">
        <f>VLOOKUP(A496,October_Month_2022!A496:I942,7,8)</f>
        <v>#N/A</v>
      </c>
      <c r="H496" s="115" t="e">
        <f>VLOOKUP(A496,October_Month_2022!A496:I942,8,9)</f>
        <v>#N/A</v>
      </c>
      <c r="I496" s="115" t="e">
        <f>VLOOKUP(A496,October_Month_2022!A496:I942,9,10)</f>
        <v>#N/A</v>
      </c>
      <c r="J496" s="115" t="e">
        <f>VLOOKUP(A496,October_Month_2022!A496:I942,5,6)</f>
        <v>#N/A</v>
      </c>
      <c r="K496" s="115" t="e">
        <f>VLOOKUP(A496,October_Month_2022!A496:I942,6,7)</f>
        <v>#N/A</v>
      </c>
      <c r="L496" s="102"/>
      <c r="M496" s="102"/>
      <c r="N496" s="102"/>
    </row>
    <row r="497" spans="1:14" ht="16.2">
      <c r="A497" s="113" t="b">
        <f>IF(October_Month_2022!I488="Not Joined",October_Month_2022!A488)</f>
        <v>0</v>
      </c>
      <c r="B497" s="114" t="e">
        <f>VLOOKUP(A497,October_Month_2022!A446:I944,2,3)</f>
        <v>#N/A</v>
      </c>
      <c r="C497" s="115" t="e">
        <f>VLOOKUP(A497,October_Month_2022!A497:I943,3,4)</f>
        <v>#N/A</v>
      </c>
      <c r="D497" s="115" t="e">
        <f>VLOOKUP(A497,October_Month_2022!A497:I943,4,5)</f>
        <v>#N/A</v>
      </c>
      <c r="E497" s="128"/>
      <c r="F497" s="128"/>
      <c r="G497" s="115" t="e">
        <f>VLOOKUP(A497,October_Month_2022!A497:I943,7,8)</f>
        <v>#N/A</v>
      </c>
      <c r="H497" s="115" t="e">
        <f>VLOOKUP(A497,October_Month_2022!A497:I943,8,9)</f>
        <v>#N/A</v>
      </c>
      <c r="I497" s="115" t="e">
        <f>VLOOKUP(A497,October_Month_2022!A497:I943,9,10)</f>
        <v>#N/A</v>
      </c>
      <c r="J497" s="115" t="e">
        <f>VLOOKUP(A497,October_Month_2022!A497:I943,5,6)</f>
        <v>#N/A</v>
      </c>
      <c r="K497" s="115" t="e">
        <f>VLOOKUP(A497,October_Month_2022!A497:I943,6,7)</f>
        <v>#N/A</v>
      </c>
      <c r="L497" s="102"/>
      <c r="M497" s="102"/>
      <c r="N497" s="102"/>
    </row>
    <row r="498" spans="1:14" ht="16.2">
      <c r="A498" s="113" t="b">
        <f>IF(October_Month_2022!I489="Not Joined",October_Month_2022!A489)</f>
        <v>0</v>
      </c>
      <c r="B498" s="114" t="e">
        <f>VLOOKUP(A498,October_Month_2022!A447:I945,2,3)</f>
        <v>#N/A</v>
      </c>
      <c r="C498" s="115" t="e">
        <f>VLOOKUP(A498,October_Month_2022!A498:I944,3,4)</f>
        <v>#N/A</v>
      </c>
      <c r="D498" s="115" t="e">
        <f>VLOOKUP(A498,October_Month_2022!A498:I944,4,5)</f>
        <v>#N/A</v>
      </c>
      <c r="E498" s="128"/>
      <c r="F498" s="128"/>
      <c r="G498" s="115" t="e">
        <f>VLOOKUP(A498,October_Month_2022!A498:I944,7,8)</f>
        <v>#N/A</v>
      </c>
      <c r="H498" s="115" t="e">
        <f>VLOOKUP(A498,October_Month_2022!A498:I944,8,9)</f>
        <v>#N/A</v>
      </c>
      <c r="I498" s="115" t="e">
        <f>VLOOKUP(A498,October_Month_2022!A498:I944,9,10)</f>
        <v>#N/A</v>
      </c>
      <c r="J498" s="115" t="e">
        <f>VLOOKUP(A498,October_Month_2022!A498:I944,5,6)</f>
        <v>#N/A</v>
      </c>
      <c r="K498" s="115" t="e">
        <f>VLOOKUP(A498,October_Month_2022!A498:I944,6,7)</f>
        <v>#N/A</v>
      </c>
      <c r="L498" s="102"/>
      <c r="M498" s="102"/>
      <c r="N498" s="102"/>
    </row>
    <row r="499" spans="1:14" ht="16.2">
      <c r="A499" s="113" t="b">
        <f>IF(October_Month_2022!I490="Not Joined",October_Month_2022!A490)</f>
        <v>0</v>
      </c>
      <c r="B499" s="114" t="e">
        <f>VLOOKUP(A499,October_Month_2022!A448:I946,2,3)</f>
        <v>#N/A</v>
      </c>
      <c r="C499" s="115" t="e">
        <f>VLOOKUP(A499,October_Month_2022!A499:I945,3,4)</f>
        <v>#N/A</v>
      </c>
      <c r="D499" s="115" t="e">
        <f>VLOOKUP(A499,October_Month_2022!A499:I945,4,5)</f>
        <v>#N/A</v>
      </c>
      <c r="E499" s="128"/>
      <c r="F499" s="128"/>
      <c r="G499" s="115" t="e">
        <f>VLOOKUP(A499,October_Month_2022!A499:I945,7,8)</f>
        <v>#N/A</v>
      </c>
      <c r="H499" s="115" t="e">
        <f>VLOOKUP(A499,October_Month_2022!A499:I945,8,9)</f>
        <v>#N/A</v>
      </c>
      <c r="I499" s="115" t="e">
        <f>VLOOKUP(A499,October_Month_2022!A499:I945,9,10)</f>
        <v>#N/A</v>
      </c>
      <c r="J499" s="115" t="e">
        <f>VLOOKUP(A499,October_Month_2022!A499:I945,5,6)</f>
        <v>#N/A</v>
      </c>
      <c r="K499" s="115" t="e">
        <f>VLOOKUP(A499,October_Month_2022!A499:I945,6,7)</f>
        <v>#N/A</v>
      </c>
      <c r="L499" s="102"/>
      <c r="M499" s="102"/>
      <c r="N499" s="102"/>
    </row>
    <row r="500" spans="1:14" ht="16.2">
      <c r="A500" s="113" t="b">
        <f>IF(October_Month_2022!I500="Not Joined",October_Month_2022!A500)</f>
        <v>0</v>
      </c>
      <c r="B500" s="102"/>
      <c r="C500" s="115" t="e">
        <f>VLOOKUP(A500,October_Month_2022!A500:I946,3,4)</f>
        <v>#N/A</v>
      </c>
      <c r="D500" s="115" t="e">
        <f>VLOOKUP(A500,October_Month_2022!A500:I946,4,5)</f>
        <v>#N/A</v>
      </c>
      <c r="E500" s="129"/>
      <c r="F500" s="125"/>
      <c r="G500" s="115" t="e">
        <f>VLOOKUP(A500,October_Month_2022!A500:I946,7,8)</f>
        <v>#N/A</v>
      </c>
      <c r="H500" s="115" t="e">
        <f>VLOOKUP(A500,October_Month_2022!A500:I946,8,9)</f>
        <v>#N/A</v>
      </c>
      <c r="I500" s="115" t="e">
        <f>VLOOKUP(A500,October_Month_2022!A500:I946,9,10)</f>
        <v>#N/A</v>
      </c>
      <c r="J500" s="115" t="e">
        <f>VLOOKUP(A500,October_Month_2022!A500:I946,5,6)</f>
        <v>#N/A</v>
      </c>
      <c r="K500" s="115" t="e">
        <f>VLOOKUP(A500,October_Month_2022!A500:I946,6,7)</f>
        <v>#N/A</v>
      </c>
      <c r="L500" s="102"/>
      <c r="M500" s="102"/>
      <c r="N500" s="102"/>
    </row>
    <row r="501" spans="1:14" ht="16.2">
      <c r="A501" s="113" t="b">
        <f>IF(October_Month_2022!I501="Not Joined",October_Month_2022!A501)</f>
        <v>0</v>
      </c>
      <c r="B501" s="102"/>
      <c r="C501" s="115" t="e">
        <f>VLOOKUP(A501,October_Month_2022!A501:I947,3,4)</f>
        <v>#N/A</v>
      </c>
      <c r="D501" s="115" t="e">
        <f>VLOOKUP(A501,October_Month_2022!A501:I947,4,5)</f>
        <v>#N/A</v>
      </c>
      <c r="E501" s="129"/>
      <c r="F501" s="129"/>
      <c r="G501" s="115" t="e">
        <f>VLOOKUP(A501,October_Month_2022!A501:I947,7,8)</f>
        <v>#N/A</v>
      </c>
      <c r="H501" s="115" t="e">
        <f>VLOOKUP(A501,October_Month_2022!A501:I947,8,9)</f>
        <v>#N/A</v>
      </c>
      <c r="I501" s="115" t="e">
        <f>VLOOKUP(A501,October_Month_2022!A501:I947,9,10)</f>
        <v>#N/A</v>
      </c>
      <c r="J501" s="115" t="e">
        <f>VLOOKUP(A501,October_Month_2022!A501:I947,5,6)</f>
        <v>#N/A</v>
      </c>
      <c r="K501" s="115" t="e">
        <f>VLOOKUP(A501,October_Month_2022!A501:I947,6,7)</f>
        <v>#N/A</v>
      </c>
      <c r="L501" s="102"/>
      <c r="M501" s="102"/>
      <c r="N501" s="102"/>
    </row>
    <row r="502" spans="1:14" ht="16.2">
      <c r="A502" s="113" t="b">
        <f>IF(October_Month_2022!I502="Not Joined",October_Month_2022!A502)</f>
        <v>0</v>
      </c>
      <c r="B502" s="102"/>
      <c r="C502" s="115" t="e">
        <f>VLOOKUP(A502,October_Month_2022!A502:I948,3,4)</f>
        <v>#N/A</v>
      </c>
      <c r="D502" s="115" t="e">
        <f>VLOOKUP(A502,October_Month_2022!A502:I948,4,5)</f>
        <v>#N/A</v>
      </c>
      <c r="E502" s="129"/>
      <c r="F502" s="129"/>
      <c r="G502" s="115" t="e">
        <f>VLOOKUP(A502,October_Month_2022!A502:I948,7,8)</f>
        <v>#N/A</v>
      </c>
      <c r="H502" s="115" t="e">
        <f>VLOOKUP(A502,October_Month_2022!A502:I948,8,9)</f>
        <v>#N/A</v>
      </c>
      <c r="I502" s="115" t="e">
        <f>VLOOKUP(A502,October_Month_2022!A502:I948,9,10)</f>
        <v>#N/A</v>
      </c>
      <c r="J502" s="115" t="e">
        <f>VLOOKUP(A502,October_Month_2022!A502:I948,5,6)</f>
        <v>#N/A</v>
      </c>
      <c r="K502" s="115" t="e">
        <f>VLOOKUP(A502,October_Month_2022!A502:I948,6,7)</f>
        <v>#N/A</v>
      </c>
      <c r="L502" s="102"/>
      <c r="M502" s="102"/>
      <c r="N502" s="102"/>
    </row>
    <row r="503" spans="1:14" ht="16.2">
      <c r="A503" s="113" t="b">
        <f>IF(October_Month_2022!I503="Not Joined",October_Month_2022!A503)</f>
        <v>0</v>
      </c>
      <c r="B503" s="102"/>
      <c r="C503" s="115" t="e">
        <f>VLOOKUP(A503,October_Month_2022!A503:I949,3,4)</f>
        <v>#N/A</v>
      </c>
      <c r="D503" s="115" t="e">
        <f>VLOOKUP(A503,October_Month_2022!A503:I949,4,5)</f>
        <v>#N/A</v>
      </c>
      <c r="E503" s="129"/>
      <c r="F503" s="129"/>
      <c r="G503" s="115" t="e">
        <f>VLOOKUP(A503,October_Month_2022!A503:I949,7,8)</f>
        <v>#N/A</v>
      </c>
      <c r="H503" s="115" t="e">
        <f>VLOOKUP(A503,October_Month_2022!A503:I949,8,9)</f>
        <v>#N/A</v>
      </c>
      <c r="I503" s="115" t="e">
        <f>VLOOKUP(A503,October_Month_2022!A503:I949,9,10)</f>
        <v>#N/A</v>
      </c>
      <c r="J503" s="115" t="e">
        <f>VLOOKUP(A503,October_Month_2022!A503:I949,5,6)</f>
        <v>#N/A</v>
      </c>
      <c r="K503" s="115" t="e">
        <f>VLOOKUP(A503,October_Month_2022!A503:I949,6,7)</f>
        <v>#N/A</v>
      </c>
      <c r="L503" s="102"/>
      <c r="M503" s="102"/>
      <c r="N503" s="102"/>
    </row>
    <row r="504" spans="1:14" ht="16.2">
      <c r="A504" s="113" t="b">
        <f>IF(October_Month_2022!I504="Not Joined",October_Month_2022!A504)</f>
        <v>0</v>
      </c>
      <c r="B504" s="102"/>
      <c r="C504" s="115" t="e">
        <f>VLOOKUP(A504,October_Month_2022!A504:I950,3,4)</f>
        <v>#N/A</v>
      </c>
      <c r="D504" s="115" t="e">
        <f>VLOOKUP(A504,October_Month_2022!A504:I950,4,5)</f>
        <v>#N/A</v>
      </c>
      <c r="E504" s="129"/>
      <c r="F504" s="129"/>
      <c r="G504" s="115" t="e">
        <f>VLOOKUP(A504,October_Month_2022!A504:I950,7,8)</f>
        <v>#N/A</v>
      </c>
      <c r="H504" s="115" t="e">
        <f>VLOOKUP(A504,October_Month_2022!A504:I950,8,9)</f>
        <v>#N/A</v>
      </c>
      <c r="I504" s="115" t="e">
        <f>VLOOKUP(A504,October_Month_2022!A504:I950,9,10)</f>
        <v>#N/A</v>
      </c>
      <c r="J504" s="115" t="e">
        <f>VLOOKUP(A504,October_Month_2022!A504:I950,5,6)</f>
        <v>#N/A</v>
      </c>
      <c r="K504" s="115" t="e">
        <f>VLOOKUP(A504,October_Month_2022!A504:I950,6,7)</f>
        <v>#N/A</v>
      </c>
      <c r="L504" s="102"/>
      <c r="M504" s="102"/>
      <c r="N504" s="102"/>
    </row>
    <row r="505" spans="1:14" ht="16.2">
      <c r="A505" s="113" t="b">
        <f>IF(October_Month_2022!I505="Not Joined",October_Month_2022!A505)</f>
        <v>0</v>
      </c>
      <c r="B505" s="102"/>
      <c r="C505" s="115" t="e">
        <f>VLOOKUP(A505,October_Month_2022!A505:I951,3,4)</f>
        <v>#N/A</v>
      </c>
      <c r="D505" s="115" t="e">
        <f>VLOOKUP(A505,October_Month_2022!A505:I951,4,5)</f>
        <v>#N/A</v>
      </c>
      <c r="E505" s="129"/>
      <c r="F505" s="129"/>
      <c r="G505" s="115" t="e">
        <f>VLOOKUP(A505,October_Month_2022!A505:I951,7,8)</f>
        <v>#N/A</v>
      </c>
      <c r="H505" s="115" t="e">
        <f>VLOOKUP(A505,October_Month_2022!A505:I951,8,9)</f>
        <v>#N/A</v>
      </c>
      <c r="I505" s="115" t="e">
        <f>VLOOKUP(A505,October_Month_2022!A505:I951,9,10)</f>
        <v>#N/A</v>
      </c>
      <c r="J505" s="115" t="e">
        <f>VLOOKUP(A505,October_Month_2022!A505:I951,5,6)</f>
        <v>#N/A</v>
      </c>
      <c r="K505" s="115" t="e">
        <f>VLOOKUP(A505,October_Month_2022!A505:I951,6,7)</f>
        <v>#N/A</v>
      </c>
      <c r="L505" s="102"/>
      <c r="M505" s="102"/>
      <c r="N505" s="102"/>
    </row>
    <row r="506" spans="1:14" ht="16.2">
      <c r="A506" s="113" t="b">
        <f>IF(October_Month_2022!I506="Not Joined",October_Month_2022!A506)</f>
        <v>0</v>
      </c>
      <c r="B506" s="102"/>
      <c r="C506" s="115" t="e">
        <f>VLOOKUP(A506,October_Month_2022!A506:I952,3,4)</f>
        <v>#N/A</v>
      </c>
      <c r="D506" s="115" t="e">
        <f>VLOOKUP(A506,October_Month_2022!A506:I952,4,5)</f>
        <v>#N/A</v>
      </c>
      <c r="E506" s="129"/>
      <c r="F506" s="129"/>
      <c r="G506" s="115" t="e">
        <f>VLOOKUP(A506,October_Month_2022!A506:I952,7,8)</f>
        <v>#N/A</v>
      </c>
      <c r="H506" s="115" t="e">
        <f>VLOOKUP(A506,October_Month_2022!A506:I952,8,9)</f>
        <v>#N/A</v>
      </c>
      <c r="I506" s="115" t="e">
        <f>VLOOKUP(A506,October_Month_2022!A506:I952,9,10)</f>
        <v>#N/A</v>
      </c>
      <c r="J506" s="115" t="e">
        <f>VLOOKUP(A506,October_Month_2022!A506:I952,5,6)</f>
        <v>#N/A</v>
      </c>
      <c r="K506" s="115" t="e">
        <f>VLOOKUP(A506,October_Month_2022!A506:I952,6,7)</f>
        <v>#N/A</v>
      </c>
      <c r="L506" s="102"/>
      <c r="M506" s="102"/>
      <c r="N506" s="102"/>
    </row>
    <row r="507" spans="1:14" ht="16.2">
      <c r="A507" s="113" t="b">
        <f>IF(October_Month_2022!I507="Not Joined",October_Month_2022!A507)</f>
        <v>0</v>
      </c>
      <c r="B507" s="102"/>
      <c r="C507" s="115" t="e">
        <f>VLOOKUP(A507,October_Month_2022!A507:I953,3,4)</f>
        <v>#N/A</v>
      </c>
      <c r="D507" s="115" t="e">
        <f>VLOOKUP(A507,October_Month_2022!A507:I953,4,5)</f>
        <v>#N/A</v>
      </c>
      <c r="E507" s="129"/>
      <c r="F507" s="129"/>
      <c r="G507" s="115" t="e">
        <f>VLOOKUP(A507,October_Month_2022!A507:I953,7,8)</f>
        <v>#N/A</v>
      </c>
      <c r="H507" s="115" t="e">
        <f>VLOOKUP(A507,October_Month_2022!A507:I953,8,9)</f>
        <v>#N/A</v>
      </c>
      <c r="I507" s="115" t="e">
        <f>VLOOKUP(A507,October_Month_2022!A507:I953,9,10)</f>
        <v>#N/A</v>
      </c>
      <c r="J507" s="115" t="e">
        <f>VLOOKUP(A507,October_Month_2022!A507:I953,5,6)</f>
        <v>#N/A</v>
      </c>
      <c r="K507" s="115" t="e">
        <f>VLOOKUP(A507,October_Month_2022!A507:I953,6,7)</f>
        <v>#N/A</v>
      </c>
      <c r="L507" s="102"/>
      <c r="M507" s="102"/>
      <c r="N507" s="102"/>
    </row>
    <row r="508" spans="1:14" ht="16.2">
      <c r="A508" s="113" t="b">
        <f>IF(October_Month_2022!I508="Not Joined",October_Month_2022!A508)</f>
        <v>0</v>
      </c>
      <c r="B508" s="102"/>
      <c r="C508" s="115" t="e">
        <f>VLOOKUP(A508,October_Month_2022!A508:I954,3,4)</f>
        <v>#N/A</v>
      </c>
      <c r="D508" s="115" t="e">
        <f>VLOOKUP(A508,October_Month_2022!A508:I954,4,5)</f>
        <v>#N/A</v>
      </c>
      <c r="E508" s="129"/>
      <c r="F508" s="129"/>
      <c r="G508" s="115" t="e">
        <f>VLOOKUP(A508,October_Month_2022!A508:I954,7,8)</f>
        <v>#N/A</v>
      </c>
      <c r="H508" s="115" t="e">
        <f>VLOOKUP(A508,October_Month_2022!A508:I954,8,9)</f>
        <v>#N/A</v>
      </c>
      <c r="I508" s="115" t="e">
        <f>VLOOKUP(A508,October_Month_2022!A508:I954,9,10)</f>
        <v>#N/A</v>
      </c>
      <c r="J508" s="115" t="e">
        <f>VLOOKUP(A508,October_Month_2022!A508:I954,5,6)</f>
        <v>#N/A</v>
      </c>
      <c r="K508" s="115" t="e">
        <f>VLOOKUP(A508,October_Month_2022!A508:I954,6,7)</f>
        <v>#N/A</v>
      </c>
      <c r="L508" s="102"/>
      <c r="M508" s="102"/>
      <c r="N508" s="102"/>
    </row>
    <row r="509" spans="1:14" ht="16.2">
      <c r="A509" s="113" t="b">
        <f>IF(October_Month_2022!I509="Not Joined",October_Month_2022!A509)</f>
        <v>0</v>
      </c>
      <c r="B509" s="102"/>
      <c r="C509" s="115" t="e">
        <f>VLOOKUP(A509,October_Month_2022!A509:I955,3,4)</f>
        <v>#N/A</v>
      </c>
      <c r="D509" s="115" t="e">
        <f>VLOOKUP(A509,October_Month_2022!A509:I955,4,5)</f>
        <v>#N/A</v>
      </c>
      <c r="E509" s="129"/>
      <c r="F509" s="129"/>
      <c r="G509" s="115" t="e">
        <f>VLOOKUP(A509,October_Month_2022!A509:I955,7,8)</f>
        <v>#N/A</v>
      </c>
      <c r="H509" s="115" t="e">
        <f>VLOOKUP(A509,October_Month_2022!A509:I955,8,9)</f>
        <v>#N/A</v>
      </c>
      <c r="I509" s="115" t="e">
        <f>VLOOKUP(A509,October_Month_2022!A509:I955,9,10)</f>
        <v>#N/A</v>
      </c>
      <c r="J509" s="115" t="e">
        <f>VLOOKUP(A509,October_Month_2022!A509:I955,5,6)</f>
        <v>#N/A</v>
      </c>
      <c r="K509" s="115" t="e">
        <f>VLOOKUP(A509,October_Month_2022!A509:I955,6,7)</f>
        <v>#N/A</v>
      </c>
      <c r="L509" s="102"/>
      <c r="M509" s="102"/>
      <c r="N509" s="102"/>
    </row>
    <row r="510" spans="1:14" ht="16.2">
      <c r="A510" s="113" t="b">
        <f>IF(October_Month_2022!I510="Not Joined",October_Month_2022!A510)</f>
        <v>0</v>
      </c>
      <c r="B510" s="102"/>
      <c r="C510" s="115" t="e">
        <f>VLOOKUP(A510,October_Month_2022!A510:I956,3,4)</f>
        <v>#N/A</v>
      </c>
      <c r="D510" s="115" t="e">
        <f>VLOOKUP(A510,October_Month_2022!A510:I956,4,5)</f>
        <v>#N/A</v>
      </c>
      <c r="E510" s="129"/>
      <c r="F510" s="129"/>
      <c r="G510" s="115" t="e">
        <f>VLOOKUP(A510,October_Month_2022!A510:I956,7,8)</f>
        <v>#N/A</v>
      </c>
      <c r="H510" s="115" t="e">
        <f>VLOOKUP(A510,October_Month_2022!A510:I956,8,9)</f>
        <v>#N/A</v>
      </c>
      <c r="I510" s="115" t="e">
        <f>VLOOKUP(A510,October_Month_2022!A510:I956,9,10)</f>
        <v>#N/A</v>
      </c>
      <c r="J510" s="115" t="e">
        <f>VLOOKUP(A510,October_Month_2022!A510:I956,5,6)</f>
        <v>#N/A</v>
      </c>
      <c r="K510" s="115" t="e">
        <f>VLOOKUP(A510,October_Month_2022!A510:I956,6,7)</f>
        <v>#N/A</v>
      </c>
      <c r="L510" s="102"/>
      <c r="M510" s="102"/>
      <c r="N510" s="102"/>
    </row>
    <row r="511" spans="1:14" ht="16.2">
      <c r="A511" s="113" t="b">
        <f>IF(October_Month_2022!I511="Not Joined",October_Month_2022!A511)</f>
        <v>0</v>
      </c>
      <c r="B511" s="102"/>
      <c r="C511" s="115" t="e">
        <f>VLOOKUP(A511,October_Month_2022!A511:I957,3,4)</f>
        <v>#N/A</v>
      </c>
      <c r="D511" s="115" t="e">
        <f>VLOOKUP(A511,October_Month_2022!A511:I957,4,5)</f>
        <v>#N/A</v>
      </c>
      <c r="E511" s="129"/>
      <c r="F511" s="129"/>
      <c r="G511" s="115" t="e">
        <f>VLOOKUP(A511,October_Month_2022!A511:I957,7,8)</f>
        <v>#N/A</v>
      </c>
      <c r="H511" s="115" t="e">
        <f>VLOOKUP(A511,October_Month_2022!A511:I957,8,9)</f>
        <v>#N/A</v>
      </c>
      <c r="I511" s="115" t="e">
        <f>VLOOKUP(A511,October_Month_2022!A511:I957,9,10)</f>
        <v>#N/A</v>
      </c>
      <c r="J511" s="115" t="e">
        <f>VLOOKUP(A511,October_Month_2022!A511:I957,5,6)</f>
        <v>#N/A</v>
      </c>
      <c r="K511" s="115" t="e">
        <f>VLOOKUP(A511,October_Month_2022!A511:I957,6,7)</f>
        <v>#N/A</v>
      </c>
      <c r="L511" s="102"/>
      <c r="M511" s="102"/>
      <c r="N511" s="102"/>
    </row>
    <row r="512" spans="1:14" ht="16.2">
      <c r="A512" s="113" t="b">
        <f>IF(October_Month_2022!I512="Not Joined",October_Month_2022!A512)</f>
        <v>0</v>
      </c>
      <c r="B512" s="102"/>
      <c r="C512" s="115" t="e">
        <f>VLOOKUP(A512,October_Month_2022!A512:I958,3,4)</f>
        <v>#N/A</v>
      </c>
      <c r="D512" s="115" t="e">
        <f>VLOOKUP(A512,October_Month_2022!A512:I958,4,5)</f>
        <v>#N/A</v>
      </c>
      <c r="E512" s="129"/>
      <c r="F512" s="129"/>
      <c r="G512" s="115" t="e">
        <f>VLOOKUP(A512,October_Month_2022!A512:I958,7,8)</f>
        <v>#N/A</v>
      </c>
      <c r="H512" s="115" t="e">
        <f>VLOOKUP(A512,October_Month_2022!A512:I958,8,9)</f>
        <v>#N/A</v>
      </c>
      <c r="I512" s="115" t="e">
        <f>VLOOKUP(A512,October_Month_2022!A512:I958,9,10)</f>
        <v>#N/A</v>
      </c>
      <c r="J512" s="115" t="e">
        <f>VLOOKUP(A512,October_Month_2022!A512:I958,5,6)</f>
        <v>#N/A</v>
      </c>
      <c r="K512" s="115" t="e">
        <f>VLOOKUP(A512,October_Month_2022!A512:I958,6,7)</f>
        <v>#N/A</v>
      </c>
      <c r="L512" s="102"/>
      <c r="M512" s="102"/>
      <c r="N512" s="102"/>
    </row>
    <row r="513" spans="1:14" ht="16.2">
      <c r="A513" s="113" t="b">
        <f>IF(October_Month_2022!I513="Not Joined",October_Month_2022!A513)</f>
        <v>0</v>
      </c>
      <c r="B513" s="102"/>
      <c r="C513" s="115" t="e">
        <f>VLOOKUP(A513,October_Month_2022!A513:I959,3,4)</f>
        <v>#N/A</v>
      </c>
      <c r="D513" s="115" t="e">
        <f>VLOOKUP(A513,October_Month_2022!A513:I959,4,5)</f>
        <v>#N/A</v>
      </c>
      <c r="E513" s="129"/>
      <c r="F513" s="129"/>
      <c r="G513" s="115" t="e">
        <f>VLOOKUP(A513,October_Month_2022!A513:I959,7,8)</f>
        <v>#N/A</v>
      </c>
      <c r="H513" s="115" t="e">
        <f>VLOOKUP(A513,October_Month_2022!A513:I959,8,9)</f>
        <v>#N/A</v>
      </c>
      <c r="I513" s="115" t="e">
        <f>VLOOKUP(A513,October_Month_2022!A513:I959,9,10)</f>
        <v>#N/A</v>
      </c>
      <c r="J513" s="115" t="e">
        <f>VLOOKUP(A513,October_Month_2022!A513:I959,5,6)</f>
        <v>#N/A</v>
      </c>
      <c r="K513" s="115" t="e">
        <f>VLOOKUP(A513,October_Month_2022!A513:I959,6,7)</f>
        <v>#N/A</v>
      </c>
      <c r="L513" s="102"/>
      <c r="M513" s="102"/>
      <c r="N513" s="102"/>
    </row>
    <row r="514" spans="1:14" ht="16.2">
      <c r="A514" s="113" t="b">
        <f>IF(October_Month_2022!I514="Not Joined",October_Month_2022!A514)</f>
        <v>0</v>
      </c>
      <c r="B514" s="102"/>
      <c r="C514" s="115" t="e">
        <f>VLOOKUP(A514,October_Month_2022!A514:I960,3,4)</f>
        <v>#N/A</v>
      </c>
      <c r="D514" s="115" t="e">
        <f>VLOOKUP(A514,October_Month_2022!A514:I960,4,5)</f>
        <v>#N/A</v>
      </c>
      <c r="E514" s="129"/>
      <c r="F514" s="129"/>
      <c r="G514" s="115" t="e">
        <f>VLOOKUP(A514,October_Month_2022!A514:I960,7,8)</f>
        <v>#N/A</v>
      </c>
      <c r="H514" s="115" t="e">
        <f>VLOOKUP(A514,October_Month_2022!A514:I960,8,9)</f>
        <v>#N/A</v>
      </c>
      <c r="I514" s="115" t="e">
        <f>VLOOKUP(A514,October_Month_2022!A514:I960,9,10)</f>
        <v>#N/A</v>
      </c>
      <c r="J514" s="115" t="e">
        <f>VLOOKUP(A514,October_Month_2022!A514:I960,5,6)</f>
        <v>#N/A</v>
      </c>
      <c r="K514" s="115" t="e">
        <f>VLOOKUP(A514,October_Month_2022!A514:I960,6,7)</f>
        <v>#N/A</v>
      </c>
      <c r="L514" s="102"/>
      <c r="M514" s="102"/>
      <c r="N514" s="102"/>
    </row>
    <row r="515" spans="1:14" ht="16.2">
      <c r="A515" s="113" t="b">
        <f>IF(October_Month_2022!I515="Not Joined",October_Month_2022!A515)</f>
        <v>0</v>
      </c>
      <c r="B515" s="102"/>
      <c r="C515" s="115" t="e">
        <f>VLOOKUP(A515,October_Month_2022!A515:I961,3,4)</f>
        <v>#N/A</v>
      </c>
      <c r="D515" s="115" t="e">
        <f>VLOOKUP(A515,October_Month_2022!A515:I961,4,5)</f>
        <v>#N/A</v>
      </c>
      <c r="E515" s="129"/>
      <c r="F515" s="129"/>
      <c r="G515" s="115" t="e">
        <f>VLOOKUP(A515,October_Month_2022!A515:I961,7,8)</f>
        <v>#N/A</v>
      </c>
      <c r="H515" s="115" t="e">
        <f>VLOOKUP(A515,October_Month_2022!A515:I961,8,9)</f>
        <v>#N/A</v>
      </c>
      <c r="I515" s="115" t="e">
        <f>VLOOKUP(A515,October_Month_2022!A515:I961,9,10)</f>
        <v>#N/A</v>
      </c>
      <c r="J515" s="115" t="e">
        <f>VLOOKUP(A515,October_Month_2022!A515:I961,5,6)</f>
        <v>#N/A</v>
      </c>
      <c r="K515" s="115" t="e">
        <f>VLOOKUP(A515,October_Month_2022!A515:I961,6,7)</f>
        <v>#N/A</v>
      </c>
      <c r="L515" s="102"/>
      <c r="M515" s="102"/>
      <c r="N515" s="102"/>
    </row>
    <row r="516" spans="1:14" ht="16.2">
      <c r="A516" s="113" t="b">
        <f>IF(October_Month_2022!I516="Not Joined",October_Month_2022!A516)</f>
        <v>0</v>
      </c>
      <c r="B516" s="102"/>
      <c r="C516" s="115" t="e">
        <f>VLOOKUP(A516,October_Month_2022!A516:I962,3,4)</f>
        <v>#N/A</v>
      </c>
      <c r="D516" s="115" t="e">
        <f>VLOOKUP(A516,October_Month_2022!A516:I962,4,5)</f>
        <v>#N/A</v>
      </c>
      <c r="E516" s="129"/>
      <c r="F516" s="129"/>
      <c r="G516" s="115" t="e">
        <f>VLOOKUP(A516,October_Month_2022!A516:I962,7,8)</f>
        <v>#N/A</v>
      </c>
      <c r="H516" s="115" t="e">
        <f>VLOOKUP(A516,October_Month_2022!A516:I962,8,9)</f>
        <v>#N/A</v>
      </c>
      <c r="I516" s="115" t="e">
        <f>VLOOKUP(A516,October_Month_2022!A516:I962,9,10)</f>
        <v>#N/A</v>
      </c>
      <c r="J516" s="115" t="e">
        <f>VLOOKUP(A516,October_Month_2022!A516:I962,5,6)</f>
        <v>#N/A</v>
      </c>
      <c r="K516" s="115" t="e">
        <f>VLOOKUP(A516,October_Month_2022!A516:I962,6,7)</f>
        <v>#N/A</v>
      </c>
      <c r="L516" s="102"/>
      <c r="M516" s="102"/>
      <c r="N516" s="102"/>
    </row>
    <row r="517" spans="1:14" ht="16.2">
      <c r="A517" s="113" t="b">
        <f>IF(October_Month_2022!I517="Not Joined",October_Month_2022!A517)</f>
        <v>0</v>
      </c>
      <c r="B517" s="102"/>
      <c r="C517" s="115" t="e">
        <f>VLOOKUP(A517,October_Month_2022!A517:I963,3,4)</f>
        <v>#N/A</v>
      </c>
      <c r="D517" s="115" t="e">
        <f>VLOOKUP(A517,October_Month_2022!A517:I963,4,5)</f>
        <v>#N/A</v>
      </c>
      <c r="E517" s="129"/>
      <c r="F517" s="129"/>
      <c r="G517" s="115" t="e">
        <f>VLOOKUP(A517,October_Month_2022!A517:I963,7,8)</f>
        <v>#N/A</v>
      </c>
      <c r="H517" s="115" t="e">
        <f>VLOOKUP(A517,October_Month_2022!A517:I963,8,9)</f>
        <v>#N/A</v>
      </c>
      <c r="I517" s="115" t="e">
        <f>VLOOKUP(A517,October_Month_2022!A517:I963,9,10)</f>
        <v>#N/A</v>
      </c>
      <c r="J517" s="115" t="e">
        <f>VLOOKUP(A517,October_Month_2022!A517:I963,5,6)</f>
        <v>#N/A</v>
      </c>
      <c r="K517" s="115" t="e">
        <f>VLOOKUP(A517,October_Month_2022!A517:I963,6,7)</f>
        <v>#N/A</v>
      </c>
      <c r="L517" s="102"/>
      <c r="M517" s="102"/>
      <c r="N517" s="102"/>
    </row>
    <row r="518" spans="1:14" ht="16.2">
      <c r="A518" s="113" t="b">
        <f>IF(October_Month_2022!I518="Not Joined",October_Month_2022!A518)</f>
        <v>0</v>
      </c>
      <c r="B518" s="102"/>
      <c r="C518" s="115" t="e">
        <f>VLOOKUP(A518,October_Month_2022!A518:I964,3,4)</f>
        <v>#N/A</v>
      </c>
      <c r="D518" s="115" t="e">
        <f>VLOOKUP(A518,October_Month_2022!A518:I964,4,5)</f>
        <v>#N/A</v>
      </c>
      <c r="E518" s="129"/>
      <c r="F518" s="129"/>
      <c r="G518" s="115" t="e">
        <f>VLOOKUP(A518,October_Month_2022!A518:I964,7,8)</f>
        <v>#N/A</v>
      </c>
      <c r="H518" s="115" t="e">
        <f>VLOOKUP(A518,October_Month_2022!A518:I964,8,9)</f>
        <v>#N/A</v>
      </c>
      <c r="I518" s="115" t="e">
        <f>VLOOKUP(A518,October_Month_2022!A518:I964,9,10)</f>
        <v>#N/A</v>
      </c>
      <c r="J518" s="115" t="e">
        <f>VLOOKUP(A518,October_Month_2022!A518:I964,5,6)</f>
        <v>#N/A</v>
      </c>
      <c r="K518" s="115" t="e">
        <f>VLOOKUP(A518,October_Month_2022!A518:I964,6,7)</f>
        <v>#N/A</v>
      </c>
      <c r="L518" s="102"/>
      <c r="M518" s="102"/>
      <c r="N518" s="102"/>
    </row>
    <row r="519" spans="1:14" ht="16.2">
      <c r="A519" s="113" t="b">
        <f>IF(October_Month_2022!I519="Not Joined",October_Month_2022!A519)</f>
        <v>0</v>
      </c>
      <c r="B519" s="102"/>
      <c r="C519" s="115" t="e">
        <f>VLOOKUP(A519,October_Month_2022!A519:I965,3,4)</f>
        <v>#N/A</v>
      </c>
      <c r="D519" s="115" t="e">
        <f>VLOOKUP(A519,October_Month_2022!A519:I965,4,5)</f>
        <v>#N/A</v>
      </c>
      <c r="E519" s="129"/>
      <c r="F519" s="129"/>
      <c r="G519" s="115" t="e">
        <f>VLOOKUP(A519,October_Month_2022!A519:I965,7,8)</f>
        <v>#N/A</v>
      </c>
      <c r="H519" s="115" t="e">
        <f>VLOOKUP(A519,October_Month_2022!A519:I965,8,9)</f>
        <v>#N/A</v>
      </c>
      <c r="I519" s="115" t="e">
        <f>VLOOKUP(A519,October_Month_2022!A519:I965,9,10)</f>
        <v>#N/A</v>
      </c>
      <c r="J519" s="115" t="e">
        <f>VLOOKUP(A519,October_Month_2022!A519:I965,5,6)</f>
        <v>#N/A</v>
      </c>
      <c r="K519" s="115" t="e">
        <f>VLOOKUP(A519,October_Month_2022!A519:I965,6,7)</f>
        <v>#N/A</v>
      </c>
      <c r="L519" s="102"/>
      <c r="M519" s="102"/>
      <c r="N519" s="102"/>
    </row>
    <row r="520" spans="1:14" ht="16.2">
      <c r="A520" s="113" t="b">
        <f>IF(October_Month_2022!I520="Not Joined",October_Month_2022!A520)</f>
        <v>0</v>
      </c>
      <c r="B520" s="102"/>
      <c r="C520" s="115" t="e">
        <f>VLOOKUP(A520,October_Month_2022!A520:I966,3,4)</f>
        <v>#N/A</v>
      </c>
      <c r="D520" s="115" t="e">
        <f>VLOOKUP(A520,October_Month_2022!A520:I966,4,5)</f>
        <v>#N/A</v>
      </c>
      <c r="E520" s="129"/>
      <c r="F520" s="129"/>
      <c r="G520" s="115" t="e">
        <f>VLOOKUP(A520,October_Month_2022!A520:I966,7,8)</f>
        <v>#N/A</v>
      </c>
      <c r="H520" s="115" t="e">
        <f>VLOOKUP(A520,October_Month_2022!A520:I966,8,9)</f>
        <v>#N/A</v>
      </c>
      <c r="I520" s="115" t="e">
        <f>VLOOKUP(A520,October_Month_2022!A520:I966,9,10)</f>
        <v>#N/A</v>
      </c>
      <c r="J520" s="115" t="e">
        <f>VLOOKUP(A520,October_Month_2022!A520:I966,5,6)</f>
        <v>#N/A</v>
      </c>
      <c r="K520" s="115" t="e">
        <f>VLOOKUP(A520,October_Month_2022!A520:I966,6,7)</f>
        <v>#N/A</v>
      </c>
      <c r="L520" s="102"/>
      <c r="M520" s="102"/>
      <c r="N520" s="102"/>
    </row>
    <row r="521" spans="1:14" ht="16.2">
      <c r="A521" s="113" t="b">
        <f>IF(October_Month_2022!I521="Not Joined",October_Month_2022!A521)</f>
        <v>0</v>
      </c>
      <c r="B521" s="102"/>
      <c r="C521" s="115" t="e">
        <f>VLOOKUP(A521,October_Month_2022!A521:I967,3,4)</f>
        <v>#N/A</v>
      </c>
      <c r="D521" s="115" t="e">
        <f>VLOOKUP(A521,October_Month_2022!A521:I967,4,5)</f>
        <v>#N/A</v>
      </c>
      <c r="E521" s="129"/>
      <c r="F521" s="129"/>
      <c r="G521" s="115" t="e">
        <f>VLOOKUP(A521,October_Month_2022!A521:I967,7,8)</f>
        <v>#N/A</v>
      </c>
      <c r="H521" s="115" t="e">
        <f>VLOOKUP(A521,October_Month_2022!A521:I967,8,9)</f>
        <v>#N/A</v>
      </c>
      <c r="I521" s="115" t="e">
        <f>VLOOKUP(A521,October_Month_2022!A521:I967,9,10)</f>
        <v>#N/A</v>
      </c>
      <c r="J521" s="115" t="e">
        <f>VLOOKUP(A521,October_Month_2022!A521:I967,5,6)</f>
        <v>#N/A</v>
      </c>
      <c r="K521" s="115" t="e">
        <f>VLOOKUP(A521,October_Month_2022!A521:I967,6,7)</f>
        <v>#N/A</v>
      </c>
      <c r="L521" s="102"/>
      <c r="M521" s="102"/>
      <c r="N521" s="102"/>
    </row>
    <row r="522" spans="1:14" ht="16.2">
      <c r="A522" s="113" t="b">
        <f>IF(October_Month_2022!I522="Not Joined",October_Month_2022!A522)</f>
        <v>0</v>
      </c>
      <c r="B522" s="102"/>
      <c r="C522" s="115" t="e">
        <f>VLOOKUP(A522,October_Month_2022!A522:I968,3,4)</f>
        <v>#N/A</v>
      </c>
      <c r="D522" s="115" t="e">
        <f>VLOOKUP(A522,October_Month_2022!A522:I968,4,5)</f>
        <v>#N/A</v>
      </c>
      <c r="E522" s="129"/>
      <c r="F522" s="129"/>
      <c r="G522" s="115" t="e">
        <f>VLOOKUP(A522,October_Month_2022!A522:I968,7,8)</f>
        <v>#N/A</v>
      </c>
      <c r="H522" s="115" t="e">
        <f>VLOOKUP(A522,October_Month_2022!A522:I968,8,9)</f>
        <v>#N/A</v>
      </c>
      <c r="I522" s="115" t="e">
        <f>VLOOKUP(A522,October_Month_2022!A522:I968,9,10)</f>
        <v>#N/A</v>
      </c>
      <c r="J522" s="115" t="e">
        <f>VLOOKUP(A522,October_Month_2022!A522:I968,5,6)</f>
        <v>#N/A</v>
      </c>
      <c r="K522" s="115" t="e">
        <f>VLOOKUP(A522,October_Month_2022!A522:I968,6,7)</f>
        <v>#N/A</v>
      </c>
      <c r="L522" s="102"/>
      <c r="M522" s="102"/>
      <c r="N522" s="102"/>
    </row>
    <row r="523" spans="1:14" ht="16.2">
      <c r="A523" s="113" t="b">
        <f>IF(October_Month_2022!I523="Not Joined",October_Month_2022!A523)</f>
        <v>0</v>
      </c>
      <c r="B523" s="102"/>
      <c r="C523" s="115" t="e">
        <f>VLOOKUP(A523,October_Month_2022!A523:I969,3,4)</f>
        <v>#N/A</v>
      </c>
      <c r="D523" s="115" t="e">
        <f>VLOOKUP(A523,October_Month_2022!A523:I969,4,5)</f>
        <v>#N/A</v>
      </c>
      <c r="E523" s="129"/>
      <c r="F523" s="129"/>
      <c r="G523" s="115" t="e">
        <f>VLOOKUP(A523,October_Month_2022!A523:I969,7,8)</f>
        <v>#N/A</v>
      </c>
      <c r="H523" s="115" t="e">
        <f>VLOOKUP(A523,October_Month_2022!A523:I969,8,9)</f>
        <v>#N/A</v>
      </c>
      <c r="I523" s="115" t="e">
        <f>VLOOKUP(A523,October_Month_2022!A523:I969,9,10)</f>
        <v>#N/A</v>
      </c>
      <c r="J523" s="115" t="e">
        <f>VLOOKUP(A523,October_Month_2022!A523:I969,5,6)</f>
        <v>#N/A</v>
      </c>
      <c r="K523" s="115" t="e">
        <f>VLOOKUP(A523,October_Month_2022!A523:I969,6,7)</f>
        <v>#N/A</v>
      </c>
      <c r="L523" s="102"/>
      <c r="M523" s="102"/>
      <c r="N523" s="102"/>
    </row>
    <row r="524" spans="1:14" ht="16.2">
      <c r="A524" s="113" t="b">
        <f>IF(October_Month_2022!I524="Not Joined",October_Month_2022!A524)</f>
        <v>0</v>
      </c>
      <c r="B524" s="102"/>
      <c r="C524" s="115" t="e">
        <f>VLOOKUP(A524,October_Month_2022!A524:I970,3,4)</f>
        <v>#N/A</v>
      </c>
      <c r="D524" s="115" t="e">
        <f>VLOOKUP(A524,October_Month_2022!A524:I970,4,5)</f>
        <v>#N/A</v>
      </c>
      <c r="E524" s="129"/>
      <c r="F524" s="129"/>
      <c r="G524" s="115" t="e">
        <f>VLOOKUP(A524,October_Month_2022!A524:I970,7,8)</f>
        <v>#N/A</v>
      </c>
      <c r="H524" s="115" t="e">
        <f>VLOOKUP(A524,October_Month_2022!A524:I970,8,9)</f>
        <v>#N/A</v>
      </c>
      <c r="I524" s="115" t="e">
        <f>VLOOKUP(A524,October_Month_2022!A524:I970,9,10)</f>
        <v>#N/A</v>
      </c>
      <c r="J524" s="115" t="e">
        <f>VLOOKUP(A524,October_Month_2022!A524:I970,5,6)</f>
        <v>#N/A</v>
      </c>
      <c r="K524" s="115" t="e">
        <f>VLOOKUP(A524,October_Month_2022!A524:I970,6,7)</f>
        <v>#N/A</v>
      </c>
      <c r="L524" s="102"/>
      <c r="M524" s="102"/>
      <c r="N524" s="102"/>
    </row>
    <row r="525" spans="1:14" ht="16.2">
      <c r="A525" s="113" t="b">
        <f>IF(October_Month_2022!I525="Not Joined",October_Month_2022!A525)</f>
        <v>0</v>
      </c>
      <c r="B525" s="102"/>
      <c r="C525" s="115" t="e">
        <f>VLOOKUP(A525,October_Month_2022!A525:I971,3,4)</f>
        <v>#N/A</v>
      </c>
      <c r="D525" s="102"/>
      <c r="E525" s="129"/>
      <c r="F525" s="129"/>
      <c r="G525" s="115" t="e">
        <f>VLOOKUP(A525,October_Month_2022!A525:I971,7,8)</f>
        <v>#N/A</v>
      </c>
      <c r="H525" s="115" t="e">
        <f>VLOOKUP(A525,October_Month_2022!A525:I971,8,9)</f>
        <v>#N/A</v>
      </c>
      <c r="I525" s="115" t="e">
        <f>VLOOKUP(A525,October_Month_2022!A525:I971,9,10)</f>
        <v>#N/A</v>
      </c>
      <c r="J525" s="115" t="e">
        <f>VLOOKUP(A525,October_Month_2022!A525:I971,5,6)</f>
        <v>#N/A</v>
      </c>
      <c r="K525" s="115" t="e">
        <f>VLOOKUP(A525,October_Month_2022!A525:I971,6,7)</f>
        <v>#N/A</v>
      </c>
      <c r="L525" s="102"/>
      <c r="M525" s="102"/>
      <c r="N525" s="102"/>
    </row>
    <row r="526" spans="1:14" ht="16.2">
      <c r="A526" s="113" t="b">
        <f>IF(October_Month_2022!I526="Not Joined",October_Month_2022!A526)</f>
        <v>0</v>
      </c>
      <c r="B526" s="102"/>
      <c r="C526" s="115" t="e">
        <f>VLOOKUP(A526,October_Month_2022!A526:I972,3,4)</f>
        <v>#N/A</v>
      </c>
      <c r="D526" s="102"/>
      <c r="E526" s="129"/>
      <c r="F526" s="129"/>
      <c r="G526" s="115" t="e">
        <f>VLOOKUP(A526,October_Month_2022!A526:I972,7,8)</f>
        <v>#N/A</v>
      </c>
      <c r="H526" s="115" t="e">
        <f>VLOOKUP(A526,October_Month_2022!A526:I972,8,9)</f>
        <v>#N/A</v>
      </c>
      <c r="I526" s="115" t="e">
        <f>VLOOKUP(A526,October_Month_2022!A526:I972,9,10)</f>
        <v>#N/A</v>
      </c>
      <c r="J526" s="115" t="e">
        <f>VLOOKUP(A526,October_Month_2022!A526:I972,5,6)</f>
        <v>#N/A</v>
      </c>
      <c r="K526" s="115" t="e">
        <f>VLOOKUP(A526,October_Month_2022!A526:I972,6,7)</f>
        <v>#N/A</v>
      </c>
      <c r="L526" s="102"/>
      <c r="M526" s="102"/>
      <c r="N526" s="102"/>
    </row>
    <row r="527" spans="1:14" ht="16.2">
      <c r="A527" s="113" t="b">
        <f>IF(October_Month_2022!I527="Not Joined",October_Month_2022!A527)</f>
        <v>0</v>
      </c>
      <c r="B527" s="102"/>
      <c r="C527" s="115" t="e">
        <f>VLOOKUP(A527,October_Month_2022!A527:I973,3,4)</f>
        <v>#N/A</v>
      </c>
      <c r="D527" s="102"/>
      <c r="E527" s="129"/>
      <c r="F527" s="129"/>
      <c r="G527" s="115" t="e">
        <f>VLOOKUP(A527,October_Month_2022!A527:I973,7,8)</f>
        <v>#N/A</v>
      </c>
      <c r="H527" s="115" t="e">
        <f>VLOOKUP(A527,October_Month_2022!A527:I973,8,9)</f>
        <v>#N/A</v>
      </c>
      <c r="I527" s="115" t="e">
        <f>VLOOKUP(A527,October_Month_2022!A527:I973,9,10)</f>
        <v>#N/A</v>
      </c>
      <c r="J527" s="115" t="e">
        <f>VLOOKUP(A527,October_Month_2022!A527:I973,5,6)</f>
        <v>#N/A</v>
      </c>
      <c r="K527" s="115" t="e">
        <f>VLOOKUP(A527,October_Month_2022!A527:I973,6,7)</f>
        <v>#N/A</v>
      </c>
      <c r="L527" s="102"/>
      <c r="M527" s="102"/>
      <c r="N527" s="102"/>
    </row>
    <row r="528" spans="1:14" ht="16.2">
      <c r="A528" s="113" t="b">
        <f>IF(October_Month_2022!I528="Not Joined",October_Month_2022!A528)</f>
        <v>0</v>
      </c>
      <c r="B528" s="102"/>
      <c r="C528" s="115" t="e">
        <f>VLOOKUP(A528,October_Month_2022!A528:I974,3,4)</f>
        <v>#N/A</v>
      </c>
      <c r="D528" s="102"/>
      <c r="E528" s="129"/>
      <c r="F528" s="129"/>
      <c r="G528" s="115" t="e">
        <f>VLOOKUP(A528,October_Month_2022!A528:I974,7,8)</f>
        <v>#N/A</v>
      </c>
      <c r="H528" s="115" t="e">
        <f>VLOOKUP(A528,October_Month_2022!A528:I974,8,9)</f>
        <v>#N/A</v>
      </c>
      <c r="I528" s="115" t="e">
        <f>VLOOKUP(A528,October_Month_2022!A528:I974,9,10)</f>
        <v>#N/A</v>
      </c>
      <c r="J528" s="115" t="e">
        <f>VLOOKUP(A528,October_Month_2022!A528:I974,5,6)</f>
        <v>#N/A</v>
      </c>
      <c r="K528" s="115" t="e">
        <f>VLOOKUP(A528,October_Month_2022!A528:I974,6,7)</f>
        <v>#N/A</v>
      </c>
      <c r="L528" s="102"/>
      <c r="M528" s="102"/>
      <c r="N528" s="102"/>
    </row>
    <row r="529" spans="1:14" ht="16.2">
      <c r="A529" s="113" t="b">
        <f>IF(October_Month_2022!I529="Not Joined",October_Month_2022!A529)</f>
        <v>0</v>
      </c>
      <c r="B529" s="102"/>
      <c r="C529" s="115" t="e">
        <f>VLOOKUP(A529,October_Month_2022!A529:I975,3,4)</f>
        <v>#N/A</v>
      </c>
      <c r="D529" s="102"/>
      <c r="E529" s="129"/>
      <c r="F529" s="129"/>
      <c r="G529" s="115" t="e">
        <f>VLOOKUP(A529,October_Month_2022!A529:I975,7,8)</f>
        <v>#N/A</v>
      </c>
      <c r="H529" s="115" t="e">
        <f>VLOOKUP(A529,October_Month_2022!A529:I975,8,9)</f>
        <v>#N/A</v>
      </c>
      <c r="I529" s="115" t="e">
        <f>VLOOKUP(A529,October_Month_2022!A529:I975,9,10)</f>
        <v>#N/A</v>
      </c>
      <c r="J529" s="115" t="e">
        <f>VLOOKUP(A529,October_Month_2022!A529:I975,5,6)</f>
        <v>#N/A</v>
      </c>
      <c r="K529" s="115" t="e">
        <f>VLOOKUP(A529,October_Month_2022!A529:I975,6,7)</f>
        <v>#N/A</v>
      </c>
      <c r="L529" s="102"/>
      <c r="M529" s="102"/>
      <c r="N529" s="102"/>
    </row>
    <row r="530" spans="1:14" ht="16.2">
      <c r="A530" s="113" t="b">
        <f>IF(October_Month_2022!I530="Not Joined",October_Month_2022!A530)</f>
        <v>0</v>
      </c>
      <c r="B530" s="102"/>
      <c r="C530" s="115" t="e">
        <f>VLOOKUP(A530,October_Month_2022!A530:I976,3,4)</f>
        <v>#N/A</v>
      </c>
      <c r="D530" s="102"/>
      <c r="E530" s="129"/>
      <c r="F530" s="129"/>
      <c r="G530" s="115" t="e">
        <f>VLOOKUP(A530,October_Month_2022!A530:I976,7,8)</f>
        <v>#N/A</v>
      </c>
      <c r="H530" s="115" t="e">
        <f>VLOOKUP(A530,October_Month_2022!A530:I976,8,9)</f>
        <v>#N/A</v>
      </c>
      <c r="I530" s="115" t="e">
        <f>VLOOKUP(A530,October_Month_2022!A530:I976,9,10)</f>
        <v>#N/A</v>
      </c>
      <c r="J530" s="115" t="e">
        <f>VLOOKUP(A530,October_Month_2022!A530:I976,5,6)</f>
        <v>#N/A</v>
      </c>
      <c r="K530" s="115" t="e">
        <f>VLOOKUP(A530,October_Month_2022!A530:I976,6,7)</f>
        <v>#N/A</v>
      </c>
      <c r="L530" s="102"/>
      <c r="M530" s="102"/>
      <c r="N530" s="102"/>
    </row>
    <row r="531" spans="1:14" ht="16.2">
      <c r="A531" s="113" t="b">
        <f>IF(October_Month_2022!I531="Not Joined",October_Month_2022!A531)</f>
        <v>0</v>
      </c>
      <c r="B531" s="102"/>
      <c r="C531" s="115" t="e">
        <f>VLOOKUP(A531,October_Month_2022!A531:I977,3,4)</f>
        <v>#N/A</v>
      </c>
      <c r="D531" s="102"/>
      <c r="E531" s="129"/>
      <c r="F531" s="129"/>
      <c r="G531" s="115" t="e">
        <f>VLOOKUP(A531,October_Month_2022!A531:I977,7,8)</f>
        <v>#N/A</v>
      </c>
      <c r="H531" s="115" t="e">
        <f>VLOOKUP(A531,October_Month_2022!A531:I977,8,9)</f>
        <v>#N/A</v>
      </c>
      <c r="I531" s="115" t="e">
        <f>VLOOKUP(A531,October_Month_2022!A531:I977,9,10)</f>
        <v>#N/A</v>
      </c>
      <c r="J531" s="115" t="e">
        <f>VLOOKUP(A531,October_Month_2022!A531:I977,5,6)</f>
        <v>#N/A</v>
      </c>
      <c r="K531" s="115" t="e">
        <f>VLOOKUP(A531,October_Month_2022!A531:I977,6,7)</f>
        <v>#N/A</v>
      </c>
      <c r="L531" s="102"/>
      <c r="M531" s="102"/>
      <c r="N531" s="102"/>
    </row>
    <row r="532" spans="1:14" ht="16.2">
      <c r="A532" s="113" t="b">
        <f>IF(October_Month_2022!I532="Not Joined",October_Month_2022!A532)</f>
        <v>0</v>
      </c>
      <c r="B532" s="102"/>
      <c r="C532" s="115" t="e">
        <f>VLOOKUP(A532,October_Month_2022!A532:I978,3,4)</f>
        <v>#N/A</v>
      </c>
      <c r="D532" s="102"/>
      <c r="E532" s="129"/>
      <c r="F532" s="129"/>
      <c r="G532" s="102"/>
      <c r="H532" s="102"/>
      <c r="I532" s="102"/>
      <c r="J532" s="102"/>
      <c r="K532" s="102"/>
      <c r="L532" s="102"/>
      <c r="M532" s="102"/>
      <c r="N532" s="102"/>
    </row>
    <row r="533" spans="1:14" ht="16.2">
      <c r="A533" s="113" t="b">
        <f>IF(October_Month_2022!I533="Not Joined",October_Month_2022!A533)</f>
        <v>0</v>
      </c>
      <c r="B533" s="102"/>
      <c r="C533" s="115" t="e">
        <f>VLOOKUP(A533,October_Month_2022!A533:I979,3,4)</f>
        <v>#N/A</v>
      </c>
      <c r="D533" s="102"/>
      <c r="E533" s="129"/>
      <c r="F533" s="129"/>
      <c r="G533" s="102"/>
      <c r="H533" s="102"/>
      <c r="I533" s="102"/>
      <c r="J533" s="102"/>
      <c r="K533" s="102"/>
      <c r="L533" s="102"/>
      <c r="M533" s="102"/>
      <c r="N533" s="102"/>
    </row>
    <row r="534" spans="1:14" ht="16.2">
      <c r="A534" s="113" t="b">
        <f>IF(October_Month_2022!I534="Not Joined",October_Month_2022!A534)</f>
        <v>0</v>
      </c>
      <c r="B534" s="102"/>
      <c r="C534" s="115" t="e">
        <f>VLOOKUP(A534,October_Month_2022!A534:I980,3,4)</f>
        <v>#N/A</v>
      </c>
      <c r="D534" s="102"/>
      <c r="E534" s="129"/>
      <c r="F534" s="129"/>
      <c r="G534" s="102"/>
      <c r="H534" s="102"/>
      <c r="I534" s="102"/>
      <c r="J534" s="102"/>
      <c r="K534" s="102"/>
      <c r="L534" s="102"/>
      <c r="M534" s="102"/>
      <c r="N534" s="102"/>
    </row>
    <row r="535" spans="1:14" ht="16.2">
      <c r="A535" s="113" t="b">
        <f>IF(October_Month_2022!I535="Not Joined",October_Month_2022!A535)</f>
        <v>0</v>
      </c>
      <c r="B535" s="102"/>
      <c r="C535" s="115" t="e">
        <f>VLOOKUP(A535,October_Month_2022!A535:I981,3,4)</f>
        <v>#N/A</v>
      </c>
      <c r="D535" s="102"/>
      <c r="E535" s="129"/>
      <c r="F535" s="129"/>
      <c r="G535" s="102"/>
      <c r="H535" s="102"/>
      <c r="I535" s="102"/>
      <c r="J535" s="102"/>
      <c r="K535" s="102"/>
      <c r="L535" s="102"/>
      <c r="M535" s="102"/>
      <c r="N535" s="102"/>
    </row>
    <row r="536" spans="1:14" ht="16.2">
      <c r="A536" s="113" t="b">
        <f>IF(October_Month_2022!I536="Not Joined",October_Month_2022!A536)</f>
        <v>0</v>
      </c>
      <c r="B536" s="102"/>
      <c r="C536" s="115" t="e">
        <f>VLOOKUP(A536,October_Month_2022!A536:I982,3,4)</f>
        <v>#N/A</v>
      </c>
      <c r="D536" s="102"/>
      <c r="E536" s="129"/>
      <c r="F536" s="129"/>
      <c r="G536" s="102"/>
      <c r="H536" s="102"/>
      <c r="I536" s="102"/>
      <c r="J536" s="102"/>
      <c r="K536" s="102"/>
      <c r="L536" s="102"/>
      <c r="M536" s="102"/>
      <c r="N536" s="102"/>
    </row>
    <row r="537" spans="1:14" ht="16.2">
      <c r="A537" s="113" t="b">
        <f>IF(October_Month_2022!I537="Not Joined",October_Month_2022!A537)</f>
        <v>0</v>
      </c>
      <c r="B537" s="102"/>
      <c r="C537" s="115" t="e">
        <f>VLOOKUP(A537,October_Month_2022!A537:I983,3,4)</f>
        <v>#N/A</v>
      </c>
      <c r="D537" s="102"/>
      <c r="E537" s="129"/>
      <c r="F537" s="129"/>
      <c r="G537" s="102"/>
      <c r="H537" s="102"/>
      <c r="I537" s="102"/>
      <c r="J537" s="102"/>
      <c r="K537" s="102"/>
      <c r="L537" s="102"/>
      <c r="M537" s="102"/>
      <c r="N537" s="102"/>
    </row>
    <row r="538" spans="1:14" ht="16.2">
      <c r="A538" s="113" t="b">
        <f>IF(October_Month_2022!I538="Not Joined",October_Month_2022!A538)</f>
        <v>0</v>
      </c>
      <c r="B538" s="102"/>
      <c r="C538" s="115" t="e">
        <f>VLOOKUP(A538,October_Month_2022!A538:I984,3,4)</f>
        <v>#N/A</v>
      </c>
      <c r="D538" s="102"/>
      <c r="E538" s="129"/>
      <c r="F538" s="129"/>
      <c r="G538" s="102"/>
      <c r="H538" s="102"/>
      <c r="I538" s="102"/>
      <c r="J538" s="102"/>
      <c r="K538" s="102"/>
      <c r="L538" s="102"/>
      <c r="M538" s="102"/>
      <c r="N538" s="102"/>
    </row>
    <row r="539" spans="1:14" ht="16.2">
      <c r="A539" s="113" t="b">
        <f>IF(October_Month_2022!I539="Not Joined",October_Month_2022!A539)</f>
        <v>0</v>
      </c>
      <c r="B539" s="102"/>
      <c r="C539" s="115" t="e">
        <f>VLOOKUP(A539,October_Month_2022!A539:I985,3,4)</f>
        <v>#N/A</v>
      </c>
      <c r="D539" s="102"/>
      <c r="E539" s="129"/>
      <c r="F539" s="129"/>
      <c r="G539" s="102"/>
      <c r="H539" s="102"/>
      <c r="I539" s="102"/>
      <c r="J539" s="102"/>
      <c r="K539" s="102"/>
      <c r="L539" s="102"/>
      <c r="M539" s="102"/>
      <c r="N539" s="102"/>
    </row>
    <row r="540" spans="1:14" ht="16.2">
      <c r="A540" s="113" t="b">
        <f>IF(October_Month_2022!I540="Not Joined",October_Month_2022!A540)</f>
        <v>0</v>
      </c>
      <c r="B540" s="102"/>
      <c r="C540" s="115" t="e">
        <f>VLOOKUP(A540,October_Month_2022!A540:I986,3,4)</f>
        <v>#N/A</v>
      </c>
      <c r="D540" s="102"/>
      <c r="E540" s="129"/>
      <c r="F540" s="129"/>
      <c r="G540" s="102"/>
      <c r="H540" s="102"/>
      <c r="I540" s="102"/>
      <c r="J540" s="102"/>
      <c r="K540" s="102"/>
      <c r="L540" s="102"/>
      <c r="M540" s="102"/>
      <c r="N540" s="102"/>
    </row>
    <row r="541" spans="1:14" ht="16.2">
      <c r="A541" s="113" t="b">
        <f>IF(October_Month_2022!I541="Not Joined",October_Month_2022!A541)</f>
        <v>0</v>
      </c>
      <c r="B541" s="102"/>
      <c r="C541" s="115" t="e">
        <f>VLOOKUP(A541,October_Month_2022!A541:I987,3,4)</f>
        <v>#N/A</v>
      </c>
      <c r="D541" s="102"/>
      <c r="E541" s="129"/>
      <c r="F541" s="129"/>
      <c r="G541" s="102"/>
      <c r="H541" s="102"/>
      <c r="I541" s="102"/>
      <c r="J541" s="102"/>
      <c r="K541" s="102"/>
      <c r="L541" s="102"/>
      <c r="M541" s="102"/>
      <c r="N541" s="102"/>
    </row>
    <row r="542" spans="1:14" ht="14.4">
      <c r="A542" s="113" t="b">
        <f>IF(October_Month_2022!I542="Not Joined",October_Month_2022!A542)</f>
        <v>0</v>
      </c>
      <c r="B542" s="102"/>
      <c r="C542" s="102"/>
      <c r="D542" s="102"/>
      <c r="E542" s="129"/>
      <c r="F542" s="129"/>
      <c r="G542" s="102"/>
      <c r="H542" s="102"/>
      <c r="I542" s="102"/>
      <c r="J542" s="102"/>
      <c r="K542" s="102"/>
      <c r="L542" s="102"/>
      <c r="M542" s="102"/>
      <c r="N542" s="102"/>
    </row>
    <row r="543" spans="1:14" ht="14.4">
      <c r="A543" s="113" t="b">
        <f>IF(October_Month_2022!I543="Not Joined",October_Month_2022!A543)</f>
        <v>0</v>
      </c>
      <c r="B543" s="102"/>
      <c r="C543" s="102"/>
      <c r="D543" s="102"/>
      <c r="E543" s="129"/>
      <c r="F543" s="129"/>
      <c r="G543" s="102"/>
      <c r="H543" s="102"/>
      <c r="I543" s="102"/>
      <c r="J543" s="102"/>
      <c r="K543" s="102"/>
      <c r="L543" s="102"/>
      <c r="M543" s="102"/>
      <c r="N543" s="102"/>
    </row>
    <row r="544" spans="1:14" ht="14.4">
      <c r="A544" s="113" t="b">
        <f>IF(October_Month_2022!I544="Not Joined",October_Month_2022!A544)</f>
        <v>0</v>
      </c>
      <c r="B544" s="102"/>
      <c r="C544" s="102"/>
      <c r="D544" s="102"/>
      <c r="E544" s="129"/>
      <c r="F544" s="129"/>
      <c r="G544" s="102"/>
      <c r="H544" s="102"/>
      <c r="I544" s="102"/>
      <c r="J544" s="102"/>
      <c r="K544" s="102"/>
      <c r="L544" s="102"/>
      <c r="M544" s="102"/>
      <c r="N544" s="102"/>
    </row>
    <row r="545" spans="1:14" ht="14.4">
      <c r="A545" s="113" t="b">
        <f>IF(October_Month_2022!I545="Not Joined",October_Month_2022!A545)</f>
        <v>0</v>
      </c>
      <c r="B545" s="102"/>
      <c r="C545" s="102"/>
      <c r="D545" s="102"/>
      <c r="E545" s="129"/>
      <c r="F545" s="129"/>
      <c r="G545" s="102"/>
      <c r="H545" s="102"/>
      <c r="I545" s="102"/>
      <c r="J545" s="102"/>
      <c r="K545" s="102"/>
      <c r="L545" s="102"/>
      <c r="M545" s="102"/>
      <c r="N545" s="102"/>
    </row>
    <row r="546" spans="1:14" ht="14.4">
      <c r="A546" s="113" t="b">
        <f>IF(October_Month_2022!I546="Not Joined",October_Month_2022!A546)</f>
        <v>0</v>
      </c>
      <c r="B546" s="102"/>
      <c r="C546" s="102"/>
      <c r="D546" s="102"/>
      <c r="E546" s="129"/>
      <c r="F546" s="129"/>
      <c r="G546" s="102"/>
      <c r="H546" s="102"/>
      <c r="I546" s="102"/>
      <c r="J546" s="102"/>
      <c r="K546" s="102"/>
      <c r="L546" s="102"/>
      <c r="M546" s="102"/>
      <c r="N546" s="102"/>
    </row>
    <row r="547" spans="1:14" ht="14.4">
      <c r="A547" s="113" t="b">
        <f>IF(October_Month_2022!I547="Not Joined",October_Month_2022!A547)</f>
        <v>0</v>
      </c>
      <c r="B547" s="102"/>
      <c r="C547" s="102"/>
      <c r="D547" s="102"/>
      <c r="E547" s="129"/>
      <c r="F547" s="129"/>
      <c r="G547" s="102"/>
      <c r="H547" s="102"/>
      <c r="I547" s="102"/>
      <c r="J547" s="102"/>
      <c r="K547" s="102"/>
      <c r="L547" s="102"/>
      <c r="M547" s="102"/>
      <c r="N547" s="102"/>
    </row>
    <row r="548" spans="1:14" ht="14.4">
      <c r="A548" s="113" t="b">
        <f>IF(October_Month_2022!I548="Not Joined",October_Month_2022!A548)</f>
        <v>0</v>
      </c>
      <c r="B548" s="102"/>
      <c r="C548" s="102"/>
      <c r="D548" s="102"/>
      <c r="E548" s="129"/>
      <c r="F548" s="129"/>
      <c r="G548" s="102"/>
      <c r="H548" s="102"/>
      <c r="I548" s="102"/>
      <c r="J548" s="102"/>
      <c r="K548" s="102"/>
      <c r="L548" s="102"/>
      <c r="M548" s="102"/>
      <c r="N548" s="102"/>
    </row>
    <row r="549" spans="1:14" ht="14.4">
      <c r="A549" s="113" t="b">
        <f>IF(October_Month_2022!I549="Not Joined",October_Month_2022!A549)</f>
        <v>0</v>
      </c>
      <c r="B549" s="102"/>
      <c r="C549" s="102"/>
      <c r="D549" s="102"/>
      <c r="E549" s="129"/>
      <c r="F549" s="129"/>
      <c r="G549" s="102"/>
      <c r="H549" s="102"/>
      <c r="I549" s="102"/>
      <c r="J549" s="102"/>
      <c r="K549" s="102"/>
      <c r="L549" s="102"/>
      <c r="M549" s="102"/>
      <c r="N549" s="102"/>
    </row>
    <row r="550" spans="1:14" ht="14.4">
      <c r="A550" s="113" t="b">
        <f>IF(October_Month_2022!I550="Not Joined",October_Month_2022!A550)</f>
        <v>0</v>
      </c>
      <c r="B550" s="102"/>
      <c r="C550" s="102"/>
      <c r="D550" s="102"/>
      <c r="E550" s="129"/>
      <c r="F550" s="129"/>
      <c r="G550" s="102"/>
      <c r="H550" s="102"/>
      <c r="I550" s="102"/>
      <c r="J550" s="102"/>
      <c r="K550" s="102"/>
      <c r="L550" s="102"/>
      <c r="M550" s="102"/>
      <c r="N550" s="102"/>
    </row>
    <row r="551" spans="1:14" ht="14.4">
      <c r="A551" s="113" t="b">
        <f>IF(October_Month_2022!I551="Not Joined",October_Month_2022!A551)</f>
        <v>0</v>
      </c>
      <c r="B551" s="102"/>
      <c r="C551" s="102"/>
      <c r="D551" s="102"/>
      <c r="E551" s="129"/>
      <c r="F551" s="129"/>
      <c r="G551" s="102"/>
      <c r="H551" s="102"/>
      <c r="I551" s="102"/>
      <c r="J551" s="102"/>
      <c r="K551" s="102"/>
      <c r="L551" s="102"/>
      <c r="M551" s="102"/>
      <c r="N551" s="102"/>
    </row>
    <row r="552" spans="1:14" ht="14.4">
      <c r="A552" s="113" t="b">
        <f>IF(October_Month_2022!I552="Not Joined",October_Month_2022!A552)</f>
        <v>0</v>
      </c>
      <c r="B552" s="102"/>
      <c r="C552" s="102"/>
      <c r="D552" s="102"/>
      <c r="E552" s="129"/>
      <c r="F552" s="129"/>
      <c r="G552" s="102"/>
      <c r="H552" s="102"/>
      <c r="I552" s="102"/>
      <c r="J552" s="102"/>
      <c r="K552" s="102"/>
      <c r="L552" s="102"/>
      <c r="M552" s="102"/>
      <c r="N552" s="102"/>
    </row>
    <row r="553" spans="1:14" ht="14.4">
      <c r="A553" s="113" t="b">
        <f>IF(October_Month_2022!I553="Not Joined",October_Month_2022!A553)</f>
        <v>0</v>
      </c>
      <c r="B553" s="102"/>
      <c r="C553" s="102"/>
      <c r="D553" s="102"/>
      <c r="E553" s="129"/>
      <c r="F553" s="129"/>
      <c r="G553" s="102"/>
      <c r="H553" s="102"/>
      <c r="I553" s="102"/>
      <c r="J553" s="102"/>
      <c r="K553" s="102"/>
      <c r="L553" s="102"/>
      <c r="M553" s="102"/>
      <c r="N553" s="102"/>
    </row>
    <row r="554" spans="1:14" ht="14.4">
      <c r="A554" s="113" t="b">
        <f>IF(October_Month_2022!I554="Not Joined",October_Month_2022!A554)</f>
        <v>0</v>
      </c>
      <c r="B554" s="102"/>
      <c r="C554" s="102"/>
      <c r="D554" s="102"/>
      <c r="E554" s="129"/>
      <c r="F554" s="129"/>
      <c r="G554" s="102"/>
      <c r="H554" s="102"/>
      <c r="I554" s="102"/>
      <c r="J554" s="102"/>
      <c r="K554" s="102"/>
      <c r="L554" s="102"/>
      <c r="M554" s="102"/>
      <c r="N554" s="102"/>
    </row>
    <row r="555" spans="1:14" ht="14.4">
      <c r="A555" s="113" t="b">
        <f>IF(October_Month_2022!I555="Not Joined",October_Month_2022!A555)</f>
        <v>0</v>
      </c>
      <c r="B555" s="102"/>
      <c r="C555" s="102"/>
      <c r="D555" s="102"/>
      <c r="E555" s="129"/>
      <c r="F555" s="129"/>
      <c r="G555" s="102"/>
      <c r="H555" s="102"/>
      <c r="I555" s="102"/>
      <c r="J555" s="102"/>
      <c r="K555" s="102"/>
      <c r="L555" s="102"/>
      <c r="M555" s="102"/>
      <c r="N555" s="102"/>
    </row>
    <row r="556" spans="1:14" ht="14.4">
      <c r="A556" s="113" t="b">
        <f>IF(October_Month_2022!I556="Not Joined",October_Month_2022!A556)</f>
        <v>0</v>
      </c>
      <c r="B556" s="102"/>
      <c r="C556" s="102"/>
      <c r="D556" s="102"/>
      <c r="E556" s="129"/>
      <c r="F556" s="129"/>
      <c r="G556" s="102"/>
      <c r="H556" s="102"/>
      <c r="I556" s="102"/>
      <c r="J556" s="102"/>
      <c r="K556" s="102"/>
      <c r="L556" s="102"/>
      <c r="M556" s="102"/>
      <c r="N556" s="102"/>
    </row>
    <row r="557" spans="1:14" ht="14.4">
      <c r="A557" s="113" t="b">
        <f>IF(October_Month_2022!I557="Not Joined",October_Month_2022!A557)</f>
        <v>0</v>
      </c>
      <c r="B557" s="102"/>
      <c r="C557" s="102"/>
      <c r="D557" s="102"/>
      <c r="E557" s="129"/>
      <c r="F557" s="129"/>
      <c r="G557" s="102"/>
      <c r="H557" s="102"/>
      <c r="I557" s="102"/>
      <c r="J557" s="102"/>
      <c r="K557" s="102"/>
      <c r="L557" s="102"/>
      <c r="M557" s="102"/>
      <c r="N557" s="102"/>
    </row>
    <row r="558" spans="1:14" ht="14.4">
      <c r="A558" s="113" t="b">
        <f>IF(October_Month_2022!I558="Not Joined",October_Month_2022!A558)</f>
        <v>0</v>
      </c>
      <c r="B558" s="102"/>
      <c r="C558" s="102"/>
      <c r="D558" s="102"/>
      <c r="E558" s="129"/>
      <c r="F558" s="129"/>
      <c r="G558" s="102"/>
      <c r="H558" s="102"/>
      <c r="I558" s="102"/>
      <c r="J558" s="102"/>
      <c r="K558" s="102"/>
      <c r="L558" s="102"/>
      <c r="M558" s="102"/>
      <c r="N558" s="102"/>
    </row>
    <row r="559" spans="1:14" ht="14.4">
      <c r="A559" s="113" t="b">
        <f>IF(October_Month_2022!I559="Not Joined",October_Month_2022!A559)</f>
        <v>0</v>
      </c>
      <c r="B559" s="102"/>
      <c r="C559" s="102"/>
      <c r="D559" s="102"/>
      <c r="E559" s="129"/>
      <c r="F559" s="129"/>
      <c r="G559" s="102"/>
      <c r="H559" s="102"/>
      <c r="I559" s="102"/>
      <c r="J559" s="102"/>
      <c r="K559" s="102"/>
      <c r="L559" s="102"/>
      <c r="M559" s="102"/>
      <c r="N559" s="102"/>
    </row>
    <row r="560" spans="1:14" ht="14.4">
      <c r="A560" s="113" t="b">
        <f>IF(October_Month_2022!I560="Not Joined",October_Month_2022!A560)</f>
        <v>0</v>
      </c>
      <c r="B560" s="102"/>
      <c r="C560" s="102"/>
      <c r="D560" s="102"/>
      <c r="E560" s="129"/>
      <c r="F560" s="129"/>
      <c r="G560" s="102"/>
      <c r="H560" s="102"/>
      <c r="I560" s="102"/>
      <c r="J560" s="102"/>
      <c r="K560" s="102"/>
      <c r="L560" s="102"/>
      <c r="M560" s="102"/>
      <c r="N560" s="102"/>
    </row>
    <row r="561" spans="1:14" ht="14.4">
      <c r="A561" s="113" t="b">
        <f>IF(October_Month_2022!I561="Not Joined",October_Month_2022!A561)</f>
        <v>0</v>
      </c>
      <c r="B561" s="102"/>
      <c r="C561" s="102"/>
      <c r="D561" s="102"/>
      <c r="E561" s="129"/>
      <c r="F561" s="129"/>
      <c r="G561" s="102"/>
      <c r="H561" s="102"/>
      <c r="I561" s="102"/>
      <c r="J561" s="102"/>
      <c r="K561" s="102"/>
      <c r="L561" s="102"/>
      <c r="M561" s="102"/>
      <c r="N561" s="102"/>
    </row>
    <row r="562" spans="1:14" ht="14.4">
      <c r="A562" s="113" t="b">
        <f>IF(October_Month_2022!I562="Not Joined",October_Month_2022!A562)</f>
        <v>0</v>
      </c>
      <c r="B562" s="102"/>
      <c r="C562" s="102"/>
      <c r="D562" s="102"/>
      <c r="E562" s="129"/>
      <c r="F562" s="129"/>
      <c r="G562" s="102"/>
      <c r="H562" s="102"/>
      <c r="I562" s="102"/>
      <c r="J562" s="102"/>
      <c r="K562" s="102"/>
      <c r="L562" s="102"/>
      <c r="M562" s="102"/>
      <c r="N562" s="102"/>
    </row>
    <row r="563" spans="1:14" ht="14.4">
      <c r="A563" s="113" t="b">
        <f>IF(October_Month_2022!I563="Not Joined",October_Month_2022!A563)</f>
        <v>0</v>
      </c>
      <c r="B563" s="102"/>
      <c r="C563" s="102"/>
      <c r="D563" s="102"/>
      <c r="E563" s="129"/>
      <c r="F563" s="129"/>
      <c r="G563" s="102"/>
      <c r="H563" s="102"/>
      <c r="I563" s="102"/>
      <c r="J563" s="102"/>
      <c r="K563" s="102"/>
      <c r="L563" s="102"/>
      <c r="M563" s="102"/>
      <c r="N563" s="102"/>
    </row>
    <row r="564" spans="1:14" ht="14.4">
      <c r="A564" s="102"/>
      <c r="B564" s="102"/>
      <c r="C564" s="102"/>
      <c r="D564" s="102"/>
      <c r="E564" s="129"/>
      <c r="F564" s="129"/>
      <c r="G564" s="102"/>
      <c r="H564" s="102"/>
      <c r="I564" s="102"/>
      <c r="J564" s="102"/>
      <c r="K564" s="102"/>
      <c r="L564" s="102"/>
      <c r="M564" s="102"/>
      <c r="N564" s="102"/>
    </row>
    <row r="565" spans="1:14" ht="14.4">
      <c r="A565" s="102"/>
      <c r="B565" s="102"/>
      <c r="C565" s="102"/>
      <c r="D565" s="102"/>
      <c r="E565" s="129"/>
      <c r="F565" s="129"/>
      <c r="G565" s="102"/>
      <c r="H565" s="102"/>
      <c r="I565" s="102"/>
      <c r="J565" s="102"/>
      <c r="K565" s="102"/>
      <c r="L565" s="102"/>
      <c r="M565" s="102"/>
      <c r="N565" s="102"/>
    </row>
    <row r="566" spans="1:14" ht="14.4">
      <c r="A566" s="102"/>
      <c r="B566" s="102"/>
      <c r="C566" s="102"/>
      <c r="D566" s="102"/>
      <c r="E566" s="129"/>
      <c r="F566" s="129"/>
      <c r="G566" s="102"/>
      <c r="H566" s="102"/>
      <c r="I566" s="102"/>
      <c r="J566" s="102"/>
      <c r="K566" s="102"/>
      <c r="L566" s="102"/>
      <c r="M566" s="102"/>
      <c r="N566" s="102"/>
    </row>
    <row r="567" spans="1:14" ht="14.4">
      <c r="A567" s="102"/>
      <c r="B567" s="102"/>
      <c r="C567" s="102"/>
      <c r="D567" s="102"/>
      <c r="E567" s="129"/>
      <c r="F567" s="129"/>
      <c r="G567" s="102"/>
      <c r="H567" s="102"/>
      <c r="I567" s="102"/>
      <c r="J567" s="102"/>
      <c r="K567" s="102"/>
      <c r="L567" s="102"/>
      <c r="M567" s="102"/>
      <c r="N567" s="102"/>
    </row>
    <row r="568" spans="1:14" ht="14.4">
      <c r="A568" s="102"/>
      <c r="B568" s="102"/>
      <c r="C568" s="102"/>
      <c r="D568" s="102"/>
      <c r="E568" s="129"/>
      <c r="F568" s="129"/>
      <c r="G568" s="102"/>
      <c r="H568" s="102"/>
      <c r="I568" s="102"/>
      <c r="J568" s="102"/>
      <c r="K568" s="102"/>
      <c r="L568" s="102"/>
      <c r="M568" s="102"/>
      <c r="N568" s="102"/>
    </row>
    <row r="569" spans="1:14" ht="14.4">
      <c r="A569" s="102"/>
      <c r="B569" s="102"/>
      <c r="C569" s="102"/>
      <c r="D569" s="102"/>
      <c r="E569" s="129"/>
      <c r="F569" s="129"/>
      <c r="G569" s="102"/>
      <c r="H569" s="102"/>
      <c r="I569" s="102"/>
      <c r="J569" s="102"/>
      <c r="K569" s="102"/>
      <c r="L569" s="102"/>
      <c r="M569" s="102"/>
      <c r="N569" s="102"/>
    </row>
    <row r="570" spans="1:14" ht="14.4">
      <c r="A570" s="102"/>
      <c r="B570" s="102"/>
      <c r="C570" s="102"/>
      <c r="D570" s="102"/>
      <c r="E570" s="129"/>
      <c r="F570" s="129"/>
      <c r="G570" s="102"/>
      <c r="H570" s="102"/>
      <c r="I570" s="102"/>
      <c r="J570" s="102"/>
      <c r="K570" s="102"/>
      <c r="L570" s="102"/>
      <c r="M570" s="102"/>
      <c r="N570" s="102"/>
    </row>
    <row r="571" spans="1:14" ht="14.4">
      <c r="A571" s="102"/>
      <c r="B571" s="102"/>
      <c r="C571" s="102"/>
      <c r="D571" s="102"/>
      <c r="E571" s="129"/>
      <c r="F571" s="129"/>
      <c r="G571" s="102"/>
      <c r="H571" s="102"/>
      <c r="I571" s="102"/>
      <c r="J571" s="102"/>
      <c r="K571" s="102"/>
      <c r="L571" s="102"/>
      <c r="M571" s="102"/>
      <c r="N571" s="102"/>
    </row>
    <row r="572" spans="1:14" ht="14.4">
      <c r="A572" s="102"/>
      <c r="B572" s="102"/>
      <c r="C572" s="102"/>
      <c r="D572" s="102"/>
      <c r="E572" s="129"/>
      <c r="F572" s="129"/>
      <c r="G572" s="102"/>
      <c r="H572" s="102"/>
      <c r="I572" s="102"/>
      <c r="J572" s="102"/>
      <c r="K572" s="102"/>
      <c r="L572" s="102"/>
      <c r="M572" s="102"/>
      <c r="N572" s="102"/>
    </row>
    <row r="573" spans="1:14" ht="14.4">
      <c r="A573" s="102"/>
      <c r="B573" s="102"/>
      <c r="C573" s="102"/>
      <c r="D573" s="102"/>
      <c r="E573" s="129"/>
      <c r="F573" s="129"/>
      <c r="G573" s="102"/>
      <c r="H573" s="102"/>
      <c r="I573" s="102"/>
      <c r="J573" s="102"/>
      <c r="K573" s="102"/>
      <c r="L573" s="102"/>
      <c r="M573" s="102"/>
      <c r="N573" s="102"/>
    </row>
    <row r="574" spans="1:14" ht="14.4">
      <c r="A574" s="102"/>
      <c r="B574" s="102"/>
      <c r="C574" s="102"/>
      <c r="D574" s="102"/>
      <c r="E574" s="129"/>
      <c r="F574" s="129"/>
      <c r="G574" s="102"/>
      <c r="H574" s="102"/>
      <c r="I574" s="102"/>
      <c r="J574" s="102"/>
      <c r="K574" s="102"/>
      <c r="L574" s="102"/>
      <c r="M574" s="102"/>
      <c r="N574" s="102"/>
    </row>
    <row r="575" spans="1:14" ht="14.4">
      <c r="A575" s="102"/>
      <c r="B575" s="102"/>
      <c r="C575" s="102"/>
      <c r="D575" s="102"/>
      <c r="E575" s="129"/>
      <c r="F575" s="129"/>
      <c r="G575" s="102"/>
      <c r="H575" s="102"/>
      <c r="I575" s="102"/>
      <c r="J575" s="102"/>
      <c r="K575" s="102"/>
      <c r="L575" s="102"/>
      <c r="M575" s="102"/>
      <c r="N575" s="102"/>
    </row>
    <row r="576" spans="1:14" ht="14.4">
      <c r="A576" s="102"/>
      <c r="B576" s="102"/>
      <c r="C576" s="102"/>
      <c r="D576" s="102"/>
      <c r="E576" s="129"/>
      <c r="F576" s="129"/>
      <c r="G576" s="102"/>
      <c r="H576" s="102"/>
      <c r="I576" s="102"/>
      <c r="J576" s="102"/>
      <c r="K576" s="102"/>
      <c r="L576" s="102"/>
      <c r="M576" s="102"/>
      <c r="N576" s="102"/>
    </row>
    <row r="577" spans="1:14" ht="14.4">
      <c r="A577" s="102"/>
      <c r="B577" s="102"/>
      <c r="C577" s="102"/>
      <c r="D577" s="102"/>
      <c r="E577" s="129"/>
      <c r="F577" s="129"/>
      <c r="G577" s="102"/>
      <c r="H577" s="102"/>
      <c r="I577" s="102"/>
      <c r="J577" s="102"/>
      <c r="K577" s="102"/>
      <c r="L577" s="102"/>
      <c r="M577" s="102"/>
      <c r="N577" s="102"/>
    </row>
    <row r="578" spans="1:14" ht="14.4">
      <c r="A578" s="102"/>
      <c r="B578" s="102"/>
      <c r="C578" s="102"/>
      <c r="D578" s="102"/>
      <c r="E578" s="129"/>
      <c r="F578" s="129"/>
      <c r="G578" s="102"/>
      <c r="H578" s="102"/>
      <c r="I578" s="102"/>
      <c r="J578" s="102"/>
      <c r="K578" s="102"/>
      <c r="L578" s="102"/>
      <c r="M578" s="102"/>
      <c r="N578" s="102"/>
    </row>
    <row r="579" spans="1:14" ht="14.4">
      <c r="A579" s="102"/>
      <c r="B579" s="102"/>
      <c r="C579" s="102"/>
      <c r="D579" s="102"/>
      <c r="E579" s="129"/>
      <c r="F579" s="129"/>
      <c r="G579" s="102"/>
      <c r="H579" s="102"/>
      <c r="I579" s="102"/>
      <c r="J579" s="102"/>
      <c r="K579" s="102"/>
      <c r="L579" s="102"/>
      <c r="M579" s="102"/>
      <c r="N579" s="102"/>
    </row>
    <row r="580" spans="1:14" ht="14.4">
      <c r="A580" s="102"/>
      <c r="B580" s="102"/>
      <c r="C580" s="102"/>
      <c r="D580" s="102"/>
      <c r="E580" s="129"/>
      <c r="F580" s="129"/>
      <c r="G580" s="102"/>
      <c r="H580" s="102"/>
      <c r="I580" s="102"/>
      <c r="J580" s="102"/>
      <c r="K580" s="102"/>
      <c r="L580" s="102"/>
      <c r="M580" s="102"/>
      <c r="N580" s="102"/>
    </row>
    <row r="581" spans="1:14" ht="14.4">
      <c r="A581" s="102"/>
      <c r="B581" s="102"/>
      <c r="C581" s="102"/>
      <c r="D581" s="102"/>
      <c r="E581" s="129"/>
      <c r="F581" s="129"/>
      <c r="G581" s="102"/>
      <c r="H581" s="102"/>
      <c r="I581" s="102"/>
      <c r="J581" s="102"/>
      <c r="K581" s="102"/>
      <c r="L581" s="102"/>
      <c r="M581" s="102"/>
      <c r="N581" s="102"/>
    </row>
    <row r="582" spans="1:14" ht="14.4">
      <c r="A582" s="102"/>
      <c r="B582" s="102"/>
      <c r="C582" s="102"/>
      <c r="D582" s="102"/>
      <c r="E582" s="129"/>
      <c r="F582" s="129"/>
      <c r="G582" s="102"/>
      <c r="H582" s="102"/>
      <c r="I582" s="102"/>
      <c r="J582" s="102"/>
      <c r="K582" s="102"/>
      <c r="L582" s="102"/>
      <c r="M582" s="102"/>
      <c r="N582" s="102"/>
    </row>
    <row r="583" spans="1:14" ht="14.4">
      <c r="A583" s="102"/>
      <c r="B583" s="102"/>
      <c r="C583" s="102"/>
      <c r="D583" s="102"/>
      <c r="E583" s="129"/>
      <c r="F583" s="129"/>
      <c r="G583" s="102"/>
      <c r="H583" s="102"/>
      <c r="I583" s="102"/>
      <c r="J583" s="102"/>
      <c r="K583" s="102"/>
      <c r="L583" s="102"/>
      <c r="M583" s="102"/>
      <c r="N583" s="102"/>
    </row>
    <row r="584" spans="1:14" ht="14.4">
      <c r="A584" s="102"/>
      <c r="B584" s="102"/>
      <c r="C584" s="102"/>
      <c r="D584" s="102"/>
      <c r="E584" s="129"/>
      <c r="F584" s="129"/>
      <c r="G584" s="102"/>
      <c r="H584" s="102"/>
      <c r="I584" s="102"/>
      <c r="J584" s="102"/>
      <c r="K584" s="102"/>
      <c r="L584" s="102"/>
      <c r="M584" s="102"/>
      <c r="N584" s="102"/>
    </row>
    <row r="585" spans="1:14" ht="14.4">
      <c r="A585" s="102"/>
      <c r="B585" s="102"/>
      <c r="C585" s="102"/>
      <c r="D585" s="102"/>
      <c r="E585" s="129"/>
      <c r="F585" s="129"/>
      <c r="G585" s="102"/>
      <c r="H585" s="102"/>
      <c r="I585" s="102"/>
      <c r="J585" s="102"/>
      <c r="K585" s="102"/>
      <c r="L585" s="102"/>
      <c r="M585" s="102"/>
      <c r="N585" s="102"/>
    </row>
    <row r="586" spans="1:14" ht="14.4">
      <c r="A586" s="102"/>
      <c r="B586" s="102"/>
      <c r="C586" s="102"/>
      <c r="D586" s="102"/>
      <c r="E586" s="129"/>
      <c r="F586" s="129"/>
      <c r="G586" s="102"/>
      <c r="H586" s="102"/>
      <c r="I586" s="102"/>
      <c r="J586" s="102"/>
      <c r="K586" s="102"/>
      <c r="L586" s="102"/>
      <c r="M586" s="102"/>
      <c r="N586" s="102"/>
    </row>
    <row r="587" spans="1:14" ht="14.4">
      <c r="A587" s="102"/>
      <c r="B587" s="102"/>
      <c r="C587" s="102"/>
      <c r="D587" s="102"/>
      <c r="E587" s="129"/>
      <c r="F587" s="129"/>
      <c r="G587" s="102"/>
      <c r="H587" s="102"/>
      <c r="I587" s="102"/>
      <c r="J587" s="102"/>
      <c r="K587" s="102"/>
      <c r="L587" s="102"/>
      <c r="M587" s="102"/>
      <c r="N587" s="102"/>
    </row>
    <row r="588" spans="1:14" ht="14.4">
      <c r="A588" s="102"/>
      <c r="B588" s="102"/>
      <c r="C588" s="102"/>
      <c r="D588" s="102"/>
      <c r="E588" s="129"/>
      <c r="F588" s="129"/>
      <c r="G588" s="102"/>
      <c r="H588" s="102"/>
      <c r="I588" s="102"/>
      <c r="J588" s="102"/>
      <c r="K588" s="102"/>
      <c r="L588" s="102"/>
      <c r="M588" s="102"/>
      <c r="N588" s="102"/>
    </row>
    <row r="589" spans="1:14" ht="14.4">
      <c r="A589" s="102"/>
      <c r="B589" s="102"/>
      <c r="C589" s="102"/>
      <c r="D589" s="102"/>
      <c r="E589" s="129"/>
      <c r="F589" s="129"/>
      <c r="G589" s="102"/>
      <c r="H589" s="102"/>
      <c r="I589" s="102"/>
      <c r="J589" s="102"/>
      <c r="K589" s="102"/>
      <c r="L589" s="102"/>
      <c r="M589" s="102"/>
      <c r="N589" s="102"/>
    </row>
    <row r="590" spans="1:14" ht="14.4">
      <c r="A590" s="102"/>
      <c r="B590" s="102"/>
      <c r="C590" s="102"/>
      <c r="D590" s="102"/>
      <c r="E590" s="129"/>
      <c r="F590" s="129"/>
      <c r="G590" s="102"/>
      <c r="H590" s="102"/>
      <c r="I590" s="102"/>
      <c r="J590" s="102"/>
      <c r="K590" s="102"/>
      <c r="L590" s="102"/>
      <c r="M590" s="102"/>
      <c r="N590" s="102"/>
    </row>
    <row r="591" spans="1:14" ht="14.4">
      <c r="A591" s="102"/>
      <c r="B591" s="102"/>
      <c r="C591" s="102"/>
      <c r="D591" s="102"/>
      <c r="E591" s="129"/>
      <c r="F591" s="129"/>
      <c r="G591" s="102"/>
      <c r="H591" s="102"/>
      <c r="I591" s="102"/>
      <c r="J591" s="102"/>
      <c r="K591" s="102"/>
      <c r="L591" s="102"/>
      <c r="M591" s="102"/>
      <c r="N591" s="102"/>
    </row>
    <row r="592" spans="1:14" ht="14.4">
      <c r="A592" s="102"/>
      <c r="B592" s="102"/>
      <c r="C592" s="102"/>
      <c r="D592" s="102"/>
      <c r="E592" s="129"/>
      <c r="F592" s="129"/>
      <c r="G592" s="102"/>
      <c r="H592" s="102"/>
      <c r="I592" s="102"/>
      <c r="J592" s="102"/>
      <c r="K592" s="102"/>
      <c r="L592" s="102"/>
      <c r="M592" s="102"/>
      <c r="N592" s="102"/>
    </row>
    <row r="593" spans="1:14" ht="14.4">
      <c r="A593" s="102"/>
      <c r="B593" s="102"/>
      <c r="C593" s="102"/>
      <c r="D593" s="102"/>
      <c r="E593" s="129"/>
      <c r="F593" s="129"/>
      <c r="G593" s="102"/>
      <c r="H593" s="102"/>
      <c r="I593" s="102"/>
      <c r="J593" s="102"/>
      <c r="K593" s="102"/>
      <c r="L593" s="102"/>
      <c r="M593" s="102"/>
      <c r="N593" s="102"/>
    </row>
    <row r="594" spans="1:14" ht="14.4">
      <c r="A594" s="102"/>
      <c r="B594" s="102"/>
      <c r="C594" s="102"/>
      <c r="D594" s="102"/>
      <c r="E594" s="129"/>
      <c r="F594" s="129"/>
      <c r="G594" s="102"/>
      <c r="H594" s="102"/>
      <c r="I594" s="102"/>
      <c r="J594" s="102"/>
      <c r="K594" s="102"/>
      <c r="L594" s="102"/>
      <c r="M594" s="102"/>
      <c r="N594" s="102"/>
    </row>
    <row r="595" spans="1:14" ht="14.4">
      <c r="A595" s="102"/>
      <c r="B595" s="102"/>
      <c r="C595" s="102"/>
      <c r="D595" s="102"/>
      <c r="E595" s="129"/>
      <c r="F595" s="129"/>
      <c r="G595" s="102"/>
      <c r="H595" s="102"/>
      <c r="I595" s="102"/>
      <c r="J595" s="102"/>
      <c r="K595" s="102"/>
      <c r="L595" s="102"/>
      <c r="M595" s="102"/>
      <c r="N595" s="102"/>
    </row>
    <row r="596" spans="1:14" ht="14.4">
      <c r="A596" s="102"/>
      <c r="B596" s="102"/>
      <c r="C596" s="102"/>
      <c r="D596" s="102"/>
      <c r="E596" s="129"/>
      <c r="F596" s="129"/>
      <c r="G596" s="102"/>
      <c r="H596" s="102"/>
      <c r="I596" s="102"/>
      <c r="J596" s="102"/>
      <c r="K596" s="102"/>
      <c r="L596" s="102"/>
      <c r="M596" s="102"/>
      <c r="N596" s="102"/>
    </row>
    <row r="597" spans="1:14" ht="14.4">
      <c r="A597" s="102"/>
      <c r="B597" s="102"/>
      <c r="C597" s="102"/>
      <c r="D597" s="102"/>
      <c r="E597" s="129"/>
      <c r="F597" s="129"/>
      <c r="G597" s="102"/>
      <c r="H597" s="102"/>
      <c r="I597" s="102"/>
      <c r="J597" s="102"/>
      <c r="K597" s="102"/>
      <c r="L597" s="102"/>
      <c r="M597" s="102"/>
      <c r="N597" s="102"/>
    </row>
    <row r="598" spans="1:14" ht="14.4">
      <c r="A598" s="102"/>
      <c r="B598" s="102"/>
      <c r="C598" s="102"/>
      <c r="D598" s="102"/>
      <c r="E598" s="129"/>
      <c r="F598" s="129"/>
      <c r="G598" s="102"/>
      <c r="H598" s="102"/>
      <c r="I598" s="102"/>
      <c r="J598" s="102"/>
      <c r="K598" s="102"/>
      <c r="L598" s="102"/>
      <c r="M598" s="102"/>
      <c r="N598" s="102"/>
    </row>
    <row r="599" spans="1:14" ht="14.4">
      <c r="A599" s="102"/>
      <c r="B599" s="102"/>
      <c r="C599" s="102"/>
      <c r="D599" s="102"/>
      <c r="E599" s="129"/>
      <c r="F599" s="129"/>
      <c r="G599" s="102"/>
      <c r="H599" s="102"/>
      <c r="I599" s="102"/>
      <c r="J599" s="102"/>
      <c r="K599" s="102"/>
      <c r="L599" s="102"/>
      <c r="M599" s="102"/>
      <c r="N599" s="102"/>
    </row>
    <row r="600" spans="1:14" ht="14.4">
      <c r="A600" s="102"/>
      <c r="B600" s="102"/>
      <c r="C600" s="102"/>
      <c r="D600" s="102"/>
      <c r="E600" s="129"/>
      <c r="F600" s="129"/>
      <c r="G600" s="102"/>
      <c r="H600" s="102"/>
      <c r="I600" s="102"/>
      <c r="J600" s="102"/>
      <c r="K600" s="102"/>
      <c r="L600" s="102"/>
      <c r="M600" s="102"/>
      <c r="N600" s="102"/>
    </row>
    <row r="601" spans="1:14" ht="14.4">
      <c r="A601" s="102"/>
      <c r="B601" s="102"/>
      <c r="C601" s="102"/>
      <c r="D601" s="102"/>
      <c r="E601" s="129"/>
      <c r="F601" s="129"/>
      <c r="G601" s="102"/>
      <c r="H601" s="102"/>
      <c r="I601" s="102"/>
      <c r="J601" s="102"/>
      <c r="K601" s="102"/>
      <c r="L601" s="102"/>
      <c r="M601" s="102"/>
      <c r="N601" s="102"/>
    </row>
    <row r="602" spans="1:14" ht="14.4">
      <c r="A602" s="102"/>
      <c r="B602" s="102"/>
      <c r="C602" s="102"/>
      <c r="D602" s="102"/>
      <c r="E602" s="129"/>
      <c r="F602" s="129"/>
      <c r="G602" s="102"/>
      <c r="H602" s="102"/>
      <c r="I602" s="102"/>
      <c r="J602" s="102"/>
      <c r="K602" s="102"/>
      <c r="L602" s="102"/>
      <c r="M602" s="102"/>
      <c r="N602" s="102"/>
    </row>
    <row r="603" spans="1:14" ht="14.4">
      <c r="A603" s="102"/>
      <c r="B603" s="102"/>
      <c r="C603" s="102"/>
      <c r="D603" s="102"/>
      <c r="E603" s="129"/>
      <c r="F603" s="129"/>
      <c r="G603" s="102"/>
      <c r="H603" s="102"/>
      <c r="I603" s="102"/>
      <c r="J603" s="102"/>
      <c r="K603" s="102"/>
      <c r="L603" s="102"/>
      <c r="M603" s="102"/>
      <c r="N603" s="102"/>
    </row>
    <row r="604" spans="1:14" ht="14.4">
      <c r="A604" s="102"/>
      <c r="B604" s="102"/>
      <c r="C604" s="102"/>
      <c r="D604" s="102"/>
      <c r="E604" s="129"/>
      <c r="F604" s="129"/>
      <c r="G604" s="102"/>
      <c r="H604" s="102"/>
      <c r="I604" s="102"/>
      <c r="J604" s="102"/>
      <c r="K604" s="102"/>
      <c r="L604" s="102"/>
      <c r="M604" s="102"/>
      <c r="N604" s="102"/>
    </row>
    <row r="605" spans="1:14" ht="14.4">
      <c r="A605" s="102"/>
      <c r="B605" s="102"/>
      <c r="C605" s="102"/>
      <c r="D605" s="102"/>
      <c r="E605" s="129"/>
      <c r="F605" s="129"/>
      <c r="G605" s="102"/>
      <c r="H605" s="102"/>
      <c r="I605" s="102"/>
      <c r="J605" s="102"/>
      <c r="K605" s="102"/>
      <c r="L605" s="102"/>
      <c r="M605" s="102"/>
      <c r="N605" s="102"/>
    </row>
    <row r="606" spans="1:14" ht="14.4">
      <c r="A606" s="102"/>
      <c r="B606" s="102"/>
      <c r="C606" s="102"/>
      <c r="D606" s="102"/>
      <c r="E606" s="129"/>
      <c r="F606" s="129"/>
      <c r="G606" s="102"/>
      <c r="H606" s="102"/>
      <c r="I606" s="102"/>
      <c r="J606" s="102"/>
      <c r="K606" s="102"/>
      <c r="L606" s="102"/>
      <c r="M606" s="102"/>
      <c r="N606" s="102"/>
    </row>
    <row r="607" spans="1:14" ht="14.4">
      <c r="A607" s="102"/>
      <c r="B607" s="102"/>
      <c r="C607" s="102"/>
      <c r="D607" s="102"/>
      <c r="E607" s="129"/>
      <c r="F607" s="129"/>
      <c r="G607" s="102"/>
      <c r="H607" s="102"/>
      <c r="I607" s="102"/>
      <c r="J607" s="102"/>
      <c r="K607" s="102"/>
      <c r="L607" s="102"/>
      <c r="M607" s="102"/>
      <c r="N607" s="102"/>
    </row>
    <row r="608" spans="1:14" ht="14.4">
      <c r="A608" s="102"/>
      <c r="B608" s="102"/>
      <c r="C608" s="102"/>
      <c r="D608" s="102"/>
      <c r="E608" s="129"/>
      <c r="F608" s="129"/>
      <c r="G608" s="102"/>
      <c r="H608" s="102"/>
      <c r="I608" s="102"/>
      <c r="J608" s="102"/>
      <c r="K608" s="102"/>
      <c r="L608" s="102"/>
      <c r="M608" s="102"/>
      <c r="N608" s="102"/>
    </row>
    <row r="609" spans="1:14" ht="14.4">
      <c r="A609" s="102"/>
      <c r="B609" s="102"/>
      <c r="C609" s="102"/>
      <c r="D609" s="102"/>
      <c r="E609" s="129"/>
      <c r="F609" s="129"/>
      <c r="G609" s="102"/>
      <c r="H609" s="102"/>
      <c r="I609" s="102"/>
      <c r="J609" s="102"/>
      <c r="K609" s="102"/>
      <c r="L609" s="102"/>
      <c r="M609" s="102"/>
      <c r="N609" s="102"/>
    </row>
    <row r="610" spans="1:14" ht="14.4">
      <c r="A610" s="102"/>
      <c r="B610" s="102"/>
      <c r="C610" s="102"/>
      <c r="D610" s="102"/>
      <c r="E610" s="129"/>
      <c r="F610" s="129"/>
      <c r="G610" s="102"/>
      <c r="H610" s="102"/>
      <c r="I610" s="102"/>
      <c r="J610" s="102"/>
      <c r="K610" s="102"/>
      <c r="L610" s="102"/>
      <c r="M610" s="102"/>
      <c r="N610" s="102"/>
    </row>
    <row r="611" spans="1:14" ht="14.4">
      <c r="A611" s="102"/>
      <c r="B611" s="102"/>
      <c r="C611" s="102"/>
      <c r="D611" s="102"/>
      <c r="E611" s="129"/>
      <c r="F611" s="129"/>
      <c r="G611" s="102"/>
      <c r="H611" s="102"/>
      <c r="I611" s="102"/>
      <c r="J611" s="102"/>
      <c r="K611" s="102"/>
      <c r="L611" s="102"/>
      <c r="M611" s="102"/>
      <c r="N611" s="102"/>
    </row>
    <row r="612" spans="1:14" ht="14.4">
      <c r="A612" s="102"/>
      <c r="B612" s="102"/>
      <c r="C612" s="102"/>
      <c r="D612" s="102"/>
      <c r="E612" s="129"/>
      <c r="F612" s="129"/>
      <c r="G612" s="102"/>
      <c r="H612" s="102"/>
      <c r="I612" s="102"/>
      <c r="J612" s="102"/>
      <c r="K612" s="102"/>
      <c r="L612" s="102"/>
      <c r="M612" s="102"/>
      <c r="N612" s="102"/>
    </row>
    <row r="613" spans="1:14" ht="14.4">
      <c r="A613" s="102"/>
      <c r="B613" s="102"/>
      <c r="C613" s="102"/>
      <c r="D613" s="102"/>
      <c r="E613" s="129"/>
      <c r="F613" s="129"/>
      <c r="G613" s="102"/>
      <c r="H613" s="102"/>
      <c r="I613" s="102"/>
      <c r="J613" s="102"/>
      <c r="K613" s="102"/>
      <c r="L613" s="102"/>
      <c r="M613" s="102"/>
      <c r="N613" s="102"/>
    </row>
    <row r="614" spans="1:14" ht="14.4">
      <c r="A614" s="102"/>
      <c r="B614" s="102"/>
      <c r="C614" s="102"/>
      <c r="D614" s="102"/>
      <c r="E614" s="129"/>
      <c r="F614" s="129"/>
      <c r="G614" s="102"/>
      <c r="H614" s="102"/>
      <c r="I614" s="102"/>
      <c r="J614" s="102"/>
      <c r="K614" s="102"/>
      <c r="L614" s="102"/>
      <c r="M614" s="102"/>
      <c r="N614" s="102"/>
    </row>
    <row r="615" spans="1:14" ht="14.4">
      <c r="A615" s="102"/>
      <c r="B615" s="102"/>
      <c r="C615" s="102"/>
      <c r="D615" s="102"/>
      <c r="E615" s="129"/>
      <c r="F615" s="129"/>
      <c r="G615" s="102"/>
      <c r="H615" s="102"/>
      <c r="I615" s="102"/>
      <c r="J615" s="102"/>
      <c r="K615" s="102"/>
      <c r="L615" s="102"/>
      <c r="M615" s="102"/>
      <c r="N615" s="102"/>
    </row>
    <row r="616" spans="1:14" ht="14.4">
      <c r="A616" s="102"/>
      <c r="B616" s="102"/>
      <c r="C616" s="102"/>
      <c r="D616" s="102"/>
      <c r="E616" s="129"/>
      <c r="F616" s="129"/>
      <c r="G616" s="102"/>
      <c r="H616" s="102"/>
      <c r="I616" s="102"/>
      <c r="J616" s="102"/>
      <c r="K616" s="102"/>
      <c r="L616" s="102"/>
      <c r="M616" s="102"/>
      <c r="N616" s="102"/>
    </row>
    <row r="617" spans="1:14" ht="14.4">
      <c r="A617" s="102"/>
      <c r="B617" s="102"/>
      <c r="C617" s="102"/>
      <c r="D617" s="102"/>
      <c r="E617" s="129"/>
      <c r="F617" s="129"/>
      <c r="G617" s="102"/>
      <c r="H617" s="102"/>
      <c r="I617" s="102"/>
      <c r="J617" s="102"/>
      <c r="K617" s="102"/>
      <c r="L617" s="102"/>
      <c r="M617" s="102"/>
      <c r="N617" s="102"/>
    </row>
    <row r="618" spans="1:14" ht="14.4">
      <c r="A618" s="102"/>
      <c r="B618" s="102"/>
      <c r="C618" s="102"/>
      <c r="D618" s="102"/>
      <c r="E618" s="129"/>
      <c r="F618" s="129"/>
      <c r="G618" s="102"/>
      <c r="H618" s="102"/>
      <c r="I618" s="102"/>
      <c r="J618" s="102"/>
      <c r="K618" s="102"/>
      <c r="L618" s="102"/>
      <c r="M618" s="102"/>
      <c r="N618" s="102"/>
    </row>
    <row r="619" spans="1:14" ht="14.4">
      <c r="A619" s="102"/>
      <c r="B619" s="102"/>
      <c r="C619" s="102"/>
      <c r="D619" s="102"/>
      <c r="E619" s="129"/>
      <c r="F619" s="129"/>
      <c r="G619" s="102"/>
      <c r="H619" s="102"/>
      <c r="I619" s="102"/>
      <c r="J619" s="102"/>
      <c r="K619" s="102"/>
      <c r="L619" s="102"/>
      <c r="M619" s="102"/>
      <c r="N619" s="102"/>
    </row>
    <row r="620" spans="1:14" ht="14.4">
      <c r="A620" s="102"/>
      <c r="B620" s="102"/>
      <c r="C620" s="102"/>
      <c r="D620" s="102"/>
      <c r="E620" s="129"/>
      <c r="F620" s="129"/>
      <c r="G620" s="102"/>
      <c r="H620" s="102"/>
      <c r="I620" s="102"/>
      <c r="J620" s="102"/>
      <c r="K620" s="102"/>
      <c r="L620" s="102"/>
      <c r="M620" s="102"/>
      <c r="N620" s="102"/>
    </row>
    <row r="621" spans="1:14" ht="14.4">
      <c r="A621" s="102"/>
      <c r="B621" s="102"/>
      <c r="C621" s="102"/>
      <c r="D621" s="102"/>
      <c r="E621" s="129"/>
      <c r="F621" s="129"/>
      <c r="G621" s="102"/>
      <c r="H621" s="102"/>
      <c r="I621" s="102"/>
      <c r="J621" s="102"/>
      <c r="K621" s="102"/>
      <c r="L621" s="102"/>
      <c r="M621" s="102"/>
      <c r="N621" s="102"/>
    </row>
    <row r="622" spans="1:14" ht="14.4">
      <c r="A622" s="102"/>
      <c r="B622" s="102"/>
      <c r="C622" s="102"/>
      <c r="D622" s="102"/>
      <c r="E622" s="129"/>
      <c r="F622" s="129"/>
      <c r="G622" s="102"/>
      <c r="H622" s="102"/>
      <c r="I622" s="102"/>
      <c r="J622" s="102"/>
      <c r="K622" s="102"/>
      <c r="L622" s="102"/>
      <c r="M622" s="102"/>
      <c r="N622" s="102"/>
    </row>
    <row r="623" spans="1:14" ht="14.4">
      <c r="A623" s="102"/>
      <c r="B623" s="102"/>
      <c r="C623" s="102"/>
      <c r="D623" s="102"/>
      <c r="E623" s="129"/>
      <c r="F623" s="129"/>
      <c r="G623" s="102"/>
      <c r="H623" s="102"/>
      <c r="I623" s="102"/>
      <c r="J623" s="102"/>
      <c r="K623" s="102"/>
      <c r="L623" s="102"/>
      <c r="M623" s="102"/>
      <c r="N623" s="102"/>
    </row>
    <row r="624" spans="1:14" ht="14.4">
      <c r="A624" s="102"/>
      <c r="B624" s="102"/>
      <c r="C624" s="102"/>
      <c r="D624" s="102"/>
      <c r="E624" s="129"/>
      <c r="F624" s="129"/>
      <c r="G624" s="102"/>
      <c r="H624" s="102"/>
      <c r="I624" s="102"/>
      <c r="J624" s="102"/>
      <c r="K624" s="102"/>
      <c r="L624" s="102"/>
      <c r="M624" s="102"/>
      <c r="N624" s="102"/>
    </row>
    <row r="625" spans="1:14" ht="14.4">
      <c r="A625" s="102"/>
      <c r="B625" s="102"/>
      <c r="C625" s="102"/>
      <c r="D625" s="102"/>
      <c r="E625" s="129"/>
      <c r="F625" s="129"/>
      <c r="G625" s="102"/>
      <c r="H625" s="102"/>
      <c r="I625" s="102"/>
      <c r="J625" s="102"/>
      <c r="K625" s="102"/>
      <c r="L625" s="102"/>
      <c r="M625" s="102"/>
      <c r="N625" s="102"/>
    </row>
    <row r="626" spans="1:14" ht="14.4">
      <c r="A626" s="102"/>
      <c r="B626" s="102"/>
      <c r="C626" s="102"/>
      <c r="D626" s="102"/>
      <c r="E626" s="129"/>
      <c r="F626" s="129"/>
      <c r="G626" s="102"/>
      <c r="H626" s="102"/>
      <c r="I626" s="102"/>
      <c r="J626" s="102"/>
      <c r="K626" s="102"/>
      <c r="L626" s="102"/>
      <c r="M626" s="102"/>
      <c r="N626" s="102"/>
    </row>
    <row r="627" spans="1:14" ht="14.4">
      <c r="A627" s="102"/>
      <c r="B627" s="102"/>
      <c r="C627" s="102"/>
      <c r="D627" s="102"/>
      <c r="E627" s="129"/>
      <c r="F627" s="129"/>
      <c r="G627" s="102"/>
      <c r="H627" s="102"/>
      <c r="I627" s="102"/>
      <c r="J627" s="102"/>
      <c r="K627" s="102"/>
      <c r="L627" s="102"/>
      <c r="M627" s="102"/>
      <c r="N627" s="102"/>
    </row>
    <row r="628" spans="1:14" ht="14.4">
      <c r="A628" s="102"/>
      <c r="B628" s="102"/>
      <c r="C628" s="102"/>
      <c r="D628" s="102"/>
      <c r="E628" s="129"/>
      <c r="F628" s="129"/>
      <c r="G628" s="102"/>
      <c r="H628" s="102"/>
      <c r="I628" s="102"/>
      <c r="J628" s="102"/>
      <c r="K628" s="102"/>
      <c r="L628" s="102"/>
      <c r="M628" s="102"/>
      <c r="N628" s="102"/>
    </row>
    <row r="629" spans="1:14" ht="14.4">
      <c r="A629" s="102"/>
      <c r="B629" s="102"/>
      <c r="C629" s="102"/>
      <c r="D629" s="102"/>
      <c r="E629" s="129"/>
      <c r="F629" s="129"/>
      <c r="G629" s="102"/>
      <c r="H629" s="102"/>
      <c r="I629" s="102"/>
      <c r="J629" s="102"/>
      <c r="K629" s="102"/>
      <c r="L629" s="102"/>
      <c r="M629" s="102"/>
      <c r="N629" s="102"/>
    </row>
    <row r="630" spans="1:14" ht="14.4">
      <c r="A630" s="102"/>
      <c r="B630" s="102"/>
      <c r="C630" s="102"/>
      <c r="D630" s="102"/>
      <c r="E630" s="129"/>
      <c r="F630" s="129"/>
      <c r="G630" s="102"/>
      <c r="H630" s="102"/>
      <c r="I630" s="102"/>
      <c r="J630" s="102"/>
      <c r="K630" s="102"/>
      <c r="L630" s="102"/>
      <c r="M630" s="102"/>
      <c r="N630" s="102"/>
    </row>
    <row r="631" spans="1:14" ht="14.4">
      <c r="A631" s="102"/>
      <c r="B631" s="102"/>
      <c r="C631" s="102"/>
      <c r="D631" s="102"/>
      <c r="E631" s="129"/>
      <c r="F631" s="129"/>
      <c r="G631" s="102"/>
      <c r="H631" s="102"/>
      <c r="I631" s="102"/>
      <c r="J631" s="102"/>
      <c r="K631" s="102"/>
      <c r="L631" s="102"/>
      <c r="M631" s="102"/>
      <c r="N631" s="102"/>
    </row>
    <row r="632" spans="1:14" ht="14.4">
      <c r="A632" s="102"/>
      <c r="B632" s="102"/>
      <c r="C632" s="102"/>
      <c r="D632" s="102"/>
      <c r="E632" s="129"/>
      <c r="F632" s="129"/>
      <c r="G632" s="102"/>
      <c r="H632" s="102"/>
      <c r="I632" s="102"/>
      <c r="J632" s="102"/>
      <c r="K632" s="102"/>
      <c r="L632" s="102"/>
      <c r="M632" s="102"/>
      <c r="N632" s="102"/>
    </row>
    <row r="633" spans="1:14" ht="14.4">
      <c r="A633" s="102"/>
      <c r="B633" s="102"/>
      <c r="C633" s="102"/>
      <c r="D633" s="102"/>
      <c r="E633" s="129"/>
      <c r="F633" s="129"/>
      <c r="G633" s="102"/>
      <c r="H633" s="102"/>
      <c r="I633" s="102"/>
      <c r="J633" s="102"/>
      <c r="K633" s="102"/>
      <c r="L633" s="102"/>
      <c r="M633" s="102"/>
      <c r="N633" s="102"/>
    </row>
    <row r="634" spans="1:14" ht="14.4">
      <c r="A634" s="102"/>
      <c r="B634" s="102"/>
      <c r="C634" s="102"/>
      <c r="D634" s="102"/>
      <c r="E634" s="129"/>
      <c r="F634" s="129"/>
      <c r="G634" s="102"/>
      <c r="H634" s="102"/>
      <c r="I634" s="102"/>
      <c r="J634" s="102"/>
      <c r="K634" s="102"/>
      <c r="L634" s="102"/>
      <c r="M634" s="102"/>
      <c r="N634" s="102"/>
    </row>
    <row r="635" spans="1:14" ht="14.4">
      <c r="A635" s="102"/>
      <c r="B635" s="102"/>
      <c r="C635" s="102"/>
      <c r="D635" s="102"/>
      <c r="E635" s="129"/>
      <c r="F635" s="129"/>
      <c r="G635" s="102"/>
      <c r="H635" s="102"/>
      <c r="I635" s="102"/>
      <c r="J635" s="102"/>
      <c r="K635" s="102"/>
      <c r="L635" s="102"/>
      <c r="M635" s="102"/>
      <c r="N635" s="102"/>
    </row>
    <row r="636" spans="1:14" ht="14.4">
      <c r="A636" s="102"/>
      <c r="B636" s="102"/>
      <c r="C636" s="102"/>
      <c r="D636" s="102"/>
      <c r="E636" s="129"/>
      <c r="F636" s="129"/>
      <c r="G636" s="102"/>
      <c r="H636" s="102"/>
      <c r="I636" s="102"/>
      <c r="J636" s="102"/>
      <c r="K636" s="102"/>
      <c r="L636" s="102"/>
      <c r="M636" s="102"/>
      <c r="N636" s="102"/>
    </row>
    <row r="637" spans="1:14" ht="14.4">
      <c r="A637" s="102"/>
      <c r="B637" s="102"/>
      <c r="C637" s="102"/>
      <c r="D637" s="102"/>
      <c r="E637" s="129"/>
      <c r="F637" s="129"/>
      <c r="G637" s="102"/>
      <c r="H637" s="102"/>
      <c r="I637" s="102"/>
      <c r="J637" s="102"/>
      <c r="K637" s="102"/>
      <c r="L637" s="102"/>
      <c r="M637" s="102"/>
      <c r="N637" s="102"/>
    </row>
    <row r="638" spans="1:14" ht="14.4">
      <c r="A638" s="102"/>
      <c r="B638" s="102"/>
      <c r="C638" s="102"/>
      <c r="D638" s="102"/>
      <c r="E638" s="129"/>
      <c r="F638" s="129"/>
      <c r="G638" s="102"/>
      <c r="H638" s="102"/>
      <c r="I638" s="102"/>
      <c r="J638" s="102"/>
      <c r="K638" s="102"/>
      <c r="L638" s="102"/>
      <c r="M638" s="102"/>
      <c r="N638" s="102"/>
    </row>
    <row r="639" spans="1:14" ht="14.4">
      <c r="A639" s="102"/>
      <c r="B639" s="102"/>
      <c r="C639" s="102"/>
      <c r="D639" s="102"/>
      <c r="E639" s="129"/>
      <c r="F639" s="129"/>
      <c r="G639" s="102"/>
      <c r="H639" s="102"/>
      <c r="I639" s="102"/>
      <c r="J639" s="102"/>
      <c r="K639" s="102"/>
      <c r="L639" s="102"/>
      <c r="M639" s="102"/>
      <c r="N639" s="102"/>
    </row>
    <row r="640" spans="1:14" ht="14.4">
      <c r="A640" s="102"/>
      <c r="B640" s="102"/>
      <c r="C640" s="102"/>
      <c r="D640" s="102"/>
      <c r="E640" s="129"/>
      <c r="F640" s="129"/>
      <c r="G640" s="102"/>
      <c r="H640" s="102"/>
      <c r="I640" s="102"/>
      <c r="J640" s="102"/>
      <c r="K640" s="102"/>
      <c r="L640" s="102"/>
      <c r="M640" s="102"/>
      <c r="N640" s="102"/>
    </row>
    <row r="641" spans="1:14" ht="14.4">
      <c r="A641" s="102"/>
      <c r="B641" s="102"/>
      <c r="C641" s="102"/>
      <c r="D641" s="102"/>
      <c r="E641" s="129"/>
      <c r="F641" s="129"/>
      <c r="G641" s="102"/>
      <c r="H641" s="102"/>
      <c r="I641" s="102"/>
      <c r="J641" s="102"/>
      <c r="K641" s="102"/>
      <c r="L641" s="102"/>
      <c r="M641" s="102"/>
      <c r="N641" s="102"/>
    </row>
    <row r="642" spans="1:14" ht="14.4">
      <c r="A642" s="102"/>
      <c r="B642" s="102"/>
      <c r="C642" s="102"/>
      <c r="D642" s="102"/>
      <c r="E642" s="129"/>
      <c r="F642" s="129"/>
      <c r="G642" s="102"/>
      <c r="H642" s="102"/>
      <c r="I642" s="102"/>
      <c r="J642" s="102"/>
      <c r="K642" s="102"/>
      <c r="L642" s="102"/>
      <c r="M642" s="102"/>
      <c r="N642" s="102"/>
    </row>
    <row r="643" spans="1:14" ht="14.4">
      <c r="A643" s="102"/>
      <c r="B643" s="102"/>
      <c r="C643" s="102"/>
      <c r="D643" s="102"/>
      <c r="E643" s="129"/>
      <c r="F643" s="129"/>
      <c r="G643" s="102"/>
      <c r="H643" s="102"/>
      <c r="I643" s="102"/>
      <c r="J643" s="102"/>
      <c r="K643" s="102"/>
      <c r="L643" s="102"/>
      <c r="M643" s="102"/>
      <c r="N643" s="102"/>
    </row>
    <row r="644" spans="1:14" ht="14.4">
      <c r="A644" s="102"/>
      <c r="B644" s="102"/>
      <c r="C644" s="102"/>
      <c r="D644" s="102"/>
      <c r="E644" s="129"/>
      <c r="F644" s="129"/>
      <c r="G644" s="102"/>
      <c r="H644" s="102"/>
      <c r="I644" s="102"/>
      <c r="J644" s="102"/>
      <c r="K644" s="102"/>
      <c r="L644" s="102"/>
      <c r="M644" s="102"/>
      <c r="N644" s="102"/>
    </row>
    <row r="645" spans="1:14" ht="14.4">
      <c r="A645" s="102"/>
      <c r="B645" s="102"/>
      <c r="C645" s="102"/>
      <c r="D645" s="102"/>
      <c r="E645" s="129"/>
      <c r="F645" s="129"/>
      <c r="G645" s="102"/>
      <c r="H645" s="102"/>
      <c r="I645" s="102"/>
      <c r="J645" s="102"/>
      <c r="K645" s="102"/>
      <c r="L645" s="102"/>
      <c r="M645" s="102"/>
      <c r="N645" s="102"/>
    </row>
    <row r="646" spans="1:14" ht="14.4">
      <c r="A646" s="102"/>
      <c r="B646" s="102"/>
      <c r="C646" s="102"/>
      <c r="D646" s="102"/>
      <c r="E646" s="129"/>
      <c r="F646" s="129"/>
      <c r="G646" s="102"/>
      <c r="H646" s="102"/>
      <c r="I646" s="102"/>
      <c r="J646" s="102"/>
      <c r="K646" s="102"/>
      <c r="L646" s="102"/>
      <c r="M646" s="102"/>
      <c r="N646" s="102"/>
    </row>
    <row r="647" spans="1:14" ht="14.4">
      <c r="A647" s="102"/>
      <c r="B647" s="102"/>
      <c r="C647" s="102"/>
      <c r="D647" s="102"/>
      <c r="E647" s="129"/>
      <c r="F647" s="129"/>
      <c r="G647" s="102"/>
      <c r="H647" s="102"/>
      <c r="I647" s="102"/>
      <c r="J647" s="102"/>
      <c r="K647" s="102"/>
      <c r="L647" s="102"/>
      <c r="M647" s="102"/>
      <c r="N647" s="102"/>
    </row>
    <row r="648" spans="1:14" ht="14.4">
      <c r="A648" s="102"/>
      <c r="B648" s="102"/>
      <c r="C648" s="102"/>
      <c r="D648" s="102"/>
      <c r="E648" s="129"/>
      <c r="F648" s="129"/>
      <c r="G648" s="102"/>
      <c r="H648" s="102"/>
      <c r="I648" s="102"/>
      <c r="J648" s="102"/>
      <c r="K648" s="102"/>
      <c r="L648" s="102"/>
      <c r="M648" s="102"/>
      <c r="N648" s="102"/>
    </row>
    <row r="649" spans="1:14" ht="14.4">
      <c r="A649" s="102"/>
      <c r="B649" s="102"/>
      <c r="C649" s="102"/>
      <c r="D649" s="102"/>
      <c r="E649" s="129"/>
      <c r="F649" s="129"/>
      <c r="G649" s="102"/>
      <c r="H649" s="102"/>
      <c r="I649" s="102"/>
      <c r="J649" s="102"/>
      <c r="K649" s="102"/>
      <c r="L649" s="102"/>
      <c r="M649" s="102"/>
      <c r="N649" s="102"/>
    </row>
    <row r="650" spans="1:14" ht="14.4">
      <c r="A650" s="102"/>
      <c r="B650" s="102"/>
      <c r="C650" s="102"/>
      <c r="D650" s="102"/>
      <c r="E650" s="129"/>
      <c r="F650" s="129"/>
      <c r="G650" s="102"/>
      <c r="H650" s="102"/>
      <c r="I650" s="102"/>
      <c r="J650" s="102"/>
      <c r="K650" s="102"/>
      <c r="L650" s="102"/>
      <c r="M650" s="102"/>
      <c r="N650" s="102"/>
    </row>
    <row r="651" spans="1:14" ht="14.4">
      <c r="A651" s="102"/>
      <c r="B651" s="102"/>
      <c r="C651" s="102"/>
      <c r="D651" s="102"/>
      <c r="E651" s="129"/>
      <c r="F651" s="129"/>
      <c r="G651" s="102"/>
      <c r="H651" s="102"/>
      <c r="I651" s="102"/>
      <c r="J651" s="102"/>
      <c r="K651" s="102"/>
      <c r="L651" s="102"/>
      <c r="M651" s="102"/>
      <c r="N651" s="102"/>
    </row>
    <row r="652" spans="1:14" ht="14.4">
      <c r="A652" s="102"/>
      <c r="B652" s="102"/>
      <c r="C652" s="102"/>
      <c r="D652" s="102"/>
      <c r="E652" s="129"/>
      <c r="F652" s="129"/>
      <c r="G652" s="102"/>
      <c r="H652" s="102"/>
      <c r="I652" s="102"/>
      <c r="J652" s="102"/>
      <c r="K652" s="102"/>
      <c r="L652" s="102"/>
      <c r="M652" s="102"/>
      <c r="N652" s="102"/>
    </row>
    <row r="653" spans="1:14" ht="14.4">
      <c r="A653" s="102"/>
      <c r="B653" s="102"/>
      <c r="C653" s="102"/>
      <c r="D653" s="102"/>
      <c r="E653" s="129"/>
      <c r="F653" s="129"/>
      <c r="G653" s="102"/>
      <c r="H653" s="102"/>
      <c r="I653" s="102"/>
      <c r="J653" s="102"/>
      <c r="K653" s="102"/>
      <c r="L653" s="102"/>
      <c r="M653" s="102"/>
      <c r="N653" s="102"/>
    </row>
    <row r="654" spans="1:14" ht="14.4">
      <c r="A654" s="102"/>
      <c r="B654" s="102"/>
      <c r="C654" s="102"/>
      <c r="D654" s="102"/>
      <c r="E654" s="129"/>
      <c r="F654" s="129"/>
      <c r="G654" s="102"/>
      <c r="H654" s="102"/>
      <c r="I654" s="102"/>
      <c r="J654" s="102"/>
      <c r="K654" s="102"/>
      <c r="L654" s="102"/>
      <c r="M654" s="102"/>
      <c r="N654" s="102"/>
    </row>
    <row r="655" spans="1:14" ht="14.4">
      <c r="A655" s="102"/>
      <c r="B655" s="102"/>
      <c r="C655" s="102"/>
      <c r="D655" s="102"/>
      <c r="E655" s="129"/>
      <c r="F655" s="129"/>
      <c r="G655" s="102"/>
      <c r="H655" s="102"/>
      <c r="I655" s="102"/>
      <c r="J655" s="102"/>
      <c r="K655" s="102"/>
      <c r="L655" s="102"/>
      <c r="M655" s="102"/>
      <c r="N655" s="102"/>
    </row>
    <row r="656" spans="1:14" ht="14.4">
      <c r="A656" s="102"/>
      <c r="B656" s="102"/>
      <c r="C656" s="102"/>
      <c r="D656" s="102"/>
      <c r="E656" s="129"/>
      <c r="F656" s="129"/>
      <c r="G656" s="102"/>
      <c r="H656" s="102"/>
      <c r="I656" s="102"/>
      <c r="J656" s="102"/>
      <c r="K656" s="102"/>
      <c r="L656" s="102"/>
      <c r="M656" s="102"/>
      <c r="N656" s="102"/>
    </row>
    <row r="657" spans="1:14" ht="14.4">
      <c r="A657" s="102"/>
      <c r="B657" s="102"/>
      <c r="C657" s="102"/>
      <c r="D657" s="102"/>
      <c r="E657" s="129"/>
      <c r="F657" s="129"/>
      <c r="G657" s="102"/>
      <c r="H657" s="102"/>
      <c r="I657" s="102"/>
      <c r="J657" s="102"/>
      <c r="K657" s="102"/>
      <c r="L657" s="102"/>
      <c r="M657" s="102"/>
      <c r="N657" s="102"/>
    </row>
    <row r="658" spans="1:14" ht="14.4">
      <c r="A658" s="102"/>
      <c r="B658" s="102"/>
      <c r="C658" s="102"/>
      <c r="D658" s="102"/>
      <c r="E658" s="129"/>
      <c r="F658" s="129"/>
      <c r="G658" s="102"/>
      <c r="H658" s="102"/>
      <c r="I658" s="102"/>
      <c r="J658" s="102"/>
      <c r="K658" s="102"/>
      <c r="L658" s="102"/>
      <c r="M658" s="102"/>
      <c r="N658" s="102"/>
    </row>
    <row r="659" spans="1:14" ht="14.4">
      <c r="A659" s="102"/>
      <c r="B659" s="102"/>
      <c r="C659" s="102"/>
      <c r="D659" s="102"/>
      <c r="E659" s="129"/>
      <c r="F659" s="129"/>
      <c r="G659" s="102"/>
      <c r="H659" s="102"/>
      <c r="I659" s="102"/>
      <c r="J659" s="102"/>
      <c r="K659" s="102"/>
      <c r="L659" s="102"/>
      <c r="M659" s="102"/>
      <c r="N659" s="102"/>
    </row>
    <row r="660" spans="1:14" ht="14.4">
      <c r="A660" s="102"/>
      <c r="B660" s="102"/>
      <c r="C660" s="102"/>
      <c r="D660" s="102"/>
      <c r="E660" s="129"/>
      <c r="F660" s="129"/>
      <c r="G660" s="102"/>
      <c r="H660" s="102"/>
      <c r="I660" s="102"/>
      <c r="J660" s="102"/>
      <c r="K660" s="102"/>
      <c r="L660" s="102"/>
      <c r="M660" s="102"/>
      <c r="N660" s="102"/>
    </row>
    <row r="661" spans="1:14" ht="14.4">
      <c r="A661" s="102"/>
      <c r="B661" s="102"/>
      <c r="C661" s="102"/>
      <c r="D661" s="102"/>
      <c r="E661" s="129"/>
      <c r="F661" s="129"/>
      <c r="G661" s="102"/>
      <c r="H661" s="102"/>
      <c r="I661" s="102"/>
      <c r="J661" s="102"/>
      <c r="K661" s="102"/>
      <c r="L661" s="102"/>
      <c r="M661" s="102"/>
      <c r="N661" s="102"/>
    </row>
    <row r="662" spans="1:14" ht="14.4">
      <c r="A662" s="102"/>
      <c r="B662" s="102"/>
      <c r="C662" s="102"/>
      <c r="D662" s="102"/>
      <c r="E662" s="129"/>
      <c r="F662" s="129"/>
      <c r="G662" s="102"/>
      <c r="H662" s="102"/>
      <c r="I662" s="102"/>
      <c r="J662" s="102"/>
      <c r="K662" s="102"/>
      <c r="L662" s="102"/>
      <c r="M662" s="102"/>
      <c r="N662" s="102"/>
    </row>
    <row r="663" spans="1:14" ht="14.4">
      <c r="A663" s="102"/>
      <c r="B663" s="102"/>
      <c r="C663" s="102"/>
      <c r="D663" s="102"/>
      <c r="E663" s="129"/>
      <c r="F663" s="129"/>
      <c r="G663" s="102"/>
      <c r="H663" s="102"/>
      <c r="I663" s="102"/>
      <c r="J663" s="102"/>
      <c r="K663" s="102"/>
      <c r="L663" s="102"/>
      <c r="M663" s="102"/>
      <c r="N663" s="102"/>
    </row>
    <row r="664" spans="1:14" ht="14.4">
      <c r="A664" s="102"/>
      <c r="B664" s="102"/>
      <c r="C664" s="102"/>
      <c r="D664" s="102"/>
      <c r="E664" s="129"/>
      <c r="F664" s="129"/>
      <c r="G664" s="102"/>
      <c r="H664" s="102"/>
      <c r="I664" s="102"/>
      <c r="J664" s="102"/>
      <c r="K664" s="102"/>
      <c r="L664" s="102"/>
      <c r="M664" s="102"/>
      <c r="N664" s="102"/>
    </row>
    <row r="665" spans="1:14" ht="14.4">
      <c r="A665" s="102"/>
      <c r="B665" s="102"/>
      <c r="C665" s="102"/>
      <c r="D665" s="102"/>
      <c r="E665" s="129"/>
      <c r="F665" s="129"/>
      <c r="G665" s="102"/>
      <c r="H665" s="102"/>
      <c r="I665" s="102"/>
      <c r="J665" s="102"/>
      <c r="K665" s="102"/>
      <c r="L665" s="102"/>
      <c r="M665" s="102"/>
      <c r="N665" s="102"/>
    </row>
    <row r="666" spans="1:14" ht="14.4">
      <c r="A666" s="102"/>
      <c r="B666" s="102"/>
      <c r="C666" s="102"/>
      <c r="D666" s="102"/>
      <c r="E666" s="129"/>
      <c r="F666" s="129"/>
      <c r="G666" s="102"/>
      <c r="H666" s="102"/>
      <c r="I666" s="102"/>
      <c r="J666" s="102"/>
      <c r="K666" s="102"/>
      <c r="L666" s="102"/>
      <c r="M666" s="102"/>
      <c r="N666" s="102"/>
    </row>
    <row r="667" spans="1:14" ht="14.4">
      <c r="A667" s="102"/>
      <c r="B667" s="102"/>
      <c r="C667" s="102"/>
      <c r="D667" s="102"/>
      <c r="E667" s="129"/>
      <c r="F667" s="129"/>
      <c r="G667" s="102"/>
      <c r="H667" s="102"/>
      <c r="I667" s="102"/>
      <c r="J667" s="102"/>
      <c r="K667" s="102"/>
      <c r="L667" s="102"/>
      <c r="M667" s="102"/>
      <c r="N667" s="102"/>
    </row>
    <row r="668" spans="1:14" ht="14.4">
      <c r="A668" s="102"/>
      <c r="B668" s="102"/>
      <c r="C668" s="102"/>
      <c r="D668" s="102"/>
      <c r="E668" s="129"/>
      <c r="F668" s="129"/>
      <c r="G668" s="102"/>
      <c r="H668" s="102"/>
      <c r="I668" s="102"/>
      <c r="J668" s="102"/>
      <c r="K668" s="102"/>
      <c r="L668" s="102"/>
      <c r="M668" s="102"/>
      <c r="N668" s="102"/>
    </row>
    <row r="669" spans="1:14" ht="14.4">
      <c r="A669" s="102"/>
      <c r="B669" s="102"/>
      <c r="C669" s="102"/>
      <c r="D669" s="102"/>
      <c r="E669" s="129"/>
      <c r="F669" s="129"/>
      <c r="G669" s="102"/>
      <c r="H669" s="102"/>
      <c r="I669" s="102"/>
      <c r="J669" s="102"/>
      <c r="K669" s="102"/>
      <c r="L669" s="102"/>
      <c r="M669" s="102"/>
      <c r="N669" s="102"/>
    </row>
    <row r="670" spans="1:14" ht="14.4">
      <c r="A670" s="102"/>
      <c r="B670" s="102"/>
      <c r="C670" s="102"/>
      <c r="D670" s="102"/>
      <c r="E670" s="129"/>
      <c r="F670" s="129"/>
      <c r="G670" s="102"/>
      <c r="H670" s="102"/>
      <c r="I670" s="102"/>
      <c r="J670" s="102"/>
      <c r="K670" s="102"/>
      <c r="L670" s="102"/>
      <c r="M670" s="102"/>
      <c r="N670" s="102"/>
    </row>
    <row r="671" spans="1:14" ht="14.4">
      <c r="A671" s="102"/>
      <c r="B671" s="102"/>
      <c r="C671" s="102"/>
      <c r="D671" s="102"/>
      <c r="E671" s="129"/>
      <c r="F671" s="129"/>
      <c r="G671" s="102"/>
      <c r="H671" s="102"/>
      <c r="I671" s="102"/>
      <c r="J671" s="102"/>
      <c r="K671" s="102"/>
      <c r="L671" s="102"/>
      <c r="M671" s="102"/>
      <c r="N671" s="102"/>
    </row>
    <row r="672" spans="1:14" ht="14.4">
      <c r="A672" s="102"/>
      <c r="B672" s="102"/>
      <c r="C672" s="102"/>
      <c r="D672" s="102"/>
      <c r="E672" s="129"/>
      <c r="F672" s="129"/>
      <c r="G672" s="102"/>
      <c r="H672" s="102"/>
      <c r="I672" s="102"/>
      <c r="J672" s="102"/>
      <c r="K672" s="102"/>
      <c r="L672" s="102"/>
      <c r="M672" s="102"/>
      <c r="N672" s="102"/>
    </row>
    <row r="673" spans="1:14" ht="14.4">
      <c r="A673" s="102"/>
      <c r="B673" s="102"/>
      <c r="C673" s="102"/>
      <c r="D673" s="102"/>
      <c r="E673" s="129"/>
      <c r="F673" s="129"/>
      <c r="G673" s="102"/>
      <c r="H673" s="102"/>
      <c r="I673" s="102"/>
      <c r="J673" s="102"/>
      <c r="K673" s="102"/>
      <c r="L673" s="102"/>
      <c r="M673" s="102"/>
      <c r="N673" s="102"/>
    </row>
    <row r="674" spans="1:14" ht="14.4">
      <c r="A674" s="102"/>
      <c r="B674" s="102"/>
      <c r="C674" s="102"/>
      <c r="D674" s="102"/>
      <c r="E674" s="129"/>
      <c r="F674" s="129"/>
      <c r="G674" s="102"/>
      <c r="H674" s="102"/>
      <c r="I674" s="102"/>
      <c r="J674" s="102"/>
      <c r="K674" s="102"/>
      <c r="L674" s="102"/>
      <c r="M674" s="102"/>
      <c r="N674" s="102"/>
    </row>
    <row r="675" spans="1:14" ht="14.4">
      <c r="A675" s="102"/>
      <c r="B675" s="102"/>
      <c r="C675" s="102"/>
      <c r="D675" s="102"/>
      <c r="E675" s="129"/>
      <c r="F675" s="129"/>
      <c r="G675" s="102"/>
      <c r="H675" s="102"/>
      <c r="I675" s="102"/>
      <c r="J675" s="102"/>
      <c r="K675" s="102"/>
      <c r="L675" s="102"/>
      <c r="M675" s="102"/>
      <c r="N675" s="102"/>
    </row>
    <row r="676" spans="1:14" ht="14.4">
      <c r="A676" s="102"/>
      <c r="B676" s="102"/>
      <c r="C676" s="102"/>
      <c r="D676" s="102"/>
      <c r="E676" s="129"/>
      <c r="F676" s="129"/>
      <c r="G676" s="102"/>
      <c r="H676" s="102"/>
      <c r="I676" s="102"/>
      <c r="J676" s="102"/>
      <c r="K676" s="102"/>
      <c r="L676" s="102"/>
      <c r="M676" s="102"/>
      <c r="N676" s="102"/>
    </row>
    <row r="677" spans="1:14" ht="14.4">
      <c r="A677" s="102"/>
      <c r="B677" s="102"/>
      <c r="C677" s="102"/>
      <c r="D677" s="102"/>
      <c r="E677" s="129"/>
      <c r="F677" s="129"/>
      <c r="G677" s="102"/>
      <c r="H677" s="102"/>
      <c r="I677" s="102"/>
      <c r="J677" s="102"/>
      <c r="K677" s="102"/>
      <c r="L677" s="102"/>
      <c r="M677" s="102"/>
      <c r="N677" s="102"/>
    </row>
    <row r="678" spans="1:14" ht="14.4">
      <c r="A678" s="102"/>
      <c r="B678" s="102"/>
      <c r="C678" s="102"/>
      <c r="D678" s="102"/>
      <c r="E678" s="129"/>
      <c r="F678" s="129"/>
      <c r="G678" s="102"/>
      <c r="H678" s="102"/>
      <c r="I678" s="102"/>
      <c r="J678" s="102"/>
      <c r="K678" s="102"/>
      <c r="L678" s="102"/>
      <c r="M678" s="102"/>
      <c r="N678" s="102"/>
    </row>
    <row r="679" spans="1:14" ht="14.4">
      <c r="A679" s="102"/>
      <c r="B679" s="102"/>
      <c r="C679" s="102"/>
      <c r="D679" s="102"/>
      <c r="E679" s="129"/>
      <c r="F679" s="129"/>
      <c r="G679" s="102"/>
      <c r="H679" s="102"/>
      <c r="I679" s="102"/>
      <c r="J679" s="102"/>
      <c r="K679" s="102"/>
      <c r="L679" s="102"/>
      <c r="M679" s="102"/>
      <c r="N679" s="102"/>
    </row>
    <row r="680" spans="1:14" ht="14.4">
      <c r="A680" s="102"/>
      <c r="B680" s="102"/>
      <c r="C680" s="102"/>
      <c r="D680" s="102"/>
      <c r="E680" s="129"/>
      <c r="F680" s="129"/>
      <c r="G680" s="102"/>
      <c r="H680" s="102"/>
      <c r="I680" s="102"/>
      <c r="J680" s="102"/>
      <c r="K680" s="102"/>
      <c r="L680" s="102"/>
      <c r="M680" s="102"/>
      <c r="N680" s="102"/>
    </row>
    <row r="681" spans="1:14" ht="14.4">
      <c r="A681" s="102"/>
      <c r="B681" s="102"/>
      <c r="C681" s="102"/>
      <c r="D681" s="102"/>
      <c r="E681" s="129"/>
      <c r="F681" s="129"/>
      <c r="G681" s="102"/>
      <c r="H681" s="102"/>
      <c r="I681" s="102"/>
      <c r="J681" s="102"/>
      <c r="K681" s="102"/>
      <c r="L681" s="102"/>
      <c r="M681" s="102"/>
      <c r="N681" s="102"/>
    </row>
    <row r="682" spans="1:14" ht="14.4">
      <c r="A682" s="102"/>
      <c r="B682" s="102"/>
      <c r="C682" s="102"/>
      <c r="D682" s="102"/>
      <c r="E682" s="129"/>
      <c r="F682" s="129"/>
      <c r="G682" s="102"/>
      <c r="H682" s="102"/>
      <c r="I682" s="102"/>
      <c r="J682" s="102"/>
      <c r="K682" s="102"/>
      <c r="L682" s="102"/>
      <c r="M682" s="102"/>
      <c r="N682" s="102"/>
    </row>
    <row r="683" spans="1:14" ht="14.4">
      <c r="A683" s="102"/>
      <c r="B683" s="102"/>
      <c r="C683" s="102"/>
      <c r="D683" s="102"/>
      <c r="E683" s="129"/>
      <c r="F683" s="129"/>
      <c r="G683" s="102"/>
      <c r="H683" s="102"/>
      <c r="I683" s="102"/>
      <c r="J683" s="102"/>
      <c r="K683" s="102"/>
      <c r="L683" s="102"/>
      <c r="M683" s="102"/>
      <c r="N683" s="102"/>
    </row>
    <row r="684" spans="1:14" ht="14.4">
      <c r="A684" s="102"/>
      <c r="B684" s="102"/>
      <c r="C684" s="102"/>
      <c r="D684" s="102"/>
      <c r="E684" s="130"/>
      <c r="F684" s="130"/>
      <c r="G684" s="102"/>
      <c r="H684" s="102"/>
      <c r="I684" s="102"/>
      <c r="J684" s="102"/>
      <c r="K684" s="102"/>
      <c r="L684" s="102"/>
      <c r="M684" s="102"/>
      <c r="N684" s="102"/>
    </row>
    <row r="685" spans="1:14" ht="14.4">
      <c r="A685" s="102"/>
      <c r="B685" s="102"/>
      <c r="C685" s="102"/>
      <c r="D685" s="102"/>
      <c r="E685" s="130"/>
      <c r="F685" s="130"/>
      <c r="G685" s="102"/>
      <c r="H685" s="102"/>
      <c r="I685" s="102"/>
      <c r="J685" s="102"/>
      <c r="K685" s="102"/>
      <c r="L685" s="102"/>
      <c r="M685" s="102"/>
      <c r="N685" s="102"/>
    </row>
    <row r="686" spans="1:14" ht="14.4">
      <c r="A686" s="102"/>
      <c r="B686" s="102"/>
      <c r="C686" s="102"/>
      <c r="D686" s="102"/>
      <c r="E686" s="130"/>
      <c r="F686" s="130"/>
      <c r="G686" s="102"/>
      <c r="H686" s="102"/>
      <c r="I686" s="102"/>
      <c r="J686" s="102"/>
      <c r="K686" s="102"/>
      <c r="L686" s="102"/>
      <c r="M686" s="102"/>
      <c r="N686" s="102"/>
    </row>
    <row r="687" spans="1:14" ht="14.4">
      <c r="A687" s="102"/>
      <c r="B687" s="102"/>
      <c r="C687" s="102"/>
      <c r="D687" s="102"/>
      <c r="E687" s="130"/>
      <c r="F687" s="130"/>
      <c r="G687" s="102"/>
      <c r="H687" s="102"/>
      <c r="I687" s="102"/>
      <c r="J687" s="102"/>
      <c r="K687" s="102"/>
      <c r="L687" s="102"/>
      <c r="M687" s="102"/>
      <c r="N687" s="102"/>
    </row>
    <row r="688" spans="1:14" ht="14.4">
      <c r="A688" s="102"/>
      <c r="B688" s="102"/>
      <c r="C688" s="102"/>
      <c r="D688" s="102"/>
      <c r="E688" s="130"/>
      <c r="F688" s="130"/>
      <c r="G688" s="102"/>
      <c r="H688" s="102"/>
      <c r="I688" s="102"/>
      <c r="J688" s="102"/>
      <c r="K688" s="102"/>
      <c r="L688" s="102"/>
      <c r="M688" s="102"/>
      <c r="N688" s="102"/>
    </row>
    <row r="689" spans="1:14" ht="14.4">
      <c r="A689" s="102"/>
      <c r="B689" s="102"/>
      <c r="C689" s="102"/>
      <c r="D689" s="102"/>
      <c r="E689" s="130"/>
      <c r="F689" s="130"/>
      <c r="G689" s="102"/>
      <c r="H689" s="102"/>
      <c r="I689" s="102"/>
      <c r="J689" s="102"/>
      <c r="K689" s="102"/>
      <c r="L689" s="102"/>
      <c r="M689" s="102"/>
      <c r="N689" s="102"/>
    </row>
    <row r="690" spans="1:14" ht="14.4">
      <c r="A690" s="102"/>
      <c r="B690" s="102"/>
      <c r="C690" s="102"/>
      <c r="D690" s="102"/>
      <c r="E690" s="130"/>
      <c r="F690" s="130"/>
      <c r="G690" s="102"/>
      <c r="H690" s="102"/>
      <c r="I690" s="102"/>
      <c r="J690" s="102"/>
      <c r="K690" s="102"/>
      <c r="L690" s="102"/>
      <c r="M690" s="102"/>
      <c r="N690" s="102"/>
    </row>
    <row r="691" spans="1:14" ht="14.4">
      <c r="A691" s="102"/>
      <c r="B691" s="102"/>
      <c r="C691" s="102"/>
      <c r="D691" s="102"/>
      <c r="E691" s="130"/>
      <c r="F691" s="130"/>
      <c r="G691" s="102"/>
      <c r="H691" s="102"/>
      <c r="I691" s="102"/>
      <c r="J691" s="102"/>
      <c r="K691" s="102"/>
      <c r="L691" s="102"/>
      <c r="M691" s="102"/>
      <c r="N691" s="102"/>
    </row>
    <row r="692" spans="1:14" ht="14.4">
      <c r="A692" s="102"/>
      <c r="B692" s="102"/>
      <c r="C692" s="102"/>
      <c r="D692" s="102"/>
      <c r="E692" s="130"/>
      <c r="F692" s="130"/>
      <c r="G692" s="102"/>
      <c r="H692" s="102"/>
      <c r="I692" s="102"/>
      <c r="J692" s="102"/>
      <c r="K692" s="102"/>
      <c r="L692" s="102"/>
      <c r="M692" s="102"/>
      <c r="N692" s="102"/>
    </row>
    <row r="693" spans="1:14" ht="14.4">
      <c r="A693" s="102"/>
      <c r="B693" s="102"/>
      <c r="C693" s="102"/>
      <c r="D693" s="102"/>
      <c r="E693" s="130"/>
      <c r="F693" s="130"/>
      <c r="G693" s="102"/>
      <c r="H693" s="102"/>
      <c r="I693" s="102"/>
      <c r="J693" s="102"/>
      <c r="K693" s="102"/>
      <c r="L693" s="102"/>
      <c r="M693" s="102"/>
      <c r="N693" s="102"/>
    </row>
    <row r="694" spans="1:14" ht="14.4">
      <c r="A694" s="102"/>
      <c r="B694" s="102"/>
      <c r="C694" s="102"/>
      <c r="D694" s="102"/>
      <c r="E694" s="130"/>
      <c r="F694" s="130"/>
      <c r="G694" s="102"/>
      <c r="H694" s="102"/>
      <c r="I694" s="102"/>
      <c r="J694" s="102"/>
      <c r="K694" s="102"/>
      <c r="L694" s="102"/>
      <c r="M694" s="102"/>
      <c r="N694" s="102"/>
    </row>
    <row r="695" spans="1:14" ht="14.4">
      <c r="A695" s="102"/>
      <c r="B695" s="102"/>
      <c r="C695" s="102"/>
      <c r="D695" s="102"/>
      <c r="E695" s="130"/>
      <c r="F695" s="130"/>
      <c r="G695" s="102"/>
      <c r="H695" s="102"/>
      <c r="I695" s="102"/>
      <c r="J695" s="102"/>
      <c r="K695" s="102"/>
      <c r="L695" s="102"/>
      <c r="M695" s="102"/>
      <c r="N695" s="102"/>
    </row>
    <row r="696" spans="1:14" ht="14.4">
      <c r="A696" s="102"/>
      <c r="B696" s="102"/>
      <c r="C696" s="102"/>
      <c r="D696" s="102"/>
      <c r="E696" s="130"/>
      <c r="F696" s="130"/>
      <c r="G696" s="102"/>
      <c r="H696" s="102"/>
      <c r="I696" s="102"/>
      <c r="J696" s="102"/>
      <c r="K696" s="102"/>
      <c r="L696" s="102"/>
      <c r="M696" s="102"/>
      <c r="N696" s="102"/>
    </row>
    <row r="697" spans="1:14" ht="14.4">
      <c r="A697" s="102"/>
      <c r="B697" s="102"/>
      <c r="C697" s="102"/>
      <c r="D697" s="102"/>
      <c r="E697" s="130"/>
      <c r="F697" s="130"/>
      <c r="G697" s="102"/>
      <c r="H697" s="102"/>
      <c r="I697" s="102"/>
      <c r="J697" s="102"/>
      <c r="K697" s="102"/>
      <c r="L697" s="102"/>
      <c r="M697" s="102"/>
      <c r="N697" s="102"/>
    </row>
    <row r="698" spans="1:14" ht="14.4">
      <c r="A698" s="102"/>
      <c r="B698" s="102"/>
      <c r="C698" s="102"/>
      <c r="D698" s="102"/>
      <c r="E698" s="130"/>
      <c r="F698" s="130"/>
      <c r="G698" s="102"/>
      <c r="H698" s="102"/>
      <c r="I698" s="102"/>
      <c r="J698" s="102"/>
      <c r="K698" s="102"/>
      <c r="L698" s="102"/>
      <c r="M698" s="102"/>
      <c r="N698" s="102"/>
    </row>
    <row r="699" spans="1:14" ht="14.4">
      <c r="A699" s="102"/>
      <c r="B699" s="102"/>
      <c r="C699" s="102"/>
      <c r="D699" s="102"/>
      <c r="E699" s="130"/>
      <c r="F699" s="130"/>
      <c r="G699" s="102"/>
      <c r="H699" s="102"/>
      <c r="I699" s="102"/>
      <c r="J699" s="102"/>
      <c r="K699" s="102"/>
      <c r="L699" s="102"/>
      <c r="M699" s="102"/>
      <c r="N699" s="102"/>
    </row>
    <row r="700" spans="1:14" ht="14.4">
      <c r="A700" s="102"/>
      <c r="B700" s="102"/>
      <c r="C700" s="102"/>
      <c r="D700" s="102"/>
      <c r="E700" s="130"/>
      <c r="F700" s="130"/>
      <c r="G700" s="102"/>
      <c r="H700" s="102"/>
      <c r="I700" s="102"/>
      <c r="J700" s="102"/>
      <c r="K700" s="102"/>
      <c r="L700" s="102"/>
      <c r="M700" s="102"/>
      <c r="N700" s="102"/>
    </row>
    <row r="701" spans="1:14" ht="14.4">
      <c r="A701" s="102"/>
      <c r="B701" s="102"/>
      <c r="C701" s="102"/>
      <c r="D701" s="102"/>
      <c r="E701" s="130"/>
      <c r="F701" s="130"/>
      <c r="G701" s="102"/>
      <c r="H701" s="102"/>
      <c r="I701" s="102"/>
      <c r="J701" s="102"/>
      <c r="K701" s="102"/>
      <c r="L701" s="102"/>
      <c r="M701" s="102"/>
      <c r="N701" s="102"/>
    </row>
    <row r="702" spans="1:14" ht="14.4">
      <c r="A702" s="102"/>
      <c r="B702" s="102"/>
      <c r="C702" s="102"/>
      <c r="D702" s="102"/>
      <c r="E702" s="130"/>
      <c r="F702" s="130"/>
      <c r="G702" s="102"/>
      <c r="H702" s="102"/>
      <c r="I702" s="102"/>
      <c r="J702" s="102"/>
      <c r="K702" s="102"/>
      <c r="L702" s="102"/>
      <c r="M702" s="102"/>
      <c r="N702" s="102"/>
    </row>
    <row r="703" spans="1:14" ht="14.4">
      <c r="A703" s="102"/>
      <c r="B703" s="102"/>
      <c r="C703" s="102"/>
      <c r="D703" s="102"/>
      <c r="E703" s="130"/>
      <c r="F703" s="130"/>
      <c r="G703" s="102"/>
      <c r="H703" s="102"/>
      <c r="I703" s="102"/>
      <c r="J703" s="102"/>
      <c r="K703" s="102"/>
      <c r="L703" s="102"/>
      <c r="M703" s="102"/>
      <c r="N703" s="102"/>
    </row>
    <row r="704" spans="1:14" ht="14.4">
      <c r="A704" s="102"/>
      <c r="B704" s="102"/>
      <c r="C704" s="102"/>
      <c r="D704" s="102"/>
      <c r="E704" s="130"/>
      <c r="F704" s="130"/>
      <c r="G704" s="102"/>
      <c r="H704" s="102"/>
      <c r="I704" s="102"/>
      <c r="J704" s="102"/>
      <c r="K704" s="102"/>
      <c r="L704" s="102"/>
      <c r="M704" s="102"/>
      <c r="N704" s="102"/>
    </row>
    <row r="705" spans="1:14" ht="14.4">
      <c r="A705" s="102"/>
      <c r="B705" s="102"/>
      <c r="C705" s="102"/>
      <c r="D705" s="102"/>
      <c r="E705" s="130"/>
      <c r="F705" s="130"/>
      <c r="G705" s="102"/>
      <c r="H705" s="102"/>
      <c r="I705" s="102"/>
      <c r="J705" s="102"/>
      <c r="K705" s="102"/>
      <c r="L705" s="102"/>
      <c r="M705" s="102"/>
      <c r="N705" s="102"/>
    </row>
    <row r="706" spans="1:14" ht="14.4">
      <c r="A706" s="102"/>
      <c r="B706" s="102"/>
      <c r="C706" s="102"/>
      <c r="D706" s="102"/>
      <c r="E706" s="130"/>
      <c r="F706" s="130"/>
      <c r="G706" s="102"/>
      <c r="H706" s="102"/>
      <c r="I706" s="102"/>
      <c r="J706" s="102"/>
      <c r="K706" s="102"/>
      <c r="L706" s="102"/>
      <c r="M706" s="102"/>
      <c r="N706" s="102"/>
    </row>
    <row r="707" spans="1:14" ht="14.4">
      <c r="A707" s="102"/>
      <c r="B707" s="102"/>
      <c r="C707" s="102"/>
      <c r="D707" s="102"/>
      <c r="E707" s="130"/>
      <c r="F707" s="130"/>
      <c r="G707" s="102"/>
      <c r="H707" s="102"/>
      <c r="I707" s="102"/>
      <c r="J707" s="102"/>
      <c r="K707" s="102"/>
      <c r="L707" s="102"/>
      <c r="M707" s="102"/>
      <c r="N707" s="102"/>
    </row>
    <row r="708" spans="1:14" ht="14.4">
      <c r="A708" s="102"/>
      <c r="B708" s="102"/>
      <c r="C708" s="102"/>
      <c r="D708" s="102"/>
      <c r="E708" s="130"/>
      <c r="F708" s="130"/>
      <c r="G708" s="102"/>
      <c r="H708" s="102"/>
      <c r="I708" s="102"/>
      <c r="J708" s="102"/>
      <c r="K708" s="102"/>
      <c r="L708" s="102"/>
      <c r="M708" s="102"/>
      <c r="N708" s="102"/>
    </row>
    <row r="709" spans="1:14" ht="14.4">
      <c r="A709" s="102"/>
      <c r="B709" s="102"/>
      <c r="C709" s="102"/>
      <c r="D709" s="102"/>
      <c r="E709" s="130"/>
      <c r="F709" s="130"/>
      <c r="G709" s="102"/>
      <c r="H709" s="102"/>
      <c r="I709" s="102"/>
      <c r="J709" s="102"/>
      <c r="K709" s="102"/>
      <c r="L709" s="102"/>
      <c r="M709" s="102"/>
      <c r="N709" s="102"/>
    </row>
    <row r="710" spans="1:14" ht="14.4">
      <c r="A710" s="102"/>
      <c r="B710" s="102"/>
      <c r="C710" s="102"/>
      <c r="D710" s="102"/>
      <c r="E710" s="130"/>
      <c r="F710" s="130"/>
      <c r="G710" s="102"/>
      <c r="H710" s="102"/>
      <c r="I710" s="102"/>
      <c r="J710" s="102"/>
      <c r="K710" s="102"/>
      <c r="L710" s="102"/>
      <c r="M710" s="102"/>
      <c r="N710" s="102"/>
    </row>
    <row r="711" spans="1:14" ht="14.4">
      <c r="A711" s="102"/>
      <c r="B711" s="102"/>
      <c r="C711" s="102"/>
      <c r="D711" s="102"/>
      <c r="E711" s="130"/>
      <c r="F711" s="130"/>
      <c r="G711" s="102"/>
      <c r="H711" s="102"/>
      <c r="I711" s="102"/>
      <c r="J711" s="102"/>
      <c r="K711" s="102"/>
      <c r="L711" s="102"/>
      <c r="M711" s="102"/>
      <c r="N711" s="102"/>
    </row>
    <row r="712" spans="1:14" ht="14.4">
      <c r="A712" s="102"/>
      <c r="B712" s="102"/>
      <c r="C712" s="102"/>
      <c r="D712" s="102"/>
      <c r="E712" s="130"/>
      <c r="F712" s="130"/>
      <c r="G712" s="102"/>
      <c r="H712" s="102"/>
      <c r="I712" s="102"/>
      <c r="J712" s="102"/>
      <c r="K712" s="102"/>
      <c r="L712" s="102"/>
      <c r="M712" s="102"/>
      <c r="N712" s="102"/>
    </row>
    <row r="713" spans="1:14" ht="14.4">
      <c r="A713" s="102"/>
      <c r="B713" s="102"/>
      <c r="C713" s="102"/>
      <c r="D713" s="102"/>
      <c r="E713" s="130"/>
      <c r="F713" s="130"/>
      <c r="G713" s="102"/>
      <c r="H713" s="102"/>
      <c r="I713" s="102"/>
      <c r="J713" s="102"/>
      <c r="K713" s="102"/>
      <c r="L713" s="102"/>
      <c r="M713" s="102"/>
      <c r="N713" s="102"/>
    </row>
    <row r="714" spans="1:14" ht="14.4">
      <c r="A714" s="102"/>
      <c r="B714" s="102"/>
      <c r="C714" s="102"/>
      <c r="D714" s="102"/>
      <c r="E714" s="130"/>
      <c r="F714" s="130"/>
      <c r="G714" s="102"/>
      <c r="H714" s="102"/>
      <c r="I714" s="102"/>
      <c r="J714" s="102"/>
      <c r="K714" s="102"/>
      <c r="L714" s="102"/>
      <c r="M714" s="102"/>
      <c r="N714" s="102"/>
    </row>
    <row r="715" spans="1:14" ht="14.4">
      <c r="A715" s="102"/>
      <c r="B715" s="102"/>
      <c r="C715" s="102"/>
      <c r="D715" s="102"/>
      <c r="E715" s="130"/>
      <c r="F715" s="130"/>
      <c r="G715" s="102"/>
      <c r="H715" s="102"/>
      <c r="I715" s="102"/>
      <c r="J715" s="102"/>
      <c r="K715" s="102"/>
      <c r="L715" s="102"/>
      <c r="M715" s="102"/>
      <c r="N715" s="102"/>
    </row>
    <row r="716" spans="1:14" ht="14.4">
      <c r="A716" s="102"/>
      <c r="B716" s="102"/>
      <c r="C716" s="102"/>
      <c r="D716" s="102"/>
      <c r="E716" s="130"/>
      <c r="F716" s="130"/>
      <c r="G716" s="102"/>
      <c r="H716" s="102"/>
      <c r="I716" s="102"/>
      <c r="J716" s="102"/>
      <c r="K716" s="102"/>
      <c r="L716" s="102"/>
      <c r="M716" s="102"/>
      <c r="N716" s="102"/>
    </row>
    <row r="717" spans="1:14" ht="14.4">
      <c r="A717" s="102"/>
      <c r="B717" s="102"/>
      <c r="C717" s="102"/>
      <c r="D717" s="102"/>
      <c r="E717" s="130"/>
      <c r="F717" s="130"/>
      <c r="G717" s="102"/>
      <c r="H717" s="102"/>
      <c r="I717" s="102"/>
      <c r="J717" s="102"/>
      <c r="K717" s="102"/>
      <c r="L717" s="102"/>
      <c r="M717" s="102"/>
      <c r="N717" s="102"/>
    </row>
    <row r="718" spans="1:14" ht="14.4">
      <c r="A718" s="102"/>
      <c r="B718" s="102"/>
      <c r="C718" s="102"/>
      <c r="D718" s="102"/>
      <c r="E718" s="130"/>
      <c r="F718" s="130"/>
      <c r="G718" s="102"/>
      <c r="H718" s="102"/>
      <c r="I718" s="102"/>
      <c r="J718" s="102"/>
      <c r="K718" s="102"/>
      <c r="L718" s="102"/>
      <c r="M718" s="102"/>
      <c r="N718" s="102"/>
    </row>
    <row r="719" spans="1:14" ht="14.4">
      <c r="A719" s="102"/>
      <c r="B719" s="102"/>
      <c r="C719" s="102"/>
      <c r="D719" s="102"/>
      <c r="E719" s="130"/>
      <c r="F719" s="130"/>
      <c r="G719" s="102"/>
      <c r="H719" s="102"/>
      <c r="I719" s="102"/>
      <c r="J719" s="102"/>
      <c r="K719" s="102"/>
      <c r="L719" s="102"/>
      <c r="M719" s="102"/>
      <c r="N719" s="102"/>
    </row>
    <row r="720" spans="1:14" ht="14.4">
      <c r="A720" s="102"/>
      <c r="B720" s="102"/>
      <c r="C720" s="102"/>
      <c r="D720" s="102"/>
      <c r="E720" s="130"/>
      <c r="F720" s="130"/>
      <c r="G720" s="102"/>
      <c r="H720" s="102"/>
      <c r="I720" s="102"/>
      <c r="J720" s="102"/>
      <c r="K720" s="102"/>
      <c r="L720" s="102"/>
      <c r="M720" s="102"/>
      <c r="N720" s="102"/>
    </row>
    <row r="721" spans="1:14" ht="14.4">
      <c r="A721" s="102"/>
      <c r="B721" s="102"/>
      <c r="C721" s="102"/>
      <c r="D721" s="102"/>
      <c r="E721" s="130"/>
      <c r="F721" s="130"/>
      <c r="G721" s="102"/>
      <c r="H721" s="102"/>
      <c r="I721" s="102"/>
      <c r="J721" s="102"/>
      <c r="K721" s="102"/>
      <c r="L721" s="102"/>
      <c r="M721" s="102"/>
      <c r="N721" s="102"/>
    </row>
    <row r="722" spans="1:14" ht="14.4">
      <c r="A722" s="102"/>
      <c r="B722" s="102"/>
      <c r="C722" s="102"/>
      <c r="D722" s="102"/>
      <c r="E722" s="130"/>
      <c r="F722" s="130"/>
      <c r="G722" s="102"/>
      <c r="H722" s="102"/>
      <c r="I722" s="102"/>
      <c r="J722" s="102"/>
      <c r="K722" s="102"/>
      <c r="L722" s="102"/>
      <c r="M722" s="102"/>
      <c r="N722" s="102"/>
    </row>
    <row r="723" spans="1:14" ht="14.4">
      <c r="A723" s="102"/>
      <c r="B723" s="102"/>
      <c r="C723" s="102"/>
      <c r="D723" s="102"/>
      <c r="E723" s="130"/>
      <c r="F723" s="130"/>
      <c r="G723" s="102"/>
      <c r="H723" s="102"/>
      <c r="I723" s="102"/>
      <c r="J723" s="102"/>
      <c r="K723" s="102"/>
      <c r="L723" s="102"/>
      <c r="M723" s="102"/>
      <c r="N723" s="102"/>
    </row>
    <row r="724" spans="1:14" ht="14.4">
      <c r="A724" s="102"/>
      <c r="B724" s="102"/>
      <c r="C724" s="102"/>
      <c r="D724" s="102"/>
      <c r="E724" s="130"/>
      <c r="F724" s="130"/>
      <c r="G724" s="102"/>
      <c r="H724" s="102"/>
      <c r="I724" s="102"/>
      <c r="J724" s="102"/>
      <c r="K724" s="102"/>
      <c r="L724" s="102"/>
      <c r="M724" s="102"/>
      <c r="N724" s="102"/>
    </row>
    <row r="725" spans="1:14" ht="14.4">
      <c r="A725" s="102"/>
      <c r="B725" s="102"/>
      <c r="C725" s="102"/>
      <c r="D725" s="102"/>
      <c r="E725" s="130"/>
      <c r="F725" s="130"/>
      <c r="G725" s="102"/>
      <c r="H725" s="102"/>
      <c r="I725" s="102"/>
      <c r="J725" s="102"/>
      <c r="K725" s="102"/>
      <c r="L725" s="102"/>
      <c r="M725" s="102"/>
      <c r="N725" s="102"/>
    </row>
    <row r="726" spans="1:14" ht="14.4">
      <c r="A726" s="102"/>
      <c r="B726" s="102"/>
      <c r="C726" s="102"/>
      <c r="D726" s="102"/>
      <c r="E726" s="130"/>
      <c r="F726" s="130"/>
      <c r="G726" s="102"/>
      <c r="H726" s="102"/>
      <c r="I726" s="102"/>
      <c r="J726" s="102"/>
      <c r="K726" s="102"/>
      <c r="L726" s="102"/>
      <c r="M726" s="102"/>
      <c r="N726" s="102"/>
    </row>
    <row r="727" spans="1:14" ht="14.4">
      <c r="A727" s="102"/>
      <c r="B727" s="102"/>
      <c r="C727" s="102"/>
      <c r="D727" s="102"/>
      <c r="E727" s="130"/>
      <c r="F727" s="130"/>
      <c r="G727" s="102"/>
      <c r="H727" s="102"/>
      <c r="I727" s="102"/>
      <c r="J727" s="102"/>
      <c r="K727" s="102"/>
      <c r="L727" s="102"/>
      <c r="M727" s="102"/>
      <c r="N727" s="102"/>
    </row>
    <row r="728" spans="1:14" ht="14.4">
      <c r="A728" s="102"/>
      <c r="B728" s="102"/>
      <c r="C728" s="102"/>
      <c r="D728" s="102"/>
      <c r="E728" s="130"/>
      <c r="F728" s="130"/>
      <c r="G728" s="102"/>
      <c r="H728" s="102"/>
      <c r="I728" s="102"/>
      <c r="J728" s="102"/>
      <c r="K728" s="102"/>
      <c r="L728" s="102"/>
      <c r="M728" s="102"/>
      <c r="N728" s="102"/>
    </row>
    <row r="729" spans="1:14" ht="14.4">
      <c r="A729" s="102"/>
      <c r="B729" s="102"/>
      <c r="C729" s="102"/>
      <c r="D729" s="102"/>
      <c r="E729" s="130"/>
      <c r="F729" s="130"/>
      <c r="G729" s="102"/>
      <c r="H729" s="102"/>
      <c r="I729" s="102"/>
      <c r="J729" s="102"/>
      <c r="K729" s="102"/>
      <c r="L729" s="102"/>
      <c r="M729" s="102"/>
      <c r="N729" s="102"/>
    </row>
    <row r="730" spans="1:14" ht="14.4">
      <c r="A730" s="102"/>
      <c r="B730" s="102"/>
      <c r="C730" s="102"/>
      <c r="D730" s="102"/>
      <c r="E730" s="130"/>
      <c r="F730" s="130"/>
      <c r="G730" s="102"/>
      <c r="H730" s="102"/>
      <c r="I730" s="102"/>
      <c r="J730" s="102"/>
      <c r="K730" s="102"/>
      <c r="L730" s="102"/>
      <c r="M730" s="102"/>
      <c r="N730" s="102"/>
    </row>
    <row r="731" spans="1:14" ht="14.4">
      <c r="A731" s="102"/>
      <c r="B731" s="102"/>
      <c r="C731" s="102"/>
      <c r="D731" s="102"/>
      <c r="E731" s="130"/>
      <c r="F731" s="130"/>
      <c r="G731" s="102"/>
      <c r="H731" s="102"/>
      <c r="I731" s="102"/>
      <c r="J731" s="102"/>
      <c r="K731" s="102"/>
      <c r="L731" s="102"/>
      <c r="M731" s="102"/>
      <c r="N731" s="102"/>
    </row>
    <row r="732" spans="1:14" ht="14.4">
      <c r="A732" s="102"/>
      <c r="B732" s="102"/>
      <c r="C732" s="102"/>
      <c r="D732" s="102"/>
      <c r="E732" s="130"/>
      <c r="F732" s="130"/>
      <c r="G732" s="102"/>
      <c r="H732" s="102"/>
      <c r="I732" s="102"/>
      <c r="J732" s="102"/>
      <c r="K732" s="102"/>
      <c r="L732" s="102"/>
      <c r="M732" s="102"/>
      <c r="N732" s="102"/>
    </row>
    <row r="733" spans="1:14" ht="14.4">
      <c r="A733" s="102"/>
      <c r="B733" s="102"/>
      <c r="C733" s="102"/>
      <c r="D733" s="102"/>
      <c r="E733" s="130"/>
      <c r="F733" s="130"/>
      <c r="G733" s="102"/>
      <c r="H733" s="102"/>
      <c r="I733" s="102"/>
      <c r="J733" s="102"/>
      <c r="K733" s="102"/>
      <c r="L733" s="102"/>
      <c r="M733" s="102"/>
      <c r="N733" s="102"/>
    </row>
    <row r="734" spans="1:14" ht="14.4">
      <c r="A734" s="102"/>
      <c r="B734" s="102"/>
      <c r="C734" s="102"/>
      <c r="D734" s="102"/>
      <c r="E734" s="130"/>
      <c r="F734" s="130"/>
      <c r="G734" s="102"/>
      <c r="H734" s="102"/>
      <c r="I734" s="102"/>
      <c r="J734" s="102"/>
      <c r="K734" s="102"/>
      <c r="L734" s="102"/>
      <c r="M734" s="102"/>
      <c r="N734" s="102"/>
    </row>
    <row r="735" spans="1:14" ht="14.4">
      <c r="A735" s="102"/>
      <c r="B735" s="102"/>
      <c r="C735" s="102"/>
      <c r="D735" s="102"/>
      <c r="E735" s="130"/>
      <c r="F735" s="130"/>
      <c r="G735" s="102"/>
      <c r="H735" s="102"/>
      <c r="I735" s="102"/>
      <c r="J735" s="102"/>
      <c r="K735" s="102"/>
      <c r="L735" s="102"/>
      <c r="M735" s="102"/>
      <c r="N735" s="102"/>
    </row>
    <row r="736" spans="1:14" ht="14.4">
      <c r="A736" s="102"/>
      <c r="B736" s="102"/>
      <c r="C736" s="102"/>
      <c r="D736" s="102"/>
      <c r="E736" s="130"/>
      <c r="F736" s="130"/>
      <c r="G736" s="102"/>
      <c r="H736" s="102"/>
      <c r="I736" s="102"/>
      <c r="J736" s="102"/>
      <c r="K736" s="102"/>
      <c r="L736" s="102"/>
      <c r="M736" s="102"/>
      <c r="N736" s="102"/>
    </row>
    <row r="737" spans="1:14" ht="14.4">
      <c r="A737" s="102"/>
      <c r="B737" s="102"/>
      <c r="C737" s="102"/>
      <c r="D737" s="102"/>
      <c r="E737" s="130"/>
      <c r="F737" s="130"/>
      <c r="G737" s="102"/>
      <c r="H737" s="102"/>
      <c r="I737" s="102"/>
      <c r="J737" s="102"/>
      <c r="K737" s="102"/>
      <c r="L737" s="102"/>
      <c r="M737" s="102"/>
      <c r="N737" s="102"/>
    </row>
    <row r="738" spans="1:14" ht="14.4">
      <c r="A738" s="102"/>
      <c r="B738" s="102"/>
      <c r="C738" s="102"/>
      <c r="D738" s="102"/>
      <c r="E738" s="130"/>
      <c r="F738" s="130"/>
      <c r="G738" s="102"/>
      <c r="H738" s="102"/>
      <c r="I738" s="102"/>
      <c r="J738" s="102"/>
      <c r="K738" s="102"/>
      <c r="L738" s="102"/>
      <c r="M738" s="102"/>
      <c r="N738" s="102"/>
    </row>
    <row r="739" spans="1:14" ht="14.4">
      <c r="A739" s="102"/>
      <c r="B739" s="102"/>
      <c r="C739" s="102"/>
      <c r="D739" s="102"/>
      <c r="E739" s="130"/>
      <c r="F739" s="130"/>
      <c r="G739" s="102"/>
      <c r="H739" s="102"/>
      <c r="I739" s="102"/>
      <c r="J739" s="102"/>
      <c r="K739" s="102"/>
      <c r="L739" s="102"/>
      <c r="M739" s="102"/>
      <c r="N739" s="102"/>
    </row>
    <row r="740" spans="1:14" ht="14.4">
      <c r="A740" s="102"/>
      <c r="B740" s="102"/>
      <c r="C740" s="102"/>
      <c r="D740" s="102"/>
      <c r="E740" s="130"/>
      <c r="F740" s="130"/>
      <c r="G740" s="102"/>
      <c r="H740" s="102"/>
      <c r="I740" s="102"/>
      <c r="J740" s="102"/>
      <c r="K740" s="102"/>
      <c r="L740" s="102"/>
      <c r="M740" s="102"/>
      <c r="N740" s="102"/>
    </row>
    <row r="741" spans="1:14" ht="14.4">
      <c r="A741" s="102"/>
      <c r="B741" s="102"/>
      <c r="C741" s="102"/>
      <c r="D741" s="102"/>
      <c r="E741" s="130"/>
      <c r="F741" s="130"/>
      <c r="G741" s="102"/>
      <c r="H741" s="102"/>
      <c r="I741" s="102"/>
      <c r="J741" s="102"/>
      <c r="K741" s="102"/>
      <c r="L741" s="102"/>
      <c r="M741" s="102"/>
      <c r="N741" s="102"/>
    </row>
    <row r="742" spans="1:14" ht="14.4">
      <c r="A742" s="102"/>
      <c r="B742" s="102"/>
      <c r="C742" s="102"/>
      <c r="D742" s="102"/>
      <c r="E742" s="130"/>
      <c r="F742" s="130"/>
      <c r="G742" s="102"/>
      <c r="H742" s="102"/>
      <c r="I742" s="102"/>
      <c r="J742" s="102"/>
      <c r="K742" s="102"/>
      <c r="L742" s="102"/>
      <c r="M742" s="102"/>
      <c r="N742" s="102"/>
    </row>
    <row r="743" spans="1:14" ht="14.4">
      <c r="A743" s="102"/>
      <c r="B743" s="102"/>
      <c r="C743" s="102"/>
      <c r="D743" s="102"/>
      <c r="E743" s="130"/>
      <c r="F743" s="130"/>
      <c r="G743" s="102"/>
      <c r="H743" s="102"/>
      <c r="I743" s="102"/>
      <c r="J743" s="102"/>
      <c r="K743" s="102"/>
      <c r="L743" s="102"/>
      <c r="M743" s="102"/>
      <c r="N743" s="102"/>
    </row>
    <row r="744" spans="1:14" ht="14.4">
      <c r="A744" s="102"/>
      <c r="B744" s="102"/>
      <c r="C744" s="102"/>
      <c r="D744" s="102"/>
      <c r="E744" s="130"/>
      <c r="F744" s="130"/>
      <c r="G744" s="102"/>
      <c r="H744" s="102"/>
      <c r="I744" s="102"/>
      <c r="J744" s="102"/>
      <c r="K744" s="102"/>
      <c r="L744" s="102"/>
      <c r="M744" s="102"/>
      <c r="N744" s="102"/>
    </row>
    <row r="745" spans="1:14" ht="14.4">
      <c r="A745" s="102"/>
      <c r="B745" s="102"/>
      <c r="C745" s="102"/>
      <c r="D745" s="102"/>
      <c r="E745" s="130"/>
      <c r="F745" s="130"/>
      <c r="G745" s="102"/>
      <c r="H745" s="102"/>
      <c r="I745" s="102"/>
      <c r="J745" s="102"/>
      <c r="K745" s="102"/>
      <c r="L745" s="102"/>
      <c r="M745" s="102"/>
      <c r="N745" s="102"/>
    </row>
    <row r="746" spans="1:14" ht="14.4">
      <c r="A746" s="102"/>
      <c r="B746" s="102"/>
      <c r="C746" s="102"/>
      <c r="D746" s="102"/>
      <c r="E746" s="130"/>
      <c r="F746" s="130"/>
      <c r="G746" s="102"/>
      <c r="H746" s="102"/>
      <c r="I746" s="102"/>
      <c r="J746" s="102"/>
      <c r="K746" s="102"/>
      <c r="L746" s="102"/>
      <c r="M746" s="102"/>
      <c r="N746" s="102"/>
    </row>
    <row r="747" spans="1:14" ht="14.4">
      <c r="A747" s="102"/>
      <c r="B747" s="102"/>
      <c r="C747" s="102"/>
      <c r="D747" s="102"/>
      <c r="E747" s="130"/>
      <c r="F747" s="130"/>
      <c r="G747" s="102"/>
      <c r="H747" s="102"/>
      <c r="I747" s="102"/>
      <c r="J747" s="102"/>
      <c r="K747" s="102"/>
      <c r="L747" s="102"/>
      <c r="M747" s="102"/>
      <c r="N747" s="102"/>
    </row>
    <row r="748" spans="1:14" ht="14.4">
      <c r="A748" s="102"/>
      <c r="B748" s="102"/>
      <c r="C748" s="102"/>
      <c r="D748" s="102"/>
      <c r="E748" s="130"/>
      <c r="F748" s="130"/>
      <c r="G748" s="102"/>
      <c r="H748" s="102"/>
      <c r="I748" s="102"/>
      <c r="J748" s="102"/>
      <c r="K748" s="102"/>
      <c r="L748" s="102"/>
      <c r="M748" s="102"/>
      <c r="N748" s="102"/>
    </row>
    <row r="749" spans="1:14" ht="14.4">
      <c r="A749" s="102"/>
      <c r="B749" s="102"/>
      <c r="C749" s="102"/>
      <c r="D749" s="102"/>
      <c r="E749" s="130"/>
      <c r="F749" s="130"/>
      <c r="G749" s="102"/>
      <c r="H749" s="102"/>
      <c r="I749" s="102"/>
      <c r="J749" s="102"/>
      <c r="K749" s="102"/>
      <c r="L749" s="102"/>
      <c r="M749" s="102"/>
      <c r="N749" s="102"/>
    </row>
    <row r="750" spans="1:14" ht="14.4">
      <c r="A750" s="102"/>
      <c r="B750" s="102"/>
      <c r="C750" s="102"/>
      <c r="D750" s="102"/>
      <c r="E750" s="130"/>
      <c r="F750" s="130"/>
      <c r="G750" s="102"/>
      <c r="H750" s="102"/>
      <c r="I750" s="102"/>
      <c r="J750" s="102"/>
      <c r="K750" s="102"/>
      <c r="L750" s="102"/>
      <c r="M750" s="102"/>
      <c r="N750" s="102"/>
    </row>
    <row r="751" spans="1:14" ht="14.4">
      <c r="A751" s="102"/>
      <c r="B751" s="102"/>
      <c r="C751" s="102"/>
      <c r="D751" s="102"/>
      <c r="E751" s="130"/>
      <c r="F751" s="130"/>
      <c r="G751" s="102"/>
      <c r="H751" s="102"/>
      <c r="I751" s="102"/>
      <c r="J751" s="102"/>
      <c r="K751" s="102"/>
      <c r="L751" s="102"/>
      <c r="M751" s="102"/>
      <c r="N751" s="102"/>
    </row>
    <row r="752" spans="1:14" ht="14.4">
      <c r="A752" s="102"/>
      <c r="B752" s="102"/>
      <c r="C752" s="102"/>
      <c r="D752" s="102"/>
      <c r="E752" s="130"/>
      <c r="F752" s="130"/>
      <c r="G752" s="102"/>
      <c r="H752" s="102"/>
      <c r="I752" s="102"/>
      <c r="J752" s="102"/>
      <c r="K752" s="102"/>
      <c r="L752" s="102"/>
      <c r="M752" s="102"/>
      <c r="N752" s="102"/>
    </row>
    <row r="753" spans="1:14" ht="14.4">
      <c r="A753" s="102"/>
      <c r="B753" s="102"/>
      <c r="C753" s="102"/>
      <c r="D753" s="102"/>
      <c r="E753" s="130"/>
      <c r="F753" s="130"/>
      <c r="G753" s="102"/>
      <c r="H753" s="102"/>
      <c r="I753" s="102"/>
      <c r="J753" s="102"/>
      <c r="K753" s="102"/>
      <c r="L753" s="102"/>
      <c r="M753" s="102"/>
      <c r="N753" s="102"/>
    </row>
    <row r="754" spans="1:14" ht="14.4">
      <c r="A754" s="102"/>
      <c r="B754" s="102"/>
      <c r="C754" s="102"/>
      <c r="D754" s="102"/>
      <c r="E754" s="130"/>
      <c r="F754" s="130"/>
      <c r="G754" s="102"/>
      <c r="H754" s="102"/>
      <c r="I754" s="102"/>
      <c r="J754" s="102"/>
      <c r="K754" s="102"/>
      <c r="L754" s="102"/>
      <c r="M754" s="102"/>
      <c r="N754" s="102"/>
    </row>
    <row r="755" spans="1:14" ht="14.4">
      <c r="A755" s="102"/>
      <c r="B755" s="102"/>
      <c r="C755" s="102"/>
      <c r="D755" s="102"/>
      <c r="E755" s="130"/>
      <c r="F755" s="130"/>
      <c r="G755" s="102"/>
      <c r="H755" s="102"/>
      <c r="I755" s="102"/>
      <c r="J755" s="102"/>
      <c r="K755" s="102"/>
      <c r="L755" s="102"/>
      <c r="M755" s="102"/>
      <c r="N755" s="102"/>
    </row>
    <row r="756" spans="1:14" ht="14.4">
      <c r="A756" s="102"/>
      <c r="B756" s="102"/>
      <c r="C756" s="102"/>
      <c r="D756" s="102"/>
      <c r="E756" s="130"/>
      <c r="F756" s="130"/>
      <c r="G756" s="102"/>
      <c r="H756" s="102"/>
      <c r="I756" s="102"/>
      <c r="J756" s="102"/>
      <c r="K756" s="102"/>
      <c r="L756" s="102"/>
      <c r="M756" s="102"/>
      <c r="N756" s="102"/>
    </row>
    <row r="757" spans="1:14" ht="14.4">
      <c r="A757" s="102"/>
      <c r="B757" s="102"/>
      <c r="C757" s="102"/>
      <c r="D757" s="102"/>
      <c r="E757" s="130"/>
      <c r="F757" s="130"/>
      <c r="G757" s="102"/>
      <c r="H757" s="102"/>
      <c r="I757" s="102"/>
      <c r="J757" s="102"/>
      <c r="K757" s="102"/>
      <c r="L757" s="102"/>
      <c r="M757" s="102"/>
      <c r="N757" s="102"/>
    </row>
    <row r="758" spans="1:14" ht="14.4">
      <c r="A758" s="102"/>
      <c r="B758" s="102"/>
      <c r="C758" s="102"/>
      <c r="D758" s="102"/>
      <c r="E758" s="130"/>
      <c r="F758" s="130"/>
      <c r="G758" s="102"/>
      <c r="H758" s="102"/>
      <c r="I758" s="102"/>
      <c r="J758" s="102"/>
      <c r="K758" s="102"/>
      <c r="L758" s="102"/>
      <c r="M758" s="102"/>
      <c r="N758" s="102"/>
    </row>
    <row r="759" spans="1:14" ht="14.4">
      <c r="A759" s="102"/>
      <c r="B759" s="102"/>
      <c r="C759" s="102"/>
      <c r="D759" s="102"/>
      <c r="E759" s="130"/>
      <c r="F759" s="130"/>
      <c r="G759" s="102"/>
      <c r="H759" s="102"/>
      <c r="I759" s="102"/>
      <c r="J759" s="102"/>
      <c r="K759" s="102"/>
      <c r="L759" s="102"/>
      <c r="M759" s="102"/>
      <c r="N759" s="102"/>
    </row>
    <row r="760" spans="1:14" ht="14.4">
      <c r="A760" s="102"/>
      <c r="B760" s="102"/>
      <c r="C760" s="102"/>
      <c r="D760" s="102"/>
      <c r="E760" s="130"/>
      <c r="F760" s="130"/>
      <c r="G760" s="102"/>
      <c r="H760" s="102"/>
      <c r="I760" s="102"/>
      <c r="J760" s="102"/>
      <c r="K760" s="102"/>
      <c r="L760" s="102"/>
      <c r="M760" s="102"/>
      <c r="N760" s="102"/>
    </row>
    <row r="761" spans="1:14" ht="14.4">
      <c r="A761" s="102"/>
      <c r="B761" s="102"/>
      <c r="C761" s="102"/>
      <c r="D761" s="102"/>
      <c r="E761" s="130"/>
      <c r="F761" s="130"/>
      <c r="G761" s="102"/>
      <c r="H761" s="102"/>
      <c r="I761" s="102"/>
      <c r="J761" s="102"/>
      <c r="K761" s="102"/>
      <c r="L761" s="102"/>
      <c r="M761" s="102"/>
      <c r="N761" s="102"/>
    </row>
    <row r="762" spans="1:14" ht="14.4">
      <c r="A762" s="102"/>
      <c r="B762" s="102"/>
      <c r="C762" s="102"/>
      <c r="D762" s="102"/>
      <c r="E762" s="130"/>
      <c r="F762" s="130"/>
      <c r="G762" s="102"/>
      <c r="H762" s="102"/>
      <c r="I762" s="102"/>
      <c r="J762" s="102"/>
      <c r="K762" s="102"/>
      <c r="L762" s="102"/>
      <c r="M762" s="102"/>
      <c r="N762" s="102"/>
    </row>
    <row r="763" spans="1:14" ht="14.4">
      <c r="A763" s="102"/>
      <c r="B763" s="102"/>
      <c r="C763" s="102"/>
      <c r="D763" s="102"/>
      <c r="E763" s="130"/>
      <c r="F763" s="130"/>
      <c r="G763" s="102"/>
      <c r="H763" s="102"/>
      <c r="I763" s="102"/>
      <c r="J763" s="102"/>
      <c r="K763" s="102"/>
      <c r="L763" s="102"/>
      <c r="M763" s="102"/>
      <c r="N763" s="102"/>
    </row>
    <row r="764" spans="1:14" ht="14.4">
      <c r="A764" s="102"/>
      <c r="B764" s="102"/>
      <c r="C764" s="102"/>
      <c r="D764" s="102"/>
      <c r="E764" s="130"/>
      <c r="F764" s="130"/>
      <c r="G764" s="102"/>
      <c r="H764" s="102"/>
      <c r="I764" s="102"/>
      <c r="J764" s="102"/>
      <c r="K764" s="102"/>
      <c r="L764" s="102"/>
      <c r="M764" s="102"/>
      <c r="N764" s="102"/>
    </row>
    <row r="765" spans="1:14" ht="14.4">
      <c r="A765" s="102"/>
      <c r="B765" s="102"/>
      <c r="C765" s="102"/>
      <c r="D765" s="102"/>
      <c r="E765" s="130"/>
      <c r="F765" s="130"/>
      <c r="G765" s="102"/>
      <c r="H765" s="102"/>
      <c r="I765" s="102"/>
      <c r="J765" s="102"/>
      <c r="K765" s="102"/>
      <c r="L765" s="102"/>
      <c r="M765" s="102"/>
      <c r="N765" s="102"/>
    </row>
    <row r="766" spans="1:14" ht="14.4">
      <c r="A766" s="102"/>
      <c r="B766" s="102"/>
      <c r="C766" s="102"/>
      <c r="D766" s="102"/>
      <c r="E766" s="130"/>
      <c r="F766" s="130"/>
      <c r="G766" s="102"/>
      <c r="H766" s="102"/>
      <c r="I766" s="102"/>
      <c r="J766" s="102"/>
      <c r="K766" s="102"/>
      <c r="L766" s="102"/>
      <c r="M766" s="102"/>
      <c r="N766" s="102"/>
    </row>
    <row r="767" spans="1:14" ht="14.4">
      <c r="A767" s="102"/>
      <c r="B767" s="102"/>
      <c r="C767" s="102"/>
      <c r="D767" s="102"/>
      <c r="E767" s="130"/>
      <c r="F767" s="130"/>
      <c r="G767" s="102"/>
      <c r="H767" s="102"/>
      <c r="I767" s="102"/>
      <c r="J767" s="102"/>
      <c r="K767" s="102"/>
      <c r="L767" s="102"/>
      <c r="M767" s="102"/>
      <c r="N767" s="102"/>
    </row>
    <row r="768" spans="1:14" ht="14.4">
      <c r="A768" s="102"/>
      <c r="B768" s="102"/>
      <c r="C768" s="102"/>
      <c r="D768" s="102"/>
      <c r="E768" s="130"/>
      <c r="F768" s="130"/>
      <c r="G768" s="102"/>
      <c r="H768" s="102"/>
      <c r="I768" s="102"/>
      <c r="J768" s="102"/>
      <c r="K768" s="102"/>
      <c r="L768" s="102"/>
      <c r="M768" s="102"/>
      <c r="N768" s="102"/>
    </row>
    <row r="769" spans="1:14" ht="14.4">
      <c r="A769" s="102"/>
      <c r="B769" s="102"/>
      <c r="C769" s="102"/>
      <c r="D769" s="102"/>
      <c r="E769" s="130"/>
      <c r="F769" s="130"/>
      <c r="G769" s="102"/>
      <c r="H769" s="102"/>
      <c r="I769" s="102"/>
      <c r="J769" s="102"/>
      <c r="K769" s="102"/>
      <c r="L769" s="102"/>
      <c r="M769" s="102"/>
      <c r="N769" s="102"/>
    </row>
    <row r="770" spans="1:14" ht="14.4">
      <c r="A770" s="102"/>
      <c r="B770" s="102"/>
      <c r="C770" s="102"/>
      <c r="D770" s="102"/>
      <c r="E770" s="130"/>
      <c r="F770" s="130"/>
      <c r="G770" s="102"/>
      <c r="H770" s="102"/>
      <c r="I770" s="102"/>
      <c r="J770" s="102"/>
      <c r="K770" s="102"/>
      <c r="L770" s="102"/>
      <c r="M770" s="102"/>
      <c r="N770" s="102"/>
    </row>
    <row r="771" spans="1:14" ht="14.4">
      <c r="A771" s="102"/>
      <c r="B771" s="102"/>
      <c r="C771" s="102"/>
      <c r="D771" s="102"/>
      <c r="E771" s="130"/>
      <c r="F771" s="130"/>
      <c r="G771" s="102"/>
      <c r="H771" s="102"/>
      <c r="I771" s="102"/>
      <c r="J771" s="102"/>
      <c r="K771" s="102"/>
      <c r="L771" s="102"/>
      <c r="M771" s="102"/>
      <c r="N771" s="102"/>
    </row>
    <row r="772" spans="1:14" ht="14.4">
      <c r="A772" s="102"/>
      <c r="B772" s="102"/>
      <c r="C772" s="102"/>
      <c r="D772" s="102"/>
      <c r="E772" s="130"/>
      <c r="F772" s="130"/>
      <c r="G772" s="102"/>
      <c r="H772" s="102"/>
      <c r="I772" s="102"/>
      <c r="J772" s="102"/>
      <c r="K772" s="102"/>
      <c r="L772" s="102"/>
      <c r="M772" s="102"/>
      <c r="N772" s="102"/>
    </row>
    <row r="773" spans="1:14" ht="14.4">
      <c r="A773" s="102"/>
      <c r="B773" s="102"/>
      <c r="C773" s="102"/>
      <c r="D773" s="102"/>
      <c r="E773" s="130"/>
      <c r="F773" s="130"/>
      <c r="G773" s="102"/>
      <c r="H773" s="102"/>
      <c r="I773" s="102"/>
      <c r="J773" s="102"/>
      <c r="K773" s="102"/>
      <c r="L773" s="102"/>
      <c r="M773" s="102"/>
      <c r="N773" s="102"/>
    </row>
    <row r="774" spans="1:14" ht="14.4">
      <c r="A774" s="102"/>
      <c r="B774" s="102"/>
      <c r="C774" s="102"/>
      <c r="D774" s="102"/>
      <c r="E774" s="130"/>
      <c r="F774" s="130"/>
      <c r="G774" s="102"/>
      <c r="H774" s="102"/>
      <c r="I774" s="102"/>
      <c r="J774" s="102"/>
      <c r="K774" s="102"/>
      <c r="L774" s="102"/>
      <c r="M774" s="102"/>
      <c r="N774" s="102"/>
    </row>
    <row r="775" spans="1:14" ht="14.4">
      <c r="A775" s="102"/>
      <c r="B775" s="102"/>
      <c r="C775" s="102"/>
      <c r="D775" s="102"/>
      <c r="E775" s="130"/>
      <c r="F775" s="130"/>
      <c r="G775" s="102"/>
      <c r="H775" s="102"/>
      <c r="I775" s="102"/>
      <c r="J775" s="102"/>
      <c r="K775" s="102"/>
      <c r="L775" s="102"/>
      <c r="M775" s="102"/>
      <c r="N775" s="102"/>
    </row>
    <row r="776" spans="1:14" ht="14.4">
      <c r="A776" s="102"/>
      <c r="B776" s="102"/>
      <c r="C776" s="102"/>
      <c r="D776" s="102"/>
      <c r="E776" s="130"/>
      <c r="F776" s="130"/>
      <c r="G776" s="102"/>
      <c r="H776" s="102"/>
      <c r="I776" s="102"/>
      <c r="J776" s="102"/>
      <c r="K776" s="102"/>
      <c r="L776" s="102"/>
      <c r="M776" s="102"/>
      <c r="N776" s="102"/>
    </row>
    <row r="777" spans="1:14" ht="14.4">
      <c r="A777" s="102"/>
      <c r="B777" s="102"/>
      <c r="C777" s="102"/>
      <c r="D777" s="102"/>
      <c r="E777" s="130"/>
      <c r="F777" s="130"/>
      <c r="G777" s="102"/>
      <c r="H777" s="102"/>
      <c r="I777" s="102"/>
      <c r="J777" s="102"/>
      <c r="K777" s="102"/>
      <c r="L777" s="102"/>
      <c r="M777" s="102"/>
      <c r="N777" s="102"/>
    </row>
    <row r="778" spans="1:14" ht="14.4">
      <c r="A778" s="102"/>
      <c r="B778" s="102"/>
      <c r="C778" s="102"/>
      <c r="D778" s="102"/>
      <c r="E778" s="130"/>
      <c r="F778" s="130"/>
      <c r="G778" s="102"/>
      <c r="H778" s="102"/>
      <c r="I778" s="102"/>
      <c r="J778" s="102"/>
      <c r="K778" s="102"/>
      <c r="L778" s="102"/>
      <c r="M778" s="102"/>
      <c r="N778" s="102"/>
    </row>
    <row r="779" spans="1:14" ht="14.4">
      <c r="A779" s="102"/>
      <c r="B779" s="102"/>
      <c r="C779" s="102"/>
      <c r="D779" s="102"/>
      <c r="E779" s="130"/>
      <c r="F779" s="130"/>
      <c r="G779" s="102"/>
      <c r="H779" s="102"/>
      <c r="I779" s="102"/>
      <c r="J779" s="102"/>
      <c r="K779" s="102"/>
      <c r="L779" s="102"/>
      <c r="M779" s="102"/>
      <c r="N779" s="102"/>
    </row>
    <row r="780" spans="1:14" ht="14.4">
      <c r="A780" s="102"/>
      <c r="B780" s="102"/>
      <c r="C780" s="102"/>
      <c r="D780" s="102"/>
      <c r="E780" s="130"/>
      <c r="F780" s="130"/>
      <c r="G780" s="102"/>
      <c r="H780" s="102"/>
      <c r="I780" s="102"/>
      <c r="J780" s="102"/>
      <c r="K780" s="102"/>
      <c r="L780" s="102"/>
      <c r="M780" s="102"/>
      <c r="N780" s="102"/>
    </row>
    <row r="781" spans="1:14" ht="14.4">
      <c r="A781" s="102"/>
      <c r="B781" s="102"/>
      <c r="C781" s="102"/>
      <c r="D781" s="102"/>
      <c r="E781" s="130"/>
      <c r="F781" s="130"/>
      <c r="G781" s="102"/>
      <c r="H781" s="102"/>
      <c r="I781" s="102"/>
      <c r="J781" s="102"/>
      <c r="K781" s="102"/>
      <c r="L781" s="102"/>
      <c r="M781" s="102"/>
      <c r="N781" s="102"/>
    </row>
    <row r="782" spans="1:14" ht="14.4">
      <c r="A782" s="102"/>
      <c r="B782" s="102"/>
      <c r="C782" s="102"/>
      <c r="D782" s="102"/>
      <c r="E782" s="130"/>
      <c r="F782" s="130"/>
      <c r="G782" s="102"/>
      <c r="H782" s="102"/>
      <c r="I782" s="102"/>
      <c r="J782" s="102"/>
      <c r="K782" s="102"/>
      <c r="L782" s="102"/>
      <c r="M782" s="102"/>
      <c r="N782" s="102"/>
    </row>
    <row r="783" spans="1:14" ht="14.4">
      <c r="A783" s="102"/>
      <c r="B783" s="102"/>
      <c r="C783" s="102"/>
      <c r="D783" s="102"/>
      <c r="E783" s="130"/>
      <c r="F783" s="130"/>
      <c r="G783" s="102"/>
      <c r="H783" s="102"/>
      <c r="I783" s="102"/>
      <c r="J783" s="102"/>
      <c r="K783" s="102"/>
      <c r="L783" s="102"/>
      <c r="M783" s="102"/>
      <c r="N783" s="102"/>
    </row>
    <row r="784" spans="1:14" ht="14.4">
      <c r="A784" s="102"/>
      <c r="B784" s="102"/>
      <c r="C784" s="102"/>
      <c r="D784" s="102"/>
      <c r="E784" s="130"/>
      <c r="F784" s="130"/>
      <c r="G784" s="102"/>
      <c r="H784" s="102"/>
      <c r="I784" s="102"/>
      <c r="J784" s="102"/>
      <c r="K784" s="102"/>
      <c r="L784" s="102"/>
      <c r="M784" s="102"/>
      <c r="N784" s="102"/>
    </row>
    <row r="785" spans="1:14" ht="14.4">
      <c r="A785" s="102"/>
      <c r="B785" s="102"/>
      <c r="C785" s="102"/>
      <c r="D785" s="102"/>
      <c r="E785" s="130"/>
      <c r="F785" s="130"/>
      <c r="G785" s="102"/>
      <c r="H785" s="102"/>
      <c r="I785" s="102"/>
      <c r="J785" s="102"/>
      <c r="K785" s="102"/>
      <c r="L785" s="102"/>
      <c r="M785" s="102"/>
      <c r="N785" s="102"/>
    </row>
    <row r="786" spans="1:14" ht="14.4">
      <c r="A786" s="102"/>
      <c r="B786" s="102"/>
      <c r="C786" s="102"/>
      <c r="D786" s="102"/>
      <c r="E786" s="130"/>
      <c r="F786" s="130"/>
      <c r="G786" s="102"/>
      <c r="H786" s="102"/>
      <c r="I786" s="102"/>
      <c r="J786" s="102"/>
      <c r="K786" s="102"/>
      <c r="L786" s="102"/>
      <c r="M786" s="102"/>
      <c r="N786" s="102"/>
    </row>
    <row r="787" spans="1:14" ht="14.4">
      <c r="A787" s="102"/>
      <c r="B787" s="102"/>
      <c r="C787" s="102"/>
      <c r="D787" s="102"/>
      <c r="E787" s="130"/>
      <c r="F787" s="130"/>
      <c r="G787" s="102"/>
      <c r="H787" s="102"/>
      <c r="I787" s="102"/>
      <c r="J787" s="102"/>
      <c r="K787" s="102"/>
      <c r="L787" s="102"/>
      <c r="M787" s="102"/>
      <c r="N787" s="102"/>
    </row>
    <row r="788" spans="1:14" ht="14.4">
      <c r="A788" s="102"/>
      <c r="B788" s="102"/>
      <c r="C788" s="102"/>
      <c r="D788" s="102"/>
      <c r="E788" s="130"/>
      <c r="F788" s="130"/>
      <c r="G788" s="102"/>
      <c r="H788" s="102"/>
      <c r="I788" s="102"/>
      <c r="J788" s="102"/>
      <c r="K788" s="102"/>
      <c r="L788" s="102"/>
      <c r="M788" s="102"/>
      <c r="N788" s="102"/>
    </row>
    <row r="789" spans="1:14" ht="14.4">
      <c r="A789" s="102"/>
      <c r="B789" s="102"/>
      <c r="C789" s="102"/>
      <c r="D789" s="102"/>
      <c r="E789" s="130"/>
      <c r="F789" s="130"/>
      <c r="G789" s="102"/>
      <c r="H789" s="102"/>
      <c r="I789" s="102"/>
      <c r="J789" s="102"/>
      <c r="K789" s="102"/>
      <c r="L789" s="102"/>
      <c r="M789" s="102"/>
      <c r="N789" s="102"/>
    </row>
    <row r="790" spans="1:14" ht="14.4">
      <c r="A790" s="102"/>
      <c r="B790" s="102"/>
      <c r="C790" s="102"/>
      <c r="D790" s="102"/>
      <c r="E790" s="130"/>
      <c r="F790" s="130"/>
      <c r="G790" s="102"/>
      <c r="H790" s="102"/>
      <c r="I790" s="102"/>
      <c r="J790" s="102"/>
      <c r="K790" s="102"/>
      <c r="L790" s="102"/>
      <c r="M790" s="102"/>
      <c r="N790" s="102"/>
    </row>
    <row r="791" spans="1:14" ht="14.4">
      <c r="A791" s="102"/>
      <c r="B791" s="102"/>
      <c r="C791" s="102"/>
      <c r="D791" s="102"/>
      <c r="E791" s="130"/>
      <c r="F791" s="130"/>
      <c r="G791" s="102"/>
      <c r="H791" s="102"/>
      <c r="I791" s="102"/>
      <c r="J791" s="102"/>
      <c r="K791" s="102"/>
      <c r="L791" s="102"/>
      <c r="M791" s="102"/>
      <c r="N791" s="102"/>
    </row>
    <row r="792" spans="1:14" ht="14.4">
      <c r="A792" s="102"/>
      <c r="B792" s="102"/>
      <c r="C792" s="102"/>
      <c r="D792" s="102"/>
      <c r="E792" s="130"/>
      <c r="F792" s="130"/>
      <c r="G792" s="102"/>
      <c r="H792" s="102"/>
      <c r="I792" s="102"/>
      <c r="J792" s="102"/>
      <c r="K792" s="102"/>
      <c r="L792" s="102"/>
      <c r="M792" s="102"/>
      <c r="N792" s="102"/>
    </row>
    <row r="793" spans="1:14" ht="14.4">
      <c r="A793" s="102"/>
      <c r="B793" s="102"/>
      <c r="C793" s="102"/>
      <c r="D793" s="102"/>
      <c r="E793" s="130"/>
      <c r="F793" s="130"/>
      <c r="G793" s="102"/>
      <c r="H793" s="102"/>
      <c r="I793" s="102"/>
      <c r="J793" s="102"/>
      <c r="K793" s="102"/>
      <c r="L793" s="102"/>
      <c r="M793" s="102"/>
      <c r="N793" s="102"/>
    </row>
    <row r="794" spans="1:14" ht="14.4">
      <c r="A794" s="102"/>
      <c r="B794" s="102"/>
      <c r="C794" s="102"/>
      <c r="D794" s="102"/>
      <c r="E794" s="130"/>
      <c r="F794" s="130"/>
      <c r="G794" s="102"/>
      <c r="H794" s="102"/>
      <c r="I794" s="102"/>
      <c r="J794" s="102"/>
      <c r="K794" s="102"/>
      <c r="L794" s="102"/>
      <c r="M794" s="102"/>
      <c r="N794" s="102"/>
    </row>
    <row r="795" spans="1:14" ht="14.4">
      <c r="A795" s="102"/>
      <c r="B795" s="102"/>
      <c r="C795" s="102"/>
      <c r="D795" s="102"/>
      <c r="E795" s="130"/>
      <c r="F795" s="130"/>
      <c r="G795" s="102"/>
      <c r="H795" s="102"/>
      <c r="I795" s="102"/>
      <c r="J795" s="102"/>
      <c r="K795" s="102"/>
      <c r="L795" s="102"/>
      <c r="M795" s="102"/>
      <c r="N795" s="102"/>
    </row>
    <row r="796" spans="1:14" ht="14.4">
      <c r="A796" s="102"/>
      <c r="B796" s="102"/>
      <c r="C796" s="102"/>
      <c r="D796" s="102"/>
      <c r="E796" s="130"/>
      <c r="F796" s="130"/>
      <c r="G796" s="102"/>
      <c r="H796" s="102"/>
      <c r="I796" s="102"/>
      <c r="J796" s="102"/>
      <c r="K796" s="102"/>
      <c r="L796" s="102"/>
      <c r="M796" s="102"/>
      <c r="N796" s="102"/>
    </row>
    <row r="797" spans="1:14" ht="14.4">
      <c r="A797" s="102"/>
      <c r="B797" s="102"/>
      <c r="C797" s="102"/>
      <c r="D797" s="102"/>
      <c r="E797" s="130"/>
      <c r="F797" s="130"/>
      <c r="G797" s="102"/>
      <c r="H797" s="102"/>
      <c r="I797" s="102"/>
      <c r="J797" s="102"/>
      <c r="K797" s="102"/>
      <c r="L797" s="102"/>
      <c r="M797" s="102"/>
      <c r="N797" s="102"/>
    </row>
    <row r="798" spans="1:14" ht="14.4">
      <c r="A798" s="102"/>
      <c r="B798" s="102"/>
      <c r="C798" s="102"/>
      <c r="D798" s="102"/>
      <c r="E798" s="130"/>
      <c r="F798" s="130"/>
      <c r="G798" s="102"/>
      <c r="H798" s="102"/>
      <c r="I798" s="102"/>
      <c r="J798" s="102"/>
      <c r="K798" s="102"/>
      <c r="L798" s="102"/>
      <c r="M798" s="102"/>
      <c r="N798" s="102"/>
    </row>
    <row r="799" spans="1:14" ht="14.4">
      <c r="A799" s="102"/>
      <c r="B799" s="102"/>
      <c r="C799" s="102"/>
      <c r="D799" s="102"/>
      <c r="E799" s="130"/>
      <c r="F799" s="130"/>
      <c r="G799" s="102"/>
      <c r="H799" s="102"/>
      <c r="I799" s="102"/>
      <c r="J799" s="102"/>
      <c r="K799" s="102"/>
      <c r="L799" s="102"/>
      <c r="M799" s="102"/>
      <c r="N799" s="102"/>
    </row>
    <row r="800" spans="1:14" ht="14.4">
      <c r="A800" s="102"/>
      <c r="B800" s="102"/>
      <c r="C800" s="102"/>
      <c r="D800" s="102"/>
      <c r="E800" s="130"/>
      <c r="F800" s="130"/>
      <c r="G800" s="102"/>
      <c r="H800" s="102"/>
      <c r="I800" s="102"/>
      <c r="J800" s="102"/>
      <c r="K800" s="102"/>
      <c r="L800" s="102"/>
      <c r="M800" s="102"/>
      <c r="N800" s="102"/>
    </row>
    <row r="801" spans="1:14" ht="14.4">
      <c r="A801" s="102"/>
      <c r="B801" s="102"/>
      <c r="C801" s="102"/>
      <c r="D801" s="102"/>
      <c r="E801" s="130"/>
      <c r="F801" s="130"/>
      <c r="G801" s="102"/>
      <c r="H801" s="102"/>
      <c r="I801" s="102"/>
      <c r="J801" s="102"/>
      <c r="K801" s="102"/>
      <c r="L801" s="102"/>
      <c r="M801" s="102"/>
      <c r="N801" s="102"/>
    </row>
    <row r="802" spans="1:14" ht="14.4">
      <c r="A802" s="102"/>
      <c r="B802" s="102"/>
      <c r="C802" s="102"/>
      <c r="D802" s="102"/>
      <c r="E802" s="130"/>
      <c r="F802" s="130"/>
      <c r="G802" s="102"/>
      <c r="H802" s="102"/>
      <c r="I802" s="102"/>
      <c r="J802" s="102"/>
      <c r="K802" s="102"/>
      <c r="L802" s="102"/>
      <c r="M802" s="102"/>
      <c r="N802" s="102"/>
    </row>
    <row r="803" spans="1:14" ht="14.4">
      <c r="A803" s="102"/>
      <c r="B803" s="102"/>
      <c r="C803" s="102"/>
      <c r="D803" s="102"/>
      <c r="E803" s="130"/>
      <c r="F803" s="130"/>
      <c r="G803" s="102"/>
      <c r="H803" s="102"/>
      <c r="I803" s="102"/>
      <c r="J803" s="102"/>
      <c r="K803" s="102"/>
      <c r="L803" s="102"/>
      <c r="M803" s="102"/>
      <c r="N803" s="102"/>
    </row>
    <row r="804" spans="1:14" ht="14.4">
      <c r="A804" s="102"/>
      <c r="B804" s="102"/>
      <c r="C804" s="102"/>
      <c r="D804" s="102"/>
      <c r="E804" s="130"/>
      <c r="F804" s="130"/>
      <c r="G804" s="102"/>
      <c r="H804" s="102"/>
      <c r="I804" s="102"/>
      <c r="J804" s="102"/>
      <c r="K804" s="102"/>
      <c r="L804" s="102"/>
      <c r="M804" s="102"/>
      <c r="N804" s="102"/>
    </row>
    <row r="805" spans="1:14" ht="14.4">
      <c r="A805" s="102"/>
      <c r="B805" s="102"/>
      <c r="C805" s="102"/>
      <c r="D805" s="102"/>
      <c r="E805" s="130"/>
      <c r="F805" s="130"/>
      <c r="G805" s="102"/>
      <c r="H805" s="102"/>
      <c r="I805" s="102"/>
      <c r="J805" s="102"/>
      <c r="K805" s="102"/>
      <c r="L805" s="102"/>
      <c r="M805" s="102"/>
      <c r="N805" s="102"/>
    </row>
    <row r="806" spans="1:14" ht="14.4">
      <c r="A806" s="102"/>
      <c r="B806" s="102"/>
      <c r="C806" s="102"/>
      <c r="D806" s="102"/>
      <c r="E806" s="130"/>
      <c r="F806" s="130"/>
      <c r="G806" s="102"/>
      <c r="H806" s="102"/>
      <c r="I806" s="102"/>
      <c r="J806" s="102"/>
      <c r="K806" s="102"/>
      <c r="L806" s="102"/>
      <c r="M806" s="102"/>
      <c r="N806" s="102"/>
    </row>
    <row r="807" spans="1:14" ht="14.4">
      <c r="A807" s="102"/>
      <c r="B807" s="102"/>
      <c r="C807" s="102"/>
      <c r="D807" s="102"/>
      <c r="E807" s="130"/>
      <c r="F807" s="130"/>
      <c r="G807" s="102"/>
      <c r="H807" s="102"/>
      <c r="I807" s="102"/>
      <c r="J807" s="102"/>
      <c r="K807" s="102"/>
      <c r="L807" s="102"/>
      <c r="M807" s="102"/>
      <c r="N807" s="102"/>
    </row>
    <row r="808" spans="1:14" ht="14.4">
      <c r="A808" s="102"/>
      <c r="B808" s="102"/>
      <c r="C808" s="102"/>
      <c r="D808" s="102"/>
      <c r="E808" s="130"/>
      <c r="F808" s="130"/>
      <c r="G808" s="102"/>
      <c r="H808" s="102"/>
      <c r="I808" s="102"/>
      <c r="J808" s="102"/>
      <c r="K808" s="102"/>
      <c r="L808" s="102"/>
      <c r="M808" s="102"/>
      <c r="N808" s="102"/>
    </row>
    <row r="809" spans="1:14" ht="14.4">
      <c r="A809" s="102"/>
      <c r="B809" s="102"/>
      <c r="C809" s="102"/>
      <c r="D809" s="102"/>
      <c r="E809" s="130"/>
      <c r="F809" s="130"/>
      <c r="G809" s="102"/>
      <c r="H809" s="102"/>
      <c r="I809" s="102"/>
      <c r="J809" s="102"/>
      <c r="K809" s="102"/>
      <c r="L809" s="102"/>
      <c r="M809" s="102"/>
      <c r="N809" s="102"/>
    </row>
    <row r="810" spans="1:14" ht="14.4">
      <c r="A810" s="102"/>
      <c r="B810" s="102"/>
      <c r="C810" s="102"/>
      <c r="D810" s="102"/>
      <c r="E810" s="130"/>
      <c r="F810" s="130"/>
      <c r="G810" s="102"/>
      <c r="H810" s="102"/>
      <c r="I810" s="102"/>
      <c r="J810" s="102"/>
      <c r="K810" s="102"/>
      <c r="L810" s="102"/>
      <c r="M810" s="102"/>
      <c r="N810" s="102"/>
    </row>
    <row r="811" spans="1:14" ht="14.4">
      <c r="A811" s="102"/>
      <c r="B811" s="102"/>
      <c r="C811" s="102"/>
      <c r="D811" s="102"/>
      <c r="E811" s="130"/>
      <c r="F811" s="130"/>
      <c r="G811" s="102"/>
      <c r="H811" s="102"/>
      <c r="I811" s="102"/>
      <c r="J811" s="102"/>
      <c r="K811" s="102"/>
      <c r="L811" s="102"/>
      <c r="M811" s="102"/>
      <c r="N811" s="102"/>
    </row>
    <row r="812" spans="1:14" ht="14.4">
      <c r="A812" s="102"/>
      <c r="B812" s="102"/>
      <c r="C812" s="102"/>
      <c r="D812" s="102"/>
      <c r="E812" s="130"/>
      <c r="F812" s="130"/>
      <c r="G812" s="102"/>
      <c r="H812" s="102"/>
      <c r="I812" s="102"/>
      <c r="J812" s="102"/>
      <c r="K812" s="102"/>
      <c r="L812" s="102"/>
      <c r="M812" s="102"/>
      <c r="N812" s="102"/>
    </row>
    <row r="813" spans="1:14" ht="14.4">
      <c r="A813" s="102"/>
      <c r="B813" s="102"/>
      <c r="C813" s="102"/>
      <c r="D813" s="102"/>
      <c r="E813" s="130"/>
      <c r="F813" s="130"/>
      <c r="G813" s="102"/>
      <c r="H813" s="102"/>
      <c r="I813" s="102"/>
      <c r="J813" s="102"/>
      <c r="K813" s="102"/>
      <c r="L813" s="102"/>
      <c r="M813" s="102"/>
      <c r="N813" s="102"/>
    </row>
    <row r="814" spans="1:14" ht="14.4">
      <c r="A814" s="102"/>
      <c r="B814" s="102"/>
      <c r="C814" s="102"/>
      <c r="D814" s="102"/>
      <c r="E814" s="130"/>
      <c r="F814" s="130"/>
      <c r="G814" s="102"/>
      <c r="H814" s="102"/>
      <c r="I814" s="102"/>
      <c r="J814" s="102"/>
      <c r="K814" s="102"/>
      <c r="L814" s="102"/>
      <c r="M814" s="102"/>
      <c r="N814" s="102"/>
    </row>
    <row r="815" spans="1:14" ht="14.4">
      <c r="A815" s="102"/>
      <c r="B815" s="102"/>
      <c r="C815" s="102"/>
      <c r="D815" s="102"/>
      <c r="E815" s="130"/>
      <c r="F815" s="130"/>
      <c r="G815" s="102"/>
      <c r="H815" s="102"/>
      <c r="I815" s="102"/>
      <c r="J815" s="102"/>
      <c r="K815" s="102"/>
      <c r="L815" s="102"/>
      <c r="M815" s="102"/>
      <c r="N815" s="102"/>
    </row>
    <row r="816" spans="1:14" ht="14.4">
      <c r="A816" s="102"/>
      <c r="B816" s="102"/>
      <c r="C816" s="102"/>
      <c r="D816" s="102"/>
      <c r="E816" s="130"/>
      <c r="F816" s="130"/>
      <c r="G816" s="102"/>
      <c r="H816" s="102"/>
      <c r="I816" s="102"/>
      <c r="J816" s="102"/>
      <c r="K816" s="102"/>
      <c r="L816" s="102"/>
      <c r="M816" s="102"/>
      <c r="N816" s="102"/>
    </row>
    <row r="817" spans="1:14" ht="16.2">
      <c r="A817" s="102"/>
      <c r="B817" s="102"/>
      <c r="C817" s="102"/>
      <c r="D817" s="102"/>
      <c r="E817" s="130"/>
      <c r="F817" s="45"/>
      <c r="G817" s="102"/>
      <c r="H817" s="102"/>
      <c r="I817" s="102"/>
      <c r="J817" s="102"/>
      <c r="K817" s="102"/>
      <c r="L817" s="102"/>
      <c r="M817" s="102"/>
      <c r="N817" s="102"/>
    </row>
    <row r="818" spans="1:14" ht="14.4">
      <c r="A818" s="102"/>
      <c r="B818" s="102"/>
      <c r="C818" s="102"/>
      <c r="D818" s="102"/>
      <c r="E818" s="130"/>
      <c r="F818" s="130"/>
      <c r="G818" s="102"/>
      <c r="H818" s="102"/>
      <c r="I818" s="102"/>
      <c r="J818" s="102"/>
      <c r="K818" s="102"/>
      <c r="L818" s="102"/>
      <c r="M818" s="102"/>
      <c r="N818" s="102"/>
    </row>
    <row r="819" spans="1:14" ht="14.4">
      <c r="A819" s="102"/>
      <c r="B819" s="102"/>
      <c r="C819" s="102"/>
      <c r="D819" s="102"/>
      <c r="E819" s="130"/>
      <c r="F819" s="130"/>
      <c r="G819" s="102"/>
      <c r="H819" s="102"/>
      <c r="I819" s="102"/>
      <c r="J819" s="102"/>
      <c r="K819" s="102"/>
      <c r="L819" s="102"/>
      <c r="M819" s="102"/>
      <c r="N819" s="102"/>
    </row>
    <row r="820" spans="1:14" ht="14.4">
      <c r="A820" s="102"/>
      <c r="B820" s="102"/>
      <c r="C820" s="102"/>
      <c r="D820" s="102"/>
      <c r="E820" s="130"/>
      <c r="F820" s="130"/>
      <c r="G820" s="102"/>
      <c r="H820" s="102"/>
      <c r="I820" s="102"/>
      <c r="J820" s="102"/>
      <c r="K820" s="102"/>
      <c r="L820" s="102"/>
      <c r="M820" s="102"/>
      <c r="N820" s="102"/>
    </row>
    <row r="821" spans="1:14" ht="14.4">
      <c r="A821" s="102"/>
      <c r="B821" s="102"/>
      <c r="C821" s="102"/>
      <c r="D821" s="102"/>
      <c r="E821" s="130"/>
      <c r="F821" s="130"/>
      <c r="G821" s="102"/>
      <c r="H821" s="102"/>
      <c r="I821" s="102"/>
      <c r="J821" s="102"/>
      <c r="K821" s="102"/>
      <c r="L821" s="102"/>
      <c r="M821" s="102"/>
      <c r="N821" s="102"/>
    </row>
    <row r="822" spans="1:14" ht="14.4">
      <c r="A822" s="102"/>
      <c r="B822" s="102"/>
      <c r="C822" s="102"/>
      <c r="D822" s="102"/>
      <c r="E822" s="130"/>
      <c r="F822" s="130"/>
      <c r="G822" s="102"/>
      <c r="H822" s="102"/>
      <c r="I822" s="102"/>
      <c r="J822" s="102"/>
      <c r="K822" s="102"/>
      <c r="L822" s="102"/>
      <c r="M822" s="102"/>
      <c r="N822" s="102"/>
    </row>
    <row r="823" spans="1:14" ht="14.4">
      <c r="A823" s="102"/>
      <c r="B823" s="102"/>
      <c r="C823" s="102"/>
      <c r="D823" s="102"/>
      <c r="E823" s="130"/>
      <c r="F823" s="130"/>
      <c r="G823" s="102"/>
      <c r="H823" s="102"/>
      <c r="I823" s="102"/>
      <c r="J823" s="102"/>
      <c r="K823" s="102"/>
      <c r="L823" s="102"/>
      <c r="M823" s="102"/>
      <c r="N823" s="102"/>
    </row>
    <row r="824" spans="1:14" ht="14.4">
      <c r="A824" s="102"/>
      <c r="B824" s="102"/>
      <c r="C824" s="102"/>
      <c r="D824" s="102"/>
      <c r="E824" s="130"/>
      <c r="F824" s="130"/>
      <c r="G824" s="102"/>
      <c r="H824" s="102"/>
      <c r="I824" s="102"/>
      <c r="J824" s="102"/>
      <c r="K824" s="102"/>
      <c r="L824" s="102"/>
      <c r="M824" s="102"/>
      <c r="N824" s="102"/>
    </row>
    <row r="825" spans="1:14" ht="14.4">
      <c r="A825" s="102"/>
      <c r="B825" s="102"/>
      <c r="C825" s="102"/>
      <c r="D825" s="102"/>
      <c r="E825" s="130"/>
      <c r="F825" s="130"/>
      <c r="G825" s="102"/>
      <c r="H825" s="102"/>
      <c r="I825" s="102"/>
      <c r="J825" s="102"/>
      <c r="K825" s="102"/>
      <c r="L825" s="102"/>
      <c r="M825" s="102"/>
      <c r="N825" s="102"/>
    </row>
    <row r="826" spans="1:14" ht="14.4">
      <c r="A826" s="102"/>
      <c r="B826" s="102"/>
      <c r="C826" s="102"/>
      <c r="D826" s="102"/>
      <c r="E826" s="130"/>
      <c r="F826" s="130"/>
      <c r="G826" s="102"/>
      <c r="H826" s="102"/>
      <c r="I826" s="102"/>
      <c r="J826" s="102"/>
      <c r="K826" s="102"/>
      <c r="L826" s="102"/>
      <c r="M826" s="102"/>
      <c r="N826" s="102"/>
    </row>
    <row r="827" spans="1:14" ht="14.4">
      <c r="A827" s="102"/>
      <c r="B827" s="102"/>
      <c r="C827" s="102"/>
      <c r="D827" s="102"/>
      <c r="E827" s="130"/>
      <c r="F827" s="130"/>
      <c r="G827" s="102"/>
      <c r="H827" s="102"/>
      <c r="I827" s="102"/>
      <c r="J827" s="102"/>
      <c r="K827" s="102"/>
      <c r="L827" s="102"/>
      <c r="M827" s="102"/>
      <c r="N827" s="102"/>
    </row>
    <row r="828" spans="1:14" ht="14.4">
      <c r="A828" s="102"/>
      <c r="B828" s="102"/>
      <c r="C828" s="102"/>
      <c r="D828" s="102"/>
      <c r="E828" s="130"/>
      <c r="F828" s="130"/>
      <c r="G828" s="102"/>
      <c r="H828" s="102"/>
      <c r="I828" s="102"/>
      <c r="J828" s="102"/>
      <c r="K828" s="102"/>
      <c r="L828" s="102"/>
      <c r="M828" s="102"/>
      <c r="N828" s="102"/>
    </row>
    <row r="829" spans="1:14" ht="14.4">
      <c r="A829" s="102"/>
      <c r="B829" s="102"/>
      <c r="C829" s="102"/>
      <c r="D829" s="102"/>
      <c r="E829" s="130"/>
      <c r="F829" s="130"/>
      <c r="G829" s="102"/>
      <c r="H829" s="102"/>
      <c r="I829" s="102"/>
      <c r="J829" s="102"/>
      <c r="K829" s="102"/>
      <c r="L829" s="102"/>
      <c r="M829" s="102"/>
      <c r="N829" s="102"/>
    </row>
    <row r="830" spans="1:14" ht="14.4">
      <c r="A830" s="102"/>
      <c r="B830" s="102"/>
      <c r="C830" s="102"/>
      <c r="D830" s="102"/>
      <c r="E830" s="130"/>
      <c r="F830" s="130"/>
      <c r="G830" s="102"/>
      <c r="H830" s="102"/>
      <c r="I830" s="102"/>
      <c r="J830" s="102"/>
      <c r="K830" s="102"/>
      <c r="L830" s="102"/>
      <c r="M830" s="102"/>
      <c r="N830" s="102"/>
    </row>
    <row r="831" spans="1:14" ht="14.4">
      <c r="A831" s="102"/>
      <c r="B831" s="102"/>
      <c r="C831" s="102"/>
      <c r="D831" s="102"/>
      <c r="E831" s="130"/>
      <c r="F831" s="130"/>
      <c r="G831" s="102"/>
      <c r="H831" s="102"/>
      <c r="I831" s="102"/>
      <c r="J831" s="102"/>
      <c r="K831" s="102"/>
      <c r="L831" s="102"/>
      <c r="M831" s="102"/>
      <c r="N831" s="102"/>
    </row>
    <row r="832" spans="1:14" ht="14.4">
      <c r="A832" s="102"/>
      <c r="B832" s="102"/>
      <c r="C832" s="102"/>
      <c r="D832" s="102"/>
      <c r="E832" s="130"/>
      <c r="F832" s="130"/>
      <c r="G832" s="102"/>
      <c r="H832" s="102"/>
      <c r="I832" s="102"/>
      <c r="J832" s="102"/>
      <c r="K832" s="102"/>
      <c r="L832" s="102"/>
      <c r="M832" s="102"/>
      <c r="N832" s="102"/>
    </row>
    <row r="833" spans="1:14" ht="14.4">
      <c r="A833" s="102"/>
      <c r="B833" s="102"/>
      <c r="C833" s="102"/>
      <c r="D833" s="102"/>
      <c r="E833" s="130"/>
      <c r="F833" s="130"/>
      <c r="G833" s="102"/>
      <c r="H833" s="102"/>
      <c r="I833" s="102"/>
      <c r="J833" s="102"/>
      <c r="K833" s="102"/>
      <c r="L833" s="102"/>
      <c r="M833" s="102"/>
      <c r="N833" s="102"/>
    </row>
    <row r="834" spans="1:14" ht="14.4">
      <c r="A834" s="102"/>
      <c r="B834" s="102"/>
      <c r="C834" s="102"/>
      <c r="D834" s="102"/>
      <c r="E834" s="130"/>
      <c r="F834" s="130"/>
      <c r="G834" s="102"/>
      <c r="H834" s="102"/>
      <c r="I834" s="102"/>
      <c r="J834" s="102"/>
      <c r="K834" s="102"/>
      <c r="L834" s="102"/>
      <c r="M834" s="102"/>
      <c r="N834" s="102"/>
    </row>
    <row r="835" spans="1:14" ht="14.4">
      <c r="A835" s="102"/>
      <c r="B835" s="102"/>
      <c r="C835" s="102"/>
      <c r="D835" s="102"/>
      <c r="E835" s="130"/>
      <c r="F835" s="130"/>
      <c r="G835" s="102"/>
      <c r="H835" s="102"/>
      <c r="I835" s="102"/>
      <c r="J835" s="102"/>
      <c r="K835" s="102"/>
      <c r="L835" s="102"/>
      <c r="M835" s="102"/>
      <c r="N835" s="102"/>
    </row>
    <row r="836" spans="1:14" ht="14.4">
      <c r="A836" s="102"/>
      <c r="B836" s="102"/>
      <c r="C836" s="102"/>
      <c r="D836" s="102"/>
      <c r="E836" s="130"/>
      <c r="F836" s="130"/>
      <c r="G836" s="102"/>
      <c r="H836" s="102"/>
      <c r="I836" s="102"/>
      <c r="J836" s="102"/>
      <c r="K836" s="102"/>
      <c r="L836" s="102"/>
      <c r="M836" s="102"/>
      <c r="N836" s="102"/>
    </row>
    <row r="837" spans="1:14" ht="14.4">
      <c r="A837" s="102"/>
      <c r="B837" s="102"/>
      <c r="C837" s="102"/>
      <c r="D837" s="102"/>
      <c r="E837" s="130"/>
      <c r="F837" s="130"/>
      <c r="G837" s="102"/>
      <c r="H837" s="102"/>
      <c r="I837" s="102"/>
      <c r="J837" s="102"/>
      <c r="K837" s="102"/>
      <c r="L837" s="102"/>
      <c r="M837" s="102"/>
      <c r="N837" s="102"/>
    </row>
    <row r="838" spans="1:14" ht="14.4">
      <c r="A838" s="102"/>
      <c r="B838" s="102"/>
      <c r="C838" s="102"/>
      <c r="D838" s="102"/>
      <c r="E838" s="130"/>
      <c r="F838" s="130"/>
      <c r="G838" s="102"/>
      <c r="H838" s="102"/>
      <c r="I838" s="102"/>
      <c r="J838" s="102"/>
      <c r="K838" s="102"/>
      <c r="L838" s="102"/>
      <c r="M838" s="102"/>
      <c r="N838" s="102"/>
    </row>
    <row r="839" spans="1:14" ht="14.4">
      <c r="A839" s="102"/>
      <c r="B839" s="102"/>
      <c r="C839" s="102"/>
      <c r="D839" s="102"/>
      <c r="E839" s="130"/>
      <c r="F839" s="130"/>
      <c r="G839" s="102"/>
      <c r="H839" s="102"/>
      <c r="I839" s="102"/>
      <c r="J839" s="102"/>
      <c r="K839" s="102"/>
      <c r="L839" s="102"/>
      <c r="M839" s="102"/>
      <c r="N839" s="102"/>
    </row>
    <row r="840" spans="1:14" ht="14.4">
      <c r="A840" s="102"/>
      <c r="B840" s="102"/>
      <c r="C840" s="102"/>
      <c r="D840" s="102"/>
      <c r="E840" s="130"/>
      <c r="F840" s="130"/>
      <c r="G840" s="102"/>
      <c r="H840" s="102"/>
      <c r="I840" s="102"/>
      <c r="J840" s="102"/>
      <c r="K840" s="102"/>
      <c r="L840" s="102"/>
      <c r="M840" s="102"/>
      <c r="N840" s="102"/>
    </row>
    <row r="841" spans="1:14" ht="14.4">
      <c r="A841" s="102"/>
      <c r="B841" s="102"/>
      <c r="C841" s="102"/>
      <c r="D841" s="102"/>
      <c r="E841" s="130"/>
      <c r="F841" s="130"/>
      <c r="G841" s="102"/>
      <c r="H841" s="102"/>
      <c r="I841" s="102"/>
      <c r="J841" s="102"/>
      <c r="K841" s="102"/>
      <c r="L841" s="102"/>
      <c r="M841" s="102"/>
      <c r="N841" s="102"/>
    </row>
    <row r="842" spans="1:14" ht="14.4">
      <c r="A842" s="102"/>
      <c r="B842" s="102"/>
      <c r="C842" s="102"/>
      <c r="D842" s="102"/>
      <c r="E842" s="130"/>
      <c r="F842" s="130"/>
      <c r="G842" s="102"/>
      <c r="H842" s="102"/>
      <c r="I842" s="102"/>
      <c r="J842" s="102"/>
      <c r="K842" s="102"/>
      <c r="L842" s="102"/>
      <c r="M842" s="102"/>
      <c r="N842" s="102"/>
    </row>
    <row r="843" spans="1:14" ht="14.4">
      <c r="A843" s="102"/>
      <c r="B843" s="102"/>
      <c r="C843" s="102"/>
      <c r="D843" s="102"/>
      <c r="E843" s="130"/>
      <c r="F843" s="130"/>
      <c r="G843" s="102"/>
      <c r="H843" s="102"/>
      <c r="I843" s="102"/>
      <c r="J843" s="102"/>
      <c r="K843" s="102"/>
      <c r="L843" s="102"/>
      <c r="M843" s="102"/>
      <c r="N843" s="102"/>
    </row>
    <row r="844" spans="1:14" ht="14.4">
      <c r="A844" s="102"/>
      <c r="B844" s="102"/>
      <c r="C844" s="102"/>
      <c r="D844" s="102"/>
      <c r="E844" s="130"/>
      <c r="F844" s="130"/>
      <c r="G844" s="102"/>
      <c r="H844" s="102"/>
      <c r="I844" s="102"/>
      <c r="J844" s="102"/>
      <c r="K844" s="102"/>
      <c r="L844" s="102"/>
      <c r="M844" s="102"/>
      <c r="N844" s="102"/>
    </row>
    <row r="845" spans="1:14" ht="14.4">
      <c r="A845" s="102"/>
      <c r="B845" s="102"/>
      <c r="C845" s="102"/>
      <c r="D845" s="102"/>
      <c r="E845" s="130"/>
      <c r="F845" s="130"/>
      <c r="G845" s="102"/>
      <c r="H845" s="102"/>
      <c r="I845" s="102"/>
      <c r="J845" s="102"/>
      <c r="K845" s="102"/>
      <c r="L845" s="102"/>
      <c r="M845" s="102"/>
      <c r="N845" s="102"/>
    </row>
    <row r="846" spans="1:14" ht="14.4">
      <c r="A846" s="102"/>
      <c r="B846" s="102"/>
      <c r="C846" s="102"/>
      <c r="D846" s="102"/>
      <c r="E846" s="130"/>
      <c r="F846" s="130"/>
      <c r="G846" s="102"/>
      <c r="H846" s="102"/>
      <c r="I846" s="102"/>
      <c r="J846" s="102"/>
      <c r="K846" s="102"/>
      <c r="L846" s="102"/>
      <c r="M846" s="102"/>
      <c r="N846" s="102"/>
    </row>
    <row r="847" spans="1:14" ht="14.4">
      <c r="A847" s="102"/>
      <c r="B847" s="102"/>
      <c r="C847" s="102"/>
      <c r="D847" s="102"/>
      <c r="E847" s="130"/>
      <c r="F847" s="130"/>
      <c r="G847" s="102"/>
      <c r="H847" s="102"/>
      <c r="I847" s="102"/>
      <c r="J847" s="102"/>
      <c r="K847" s="102"/>
      <c r="L847" s="102"/>
      <c r="M847" s="102"/>
      <c r="N847" s="102"/>
    </row>
    <row r="848" spans="1:14" ht="14.4">
      <c r="A848" s="102"/>
      <c r="B848" s="102"/>
      <c r="C848" s="102"/>
      <c r="D848" s="102"/>
      <c r="E848" s="130"/>
      <c r="F848" s="130"/>
      <c r="G848" s="102"/>
      <c r="H848" s="102"/>
      <c r="I848" s="102"/>
      <c r="J848" s="102"/>
      <c r="K848" s="102"/>
      <c r="L848" s="102"/>
      <c r="M848" s="102"/>
      <c r="N848" s="102"/>
    </row>
    <row r="849" spans="1:14" ht="14.4">
      <c r="A849" s="102"/>
      <c r="B849" s="102"/>
      <c r="C849" s="102"/>
      <c r="D849" s="102"/>
      <c r="E849" s="130"/>
      <c r="F849" s="130"/>
      <c r="G849" s="102"/>
      <c r="H849" s="102"/>
      <c r="I849" s="102"/>
      <c r="J849" s="102"/>
      <c r="K849" s="102"/>
      <c r="L849" s="102"/>
      <c r="M849" s="102"/>
      <c r="N849" s="102"/>
    </row>
    <row r="850" spans="1:14" ht="14.4">
      <c r="A850" s="102"/>
      <c r="B850" s="102"/>
      <c r="C850" s="102"/>
      <c r="D850" s="102"/>
      <c r="E850" s="130"/>
      <c r="F850" s="130"/>
      <c r="G850" s="102"/>
      <c r="H850" s="102"/>
      <c r="I850" s="102"/>
      <c r="J850" s="102"/>
      <c r="K850" s="102"/>
      <c r="L850" s="102"/>
      <c r="M850" s="102"/>
      <c r="N850" s="102"/>
    </row>
    <row r="851" spans="1:14" ht="14.4">
      <c r="A851" s="102"/>
      <c r="B851" s="102"/>
      <c r="C851" s="102"/>
      <c r="D851" s="102"/>
      <c r="E851" s="130"/>
      <c r="F851" s="130"/>
      <c r="G851" s="102"/>
      <c r="H851" s="102"/>
      <c r="I851" s="102"/>
      <c r="J851" s="102"/>
      <c r="K851" s="102"/>
      <c r="L851" s="102"/>
      <c r="M851" s="102"/>
      <c r="N851" s="102"/>
    </row>
    <row r="852" spans="1:14" ht="14.4">
      <c r="A852" s="102"/>
      <c r="B852" s="102"/>
      <c r="C852" s="102"/>
      <c r="D852" s="102"/>
      <c r="E852" s="130"/>
      <c r="F852" s="130"/>
      <c r="G852" s="102"/>
      <c r="H852" s="102"/>
      <c r="I852" s="102"/>
      <c r="J852" s="102"/>
      <c r="K852" s="102"/>
      <c r="L852" s="102"/>
      <c r="M852" s="102"/>
      <c r="N852" s="102"/>
    </row>
    <row r="853" spans="1:14" ht="14.4">
      <c r="A853" s="102"/>
      <c r="B853" s="102"/>
      <c r="C853" s="102"/>
      <c r="D853" s="102"/>
      <c r="E853" s="130"/>
      <c r="F853" s="130"/>
      <c r="G853" s="102"/>
      <c r="H853" s="102"/>
      <c r="I853" s="102"/>
      <c r="J853" s="102"/>
      <c r="K853" s="102"/>
      <c r="L853" s="102"/>
      <c r="M853" s="102"/>
      <c r="N853" s="102"/>
    </row>
    <row r="854" spans="1:14" ht="14.4">
      <c r="A854" s="102"/>
      <c r="B854" s="102"/>
      <c r="C854" s="102"/>
      <c r="D854" s="102"/>
      <c r="E854" s="130"/>
      <c r="F854" s="130"/>
      <c r="G854" s="102"/>
      <c r="H854" s="102"/>
      <c r="I854" s="102"/>
      <c r="J854" s="102"/>
      <c r="K854" s="102"/>
      <c r="L854" s="102"/>
      <c r="M854" s="102"/>
      <c r="N854" s="102"/>
    </row>
    <row r="855" spans="1:14" ht="14.4">
      <c r="A855" s="102"/>
      <c r="B855" s="102"/>
      <c r="C855" s="102"/>
      <c r="D855" s="102"/>
      <c r="E855" s="130"/>
      <c r="F855" s="130"/>
      <c r="G855" s="102"/>
      <c r="H855" s="102"/>
      <c r="I855" s="102"/>
      <c r="J855" s="102"/>
      <c r="K855" s="102"/>
      <c r="L855" s="102"/>
      <c r="M855" s="102"/>
      <c r="N855" s="102"/>
    </row>
    <row r="856" spans="1:14" ht="14.4">
      <c r="A856" s="102"/>
      <c r="B856" s="102"/>
      <c r="C856" s="102"/>
      <c r="D856" s="102"/>
      <c r="E856" s="130"/>
      <c r="F856" s="130"/>
      <c r="G856" s="102"/>
      <c r="H856" s="102"/>
      <c r="I856" s="102"/>
      <c r="J856" s="102"/>
      <c r="K856" s="102"/>
      <c r="L856" s="102"/>
      <c r="M856" s="102"/>
      <c r="N856" s="102"/>
    </row>
    <row r="857" spans="1:14" ht="14.4">
      <c r="A857" s="102"/>
      <c r="B857" s="102"/>
      <c r="C857" s="102"/>
      <c r="D857" s="102"/>
      <c r="E857" s="130"/>
      <c r="F857" s="130"/>
      <c r="G857" s="102"/>
      <c r="H857" s="102"/>
      <c r="I857" s="102"/>
      <c r="J857" s="102"/>
      <c r="K857" s="102"/>
      <c r="L857" s="102"/>
      <c r="M857" s="102"/>
      <c r="N857" s="102"/>
    </row>
    <row r="858" spans="1:14" ht="14.4">
      <c r="A858" s="102"/>
      <c r="B858" s="102"/>
      <c r="C858" s="102"/>
      <c r="D858" s="102"/>
      <c r="E858" s="130"/>
      <c r="F858" s="130"/>
      <c r="G858" s="102"/>
      <c r="H858" s="102"/>
      <c r="I858" s="102"/>
      <c r="J858" s="102"/>
      <c r="K858" s="102"/>
      <c r="L858" s="102"/>
      <c r="M858" s="102"/>
      <c r="N858" s="102"/>
    </row>
    <row r="859" spans="1:14" ht="14.4">
      <c r="A859" s="102"/>
      <c r="B859" s="102"/>
      <c r="C859" s="102"/>
      <c r="D859" s="102"/>
      <c r="E859" s="130"/>
      <c r="F859" s="130"/>
      <c r="G859" s="102"/>
      <c r="H859" s="102"/>
      <c r="I859" s="102"/>
      <c r="J859" s="102"/>
      <c r="K859" s="102"/>
      <c r="L859" s="102"/>
      <c r="M859" s="102"/>
      <c r="N859" s="102"/>
    </row>
    <row r="860" spans="1:14" ht="14.4">
      <c r="A860" s="102"/>
      <c r="B860" s="102"/>
      <c r="C860" s="102"/>
      <c r="D860" s="102"/>
      <c r="E860" s="130"/>
      <c r="F860" s="130"/>
      <c r="G860" s="102"/>
      <c r="H860" s="102"/>
      <c r="I860" s="102"/>
      <c r="J860" s="102"/>
      <c r="K860" s="102"/>
      <c r="L860" s="102"/>
      <c r="M860" s="102"/>
      <c r="N860" s="102"/>
    </row>
    <row r="861" spans="1:14" ht="14.4">
      <c r="A861" s="102"/>
      <c r="B861" s="102"/>
      <c r="C861" s="102"/>
      <c r="D861" s="102"/>
      <c r="E861" s="130"/>
      <c r="F861" s="130"/>
      <c r="G861" s="102"/>
      <c r="H861" s="102"/>
      <c r="I861" s="102"/>
      <c r="J861" s="102"/>
      <c r="K861" s="102"/>
      <c r="L861" s="102"/>
      <c r="M861" s="102"/>
      <c r="N861" s="102"/>
    </row>
    <row r="862" spans="1:14" ht="14.4">
      <c r="A862" s="102"/>
      <c r="B862" s="102"/>
      <c r="C862" s="102"/>
      <c r="D862" s="102"/>
      <c r="E862" s="130"/>
      <c r="F862" s="130"/>
      <c r="G862" s="102"/>
      <c r="H862" s="102"/>
      <c r="I862" s="102"/>
      <c r="J862" s="102"/>
      <c r="K862" s="102"/>
      <c r="L862" s="102"/>
      <c r="M862" s="102"/>
      <c r="N862" s="102"/>
    </row>
    <row r="863" spans="1:14" ht="14.4">
      <c r="A863" s="102"/>
      <c r="B863" s="102"/>
      <c r="C863" s="102"/>
      <c r="D863" s="102"/>
      <c r="E863" s="130"/>
      <c r="F863" s="130"/>
      <c r="G863" s="102"/>
      <c r="H863" s="102"/>
      <c r="I863" s="102"/>
      <c r="J863" s="102"/>
      <c r="K863" s="102"/>
      <c r="L863" s="102"/>
      <c r="M863" s="102"/>
      <c r="N863" s="102"/>
    </row>
    <row r="864" spans="1:14" ht="14.4">
      <c r="A864" s="102"/>
      <c r="B864" s="102"/>
      <c r="C864" s="102"/>
      <c r="D864" s="102"/>
      <c r="E864" s="130"/>
      <c r="F864" s="130"/>
      <c r="G864" s="102"/>
      <c r="H864" s="102"/>
      <c r="I864" s="102"/>
      <c r="J864" s="102"/>
      <c r="K864" s="102"/>
      <c r="L864" s="102"/>
      <c r="M864" s="102"/>
      <c r="N864" s="102"/>
    </row>
    <row r="865" spans="1:14" ht="14.4">
      <c r="A865" s="102"/>
      <c r="B865" s="102"/>
      <c r="C865" s="102"/>
      <c r="D865" s="102"/>
      <c r="E865" s="130"/>
      <c r="F865" s="130"/>
      <c r="G865" s="102"/>
      <c r="H865" s="102"/>
      <c r="I865" s="102"/>
      <c r="J865" s="102"/>
      <c r="K865" s="102"/>
      <c r="L865" s="102"/>
      <c r="M865" s="102"/>
      <c r="N865" s="102"/>
    </row>
    <row r="866" spans="1:14" ht="14.4">
      <c r="A866" s="102"/>
      <c r="B866" s="102"/>
      <c r="C866" s="102"/>
      <c r="D866" s="102"/>
      <c r="E866" s="130"/>
      <c r="F866" s="130"/>
      <c r="G866" s="102"/>
      <c r="H866" s="102"/>
      <c r="I866" s="102"/>
      <c r="J866" s="102"/>
      <c r="K866" s="102"/>
      <c r="L866" s="102"/>
      <c r="M866" s="102"/>
      <c r="N866" s="102"/>
    </row>
    <row r="867" spans="1:14" ht="14.4">
      <c r="A867" s="102"/>
      <c r="B867" s="102"/>
      <c r="C867" s="102"/>
      <c r="D867" s="102"/>
      <c r="E867" s="130"/>
      <c r="F867" s="130"/>
      <c r="G867" s="102"/>
      <c r="H867" s="102"/>
      <c r="I867" s="102"/>
      <c r="J867" s="102"/>
      <c r="K867" s="102"/>
      <c r="L867" s="102"/>
      <c r="M867" s="102"/>
      <c r="N867" s="102"/>
    </row>
    <row r="868" spans="1:14" ht="14.4">
      <c r="A868" s="102"/>
      <c r="B868" s="102"/>
      <c r="C868" s="102"/>
      <c r="D868" s="102"/>
      <c r="E868" s="130"/>
      <c r="F868" s="130"/>
      <c r="G868" s="102"/>
      <c r="H868" s="102"/>
      <c r="I868" s="102"/>
      <c r="J868" s="102"/>
      <c r="K868" s="102"/>
      <c r="L868" s="102"/>
      <c r="M868" s="102"/>
      <c r="N868" s="102"/>
    </row>
    <row r="869" spans="1:14" ht="14.4">
      <c r="A869" s="102"/>
      <c r="B869" s="102"/>
      <c r="C869" s="102"/>
      <c r="D869" s="102"/>
      <c r="E869" s="130"/>
      <c r="F869" s="130"/>
      <c r="G869" s="102"/>
      <c r="H869" s="102"/>
      <c r="I869" s="102"/>
      <c r="J869" s="102"/>
      <c r="K869" s="102"/>
      <c r="L869" s="102"/>
      <c r="M869" s="102"/>
      <c r="N869" s="102"/>
    </row>
    <row r="870" spans="1:14" ht="14.4">
      <c r="A870" s="102"/>
      <c r="B870" s="102"/>
      <c r="C870" s="102"/>
      <c r="D870" s="102"/>
      <c r="E870" s="130"/>
      <c r="F870" s="130"/>
      <c r="G870" s="102"/>
      <c r="H870" s="102"/>
      <c r="I870" s="102"/>
      <c r="J870" s="102"/>
      <c r="K870" s="102"/>
      <c r="L870" s="102"/>
      <c r="M870" s="102"/>
      <c r="N870" s="102"/>
    </row>
    <row r="871" spans="1:14" ht="14.4">
      <c r="A871" s="102"/>
      <c r="B871" s="102"/>
      <c r="C871" s="102"/>
      <c r="D871" s="102"/>
      <c r="E871" s="130"/>
      <c r="F871" s="130"/>
      <c r="G871" s="102"/>
      <c r="H871" s="102"/>
      <c r="I871" s="102"/>
      <c r="J871" s="102"/>
      <c r="K871" s="102"/>
      <c r="L871" s="102"/>
      <c r="M871" s="102"/>
      <c r="N871" s="102"/>
    </row>
    <row r="872" spans="1:14" ht="14.4">
      <c r="A872" s="102"/>
      <c r="B872" s="102"/>
      <c r="C872" s="102"/>
      <c r="D872" s="102"/>
      <c r="E872" s="130"/>
      <c r="F872" s="130"/>
      <c r="G872" s="102"/>
      <c r="H872" s="102"/>
      <c r="I872" s="102"/>
      <c r="J872" s="102"/>
      <c r="K872" s="102"/>
      <c r="L872" s="102"/>
      <c r="M872" s="102"/>
      <c r="N872" s="102"/>
    </row>
    <row r="873" spans="1:14" ht="14.4">
      <c r="A873" s="102"/>
      <c r="B873" s="102"/>
      <c r="C873" s="102"/>
      <c r="D873" s="102"/>
      <c r="E873" s="130"/>
      <c r="F873" s="130"/>
      <c r="G873" s="102"/>
      <c r="H873" s="102"/>
      <c r="I873" s="102"/>
      <c r="J873" s="102"/>
      <c r="K873" s="102"/>
      <c r="L873" s="102"/>
      <c r="M873" s="102"/>
      <c r="N873" s="102"/>
    </row>
    <row r="874" spans="1:14" ht="14.4">
      <c r="A874" s="102"/>
      <c r="B874" s="102"/>
      <c r="C874" s="102"/>
      <c r="D874" s="102"/>
      <c r="E874" s="130"/>
      <c r="F874" s="130"/>
      <c r="G874" s="102"/>
      <c r="H874" s="102"/>
      <c r="I874" s="102"/>
      <c r="J874" s="102"/>
      <c r="K874" s="102"/>
      <c r="L874" s="102"/>
      <c r="M874" s="102"/>
      <c r="N874" s="102"/>
    </row>
    <row r="875" spans="1:14" ht="14.4">
      <c r="A875" s="102"/>
      <c r="B875" s="102"/>
      <c r="C875" s="102"/>
      <c r="D875" s="102"/>
      <c r="E875" s="130"/>
      <c r="F875" s="130"/>
      <c r="G875" s="102"/>
      <c r="H875" s="102"/>
      <c r="I875" s="102"/>
      <c r="J875" s="102"/>
      <c r="K875" s="102"/>
      <c r="L875" s="102"/>
      <c r="M875" s="102"/>
      <c r="N875" s="102"/>
    </row>
    <row r="876" spans="1:14" ht="14.4">
      <c r="A876" s="102"/>
      <c r="B876" s="102"/>
      <c r="C876" s="102"/>
      <c r="D876" s="102"/>
      <c r="E876" s="130"/>
      <c r="F876" s="130"/>
      <c r="G876" s="102"/>
      <c r="H876" s="102"/>
      <c r="I876" s="102"/>
      <c r="J876" s="102"/>
      <c r="K876" s="102"/>
      <c r="L876" s="102"/>
      <c r="M876" s="102"/>
      <c r="N876" s="102"/>
    </row>
    <row r="877" spans="1:14" ht="14.4">
      <c r="A877" s="102"/>
      <c r="B877" s="102"/>
      <c r="C877" s="102"/>
      <c r="D877" s="102"/>
      <c r="E877" s="130"/>
      <c r="F877" s="130"/>
      <c r="G877" s="102"/>
      <c r="H877" s="102"/>
      <c r="I877" s="102"/>
      <c r="J877" s="102"/>
      <c r="K877" s="102"/>
      <c r="L877" s="102"/>
      <c r="M877" s="102"/>
      <c r="N877" s="102"/>
    </row>
    <row r="878" spans="1:14" ht="14.4">
      <c r="A878" s="102"/>
      <c r="B878" s="102"/>
      <c r="C878" s="102"/>
      <c r="D878" s="102"/>
      <c r="E878" s="130"/>
      <c r="F878" s="130"/>
      <c r="G878" s="102"/>
      <c r="H878" s="102"/>
      <c r="I878" s="102"/>
      <c r="J878" s="102"/>
      <c r="K878" s="102"/>
      <c r="L878" s="102"/>
      <c r="M878" s="102"/>
      <c r="N878" s="102"/>
    </row>
    <row r="879" spans="1:14" ht="14.4">
      <c r="A879" s="102"/>
      <c r="B879" s="102"/>
      <c r="C879" s="102"/>
      <c r="D879" s="102"/>
      <c r="E879" s="130"/>
      <c r="F879" s="130"/>
      <c r="G879" s="102"/>
      <c r="H879" s="102"/>
      <c r="I879" s="102"/>
      <c r="J879" s="102"/>
      <c r="K879" s="102"/>
      <c r="L879" s="102"/>
      <c r="M879" s="102"/>
      <c r="N879" s="102"/>
    </row>
    <row r="880" spans="1:14" ht="14.4">
      <c r="A880" s="102"/>
      <c r="B880" s="102"/>
      <c r="C880" s="102"/>
      <c r="D880" s="102"/>
      <c r="E880" s="130"/>
      <c r="F880" s="130"/>
      <c r="G880" s="102"/>
      <c r="H880" s="102"/>
      <c r="I880" s="102"/>
      <c r="J880" s="102"/>
      <c r="K880" s="102"/>
      <c r="L880" s="102"/>
      <c r="M880" s="102"/>
      <c r="N880" s="102"/>
    </row>
    <row r="881" spans="1:14" ht="14.4">
      <c r="A881" s="102"/>
      <c r="B881" s="102"/>
      <c r="C881" s="102"/>
      <c r="D881" s="102"/>
      <c r="E881" s="130"/>
      <c r="F881" s="130"/>
      <c r="G881" s="102"/>
      <c r="H881" s="102"/>
      <c r="I881" s="102"/>
      <c r="J881" s="102"/>
      <c r="K881" s="102"/>
      <c r="L881" s="102"/>
      <c r="M881" s="102"/>
      <c r="N881" s="102"/>
    </row>
    <row r="882" spans="1:14" ht="14.4">
      <c r="A882" s="102"/>
      <c r="B882" s="102"/>
      <c r="C882" s="102"/>
      <c r="D882" s="102"/>
      <c r="E882" s="130"/>
      <c r="F882" s="130"/>
      <c r="G882" s="102"/>
      <c r="H882" s="102"/>
      <c r="I882" s="102"/>
      <c r="J882" s="102"/>
      <c r="K882" s="102"/>
      <c r="L882" s="102"/>
      <c r="M882" s="102"/>
      <c r="N882" s="102"/>
    </row>
    <row r="883" spans="1:14" ht="14.4">
      <c r="A883" s="102"/>
      <c r="B883" s="102"/>
      <c r="C883" s="102"/>
      <c r="D883" s="102"/>
      <c r="E883" s="130"/>
      <c r="F883" s="130"/>
      <c r="G883" s="102"/>
      <c r="H883" s="102"/>
      <c r="I883" s="102"/>
      <c r="J883" s="102"/>
      <c r="K883" s="102"/>
      <c r="L883" s="102"/>
      <c r="M883" s="102"/>
      <c r="N883" s="102"/>
    </row>
    <row r="884" spans="1:14" ht="14.4">
      <c r="A884" s="102"/>
      <c r="B884" s="102"/>
      <c r="C884" s="102"/>
      <c r="D884" s="102"/>
      <c r="E884" s="130"/>
      <c r="F884" s="130"/>
      <c r="G884" s="102"/>
      <c r="H884" s="102"/>
      <c r="I884" s="102"/>
      <c r="J884" s="102"/>
      <c r="K884" s="102"/>
      <c r="L884" s="102"/>
      <c r="M884" s="102"/>
      <c r="N884" s="102"/>
    </row>
    <row r="885" spans="1:14" ht="14.4">
      <c r="A885" s="102"/>
      <c r="B885" s="102"/>
      <c r="C885" s="102"/>
      <c r="D885" s="102"/>
      <c r="E885" s="130"/>
      <c r="F885" s="130"/>
      <c r="G885" s="102"/>
      <c r="H885" s="102"/>
      <c r="I885" s="102"/>
      <c r="J885" s="102"/>
      <c r="K885" s="102"/>
      <c r="L885" s="102"/>
      <c r="M885" s="102"/>
      <c r="N885" s="102"/>
    </row>
    <row r="886" spans="1:14" ht="14.4">
      <c r="A886" s="102"/>
      <c r="B886" s="102"/>
      <c r="C886" s="102"/>
      <c r="D886" s="102"/>
      <c r="E886" s="130"/>
      <c r="F886" s="130"/>
      <c r="G886" s="102"/>
      <c r="H886" s="102"/>
      <c r="I886" s="102"/>
      <c r="J886" s="102"/>
      <c r="K886" s="102"/>
      <c r="L886" s="102"/>
      <c r="M886" s="102"/>
      <c r="N886" s="102"/>
    </row>
    <row r="887" spans="1:14" ht="14.4">
      <c r="A887" s="102"/>
      <c r="B887" s="102"/>
      <c r="C887" s="102"/>
      <c r="D887" s="102"/>
      <c r="E887" s="130"/>
      <c r="F887" s="130"/>
      <c r="G887" s="102"/>
      <c r="H887" s="102"/>
      <c r="I887" s="102"/>
      <c r="J887" s="102"/>
      <c r="K887" s="102"/>
      <c r="L887" s="102"/>
      <c r="M887" s="102"/>
      <c r="N887" s="102"/>
    </row>
    <row r="888" spans="1:14" ht="14.4">
      <c r="A888" s="102"/>
      <c r="B888" s="102"/>
      <c r="C888" s="102"/>
      <c r="D888" s="102"/>
      <c r="E888" s="130"/>
      <c r="F888" s="130"/>
      <c r="G888" s="102"/>
      <c r="H888" s="102"/>
      <c r="I888" s="102"/>
      <c r="J888" s="102"/>
      <c r="K888" s="102"/>
      <c r="L888" s="102"/>
      <c r="M888" s="102"/>
      <c r="N888" s="102"/>
    </row>
    <row r="889" spans="1:14" ht="14.4">
      <c r="A889" s="102"/>
      <c r="B889" s="102"/>
      <c r="C889" s="102"/>
      <c r="D889" s="102"/>
      <c r="E889" s="130"/>
      <c r="F889" s="130"/>
      <c r="G889" s="102"/>
      <c r="H889" s="102"/>
      <c r="I889" s="102"/>
      <c r="J889" s="102"/>
      <c r="K889" s="102"/>
      <c r="L889" s="102"/>
      <c r="M889" s="102"/>
      <c r="N889" s="102"/>
    </row>
    <row r="890" spans="1:14" ht="14.4">
      <c r="A890" s="102"/>
      <c r="B890" s="102"/>
      <c r="C890" s="102"/>
      <c r="D890" s="102"/>
      <c r="E890" s="130"/>
      <c r="F890" s="130"/>
      <c r="G890" s="102"/>
      <c r="H890" s="102"/>
      <c r="I890" s="102"/>
      <c r="J890" s="102"/>
      <c r="K890" s="102"/>
      <c r="L890" s="102"/>
      <c r="M890" s="102"/>
      <c r="N890" s="102"/>
    </row>
    <row r="891" spans="1:14" ht="14.4">
      <c r="A891" s="102"/>
      <c r="B891" s="102"/>
      <c r="C891" s="102"/>
      <c r="D891" s="102"/>
      <c r="E891" s="130"/>
      <c r="F891" s="130"/>
      <c r="G891" s="102"/>
      <c r="H891" s="102"/>
      <c r="I891" s="102"/>
      <c r="J891" s="102"/>
      <c r="K891" s="102"/>
      <c r="L891" s="102"/>
      <c r="M891" s="102"/>
      <c r="N891" s="102"/>
    </row>
    <row r="892" spans="1:14" ht="14.4">
      <c r="A892" s="102"/>
      <c r="B892" s="102"/>
      <c r="C892" s="102"/>
      <c r="D892" s="102"/>
      <c r="E892" s="130"/>
      <c r="F892" s="130"/>
      <c r="G892" s="102"/>
      <c r="H892" s="102"/>
      <c r="I892" s="102"/>
      <c r="J892" s="102"/>
      <c r="K892" s="102"/>
      <c r="L892" s="102"/>
      <c r="M892" s="102"/>
      <c r="N892" s="102"/>
    </row>
    <row r="893" spans="1:14" ht="14.4">
      <c r="A893" s="102"/>
      <c r="B893" s="102"/>
      <c r="C893" s="102"/>
      <c r="D893" s="102"/>
      <c r="E893" s="130"/>
      <c r="F893" s="130"/>
      <c r="G893" s="102"/>
      <c r="H893" s="102"/>
      <c r="I893" s="102"/>
      <c r="J893" s="102"/>
      <c r="K893" s="102"/>
      <c r="L893" s="102"/>
      <c r="M893" s="102"/>
      <c r="N893" s="102"/>
    </row>
    <row r="894" spans="1:14" ht="14.4">
      <c r="A894" s="102"/>
      <c r="B894" s="102"/>
      <c r="C894" s="102"/>
      <c r="D894" s="102"/>
      <c r="E894" s="130"/>
      <c r="F894" s="130"/>
      <c r="G894" s="102"/>
      <c r="H894" s="102"/>
      <c r="I894" s="102"/>
      <c r="J894" s="102"/>
      <c r="K894" s="102"/>
      <c r="L894" s="102"/>
      <c r="M894" s="102"/>
      <c r="N894" s="102"/>
    </row>
    <row r="895" spans="1:14" ht="14.4">
      <c r="A895" s="102"/>
      <c r="B895" s="102"/>
      <c r="C895" s="102"/>
      <c r="D895" s="102"/>
      <c r="E895" s="130"/>
      <c r="F895" s="130"/>
      <c r="G895" s="102"/>
      <c r="H895" s="102"/>
      <c r="I895" s="102"/>
      <c r="J895" s="102"/>
      <c r="K895" s="102"/>
      <c r="L895" s="102"/>
      <c r="M895" s="102"/>
      <c r="N895" s="102"/>
    </row>
    <row r="896" spans="1:14" ht="14.4">
      <c r="A896" s="102"/>
      <c r="B896" s="102"/>
      <c r="C896" s="102"/>
      <c r="D896" s="102"/>
      <c r="E896" s="130"/>
      <c r="F896" s="130"/>
      <c r="G896" s="102"/>
      <c r="H896" s="102"/>
      <c r="I896" s="102"/>
      <c r="J896" s="102"/>
      <c r="K896" s="102"/>
      <c r="L896" s="102"/>
      <c r="M896" s="102"/>
      <c r="N896" s="102"/>
    </row>
    <row r="897" spans="1:14" ht="14.4">
      <c r="A897" s="102"/>
      <c r="B897" s="102"/>
      <c r="C897" s="102"/>
      <c r="D897" s="102"/>
      <c r="E897" s="130"/>
      <c r="F897" s="130"/>
      <c r="G897" s="102"/>
      <c r="H897" s="102"/>
      <c r="I897" s="102"/>
      <c r="J897" s="102"/>
      <c r="K897" s="102"/>
      <c r="L897" s="102"/>
      <c r="M897" s="102"/>
      <c r="N897" s="102"/>
    </row>
    <row r="898" spans="1:14" ht="14.4">
      <c r="A898" s="102"/>
      <c r="B898" s="102"/>
      <c r="C898" s="102"/>
      <c r="D898" s="102"/>
      <c r="E898" s="130"/>
      <c r="F898" s="130"/>
      <c r="G898" s="102"/>
      <c r="H898" s="102"/>
      <c r="I898" s="102"/>
      <c r="J898" s="102"/>
      <c r="K898" s="102"/>
      <c r="L898" s="102"/>
      <c r="M898" s="102"/>
      <c r="N898" s="102"/>
    </row>
    <row r="899" spans="1:14" ht="14.4">
      <c r="A899" s="102"/>
      <c r="B899" s="102"/>
      <c r="C899" s="102"/>
      <c r="D899" s="102"/>
      <c r="E899" s="130"/>
      <c r="F899" s="130"/>
      <c r="G899" s="102"/>
      <c r="H899" s="102"/>
      <c r="I899" s="102"/>
      <c r="J899" s="102"/>
      <c r="K899" s="102"/>
      <c r="L899" s="102"/>
      <c r="M899" s="102"/>
      <c r="N899" s="102"/>
    </row>
    <row r="900" spans="1:14" ht="14.4">
      <c r="A900" s="102"/>
      <c r="B900" s="102"/>
      <c r="C900" s="102"/>
      <c r="D900" s="102"/>
      <c r="E900" s="130"/>
      <c r="F900" s="130"/>
      <c r="G900" s="102"/>
      <c r="H900" s="102"/>
      <c r="I900" s="102"/>
      <c r="J900" s="102"/>
      <c r="K900" s="102"/>
      <c r="L900" s="102"/>
      <c r="M900" s="102"/>
      <c r="N900" s="102"/>
    </row>
    <row r="901" spans="1:14" ht="14.4">
      <c r="A901" s="102"/>
      <c r="B901" s="102"/>
      <c r="C901" s="102"/>
      <c r="D901" s="102"/>
      <c r="E901" s="130"/>
      <c r="F901" s="130"/>
      <c r="G901" s="102"/>
      <c r="H901" s="102"/>
      <c r="I901" s="102"/>
      <c r="J901" s="102"/>
      <c r="K901" s="102"/>
      <c r="L901" s="102"/>
      <c r="M901" s="102"/>
      <c r="N901" s="102"/>
    </row>
    <row r="902" spans="1:14" ht="14.4">
      <c r="A902" s="102"/>
      <c r="B902" s="102"/>
      <c r="C902" s="102"/>
      <c r="D902" s="102"/>
      <c r="E902" s="130"/>
      <c r="F902" s="130"/>
      <c r="G902" s="102"/>
      <c r="H902" s="102"/>
      <c r="I902" s="102"/>
      <c r="J902" s="102"/>
      <c r="K902" s="102"/>
      <c r="L902" s="102"/>
      <c r="M902" s="102"/>
      <c r="N902" s="102"/>
    </row>
    <row r="903" spans="1:14" ht="14.4">
      <c r="A903" s="102"/>
      <c r="B903" s="102"/>
      <c r="C903" s="102"/>
      <c r="D903" s="102"/>
      <c r="E903" s="130"/>
      <c r="F903" s="130"/>
      <c r="G903" s="102"/>
      <c r="H903" s="102"/>
      <c r="I903" s="102"/>
      <c r="J903" s="102"/>
      <c r="K903" s="102"/>
      <c r="L903" s="102"/>
      <c r="M903" s="102"/>
      <c r="N903" s="102"/>
    </row>
    <row r="904" spans="1:14" ht="14.4">
      <c r="A904" s="102"/>
      <c r="B904" s="102"/>
      <c r="C904" s="102"/>
      <c r="D904" s="102"/>
      <c r="E904" s="130"/>
      <c r="F904" s="130"/>
      <c r="G904" s="102"/>
      <c r="H904" s="102"/>
      <c r="I904" s="102"/>
      <c r="J904" s="102"/>
      <c r="K904" s="102"/>
      <c r="L904" s="102"/>
      <c r="M904" s="102"/>
      <c r="N904" s="102"/>
    </row>
    <row r="905" spans="1:14" ht="14.4">
      <c r="A905" s="102"/>
      <c r="B905" s="102"/>
      <c r="C905" s="102"/>
      <c r="D905" s="102"/>
      <c r="E905" s="130"/>
      <c r="F905" s="130"/>
      <c r="G905" s="102"/>
      <c r="H905" s="102"/>
      <c r="I905" s="102"/>
      <c r="J905" s="102"/>
      <c r="K905" s="102"/>
      <c r="L905" s="102"/>
      <c r="M905" s="102"/>
      <c r="N905" s="102"/>
    </row>
    <row r="906" spans="1:14" ht="14.4">
      <c r="A906" s="102"/>
      <c r="B906" s="102"/>
      <c r="C906" s="102"/>
      <c r="D906" s="102"/>
      <c r="E906" s="130"/>
      <c r="F906" s="130"/>
      <c r="G906" s="102"/>
      <c r="H906" s="102"/>
      <c r="I906" s="102"/>
      <c r="J906" s="102"/>
      <c r="K906" s="102"/>
      <c r="L906" s="102"/>
      <c r="M906" s="102"/>
      <c r="N906" s="102"/>
    </row>
    <row r="907" spans="1:14" ht="14.4">
      <c r="A907" s="102"/>
      <c r="B907" s="102"/>
      <c r="C907" s="102"/>
      <c r="D907" s="102"/>
      <c r="E907" s="130"/>
      <c r="F907" s="130"/>
      <c r="G907" s="102"/>
      <c r="H907" s="102"/>
      <c r="I907" s="102"/>
      <c r="J907" s="102"/>
      <c r="K907" s="102"/>
      <c r="L907" s="102"/>
      <c r="M907" s="102"/>
      <c r="N907" s="102"/>
    </row>
    <row r="908" spans="1:14" ht="14.4">
      <c r="A908" s="102"/>
      <c r="B908" s="102"/>
      <c r="C908" s="102"/>
      <c r="D908" s="102"/>
      <c r="E908" s="130"/>
      <c r="F908" s="130"/>
      <c r="G908" s="102"/>
      <c r="H908" s="102"/>
      <c r="I908" s="102"/>
      <c r="J908" s="102"/>
      <c r="K908" s="102"/>
      <c r="L908" s="102"/>
      <c r="M908" s="102"/>
      <c r="N908" s="102"/>
    </row>
    <row r="909" spans="1:14" ht="14.4">
      <c r="A909" s="102"/>
      <c r="B909" s="102"/>
      <c r="C909" s="102"/>
      <c r="D909" s="102"/>
      <c r="E909" s="130"/>
      <c r="F909" s="130"/>
      <c r="G909" s="102"/>
      <c r="H909" s="102"/>
      <c r="I909" s="102"/>
      <c r="J909" s="102"/>
      <c r="K909" s="102"/>
      <c r="L909" s="102"/>
      <c r="M909" s="102"/>
      <c r="N909" s="102"/>
    </row>
    <row r="910" spans="1:14" ht="14.4">
      <c r="A910" s="102"/>
      <c r="B910" s="102"/>
      <c r="C910" s="102"/>
      <c r="D910" s="102"/>
      <c r="E910" s="130"/>
      <c r="F910" s="130"/>
      <c r="G910" s="102"/>
      <c r="H910" s="102"/>
      <c r="I910" s="102"/>
      <c r="J910" s="102"/>
      <c r="K910" s="102"/>
      <c r="L910" s="102"/>
      <c r="M910" s="102"/>
      <c r="N910" s="102"/>
    </row>
    <row r="911" spans="1:14" ht="14.4">
      <c r="A911" s="102"/>
      <c r="B911" s="102"/>
      <c r="C911" s="102"/>
      <c r="D911" s="102"/>
      <c r="E911" s="130"/>
      <c r="F911" s="130"/>
      <c r="G911" s="102"/>
      <c r="H911" s="102"/>
      <c r="I911" s="102"/>
      <c r="J911" s="102"/>
      <c r="K911" s="102"/>
      <c r="L911" s="102"/>
      <c r="M911" s="102"/>
      <c r="N911" s="102"/>
    </row>
    <row r="912" spans="1:14" ht="14.4">
      <c r="A912" s="102"/>
      <c r="B912" s="102"/>
      <c r="C912" s="102"/>
      <c r="D912" s="102"/>
      <c r="E912" s="130"/>
      <c r="F912" s="130"/>
      <c r="G912" s="102"/>
      <c r="H912" s="102"/>
      <c r="I912" s="102"/>
      <c r="J912" s="102"/>
      <c r="K912" s="102"/>
      <c r="L912" s="102"/>
      <c r="M912" s="102"/>
      <c r="N912" s="102"/>
    </row>
    <row r="913" spans="1:14" ht="14.4">
      <c r="A913" s="102"/>
      <c r="B913" s="102"/>
      <c r="C913" s="102"/>
      <c r="D913" s="102"/>
      <c r="E913" s="130"/>
      <c r="F913" s="130"/>
      <c r="G913" s="102"/>
      <c r="H913" s="102"/>
      <c r="I913" s="102"/>
      <c r="J913" s="102"/>
      <c r="K913" s="102"/>
      <c r="L913" s="102"/>
      <c r="M913" s="102"/>
      <c r="N913" s="102"/>
    </row>
    <row r="914" spans="1:14" ht="14.4">
      <c r="A914" s="102"/>
      <c r="B914" s="102"/>
      <c r="C914" s="102"/>
      <c r="D914" s="102"/>
      <c r="E914" s="130"/>
      <c r="F914" s="130"/>
      <c r="G914" s="102"/>
      <c r="H914" s="102"/>
      <c r="I914" s="102"/>
      <c r="J914" s="102"/>
      <c r="K914" s="102"/>
      <c r="L914" s="102"/>
      <c r="M914" s="102"/>
      <c r="N914" s="102"/>
    </row>
    <row r="915" spans="1:14" ht="14.4">
      <c r="A915" s="102"/>
      <c r="B915" s="102"/>
      <c r="C915" s="102"/>
      <c r="D915" s="102"/>
      <c r="E915" s="130"/>
      <c r="F915" s="130"/>
      <c r="G915" s="102"/>
      <c r="H915" s="102"/>
      <c r="I915" s="102"/>
      <c r="J915" s="102"/>
      <c r="K915" s="102"/>
      <c r="L915" s="102"/>
      <c r="M915" s="102"/>
      <c r="N915" s="102"/>
    </row>
    <row r="916" spans="1:14" ht="14.4">
      <c r="A916" s="102"/>
      <c r="B916" s="102"/>
      <c r="C916" s="102"/>
      <c r="D916" s="102"/>
      <c r="E916" s="130"/>
      <c r="F916" s="130"/>
      <c r="G916" s="102"/>
      <c r="H916" s="102"/>
      <c r="I916" s="102"/>
      <c r="J916" s="102"/>
      <c r="K916" s="102"/>
      <c r="L916" s="102"/>
      <c r="M916" s="102"/>
      <c r="N916" s="102"/>
    </row>
    <row r="917" spans="1:14" ht="14.4">
      <c r="A917" s="102"/>
      <c r="B917" s="102"/>
      <c r="C917" s="102"/>
      <c r="D917" s="102"/>
      <c r="E917" s="130"/>
      <c r="F917" s="130"/>
      <c r="G917" s="102"/>
      <c r="H917" s="102"/>
      <c r="I917" s="102"/>
      <c r="J917" s="102"/>
      <c r="K917" s="102"/>
      <c r="L917" s="102"/>
      <c r="M917" s="102"/>
      <c r="N917" s="102"/>
    </row>
    <row r="918" spans="1:14" ht="14.4">
      <c r="A918" s="102"/>
      <c r="B918" s="102"/>
      <c r="C918" s="102"/>
      <c r="D918" s="102"/>
      <c r="E918" s="130"/>
      <c r="F918" s="130"/>
      <c r="G918" s="102"/>
      <c r="H918" s="102"/>
      <c r="I918" s="102"/>
      <c r="J918" s="102"/>
      <c r="K918" s="102"/>
      <c r="L918" s="102"/>
      <c r="M918" s="102"/>
      <c r="N918" s="102"/>
    </row>
    <row r="919" spans="1:14" ht="14.4">
      <c r="A919" s="102"/>
      <c r="B919" s="102"/>
      <c r="C919" s="102"/>
      <c r="D919" s="102"/>
      <c r="E919" s="130"/>
      <c r="F919" s="130"/>
      <c r="G919" s="102"/>
      <c r="H919" s="102"/>
      <c r="I919" s="102"/>
      <c r="J919" s="102"/>
      <c r="K919" s="102"/>
      <c r="L919" s="102"/>
      <c r="M919" s="102"/>
      <c r="N919" s="102"/>
    </row>
    <row r="920" spans="1:14" ht="14.4">
      <c r="A920" s="102"/>
      <c r="B920" s="102"/>
      <c r="C920" s="102"/>
      <c r="D920" s="102"/>
      <c r="E920" s="130"/>
      <c r="F920" s="130"/>
      <c r="G920" s="102"/>
      <c r="H920" s="102"/>
      <c r="I920" s="102"/>
      <c r="J920" s="102"/>
      <c r="K920" s="102"/>
      <c r="L920" s="102"/>
      <c r="M920" s="102"/>
      <c r="N920" s="102"/>
    </row>
    <row r="921" spans="1:14" ht="14.4">
      <c r="A921" s="102"/>
      <c r="B921" s="102"/>
      <c r="C921" s="102"/>
      <c r="D921" s="102"/>
      <c r="E921" s="130"/>
      <c r="F921" s="130"/>
      <c r="G921" s="102"/>
      <c r="H921" s="102"/>
      <c r="I921" s="102"/>
      <c r="J921" s="102"/>
      <c r="K921" s="102"/>
      <c r="L921" s="102"/>
      <c r="M921" s="102"/>
      <c r="N921" s="102"/>
    </row>
    <row r="922" spans="1:14" ht="14.4">
      <c r="A922" s="102"/>
      <c r="B922" s="102"/>
      <c r="C922" s="102"/>
      <c r="D922" s="102"/>
      <c r="E922" s="130"/>
      <c r="F922" s="130"/>
      <c r="G922" s="102"/>
      <c r="H922" s="102"/>
      <c r="I922" s="102"/>
      <c r="J922" s="102"/>
      <c r="K922" s="102"/>
      <c r="L922" s="102"/>
      <c r="M922" s="102"/>
      <c r="N922" s="102"/>
    </row>
    <row r="923" spans="1:14" ht="14.4">
      <c r="A923" s="102"/>
      <c r="B923" s="102"/>
      <c r="C923" s="102"/>
      <c r="D923" s="102"/>
      <c r="E923" s="130"/>
      <c r="F923" s="130"/>
      <c r="G923" s="102"/>
      <c r="H923" s="102"/>
      <c r="I923" s="102"/>
      <c r="J923" s="102"/>
      <c r="K923" s="102"/>
      <c r="L923" s="102"/>
      <c r="M923" s="102"/>
      <c r="N923" s="102"/>
    </row>
    <row r="924" spans="1:14" ht="14.4">
      <c r="A924" s="102"/>
      <c r="B924" s="102"/>
      <c r="C924" s="102"/>
      <c r="D924" s="102"/>
      <c r="E924" s="130"/>
      <c r="F924" s="130"/>
      <c r="G924" s="102"/>
      <c r="H924" s="102"/>
      <c r="I924" s="102"/>
      <c r="J924" s="102"/>
      <c r="K924" s="102"/>
      <c r="L924" s="102"/>
      <c r="M924" s="102"/>
      <c r="N924" s="102"/>
    </row>
    <row r="925" spans="1:14" ht="14.4">
      <c r="A925" s="102"/>
      <c r="B925" s="102"/>
      <c r="C925" s="102"/>
      <c r="D925" s="102"/>
      <c r="E925" s="130"/>
      <c r="F925" s="130"/>
      <c r="G925" s="102"/>
      <c r="H925" s="102"/>
      <c r="I925" s="102"/>
      <c r="J925" s="102"/>
      <c r="K925" s="102"/>
      <c r="L925" s="102"/>
      <c r="M925" s="102"/>
      <c r="N925" s="102"/>
    </row>
    <row r="926" spans="1:14" ht="14.4">
      <c r="A926" s="102"/>
      <c r="B926" s="102"/>
      <c r="C926" s="102"/>
      <c r="D926" s="102"/>
      <c r="E926" s="130"/>
      <c r="F926" s="130"/>
      <c r="G926" s="102"/>
      <c r="H926" s="102"/>
      <c r="I926" s="102"/>
      <c r="J926" s="102"/>
      <c r="K926" s="102"/>
      <c r="L926" s="102"/>
      <c r="M926" s="102"/>
      <c r="N926" s="102"/>
    </row>
    <row r="927" spans="1:14" ht="14.4">
      <c r="A927" s="102"/>
      <c r="B927" s="102"/>
      <c r="C927" s="102"/>
      <c r="D927" s="102"/>
      <c r="E927" s="130"/>
      <c r="F927" s="130"/>
      <c r="G927" s="102"/>
      <c r="H927" s="102"/>
      <c r="I927" s="102"/>
      <c r="J927" s="102"/>
      <c r="K927" s="102"/>
      <c r="L927" s="102"/>
      <c r="M927" s="102"/>
      <c r="N927" s="102"/>
    </row>
    <row r="928" spans="1:14" ht="14.4">
      <c r="A928" s="102"/>
      <c r="B928" s="102"/>
      <c r="C928" s="102"/>
      <c r="D928" s="102"/>
      <c r="E928" s="130"/>
      <c r="F928" s="130"/>
      <c r="G928" s="102"/>
      <c r="H928" s="102"/>
      <c r="I928" s="102"/>
      <c r="J928" s="102"/>
      <c r="K928" s="102"/>
      <c r="L928" s="102"/>
      <c r="M928" s="102"/>
      <c r="N928" s="102"/>
    </row>
    <row r="929" spans="1:14" ht="14.4">
      <c r="A929" s="102"/>
      <c r="B929" s="102"/>
      <c r="C929" s="102"/>
      <c r="D929" s="102"/>
      <c r="E929" s="130"/>
      <c r="F929" s="130"/>
      <c r="G929" s="102"/>
      <c r="H929" s="102"/>
      <c r="I929" s="102"/>
      <c r="J929" s="102"/>
      <c r="K929" s="102"/>
      <c r="L929" s="102"/>
      <c r="M929" s="102"/>
      <c r="N929" s="102"/>
    </row>
    <row r="930" spans="1:14" ht="14.4">
      <c r="A930" s="102"/>
      <c r="B930" s="102"/>
      <c r="C930" s="102"/>
      <c r="D930" s="102"/>
      <c r="E930" s="130"/>
      <c r="F930" s="130"/>
      <c r="G930" s="102"/>
      <c r="H930" s="102"/>
      <c r="I930" s="102"/>
      <c r="J930" s="102"/>
      <c r="K930" s="102"/>
      <c r="L930" s="102"/>
      <c r="M930" s="102"/>
      <c r="N930" s="102"/>
    </row>
    <row r="931" spans="1:14" ht="14.4">
      <c r="A931" s="102"/>
      <c r="B931" s="102"/>
      <c r="C931" s="102"/>
      <c r="D931" s="102"/>
      <c r="E931" s="130"/>
      <c r="F931" s="130"/>
      <c r="G931" s="102"/>
      <c r="H931" s="102"/>
      <c r="I931" s="102"/>
      <c r="J931" s="102"/>
      <c r="K931" s="102"/>
      <c r="L931" s="102"/>
      <c r="M931" s="102"/>
      <c r="N931" s="102"/>
    </row>
    <row r="932" spans="1:14" ht="14.4">
      <c r="A932" s="102"/>
      <c r="B932" s="102"/>
      <c r="C932" s="102"/>
      <c r="D932" s="102"/>
      <c r="E932" s="130"/>
      <c r="F932" s="130"/>
      <c r="G932" s="102"/>
      <c r="H932" s="102"/>
      <c r="I932" s="102"/>
      <c r="J932" s="102"/>
      <c r="K932" s="102"/>
      <c r="L932" s="102"/>
      <c r="M932" s="102"/>
      <c r="N932" s="102"/>
    </row>
    <row r="933" spans="1:14" ht="14.4">
      <c r="A933" s="102"/>
      <c r="B933" s="102"/>
      <c r="C933" s="102"/>
      <c r="D933" s="102"/>
      <c r="E933" s="130"/>
      <c r="F933" s="130"/>
      <c r="G933" s="102"/>
      <c r="H933" s="102"/>
      <c r="I933" s="102"/>
      <c r="J933" s="102"/>
      <c r="K933" s="102"/>
      <c r="L933" s="102"/>
      <c r="M933" s="102"/>
      <c r="N933" s="102"/>
    </row>
    <row r="934" spans="1:14" ht="14.4">
      <c r="A934" s="102"/>
      <c r="B934" s="102"/>
      <c r="C934" s="102"/>
      <c r="D934" s="102"/>
      <c r="E934" s="130"/>
      <c r="F934" s="130"/>
      <c r="G934" s="102"/>
      <c r="H934" s="102"/>
      <c r="I934" s="102"/>
      <c r="J934" s="102"/>
      <c r="K934" s="102"/>
      <c r="L934" s="102"/>
      <c r="M934" s="102"/>
      <c r="N934" s="102"/>
    </row>
    <row r="935" spans="1:14" ht="14.4">
      <c r="A935" s="102"/>
      <c r="B935" s="102"/>
      <c r="C935" s="102"/>
      <c r="D935" s="102"/>
      <c r="E935" s="130"/>
      <c r="F935" s="130"/>
      <c r="G935" s="102"/>
      <c r="H935" s="102"/>
      <c r="I935" s="102"/>
      <c r="J935" s="102"/>
      <c r="K935" s="102"/>
      <c r="L935" s="102"/>
      <c r="M935" s="102"/>
      <c r="N935" s="102"/>
    </row>
    <row r="936" spans="1:14" ht="14.4">
      <c r="A936" s="102"/>
      <c r="B936" s="102"/>
      <c r="C936" s="102"/>
      <c r="D936" s="102"/>
      <c r="E936" s="130"/>
      <c r="F936" s="130"/>
      <c r="G936" s="102"/>
      <c r="H936" s="102"/>
      <c r="I936" s="102"/>
      <c r="J936" s="102"/>
      <c r="K936" s="102"/>
      <c r="L936" s="102"/>
      <c r="M936" s="102"/>
      <c r="N936" s="102"/>
    </row>
    <row r="937" spans="1:14" ht="14.4">
      <c r="A937" s="102"/>
      <c r="B937" s="102"/>
      <c r="C937" s="102"/>
      <c r="D937" s="102"/>
      <c r="E937" s="130"/>
      <c r="F937" s="130"/>
      <c r="G937" s="102"/>
      <c r="H937" s="102"/>
      <c r="I937" s="102"/>
      <c r="J937" s="102"/>
      <c r="K937" s="102"/>
      <c r="L937" s="102"/>
      <c r="M937" s="102"/>
      <c r="N937" s="102"/>
    </row>
    <row r="938" spans="1:14" ht="14.4">
      <c r="A938" s="102"/>
      <c r="B938" s="102"/>
      <c r="C938" s="102"/>
      <c r="D938" s="102"/>
      <c r="E938" s="130"/>
      <c r="F938" s="130"/>
      <c r="G938" s="102"/>
      <c r="H938" s="102"/>
      <c r="I938" s="102"/>
      <c r="J938" s="102"/>
      <c r="K938" s="102"/>
      <c r="L938" s="102"/>
      <c r="M938" s="102"/>
      <c r="N938" s="102"/>
    </row>
    <row r="939" spans="1:14" ht="14.4">
      <c r="A939" s="102"/>
      <c r="B939" s="102"/>
      <c r="C939" s="102"/>
      <c r="D939" s="102"/>
      <c r="E939" s="130"/>
      <c r="F939" s="130"/>
      <c r="G939" s="102"/>
      <c r="H939" s="102"/>
      <c r="I939" s="102"/>
      <c r="J939" s="102"/>
      <c r="K939" s="102"/>
      <c r="L939" s="102"/>
      <c r="M939" s="102"/>
      <c r="N939" s="102"/>
    </row>
    <row r="940" spans="1:14" ht="14.4">
      <c r="A940" s="102"/>
      <c r="B940" s="102"/>
      <c r="C940" s="102"/>
      <c r="D940" s="102"/>
      <c r="E940" s="130"/>
      <c r="F940" s="130"/>
      <c r="G940" s="102"/>
      <c r="H940" s="102"/>
      <c r="I940" s="102"/>
      <c r="J940" s="102"/>
      <c r="K940" s="102"/>
      <c r="L940" s="102"/>
      <c r="M940" s="102"/>
      <c r="N940" s="102"/>
    </row>
    <row r="941" spans="1:14" ht="14.4">
      <c r="A941" s="102"/>
      <c r="B941" s="102"/>
      <c r="C941" s="102"/>
      <c r="D941" s="102"/>
      <c r="E941" s="130"/>
      <c r="F941" s="130"/>
      <c r="G941" s="102"/>
      <c r="H941" s="102"/>
      <c r="I941" s="102"/>
      <c r="J941" s="102"/>
      <c r="K941" s="102"/>
      <c r="L941" s="102"/>
      <c r="M941" s="102"/>
      <c r="N941" s="102"/>
    </row>
    <row r="942" spans="1:14" ht="14.4">
      <c r="A942" s="102"/>
      <c r="B942" s="102"/>
      <c r="C942" s="102"/>
      <c r="D942" s="102"/>
      <c r="E942" s="130"/>
      <c r="F942" s="130"/>
      <c r="G942" s="102"/>
      <c r="H942" s="102"/>
      <c r="I942" s="102"/>
      <c r="J942" s="102"/>
      <c r="K942" s="102"/>
      <c r="L942" s="102"/>
      <c r="M942" s="102"/>
      <c r="N942" s="102"/>
    </row>
    <row r="943" spans="1:14" ht="14.4">
      <c r="A943" s="102"/>
      <c r="B943" s="102"/>
      <c r="C943" s="102"/>
      <c r="D943" s="102"/>
      <c r="E943" s="130"/>
      <c r="F943" s="130"/>
      <c r="G943" s="102"/>
      <c r="H943" s="102"/>
      <c r="I943" s="102"/>
      <c r="J943" s="102"/>
      <c r="K943" s="102"/>
      <c r="L943" s="102"/>
      <c r="M943" s="102"/>
      <c r="N943" s="102"/>
    </row>
    <row r="944" spans="1:14" ht="14.4">
      <c r="A944" s="102"/>
      <c r="B944" s="102"/>
      <c r="C944" s="102"/>
      <c r="D944" s="102"/>
      <c r="E944" s="130"/>
      <c r="F944" s="130"/>
      <c r="G944" s="102"/>
      <c r="H944" s="102"/>
      <c r="I944" s="102"/>
      <c r="J944" s="102"/>
      <c r="K944" s="102"/>
      <c r="L944" s="102"/>
      <c r="M944" s="102"/>
      <c r="N944" s="102"/>
    </row>
    <row r="945" spans="1:14" ht="14.4">
      <c r="A945" s="102"/>
      <c r="B945" s="102"/>
      <c r="C945" s="102"/>
      <c r="D945" s="102"/>
      <c r="E945" s="130"/>
      <c r="F945" s="130"/>
      <c r="G945" s="102"/>
      <c r="H945" s="102"/>
      <c r="I945" s="102"/>
      <c r="J945" s="102"/>
      <c r="K945" s="102"/>
      <c r="L945" s="102"/>
      <c r="M945" s="102"/>
      <c r="N945" s="102"/>
    </row>
    <row r="946" spans="1:14" ht="14.4">
      <c r="A946" s="102"/>
      <c r="B946" s="102"/>
      <c r="C946" s="102"/>
      <c r="D946" s="102"/>
      <c r="E946" s="130"/>
      <c r="F946" s="130"/>
      <c r="G946" s="102"/>
      <c r="H946" s="102"/>
      <c r="I946" s="102"/>
      <c r="J946" s="102"/>
      <c r="K946" s="102"/>
      <c r="L946" s="102"/>
      <c r="M946" s="102"/>
      <c r="N946" s="102"/>
    </row>
    <row r="947" spans="1:14" ht="14.4">
      <c r="A947" s="102"/>
      <c r="B947" s="102"/>
      <c r="C947" s="102"/>
      <c r="D947" s="102"/>
      <c r="E947" s="130"/>
      <c r="F947" s="130"/>
      <c r="G947" s="102"/>
      <c r="H947" s="102"/>
      <c r="I947" s="102"/>
      <c r="J947" s="102"/>
      <c r="K947" s="102"/>
      <c r="L947" s="102"/>
      <c r="M947" s="102"/>
      <c r="N947" s="102"/>
    </row>
    <row r="948" spans="1:14" ht="14.4">
      <c r="A948" s="102"/>
      <c r="B948" s="102"/>
      <c r="C948" s="102"/>
      <c r="D948" s="102"/>
      <c r="E948" s="130"/>
      <c r="F948" s="130"/>
      <c r="G948" s="102"/>
      <c r="H948" s="102"/>
      <c r="I948" s="102"/>
      <c r="J948" s="102"/>
      <c r="K948" s="102"/>
      <c r="L948" s="102"/>
      <c r="M948" s="102"/>
      <c r="N948" s="102"/>
    </row>
    <row r="949" spans="1:14" ht="14.4">
      <c r="A949" s="102"/>
      <c r="B949" s="102"/>
      <c r="C949" s="102"/>
      <c r="D949" s="102"/>
      <c r="E949" s="130"/>
      <c r="F949" s="130"/>
      <c r="G949" s="102"/>
      <c r="H949" s="102"/>
      <c r="I949" s="102"/>
      <c r="J949" s="102"/>
      <c r="K949" s="102"/>
      <c r="L949" s="102"/>
      <c r="M949" s="102"/>
      <c r="N949" s="102"/>
    </row>
    <row r="950" spans="1:14" ht="14.4">
      <c r="A950" s="102"/>
      <c r="B950" s="102"/>
      <c r="C950" s="102"/>
      <c r="D950" s="102"/>
      <c r="E950" s="130"/>
      <c r="F950" s="130"/>
      <c r="G950" s="102"/>
      <c r="H950" s="102"/>
      <c r="I950" s="102"/>
      <c r="J950" s="102"/>
      <c r="K950" s="102"/>
      <c r="L950" s="102"/>
      <c r="M950" s="102"/>
      <c r="N950" s="102"/>
    </row>
    <row r="951" spans="1:14" ht="14.4">
      <c r="A951" s="102"/>
      <c r="B951" s="102"/>
      <c r="C951" s="102"/>
      <c r="D951" s="102"/>
      <c r="E951" s="130"/>
      <c r="F951" s="130"/>
      <c r="G951" s="102"/>
      <c r="H951" s="102"/>
      <c r="I951" s="102"/>
      <c r="J951" s="102"/>
      <c r="K951" s="102"/>
      <c r="L951" s="102"/>
      <c r="M951" s="102"/>
      <c r="N951" s="102"/>
    </row>
    <row r="952" spans="1:14" ht="14.4">
      <c r="A952" s="102"/>
      <c r="B952" s="102"/>
      <c r="C952" s="102"/>
      <c r="D952" s="102"/>
      <c r="E952" s="130"/>
      <c r="F952" s="130"/>
      <c r="G952" s="102"/>
      <c r="H952" s="102"/>
      <c r="I952" s="102"/>
      <c r="J952" s="102"/>
      <c r="K952" s="102"/>
      <c r="L952" s="102"/>
      <c r="M952" s="102"/>
      <c r="N952" s="102"/>
    </row>
    <row r="953" spans="1:14" ht="14.4">
      <c r="A953" s="102"/>
      <c r="B953" s="102"/>
      <c r="C953" s="102"/>
      <c r="D953" s="102"/>
      <c r="E953" s="130"/>
      <c r="F953" s="130"/>
      <c r="G953" s="102"/>
      <c r="H953" s="102"/>
      <c r="I953" s="102"/>
      <c r="J953" s="102"/>
      <c r="K953" s="102"/>
      <c r="L953" s="102"/>
      <c r="M953" s="102"/>
      <c r="N953" s="102"/>
    </row>
    <row r="954" spans="1:14" ht="14.4">
      <c r="A954" s="102"/>
      <c r="B954" s="102"/>
      <c r="C954" s="102"/>
      <c r="D954" s="102"/>
      <c r="E954" s="130"/>
      <c r="F954" s="130"/>
      <c r="G954" s="102"/>
      <c r="H954" s="102"/>
      <c r="I954" s="102"/>
      <c r="J954" s="102"/>
      <c r="K954" s="102"/>
      <c r="L954" s="102"/>
      <c r="M954" s="102"/>
      <c r="N954" s="102"/>
    </row>
    <row r="955" spans="1:14" ht="14.4">
      <c r="A955" s="102"/>
      <c r="B955" s="102"/>
      <c r="C955" s="102"/>
      <c r="D955" s="102"/>
      <c r="E955" s="130"/>
      <c r="F955" s="130"/>
      <c r="G955" s="102"/>
      <c r="H955" s="102"/>
      <c r="I955" s="102"/>
      <c r="J955" s="102"/>
      <c r="K955" s="102"/>
      <c r="L955" s="102"/>
      <c r="M955" s="102"/>
      <c r="N955" s="102"/>
    </row>
    <row r="956" spans="1:14" ht="14.4">
      <c r="A956" s="102"/>
      <c r="B956" s="102"/>
      <c r="C956" s="102"/>
      <c r="D956" s="102"/>
      <c r="E956" s="130"/>
      <c r="F956" s="130"/>
      <c r="G956" s="102"/>
      <c r="H956" s="102"/>
      <c r="I956" s="102"/>
      <c r="J956" s="102"/>
      <c r="K956" s="102"/>
      <c r="L956" s="102"/>
      <c r="M956" s="102"/>
      <c r="N956" s="102"/>
    </row>
    <row r="957" spans="1:14" ht="14.4">
      <c r="A957" s="102"/>
      <c r="B957" s="102"/>
      <c r="C957" s="102"/>
      <c r="D957" s="102"/>
      <c r="E957" s="130"/>
      <c r="F957" s="130"/>
      <c r="G957" s="102"/>
      <c r="H957" s="102"/>
      <c r="I957" s="102"/>
      <c r="J957" s="102"/>
      <c r="K957" s="102"/>
      <c r="L957" s="102"/>
      <c r="M957" s="102"/>
      <c r="N957" s="102"/>
    </row>
    <row r="958" spans="1:14" ht="14.4">
      <c r="A958" s="102"/>
      <c r="B958" s="102"/>
      <c r="C958" s="102"/>
      <c r="D958" s="102"/>
      <c r="E958" s="130"/>
      <c r="F958" s="130"/>
      <c r="G958" s="102"/>
      <c r="H958" s="102"/>
      <c r="I958" s="102"/>
      <c r="J958" s="102"/>
      <c r="K958" s="102"/>
      <c r="L958" s="102"/>
      <c r="M958" s="102"/>
      <c r="N958" s="102"/>
    </row>
    <row r="959" spans="1:14" ht="14.4">
      <c r="A959" s="102"/>
      <c r="B959" s="102"/>
      <c r="C959" s="102"/>
      <c r="D959" s="102"/>
      <c r="E959" s="130"/>
      <c r="F959" s="130"/>
      <c r="G959" s="102"/>
      <c r="H959" s="102"/>
      <c r="I959" s="102"/>
      <c r="J959" s="102"/>
      <c r="K959" s="102"/>
      <c r="L959" s="102"/>
      <c r="M959" s="102"/>
      <c r="N959" s="102"/>
    </row>
    <row r="960" spans="1:14" ht="14.4">
      <c r="A960" s="102"/>
      <c r="B960" s="102"/>
      <c r="C960" s="102"/>
      <c r="D960" s="102"/>
      <c r="E960" s="130"/>
      <c r="F960" s="130"/>
      <c r="G960" s="102"/>
      <c r="H960" s="102"/>
      <c r="I960" s="102"/>
      <c r="J960" s="102"/>
      <c r="K960" s="102"/>
      <c r="L960" s="102"/>
      <c r="M960" s="102"/>
      <c r="N960" s="102"/>
    </row>
  </sheetData>
  <autoFilter ref="A1:K499" xr:uid="{00000000-0009-0000-0000-000001000000}"/>
  <customSheetViews>
    <customSheetView guid="{644371DA-3377-4D78-A71C-FE54DBB74326}" filter="1" showAutoFilter="1">
      <pageMargins left="0.7" right="0.7" top="0.75" bottom="0.75" header="0.3" footer="0.3"/>
      <autoFilter ref="A1:I499" xr:uid="{2D812A06-0121-4DB3-BE1E-B0FA6D41005E}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9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7" customWidth="1"/>
    <col min="2" max="2" width="13" customWidth="1"/>
    <col min="3" max="3" width="20.33203125" customWidth="1"/>
    <col min="4" max="4" width="25.6640625" customWidth="1"/>
    <col min="5" max="5" width="16.88671875" customWidth="1"/>
    <col min="6" max="6" width="14.6640625" customWidth="1"/>
    <col min="7" max="7" width="18.88671875" customWidth="1"/>
    <col min="8" max="8" width="60.33203125" customWidth="1"/>
    <col min="9" max="9" width="19.6640625" customWidth="1"/>
    <col min="10" max="10" width="17.33203125" customWidth="1"/>
  </cols>
  <sheetData>
    <row r="1" spans="1:18" ht="14.4">
      <c r="A1" s="131" t="s">
        <v>23</v>
      </c>
      <c r="B1" s="132" t="s">
        <v>24</v>
      </c>
      <c r="C1" s="110" t="s">
        <v>2</v>
      </c>
      <c r="D1" s="110" t="s">
        <v>3</v>
      </c>
      <c r="E1" s="111" t="s">
        <v>25</v>
      </c>
      <c r="F1" s="111" t="s">
        <v>26</v>
      </c>
      <c r="G1" s="133" t="s">
        <v>27</v>
      </c>
      <c r="H1" s="111" t="s">
        <v>28</v>
      </c>
      <c r="I1" s="110" t="s">
        <v>6</v>
      </c>
      <c r="J1" s="110" t="s">
        <v>4</v>
      </c>
      <c r="K1" s="134"/>
      <c r="L1" s="112"/>
      <c r="M1" s="112"/>
      <c r="N1" s="112"/>
      <c r="O1" s="112"/>
      <c r="P1" s="112"/>
      <c r="Q1" s="112"/>
      <c r="R1" s="112"/>
    </row>
    <row r="2" spans="1:18" ht="16.2">
      <c r="A2" s="113">
        <v>1</v>
      </c>
      <c r="B2" s="135">
        <v>44866</v>
      </c>
      <c r="C2" s="136" t="s">
        <v>29</v>
      </c>
      <c r="D2" s="136">
        <v>9500585708</v>
      </c>
      <c r="E2" s="115" t="e">
        <f>VLOOKUP(D2, October_Month_2022!$D$1:$I$485, 6, FALSE)</f>
        <v>#N/A</v>
      </c>
      <c r="F2" s="116" t="str">
        <f ca="1">IFERROR(__xludf.DUMMYFUNCTION("if(REGEXMATCH(E2,""Joined""),""Yes"",""No"")"),"#N/A")</f>
        <v>#N/A</v>
      </c>
      <c r="G2" s="137">
        <v>44871</v>
      </c>
      <c r="H2" s="136" t="s">
        <v>30</v>
      </c>
      <c r="I2" s="136" t="s">
        <v>31</v>
      </c>
      <c r="J2" s="136" t="s">
        <v>32</v>
      </c>
      <c r="K2" s="138"/>
      <c r="L2" s="102"/>
      <c r="M2" s="102"/>
    </row>
    <row r="3" spans="1:18" ht="16.2">
      <c r="A3" s="113">
        <v>2</v>
      </c>
      <c r="B3" s="8">
        <v>44866</v>
      </c>
      <c r="C3" s="139" t="s">
        <v>33</v>
      </c>
      <c r="D3" s="139">
        <v>8248369226</v>
      </c>
      <c r="E3" s="115" t="e">
        <f>VLOOKUP(D3, October_Month_2022!$D$1:$I$485, 6, FALSE)</f>
        <v>#N/A</v>
      </c>
      <c r="F3" s="116" t="str">
        <f ca="1">IFERROR(__xludf.DUMMYFUNCTION("if(REGEXMATCH(E3,""Joined""),""Yes"",""No"")"),"#N/A")</f>
        <v>#N/A</v>
      </c>
      <c r="G3" s="140">
        <v>44871</v>
      </c>
      <c r="H3" s="141" t="s">
        <v>30</v>
      </c>
      <c r="I3" s="139" t="s">
        <v>34</v>
      </c>
      <c r="J3" s="139" t="s">
        <v>32</v>
      </c>
      <c r="K3" s="142"/>
      <c r="L3" s="112"/>
      <c r="M3" s="112"/>
      <c r="N3" s="112"/>
      <c r="O3" s="112"/>
      <c r="P3" s="112"/>
      <c r="Q3" s="112"/>
      <c r="R3" s="112"/>
    </row>
    <row r="4" spans="1:18" ht="16.2">
      <c r="A4" s="113">
        <v>3</v>
      </c>
      <c r="B4" s="8">
        <v>44867</v>
      </c>
      <c r="C4" s="139" t="s">
        <v>35</v>
      </c>
      <c r="D4" s="139">
        <v>8675281002</v>
      </c>
      <c r="E4" s="115" t="e">
        <f>VLOOKUP(D4, October_Month_2022!$D$1:$I$485, 6, FALSE)</f>
        <v>#N/A</v>
      </c>
      <c r="F4" s="116" t="str">
        <f ca="1">IFERROR(__xludf.DUMMYFUNCTION("if(REGEXMATCH(E4,""Joined""),""Yes"",""No"")"),"#N/A")</f>
        <v>#N/A</v>
      </c>
      <c r="G4" s="143">
        <v>44868</v>
      </c>
      <c r="H4" s="139" t="s">
        <v>36</v>
      </c>
      <c r="I4" s="139" t="s">
        <v>31</v>
      </c>
      <c r="J4" s="139" t="s">
        <v>37</v>
      </c>
      <c r="K4" s="138"/>
      <c r="L4" s="102"/>
      <c r="M4" s="102"/>
    </row>
    <row r="5" spans="1:18" ht="16.2">
      <c r="A5" s="113">
        <v>4</v>
      </c>
      <c r="B5" s="8">
        <v>44866</v>
      </c>
      <c r="C5" s="31" t="s">
        <v>38</v>
      </c>
      <c r="D5" s="31">
        <v>8056829726</v>
      </c>
      <c r="E5" s="115" t="e">
        <f>VLOOKUP(D5, October_Month_2022!$D$1:$I$485, 6, FALSE)</f>
        <v>#N/A</v>
      </c>
      <c r="F5" s="116" t="str">
        <f ca="1">IFERROR(__xludf.DUMMYFUNCTION("if(REGEXMATCH(E5,""Joined""),""Yes"",""No"")"),"#N/A")</f>
        <v>#N/A</v>
      </c>
      <c r="G5" s="144" t="s">
        <v>39</v>
      </c>
      <c r="H5" s="31" t="s">
        <v>40</v>
      </c>
      <c r="I5" s="139" t="s">
        <v>34</v>
      </c>
      <c r="J5" s="139" t="s">
        <v>32</v>
      </c>
      <c r="K5" s="138"/>
      <c r="L5" s="102"/>
      <c r="M5" s="102"/>
    </row>
    <row r="6" spans="1:18" ht="16.2">
      <c r="A6" s="113">
        <v>5</v>
      </c>
      <c r="B6" s="8">
        <v>44867</v>
      </c>
      <c r="C6" s="9" t="s">
        <v>13</v>
      </c>
      <c r="D6" s="9">
        <v>6374834803</v>
      </c>
      <c r="E6" s="115" t="str">
        <f>VLOOKUP(D6, October_Month_2022!$D$1:$I$485, 6, FALSE)</f>
        <v>Joined</v>
      </c>
      <c r="F6" s="116" t="str">
        <f ca="1">IFERROR(__xludf.DUMMYFUNCTION("if(REGEXMATCH(E6,""Joined""),""Yes"",""No"")"),"Yes")</f>
        <v>Yes</v>
      </c>
      <c r="G6" s="145"/>
      <c r="H6" s="146" t="s">
        <v>41</v>
      </c>
      <c r="I6" s="139" t="s">
        <v>34</v>
      </c>
      <c r="J6" s="139" t="s">
        <v>32</v>
      </c>
      <c r="K6" s="147"/>
      <c r="L6" s="112"/>
      <c r="M6" s="112"/>
      <c r="N6" s="112"/>
      <c r="O6" s="112"/>
      <c r="P6" s="112"/>
      <c r="Q6" s="112"/>
      <c r="R6" s="112"/>
    </row>
    <row r="7" spans="1:18" ht="16.2">
      <c r="A7" s="113">
        <v>6</v>
      </c>
      <c r="B7" s="148"/>
      <c r="C7" s="55"/>
      <c r="D7" s="9"/>
      <c r="E7" s="115" t="e">
        <f>VLOOKUP(D7, October_Month_2022!$D$1:$I$485, 6, FALSE)</f>
        <v>#N/A</v>
      </c>
      <c r="F7" s="116" t="str">
        <f ca="1">IFERROR(__xludf.DUMMYFUNCTION("if(REGEXMATCH(E7,""Joined""),""Yes"",""No"")"),"#N/A")</f>
        <v>#N/A</v>
      </c>
      <c r="G7" s="149"/>
      <c r="H7" s="146"/>
      <c r="I7" s="55"/>
      <c r="J7" s="55"/>
      <c r="K7" s="147"/>
      <c r="L7" s="112"/>
      <c r="M7" s="112"/>
      <c r="N7" s="112"/>
      <c r="O7" s="112"/>
      <c r="P7" s="112"/>
      <c r="Q7" s="112"/>
      <c r="R7" s="112"/>
    </row>
    <row r="8" spans="1:18" ht="16.2">
      <c r="A8" s="113">
        <v>7</v>
      </c>
      <c r="B8" s="148"/>
      <c r="C8" s="55"/>
      <c r="D8" s="55"/>
      <c r="E8" s="115" t="e">
        <f>VLOOKUP(D8, October_Month_2022!$D$1:$I$485, 6, FALSE)</f>
        <v>#N/A</v>
      </c>
      <c r="F8" s="116" t="str">
        <f ca="1">IFERROR(__xludf.DUMMYFUNCTION("if(REGEXMATCH(E8,""Joined""),""Yes"",""No"")"),"#N/A")</f>
        <v>#N/A</v>
      </c>
      <c r="G8" s="149"/>
      <c r="H8" s="150"/>
      <c r="I8" s="55"/>
      <c r="J8" s="55"/>
      <c r="K8" s="142"/>
      <c r="L8" s="112"/>
      <c r="M8" s="112"/>
      <c r="N8" s="112"/>
      <c r="O8" s="112"/>
      <c r="P8" s="112"/>
      <c r="Q8" s="112"/>
      <c r="R8" s="112"/>
    </row>
    <row r="9" spans="1:18" ht="16.5" customHeight="1">
      <c r="A9" s="113">
        <v>8</v>
      </c>
      <c r="B9" s="151"/>
      <c r="C9" s="55"/>
      <c r="D9" s="31"/>
      <c r="E9" s="115" t="e">
        <f>VLOOKUP(D9, October_Month_2022!$D$1:$I$485, 6, FALSE)</f>
        <v>#N/A</v>
      </c>
      <c r="F9" s="116" t="str">
        <f ca="1">IFERROR(__xludf.DUMMYFUNCTION("if(REGEXMATCH(E9,""Joined""),""Yes"",""No"")"),"#N/A")</f>
        <v>#N/A</v>
      </c>
      <c r="G9" s="152"/>
      <c r="H9" s="153"/>
      <c r="I9" s="31"/>
      <c r="J9" s="31"/>
      <c r="K9" s="154"/>
      <c r="L9" s="102"/>
      <c r="M9" s="102"/>
    </row>
    <row r="10" spans="1:18" ht="16.2">
      <c r="A10" s="113">
        <v>9</v>
      </c>
      <c r="B10" s="155"/>
      <c r="C10" s="31"/>
      <c r="D10" s="31"/>
      <c r="E10" s="115" t="e">
        <f>VLOOKUP(D10, October_Month_2022!$D$1:$I$485, 6, FALSE)</f>
        <v>#N/A</v>
      </c>
      <c r="F10" s="116" t="str">
        <f ca="1">IFERROR(__xludf.DUMMYFUNCTION("if(REGEXMATCH(E10,""Joined""),""Yes"",""No"")"),"#N/A")</f>
        <v>#N/A</v>
      </c>
      <c r="G10" s="152"/>
      <c r="H10" s="153"/>
      <c r="I10" s="45"/>
      <c r="J10" s="31"/>
      <c r="K10" s="138"/>
      <c r="L10" s="102"/>
      <c r="M10" s="102"/>
    </row>
    <row r="11" spans="1:18" ht="16.2">
      <c r="A11" s="113">
        <v>10</v>
      </c>
      <c r="B11" s="155"/>
      <c r="C11" s="31"/>
      <c r="D11" s="31"/>
      <c r="E11" s="115" t="e">
        <f>VLOOKUP(D11, October_Month_2022!$D$1:$I$485, 6, FALSE)</f>
        <v>#N/A</v>
      </c>
      <c r="F11" s="116" t="str">
        <f ca="1">IFERROR(__xludf.DUMMYFUNCTION("if(REGEXMATCH(E11,""Joined""),""Yes"",""No"")"),"#N/A")</f>
        <v>#N/A</v>
      </c>
      <c r="G11" s="152"/>
      <c r="H11" s="156"/>
      <c r="I11" s="31"/>
      <c r="J11" s="31"/>
      <c r="K11" s="138"/>
      <c r="L11" s="102"/>
      <c r="M11" s="102"/>
    </row>
    <row r="12" spans="1:18" ht="16.2">
      <c r="A12" s="113">
        <v>11</v>
      </c>
      <c r="B12" s="155"/>
      <c r="C12" s="31"/>
      <c r="D12" s="31"/>
      <c r="E12" s="115" t="e">
        <f>VLOOKUP(D12, October_Month_2022!$D$1:$I$485, 6, FALSE)</f>
        <v>#N/A</v>
      </c>
      <c r="F12" s="116" t="str">
        <f ca="1">IFERROR(__xludf.DUMMYFUNCTION("if(REGEXMATCH(E12,""Joined""),""Yes"",""No"")"),"#N/A")</f>
        <v>#N/A</v>
      </c>
      <c r="G12" s="144"/>
      <c r="H12" s="153"/>
      <c r="I12" s="45"/>
      <c r="J12" s="31"/>
      <c r="K12" s="147"/>
      <c r="L12" s="112"/>
      <c r="M12" s="112"/>
      <c r="N12" s="112"/>
      <c r="O12" s="112"/>
      <c r="P12" s="112"/>
      <c r="Q12" s="112"/>
      <c r="R12" s="112"/>
    </row>
    <row r="13" spans="1:18" ht="16.2">
      <c r="A13" s="113">
        <v>12</v>
      </c>
      <c r="B13" s="155"/>
      <c r="C13" s="31"/>
      <c r="D13" s="31"/>
      <c r="E13" s="115" t="e">
        <f>VLOOKUP(D13, October_Month_2022!$D$1:$I$485, 6, FALSE)</f>
        <v>#N/A</v>
      </c>
      <c r="F13" s="116" t="str">
        <f ca="1">IFERROR(__xludf.DUMMYFUNCTION("if(REGEXMATCH(E13,""Joined""),""Yes"",""No"")"),"#N/A")</f>
        <v>#N/A</v>
      </c>
      <c r="G13" s="157"/>
      <c r="H13" s="158"/>
      <c r="I13" s="31"/>
      <c r="J13" s="31"/>
      <c r="K13" s="138"/>
      <c r="L13" s="102"/>
      <c r="M13" s="102"/>
    </row>
    <row r="14" spans="1:18" ht="16.2">
      <c r="A14" s="113">
        <v>13</v>
      </c>
      <c r="B14" s="155"/>
      <c r="C14" s="31"/>
      <c r="D14" s="31"/>
      <c r="E14" s="115" t="e">
        <f>VLOOKUP(D14, October_Month_2022!$D$1:$I$485, 6, FALSE)</f>
        <v>#N/A</v>
      </c>
      <c r="F14" s="116" t="str">
        <f ca="1">IFERROR(__xludf.DUMMYFUNCTION("if(REGEXMATCH(E14,""Joined""),""Yes"",""No"")"),"#N/A")</f>
        <v>#N/A</v>
      </c>
      <c r="G14" s="152"/>
      <c r="H14" s="153"/>
      <c r="I14" s="55"/>
      <c r="J14" s="31"/>
      <c r="K14" s="138"/>
      <c r="L14" s="102"/>
      <c r="M14" s="102"/>
    </row>
    <row r="15" spans="1:18" ht="16.2">
      <c r="A15" s="113">
        <v>14</v>
      </c>
      <c r="B15" s="155"/>
      <c r="C15" s="31"/>
      <c r="D15" s="31"/>
      <c r="E15" s="115" t="e">
        <f>VLOOKUP(D15, October_Month_2022!$D$1:$I$485, 6, FALSE)</f>
        <v>#N/A</v>
      </c>
      <c r="F15" s="116" t="str">
        <f ca="1">IFERROR(__xludf.DUMMYFUNCTION("if(REGEXMATCH(E15,""Joined""),""Yes"",""No"")"),"#N/A")</f>
        <v>#N/A</v>
      </c>
      <c r="G15" s="30"/>
      <c r="H15" s="159"/>
      <c r="I15" s="31"/>
      <c r="J15" s="31"/>
      <c r="K15" s="138"/>
      <c r="L15" s="102"/>
      <c r="M15" s="102"/>
    </row>
    <row r="16" spans="1:18" ht="16.2">
      <c r="A16" s="113">
        <v>15</v>
      </c>
      <c r="B16" s="155"/>
      <c r="C16" s="31"/>
      <c r="D16" s="31"/>
      <c r="E16" s="115" t="e">
        <f>VLOOKUP(D16, October_Month_2022!$D$1:$I$485, 6, FALSE)</f>
        <v>#N/A</v>
      </c>
      <c r="F16" s="116" t="str">
        <f ca="1">IFERROR(__xludf.DUMMYFUNCTION("if(REGEXMATCH(E16,""Joined""),""Yes"",""No"")"),"#N/A")</f>
        <v>#N/A</v>
      </c>
      <c r="G16" s="157"/>
      <c r="H16" s="146"/>
      <c r="I16" s="31"/>
      <c r="J16" s="31"/>
      <c r="K16" s="138"/>
      <c r="L16" s="102"/>
      <c r="M16" s="102"/>
    </row>
    <row r="17" spans="1:18" ht="16.2">
      <c r="A17" s="113">
        <v>16</v>
      </c>
      <c r="B17" s="155"/>
      <c r="C17" s="31"/>
      <c r="D17" s="31"/>
      <c r="E17" s="115" t="e">
        <f>VLOOKUP(D17, October_Month_2022!$D$1:$I$485, 6, FALSE)</f>
        <v>#N/A</v>
      </c>
      <c r="F17" s="116" t="str">
        <f ca="1">IFERROR(__xludf.DUMMYFUNCTION("if(REGEXMATCH(E17,""Joined""),""Yes"",""No"")"),"#N/A")</f>
        <v>#N/A</v>
      </c>
      <c r="G17" s="152"/>
      <c r="H17" s="153"/>
      <c r="I17" s="31"/>
      <c r="J17" s="31"/>
      <c r="K17" s="138"/>
      <c r="L17" s="102"/>
      <c r="M17" s="102"/>
    </row>
    <row r="18" spans="1:18" ht="16.2">
      <c r="A18" s="113">
        <v>17</v>
      </c>
      <c r="B18" s="32"/>
      <c r="C18" s="33"/>
      <c r="D18" s="33"/>
      <c r="E18" s="115" t="e">
        <f>VLOOKUP(D18, October_Month_2022!$D$1:$I$485, 6, FALSE)</f>
        <v>#N/A</v>
      </c>
      <c r="F18" s="116" t="str">
        <f ca="1">IFERROR(__xludf.DUMMYFUNCTION("if(REGEXMATCH(E18,""Joined""),""Yes"",""No"")"),"#N/A")</f>
        <v>#N/A</v>
      </c>
      <c r="G18" s="122"/>
      <c r="H18" s="160"/>
      <c r="I18" s="55"/>
      <c r="J18" s="33"/>
      <c r="K18" s="138"/>
      <c r="L18" s="102"/>
      <c r="M18" s="102"/>
    </row>
    <row r="19" spans="1:18" ht="16.2">
      <c r="A19" s="113">
        <v>18</v>
      </c>
      <c r="B19" s="36"/>
      <c r="C19" s="37"/>
      <c r="D19" s="37"/>
      <c r="E19" s="115" t="e">
        <f>VLOOKUP(D19, October_Month_2022!$D$1:$I$485, 6, FALSE)</f>
        <v>#N/A</v>
      </c>
      <c r="F19" s="116" t="str">
        <f ca="1">IFERROR(__xludf.DUMMYFUNCTION("if(REGEXMATCH(E19,""Joined""),""Yes"",""No"")"),"#N/A")</f>
        <v>#N/A</v>
      </c>
      <c r="G19" s="161"/>
      <c r="H19" s="150"/>
      <c r="I19" s="37"/>
      <c r="J19" s="45"/>
      <c r="K19" s="138"/>
      <c r="L19" s="102"/>
      <c r="M19" s="102"/>
    </row>
    <row r="20" spans="1:18" ht="16.2">
      <c r="A20" s="113">
        <v>19</v>
      </c>
      <c r="B20" s="36"/>
      <c r="C20" s="45"/>
      <c r="D20" s="45"/>
      <c r="E20" s="115" t="e">
        <f>VLOOKUP(D20, October_Month_2022!$D$1:$I$485, 6, FALSE)</f>
        <v>#N/A</v>
      </c>
      <c r="F20" s="116" t="str">
        <f ca="1">IFERROR(__xludf.DUMMYFUNCTION("if(REGEXMATCH(E20,""Joined""),""Yes"",""No"")"),"#N/A")</f>
        <v>#N/A</v>
      </c>
      <c r="G20" s="122"/>
      <c r="H20" s="159"/>
      <c r="I20" s="31"/>
      <c r="J20" s="45"/>
      <c r="K20" s="138"/>
      <c r="L20" s="102"/>
      <c r="M20" s="102"/>
    </row>
    <row r="21" spans="1:18" ht="16.2">
      <c r="A21" s="113">
        <v>20</v>
      </c>
      <c r="B21" s="36"/>
      <c r="C21" s="37"/>
      <c r="D21" s="37"/>
      <c r="E21" s="115" t="e">
        <f>VLOOKUP(D21, October_Month_2022!$D$1:$I$485, 6, FALSE)</f>
        <v>#N/A</v>
      </c>
      <c r="F21" s="116" t="str">
        <f ca="1">IFERROR(__xludf.DUMMYFUNCTION("if(REGEXMATCH(E21,""Joined""),""Yes"",""No"")"),"#N/A")</f>
        <v>#N/A</v>
      </c>
      <c r="G21" s="122"/>
      <c r="H21" s="159"/>
      <c r="I21" s="31"/>
      <c r="J21" s="45"/>
      <c r="K21" s="147"/>
      <c r="L21" s="112"/>
      <c r="M21" s="112"/>
      <c r="N21" s="112"/>
      <c r="O21" s="112"/>
      <c r="P21" s="112"/>
      <c r="Q21" s="112"/>
      <c r="R21" s="112"/>
    </row>
    <row r="22" spans="1:18" ht="16.2">
      <c r="A22" s="113">
        <v>21</v>
      </c>
      <c r="B22" s="36"/>
      <c r="C22" s="37"/>
      <c r="D22" s="37"/>
      <c r="E22" s="115" t="e">
        <f>VLOOKUP(D22, October_Month_2022!$D$1:$I$485, 6, FALSE)</f>
        <v>#N/A</v>
      </c>
      <c r="F22" s="116" t="str">
        <f ca="1">IFERROR(__xludf.DUMMYFUNCTION("if(REGEXMATCH(E22,""Joined""),""Yes"",""No"")"),"#N/A")</f>
        <v>#N/A</v>
      </c>
      <c r="G22" s="122"/>
      <c r="H22" s="159"/>
      <c r="I22" s="31"/>
      <c r="J22" s="45"/>
      <c r="K22" s="147"/>
      <c r="L22" s="112"/>
      <c r="M22" s="112"/>
      <c r="N22" s="112"/>
      <c r="O22" s="112"/>
      <c r="P22" s="112"/>
      <c r="Q22" s="112"/>
      <c r="R22" s="112"/>
    </row>
    <row r="23" spans="1:18" ht="16.2">
      <c r="A23" s="113">
        <v>22</v>
      </c>
      <c r="B23" s="36"/>
      <c r="C23" s="37"/>
      <c r="D23" s="37"/>
      <c r="E23" s="115" t="e">
        <f>VLOOKUP(D23, October_Month_2022!$D$1:$I$485, 6, FALSE)</f>
        <v>#N/A</v>
      </c>
      <c r="F23" s="116" t="str">
        <f ca="1">IFERROR(__xludf.DUMMYFUNCTION("if(REGEXMATCH(E23,""Joined""),""Yes"",""No"")"),"#N/A")</f>
        <v>#N/A</v>
      </c>
      <c r="G23" s="162"/>
      <c r="H23" s="159"/>
      <c r="I23" s="37"/>
      <c r="J23" s="45"/>
      <c r="K23" s="147"/>
      <c r="L23" s="112"/>
      <c r="M23" s="112"/>
      <c r="N23" s="112"/>
      <c r="O23" s="112"/>
      <c r="P23" s="112"/>
      <c r="Q23" s="112"/>
      <c r="R23" s="112"/>
    </row>
    <row r="24" spans="1:18" ht="16.2">
      <c r="A24" s="113">
        <v>23</v>
      </c>
      <c r="B24" s="32"/>
      <c r="C24" s="33"/>
      <c r="D24" s="33"/>
      <c r="E24" s="115" t="e">
        <f>VLOOKUP(D24, October_Month_2022!$D$1:$I$485, 6, FALSE)</f>
        <v>#N/A</v>
      </c>
      <c r="F24" s="116" t="str">
        <f ca="1">IFERROR(__xludf.DUMMYFUNCTION("if(REGEXMATCH(E24,""Joined""),""Yes"",""No"")"),"#N/A")</f>
        <v>#N/A</v>
      </c>
      <c r="G24" s="163"/>
      <c r="H24" s="37"/>
      <c r="I24" s="37"/>
      <c r="J24" s="45"/>
      <c r="K24" s="138"/>
      <c r="L24" s="102"/>
      <c r="M24" s="102"/>
    </row>
    <row r="25" spans="1:18" ht="16.2">
      <c r="A25" s="113">
        <v>24</v>
      </c>
      <c r="B25" s="36"/>
      <c r="C25" s="37"/>
      <c r="D25" s="37"/>
      <c r="E25" s="115" t="e">
        <f>VLOOKUP(D25, October_Month_2022!$D$1:$I$485, 6, FALSE)</f>
        <v>#N/A</v>
      </c>
      <c r="F25" s="116" t="str">
        <f ca="1">IFERROR(__xludf.DUMMYFUNCTION("if(REGEXMATCH(E25,""Joined""),""Yes"",""No"")"),"#N/A")</f>
        <v>#N/A</v>
      </c>
      <c r="G25" s="164"/>
      <c r="H25" s="165"/>
      <c r="I25" s="31"/>
      <c r="J25" s="45"/>
      <c r="K25" s="147"/>
      <c r="L25" s="112"/>
      <c r="M25" s="112"/>
      <c r="N25" s="112"/>
      <c r="O25" s="112"/>
      <c r="P25" s="112"/>
      <c r="Q25" s="112"/>
      <c r="R25" s="112"/>
    </row>
    <row r="26" spans="1:18" ht="16.2">
      <c r="A26" s="113">
        <v>25</v>
      </c>
      <c r="B26" s="36"/>
      <c r="C26" s="45"/>
      <c r="D26" s="45"/>
      <c r="E26" s="115" t="e">
        <f>VLOOKUP(D26, October_Month_2022!$D$1:$I$485, 6, FALSE)</f>
        <v>#N/A</v>
      </c>
      <c r="F26" s="116" t="str">
        <f ca="1">IFERROR(__xludf.DUMMYFUNCTION("if(REGEXMATCH(E26,""Joined""),""Yes"",""No"")"),"#N/A")</f>
        <v>#N/A</v>
      </c>
      <c r="G26" s="122"/>
      <c r="H26" s="165"/>
      <c r="I26" s="31"/>
      <c r="J26" s="45"/>
      <c r="K26" s="138"/>
      <c r="L26" s="102"/>
      <c r="M26" s="102"/>
    </row>
    <row r="27" spans="1:18" ht="16.2">
      <c r="A27" s="113">
        <v>26</v>
      </c>
      <c r="B27" s="36"/>
      <c r="C27" s="45"/>
      <c r="D27" s="45"/>
      <c r="E27" s="115" t="e">
        <f>VLOOKUP(D27, October_Month_2022!$D$1:$I$485, 6, FALSE)</f>
        <v>#N/A</v>
      </c>
      <c r="F27" s="116" t="str">
        <f ca="1">IFERROR(__xludf.DUMMYFUNCTION("if(REGEXMATCH(E27,""Joined""),""Yes"",""No"")"),"#N/A")</f>
        <v>#N/A</v>
      </c>
      <c r="G27" s="166"/>
      <c r="H27" s="156"/>
      <c r="I27" s="31"/>
      <c r="J27" s="45"/>
      <c r="K27" s="147"/>
      <c r="L27" s="112"/>
      <c r="M27" s="112"/>
      <c r="N27" s="112"/>
      <c r="O27" s="112"/>
      <c r="P27" s="112"/>
      <c r="Q27" s="112"/>
      <c r="R27" s="112"/>
    </row>
    <row r="28" spans="1:18" ht="16.2">
      <c r="A28" s="113">
        <v>27</v>
      </c>
      <c r="B28" s="36"/>
      <c r="C28" s="45"/>
      <c r="D28" s="45"/>
      <c r="E28" s="115" t="e">
        <f>VLOOKUP(D28, October_Month_2022!$D$1:$I$485, 6, FALSE)</f>
        <v>#N/A</v>
      </c>
      <c r="F28" s="116" t="str">
        <f ca="1">IFERROR(__xludf.DUMMYFUNCTION("if(REGEXMATCH(E28,""Joined""),""Yes"",""No"")"),"#N/A")</f>
        <v>#N/A</v>
      </c>
      <c r="G28" s="167"/>
      <c r="H28" s="165"/>
      <c r="I28" s="37"/>
      <c r="J28" s="45"/>
      <c r="K28" s="147"/>
      <c r="L28" s="112"/>
      <c r="M28" s="112"/>
      <c r="N28" s="112"/>
      <c r="O28" s="112"/>
      <c r="P28" s="112"/>
      <c r="Q28" s="112"/>
      <c r="R28" s="112"/>
    </row>
    <row r="29" spans="1:18" ht="16.2">
      <c r="A29" s="113">
        <v>28</v>
      </c>
      <c r="B29" s="36"/>
      <c r="C29" s="37"/>
      <c r="D29" s="37"/>
      <c r="E29" s="115" t="e">
        <f>VLOOKUP(D29, October_Month_2022!$D$1:$I$485, 6, FALSE)</f>
        <v>#N/A</v>
      </c>
      <c r="F29" s="116" t="str">
        <f ca="1">IFERROR(__xludf.DUMMYFUNCTION("if(REGEXMATCH(E29,""Joined""),""Yes"",""No"")"),"#N/A")</f>
        <v>#N/A</v>
      </c>
      <c r="G29" s="161"/>
      <c r="H29" s="165"/>
      <c r="I29" s="37"/>
      <c r="J29" s="45"/>
      <c r="K29" s="147"/>
      <c r="L29" s="112"/>
      <c r="M29" s="112"/>
      <c r="N29" s="112"/>
      <c r="O29" s="112"/>
      <c r="P29" s="112"/>
      <c r="Q29" s="112"/>
      <c r="R29" s="112"/>
    </row>
    <row r="30" spans="1:18" ht="16.2">
      <c r="A30" s="113">
        <v>29</v>
      </c>
      <c r="B30" s="36"/>
      <c r="C30" s="37"/>
      <c r="D30" s="37"/>
      <c r="E30" s="115" t="e">
        <f>VLOOKUP(D30, October_Month_2022!$D$1:$I$485, 6, FALSE)</f>
        <v>#N/A</v>
      </c>
      <c r="F30" s="116" t="str">
        <f ca="1">IFERROR(__xludf.DUMMYFUNCTION("if(REGEXMATCH(E30,""Joined""),""Yes"",""No"")"),"#N/A")</f>
        <v>#N/A</v>
      </c>
      <c r="G30" s="37"/>
      <c r="H30" s="37"/>
      <c r="I30" s="55"/>
      <c r="J30" s="45"/>
      <c r="K30" s="147"/>
      <c r="L30" s="112"/>
      <c r="M30" s="112"/>
      <c r="N30" s="112"/>
      <c r="O30" s="112"/>
      <c r="P30" s="112"/>
      <c r="Q30" s="112"/>
      <c r="R30" s="112"/>
    </row>
    <row r="31" spans="1:18" ht="19.5" customHeight="1">
      <c r="A31" s="113">
        <v>30</v>
      </c>
      <c r="B31" s="36"/>
      <c r="C31" s="45"/>
      <c r="D31" s="45"/>
      <c r="E31" s="115" t="e">
        <f>VLOOKUP(D31, October_Month_2022!$D$1:$I$485, 6, FALSE)</f>
        <v>#N/A</v>
      </c>
      <c r="F31" s="116" t="str">
        <f ca="1">IFERROR(__xludf.DUMMYFUNCTION("if(REGEXMATCH(E31,""Joined""),""Yes"",""No"")"),"#N/A")</f>
        <v>#N/A</v>
      </c>
      <c r="G31" s="168"/>
      <c r="H31" s="37"/>
      <c r="I31" s="31"/>
      <c r="J31" s="45"/>
      <c r="K31" s="138"/>
      <c r="L31" s="102"/>
      <c r="M31" s="102"/>
    </row>
    <row r="32" spans="1:18" ht="16.2">
      <c r="A32" s="113">
        <v>31</v>
      </c>
      <c r="B32" s="36"/>
      <c r="C32" s="37"/>
      <c r="D32" s="37"/>
      <c r="E32" s="115" t="e">
        <f>VLOOKUP(D32, October_Month_2022!$D$1:$I$485, 6, FALSE)</f>
        <v>#N/A</v>
      </c>
      <c r="F32" s="116" t="str">
        <f ca="1">IFERROR(__xludf.DUMMYFUNCTION("if(REGEXMATCH(E32,""Joined""),""Yes"",""No"")"),"#N/A")</f>
        <v>#N/A</v>
      </c>
      <c r="G32" s="161"/>
      <c r="H32" s="165"/>
      <c r="I32" s="31"/>
      <c r="J32" s="45"/>
      <c r="K32" s="147"/>
      <c r="L32" s="112"/>
      <c r="M32" s="112"/>
      <c r="N32" s="112"/>
      <c r="O32" s="112"/>
      <c r="P32" s="112"/>
      <c r="Q32" s="112"/>
      <c r="R32" s="112"/>
    </row>
    <row r="33" spans="1:18" ht="16.2">
      <c r="A33" s="113">
        <v>32</v>
      </c>
      <c r="B33" s="36"/>
      <c r="C33" s="37"/>
      <c r="D33" s="37"/>
      <c r="E33" s="115" t="e">
        <f>VLOOKUP(D33, October_Month_2022!$D$1:$I$485, 6, FALSE)</f>
        <v>#N/A</v>
      </c>
      <c r="F33" s="116" t="str">
        <f ca="1">IFERROR(__xludf.DUMMYFUNCTION("if(REGEXMATCH(E33,""Joined""),""Yes"",""No"")"),"#N/A")</f>
        <v>#N/A</v>
      </c>
      <c r="G33" s="167"/>
      <c r="H33" s="165"/>
      <c r="I33" s="169"/>
      <c r="J33" s="45"/>
      <c r="K33" s="138"/>
      <c r="L33" s="102"/>
      <c r="M33" s="102"/>
    </row>
    <row r="34" spans="1:18" ht="16.2">
      <c r="A34" s="113">
        <v>33</v>
      </c>
      <c r="B34" s="170"/>
      <c r="C34" s="37"/>
      <c r="D34" s="37"/>
      <c r="E34" s="115" t="e">
        <f>VLOOKUP(D34, October_Month_2022!$D$1:$I$485, 6, FALSE)</f>
        <v>#N/A</v>
      </c>
      <c r="F34" s="116" t="str">
        <f ca="1">IFERROR(__xludf.DUMMYFUNCTION("if(REGEXMATCH(E34,""Joined""),""Yes"",""No"")"),"#N/A")</f>
        <v>#N/A</v>
      </c>
      <c r="G34" s="171"/>
      <c r="H34" s="150"/>
      <c r="I34" s="169"/>
      <c r="J34" s="45"/>
      <c r="K34" s="147"/>
      <c r="L34" s="112"/>
      <c r="M34" s="112"/>
      <c r="N34" s="112"/>
      <c r="O34" s="112"/>
      <c r="P34" s="112"/>
      <c r="Q34" s="112"/>
      <c r="R34" s="112"/>
    </row>
    <row r="35" spans="1:18" ht="16.2">
      <c r="A35" s="113">
        <v>34</v>
      </c>
      <c r="B35" s="170"/>
      <c r="C35" s="37"/>
      <c r="D35" s="37"/>
      <c r="E35" s="115" t="e">
        <f>VLOOKUP(D35, October_Month_2022!$D$1:$I$485, 6, FALSE)</f>
        <v>#N/A</v>
      </c>
      <c r="F35" s="116" t="str">
        <f ca="1">IFERROR(__xludf.DUMMYFUNCTION("if(REGEXMATCH(E35,""Joined""),""Yes"",""No"")"),"#N/A")</f>
        <v>#N/A</v>
      </c>
      <c r="G35" s="164"/>
      <c r="H35" s="172"/>
      <c r="I35" s="31"/>
      <c r="J35" s="45"/>
      <c r="K35" s="147"/>
      <c r="L35" s="112"/>
      <c r="M35" s="112"/>
      <c r="N35" s="112"/>
      <c r="O35" s="112"/>
      <c r="P35" s="112"/>
      <c r="Q35" s="112"/>
      <c r="R35" s="112"/>
    </row>
    <row r="36" spans="1:18" ht="16.2">
      <c r="A36" s="113">
        <v>35</v>
      </c>
      <c r="B36" s="170"/>
      <c r="C36" s="45"/>
      <c r="D36" s="45"/>
      <c r="E36" s="115" t="e">
        <f>VLOOKUP(D36, October_Month_2022!$D$1:$I$485, 6, FALSE)</f>
        <v>#N/A</v>
      </c>
      <c r="F36" s="116" t="str">
        <f ca="1">IFERROR(__xludf.DUMMYFUNCTION("if(REGEXMATCH(E36,""Joined""),""Yes"",""No"")"),"#N/A")</f>
        <v>#N/A</v>
      </c>
      <c r="G36" s="118"/>
      <c r="H36" s="150"/>
      <c r="I36" s="169"/>
      <c r="J36" s="45"/>
      <c r="K36" s="147"/>
      <c r="L36" s="112"/>
      <c r="M36" s="112"/>
      <c r="N36" s="112"/>
      <c r="O36" s="112"/>
      <c r="P36" s="112"/>
      <c r="Q36" s="112"/>
      <c r="R36" s="112"/>
    </row>
    <row r="37" spans="1:18" ht="16.2">
      <c r="A37" s="113">
        <v>36</v>
      </c>
      <c r="B37" s="47"/>
      <c r="C37" s="37"/>
      <c r="D37" s="37"/>
      <c r="E37" s="115" t="e">
        <f>VLOOKUP(D37, October_Month_2022!$D$1:$I$485, 6, FALSE)</f>
        <v>#N/A</v>
      </c>
      <c r="F37" s="116" t="str">
        <f ca="1">IFERROR(__xludf.DUMMYFUNCTION("if(REGEXMATCH(E37,""Joined""),""Yes"",""No"")"),"#N/A")</f>
        <v>#N/A</v>
      </c>
      <c r="G37" s="168"/>
      <c r="H37" s="156"/>
      <c r="I37" s="55"/>
      <c r="J37" s="45"/>
      <c r="K37" s="147"/>
      <c r="L37" s="112"/>
      <c r="M37" s="112"/>
      <c r="N37" s="112"/>
      <c r="O37" s="112"/>
      <c r="P37" s="112"/>
      <c r="Q37" s="112"/>
      <c r="R37" s="112"/>
    </row>
    <row r="38" spans="1:18" ht="18" customHeight="1">
      <c r="A38" s="113">
        <v>37</v>
      </c>
      <c r="B38" s="47"/>
      <c r="C38" s="45"/>
      <c r="D38" s="45"/>
      <c r="E38" s="115" t="e">
        <f>VLOOKUP(D38, October_Month_2022!$D$1:$I$485, 6, FALSE)</f>
        <v>#N/A</v>
      </c>
      <c r="F38" s="116" t="str">
        <f ca="1">IFERROR(__xludf.DUMMYFUNCTION("if(REGEXMATCH(E38,""Joined""),""Yes"",""No"")"),"#N/A")</f>
        <v>#N/A</v>
      </c>
      <c r="G38" s="173"/>
      <c r="H38" s="37"/>
      <c r="I38" s="31"/>
      <c r="J38" s="45"/>
      <c r="K38" s="147"/>
      <c r="L38" s="112"/>
      <c r="M38" s="112"/>
      <c r="N38" s="112"/>
      <c r="O38" s="112"/>
      <c r="P38" s="112"/>
      <c r="Q38" s="112"/>
      <c r="R38" s="112"/>
    </row>
    <row r="39" spans="1:18" ht="16.2">
      <c r="A39" s="113">
        <v>38</v>
      </c>
      <c r="B39" s="47"/>
      <c r="C39" s="37"/>
      <c r="D39" s="37"/>
      <c r="E39" s="115" t="e">
        <f>VLOOKUP(D39, October_Month_2022!$D$1:$I$485, 6, FALSE)</f>
        <v>#N/A</v>
      </c>
      <c r="F39" s="116" t="str">
        <f ca="1">IFERROR(__xludf.DUMMYFUNCTION("if(REGEXMATCH(E39,""Joined""),""Yes"",""No"")"),"#N/A")</f>
        <v>#N/A</v>
      </c>
      <c r="G39" s="174"/>
      <c r="H39" s="146"/>
      <c r="I39" s="31"/>
      <c r="J39" s="45"/>
      <c r="K39" s="147"/>
      <c r="L39" s="112"/>
      <c r="M39" s="112"/>
      <c r="N39" s="112"/>
      <c r="O39" s="112"/>
      <c r="P39" s="112"/>
      <c r="Q39" s="112"/>
      <c r="R39" s="112"/>
    </row>
    <row r="40" spans="1:18" ht="16.2">
      <c r="A40" s="113">
        <v>39</v>
      </c>
      <c r="B40" s="47"/>
      <c r="C40" s="37"/>
      <c r="D40" s="37"/>
      <c r="E40" s="115" t="e">
        <f>VLOOKUP(D40, October_Month_2022!$D$1:$I$485, 6, FALSE)</f>
        <v>#N/A</v>
      </c>
      <c r="F40" s="116" t="str">
        <f ca="1">IFERROR(__xludf.DUMMYFUNCTION("if(REGEXMATCH(E40,""Joined""),""Yes"",""No"")"),"#N/A")</f>
        <v>#N/A</v>
      </c>
      <c r="G40" s="174"/>
      <c r="H40" s="37"/>
      <c r="I40" s="31"/>
      <c r="J40" s="45"/>
      <c r="K40" s="147"/>
      <c r="L40" s="112"/>
      <c r="M40" s="112"/>
      <c r="N40" s="112"/>
      <c r="O40" s="112"/>
      <c r="P40" s="112"/>
      <c r="Q40" s="112"/>
      <c r="R40" s="112"/>
    </row>
    <row r="41" spans="1:18" ht="14.25" customHeight="1">
      <c r="A41" s="113">
        <v>40</v>
      </c>
      <c r="B41" s="47"/>
      <c r="C41" s="37"/>
      <c r="D41" s="37"/>
      <c r="E41" s="115" t="e">
        <f>VLOOKUP(D41, October_Month_2022!$D$1:$I$485, 6, FALSE)</f>
        <v>#N/A</v>
      </c>
      <c r="F41" s="116" t="str">
        <f ca="1">IFERROR(__xludf.DUMMYFUNCTION("if(REGEXMATCH(E41,""Joined""),""Yes"",""No"")"),"#N/A")</f>
        <v>#N/A</v>
      </c>
      <c r="G41" s="175"/>
      <c r="H41" s="175"/>
      <c r="I41" s="55"/>
      <c r="J41" s="45"/>
      <c r="K41" s="138"/>
      <c r="L41" s="102"/>
      <c r="M41" s="102"/>
    </row>
    <row r="42" spans="1:18" ht="19.5" customHeight="1">
      <c r="A42" s="113">
        <v>41</v>
      </c>
      <c r="B42" s="47"/>
      <c r="C42" s="37"/>
      <c r="D42" s="37"/>
      <c r="E42" s="115" t="e">
        <f>VLOOKUP(D42, October_Month_2022!$D$1:$I$485, 6, FALSE)</f>
        <v>#N/A</v>
      </c>
      <c r="F42" s="116" t="str">
        <f ca="1">IFERROR(__xludf.DUMMYFUNCTION("if(REGEXMATCH(E42,""Joined""),""Yes"",""No"")"),"#N/A")</f>
        <v>#N/A</v>
      </c>
      <c r="G42" s="176"/>
      <c r="H42" s="165"/>
      <c r="I42" s="31"/>
      <c r="J42" s="45"/>
      <c r="K42" s="147"/>
      <c r="L42" s="112"/>
      <c r="M42" s="112"/>
      <c r="N42" s="112"/>
      <c r="O42" s="112"/>
      <c r="P42" s="112"/>
      <c r="Q42" s="112"/>
      <c r="R42" s="112"/>
    </row>
    <row r="43" spans="1:18" ht="16.2">
      <c r="A43" s="113">
        <v>42</v>
      </c>
      <c r="B43" s="47"/>
      <c r="C43" s="37"/>
      <c r="D43" s="37"/>
      <c r="E43" s="115" t="e">
        <f>VLOOKUP(D43, October_Month_2022!$D$1:$I$485, 6, FALSE)</f>
        <v>#N/A</v>
      </c>
      <c r="F43" s="116" t="str">
        <f ca="1">IFERROR(__xludf.DUMMYFUNCTION("if(REGEXMATCH(E43,""Joined""),""Yes"",""No"")"),"#N/A")</f>
        <v>#N/A</v>
      </c>
      <c r="G43" s="37"/>
      <c r="H43" s="150"/>
      <c r="I43" s="55"/>
      <c r="J43" s="45"/>
      <c r="K43" s="147"/>
      <c r="L43" s="112"/>
      <c r="M43" s="112"/>
      <c r="N43" s="112"/>
      <c r="O43" s="112"/>
      <c r="P43" s="112"/>
      <c r="Q43" s="112"/>
      <c r="R43" s="112"/>
    </row>
    <row r="44" spans="1:18" ht="15" customHeight="1">
      <c r="A44" s="113">
        <v>43</v>
      </c>
      <c r="B44" s="47"/>
      <c r="C44" s="45"/>
      <c r="D44" s="45"/>
      <c r="E44" s="115" t="e">
        <f>VLOOKUP(D44, October_Month_2022!$D$1:$I$485, 6, FALSE)</f>
        <v>#N/A</v>
      </c>
      <c r="F44" s="116" t="str">
        <f ca="1">IFERROR(__xludf.DUMMYFUNCTION("if(REGEXMATCH(E44,""Joined""),""Yes"",""No"")"),"#N/A")</f>
        <v>#N/A</v>
      </c>
      <c r="G44" s="177"/>
      <c r="H44" s="165"/>
      <c r="I44" s="45"/>
      <c r="J44" s="45"/>
      <c r="K44" s="147"/>
      <c r="L44" s="112"/>
      <c r="M44" s="112"/>
      <c r="N44" s="112"/>
      <c r="O44" s="112"/>
      <c r="P44" s="112"/>
      <c r="Q44" s="112"/>
      <c r="R44" s="112"/>
    </row>
    <row r="45" spans="1:18" ht="16.2">
      <c r="A45" s="113">
        <v>44</v>
      </c>
      <c r="B45" s="47"/>
      <c r="C45" s="37"/>
      <c r="D45" s="37"/>
      <c r="E45" s="115" t="e">
        <f>VLOOKUP(D45, October_Month_2022!$D$1:$I$485, 6, FALSE)</f>
        <v>#N/A</v>
      </c>
      <c r="F45" s="116" t="str">
        <f ca="1">IFERROR(__xludf.DUMMYFUNCTION("if(REGEXMATCH(E45,""Joined""),""Yes"",""No"")"),"#N/A")</f>
        <v>#N/A</v>
      </c>
      <c r="G45" s="173"/>
      <c r="H45" s="150"/>
      <c r="I45" s="45"/>
      <c r="J45" s="45"/>
      <c r="K45" s="138"/>
      <c r="L45" s="102"/>
      <c r="M45" s="102"/>
    </row>
    <row r="46" spans="1:18" ht="16.2">
      <c r="A46" s="113">
        <v>45</v>
      </c>
      <c r="B46" s="47"/>
      <c r="C46" s="45"/>
      <c r="D46" s="178"/>
      <c r="E46" s="115" t="e">
        <f>VLOOKUP(D46, October_Month_2022!$D$1:$I$485, 6, FALSE)</f>
        <v>#N/A</v>
      </c>
      <c r="F46" s="116" t="str">
        <f ca="1">IFERROR(__xludf.DUMMYFUNCTION("if(REGEXMATCH(E46,""Joined""),""Yes"",""No"")"),"#N/A")</f>
        <v>#N/A</v>
      </c>
      <c r="G46" s="174"/>
      <c r="H46" s="150"/>
      <c r="I46" s="45"/>
      <c r="J46" s="45"/>
      <c r="K46" s="138"/>
      <c r="L46" s="102"/>
      <c r="M46" s="102"/>
    </row>
    <row r="47" spans="1:18" ht="16.2">
      <c r="A47" s="113">
        <v>46</v>
      </c>
      <c r="B47" s="47"/>
      <c r="C47" s="37"/>
      <c r="D47" s="37"/>
      <c r="E47" s="115" t="e">
        <f>VLOOKUP(D47, October_Month_2022!$D$1:$I$485, 6, FALSE)</f>
        <v>#N/A</v>
      </c>
      <c r="F47" s="116" t="str">
        <f ca="1">IFERROR(__xludf.DUMMYFUNCTION("if(REGEXMATCH(E47,""Joined""),""Yes"",""No"")"),"#N/A")</f>
        <v>#N/A</v>
      </c>
      <c r="G47" s="174"/>
      <c r="H47" s="37"/>
      <c r="I47" s="45"/>
      <c r="J47" s="45"/>
      <c r="K47" s="138"/>
      <c r="L47" s="102"/>
      <c r="M47" s="102"/>
    </row>
    <row r="48" spans="1:18" ht="16.2">
      <c r="A48" s="113">
        <v>47</v>
      </c>
      <c r="B48" s="47"/>
      <c r="C48" s="37"/>
      <c r="D48" s="37"/>
      <c r="E48" s="115" t="e">
        <f>VLOOKUP(D48, October_Month_2022!$D$1:$I$485, 6, FALSE)</f>
        <v>#N/A</v>
      </c>
      <c r="F48" s="116" t="str">
        <f ca="1">IFERROR(__xludf.DUMMYFUNCTION("if(REGEXMATCH(E48,""Joined""),""Yes"",""No"")"),"#N/A")</f>
        <v>#N/A</v>
      </c>
      <c r="G48" s="179"/>
      <c r="H48" s="37"/>
      <c r="I48" s="37"/>
      <c r="J48" s="45"/>
      <c r="K48" s="138"/>
      <c r="L48" s="102"/>
      <c r="M48" s="102"/>
    </row>
    <row r="49" spans="1:13" ht="16.2">
      <c r="A49" s="113">
        <v>48</v>
      </c>
      <c r="B49" s="47"/>
      <c r="C49" s="45"/>
      <c r="D49" s="45"/>
      <c r="E49" s="115" t="e">
        <f>VLOOKUP(D49, October_Month_2022!$D$1:$I$485, 6, FALSE)</f>
        <v>#N/A</v>
      </c>
      <c r="F49" s="116" t="str">
        <f ca="1">IFERROR(__xludf.DUMMYFUNCTION("if(REGEXMATCH(E49,""Joined""),""Yes"",""No"")"),"#N/A")</f>
        <v>#N/A</v>
      </c>
      <c r="G49" s="180"/>
      <c r="H49" s="37"/>
      <c r="I49" s="45"/>
      <c r="J49" s="45"/>
      <c r="K49" s="138"/>
      <c r="L49" s="102"/>
      <c r="M49" s="102"/>
    </row>
    <row r="50" spans="1:13" ht="16.2">
      <c r="A50" s="113">
        <v>49</v>
      </c>
      <c r="B50" s="58"/>
      <c r="C50" s="45"/>
      <c r="D50" s="45"/>
      <c r="E50" s="115" t="e">
        <f>VLOOKUP(D50, October_Month_2022!$D$1:$I$485, 6, FALSE)</f>
        <v>#N/A</v>
      </c>
      <c r="F50" s="116" t="str">
        <f ca="1">IFERROR(__xludf.DUMMYFUNCTION("if(REGEXMATCH(E50,""Joined""),""Yes"",""No"")"),"#N/A")</f>
        <v>#N/A</v>
      </c>
      <c r="G50" s="168"/>
      <c r="H50" s="150"/>
      <c r="I50" s="45"/>
      <c r="J50" s="37"/>
      <c r="K50" s="138"/>
      <c r="L50" s="102"/>
      <c r="M50" s="102"/>
    </row>
    <row r="51" spans="1:13" ht="16.2">
      <c r="A51" s="113">
        <v>50</v>
      </c>
      <c r="B51" s="58"/>
      <c r="C51" s="37"/>
      <c r="D51" s="37"/>
      <c r="E51" s="115" t="e">
        <f>VLOOKUP(D51, October_Month_2022!$D$1:$I$485, 6, FALSE)</f>
        <v>#N/A</v>
      </c>
      <c r="F51" s="116" t="str">
        <f ca="1">IFERROR(__xludf.DUMMYFUNCTION("if(REGEXMATCH(E51,""Joined""),""Yes"",""No"")"),"#N/A")</f>
        <v>#N/A</v>
      </c>
      <c r="G51" s="180"/>
      <c r="H51" s="150"/>
      <c r="I51" s="45"/>
      <c r="J51" s="37"/>
      <c r="K51" s="138"/>
      <c r="L51" s="102"/>
      <c r="M51" s="102"/>
    </row>
    <row r="52" spans="1:13" ht="16.2">
      <c r="A52" s="113">
        <v>51</v>
      </c>
      <c r="B52" s="58"/>
      <c r="C52" s="37"/>
      <c r="D52" s="37"/>
      <c r="E52" s="115" t="e">
        <f>VLOOKUP(D52, October_Month_2022!$D$1:$I$485, 6, FALSE)</f>
        <v>#N/A</v>
      </c>
      <c r="F52" s="116" t="str">
        <f ca="1">IFERROR(__xludf.DUMMYFUNCTION("if(REGEXMATCH(E52,""Joined""),""Yes"",""No"")"),"#N/A")</f>
        <v>#N/A</v>
      </c>
      <c r="G52" s="168"/>
      <c r="H52" s="37"/>
      <c r="I52" s="37"/>
      <c r="J52" s="37"/>
      <c r="K52" s="138"/>
      <c r="L52" s="102"/>
      <c r="M52" s="102"/>
    </row>
    <row r="53" spans="1:13" ht="16.2">
      <c r="A53" s="113">
        <v>52</v>
      </c>
      <c r="B53" s="58"/>
      <c r="C53" s="37"/>
      <c r="D53" s="37"/>
      <c r="E53" s="115" t="e">
        <f>VLOOKUP(D53, October_Month_2022!$D$1:$I$485, 6, FALSE)</f>
        <v>#N/A</v>
      </c>
      <c r="F53" s="116" t="str">
        <f ca="1">IFERROR(__xludf.DUMMYFUNCTION("if(REGEXMATCH(E53,""Joined""),""Yes"",""No"")"),"#N/A")</f>
        <v>#N/A</v>
      </c>
      <c r="G53" s="168"/>
      <c r="H53" s="150"/>
      <c r="I53" s="31"/>
      <c r="J53" s="45"/>
      <c r="K53" s="138"/>
      <c r="L53" s="181"/>
      <c r="M53" s="181"/>
    </row>
    <row r="54" spans="1:13" ht="16.2">
      <c r="A54" s="113">
        <v>53</v>
      </c>
      <c r="B54" s="58"/>
      <c r="C54" s="37"/>
      <c r="D54" s="37"/>
      <c r="E54" s="115" t="e">
        <f>VLOOKUP(D54, October_Month_2022!$D$1:$I$485, 6, FALSE)</f>
        <v>#N/A</v>
      </c>
      <c r="F54" s="116" t="str">
        <f ca="1">IFERROR(__xludf.DUMMYFUNCTION("if(REGEXMATCH(E54,""Joined""),""Yes"",""No"")"),"#N/A")</f>
        <v>#N/A</v>
      </c>
      <c r="G54" s="162"/>
      <c r="H54" s="37"/>
      <c r="I54" s="37"/>
      <c r="J54" s="45"/>
      <c r="K54" s="138"/>
      <c r="L54" s="102"/>
      <c r="M54" s="102"/>
    </row>
    <row r="55" spans="1:13" ht="16.2">
      <c r="A55" s="113">
        <v>54</v>
      </c>
      <c r="B55" s="58"/>
      <c r="C55" s="37"/>
      <c r="D55" s="37"/>
      <c r="E55" s="115" t="e">
        <f>VLOOKUP(D55, October_Month_2022!$D$1:$I$485, 6, FALSE)</f>
        <v>#N/A</v>
      </c>
      <c r="F55" s="116" t="str">
        <f ca="1">IFERROR(__xludf.DUMMYFUNCTION("if(REGEXMATCH(E55,""Joined""),""Yes"",""No"")"),"#N/A")</f>
        <v>#N/A</v>
      </c>
      <c r="G55" s="162"/>
      <c r="H55" s="37"/>
      <c r="I55" s="37"/>
      <c r="J55" s="45"/>
      <c r="K55" s="138"/>
      <c r="L55" s="102"/>
      <c r="M55" s="102"/>
    </row>
    <row r="56" spans="1:13" ht="16.2">
      <c r="A56" s="113">
        <v>55</v>
      </c>
      <c r="B56" s="58"/>
      <c r="C56" s="45"/>
      <c r="D56" s="45"/>
      <c r="E56" s="115" t="e">
        <f>VLOOKUP(D56, October_Month_2022!$D$1:$I$485, 6, FALSE)</f>
        <v>#N/A</v>
      </c>
      <c r="F56" s="116" t="str">
        <f ca="1">IFERROR(__xludf.DUMMYFUNCTION("if(REGEXMATCH(E56,""Joined""),""Yes"",""No"")"),"#N/A")</f>
        <v>#N/A</v>
      </c>
      <c r="G56" s="45"/>
      <c r="H56" s="165"/>
      <c r="I56" s="45"/>
      <c r="J56" s="45"/>
      <c r="K56" s="138"/>
      <c r="L56" s="102"/>
      <c r="M56" s="102"/>
    </row>
    <row r="57" spans="1:13" ht="16.2">
      <c r="A57" s="113">
        <v>56</v>
      </c>
      <c r="B57" s="58"/>
      <c r="C57" s="37"/>
      <c r="D57" s="37"/>
      <c r="E57" s="115" t="e">
        <f>VLOOKUP(D57, October_Month_2022!$D$1:$I$485, 6, FALSE)</f>
        <v>#N/A</v>
      </c>
      <c r="F57" s="116" t="str">
        <f ca="1">IFERROR(__xludf.DUMMYFUNCTION("if(REGEXMATCH(E57,""Joined""),""Yes"",""No"")"),"#N/A")</f>
        <v>#N/A</v>
      </c>
      <c r="G57" s="182"/>
      <c r="H57" s="168"/>
      <c r="I57" s="37"/>
      <c r="J57" s="45"/>
      <c r="K57" s="138"/>
      <c r="L57" s="102"/>
      <c r="M57" s="102"/>
    </row>
    <row r="58" spans="1:13" ht="16.2">
      <c r="A58" s="113">
        <v>57</v>
      </c>
      <c r="B58" s="58"/>
      <c r="C58" s="37"/>
      <c r="D58" s="37"/>
      <c r="E58" s="115" t="e">
        <f>VLOOKUP(D58, October_Month_2022!$D$1:$I$485, 6, FALSE)</f>
        <v>#N/A</v>
      </c>
      <c r="F58" s="116" t="str">
        <f ca="1">IFERROR(__xludf.DUMMYFUNCTION("if(REGEXMATCH(E58,""Joined""),""Yes"",""No"")"),"#N/A")</f>
        <v>#N/A</v>
      </c>
      <c r="G58" s="179"/>
      <c r="H58" s="168"/>
      <c r="I58" s="37"/>
      <c r="J58" s="45"/>
      <c r="K58" s="138"/>
      <c r="L58" s="102"/>
      <c r="M58" s="102"/>
    </row>
    <row r="59" spans="1:13" ht="16.2">
      <c r="A59" s="113">
        <v>58</v>
      </c>
      <c r="B59" s="58"/>
      <c r="C59" s="45"/>
      <c r="D59" s="45"/>
      <c r="E59" s="115" t="e">
        <f>VLOOKUP(D59, October_Month_2022!$D$1:$I$485, 6, FALSE)</f>
        <v>#N/A</v>
      </c>
      <c r="F59" s="116" t="str">
        <f ca="1">IFERROR(__xludf.DUMMYFUNCTION("if(REGEXMATCH(E59,""Joined""),""Yes"",""No"")"),"#N/A")</f>
        <v>#N/A</v>
      </c>
      <c r="G59" s="183"/>
      <c r="H59" s="168"/>
      <c r="I59" s="45"/>
      <c r="J59" s="37"/>
      <c r="K59" s="138"/>
      <c r="L59" s="102"/>
      <c r="M59" s="102"/>
    </row>
    <row r="60" spans="1:13" ht="16.2">
      <c r="A60" s="113">
        <v>59</v>
      </c>
      <c r="B60" s="184"/>
      <c r="C60" s="37"/>
      <c r="D60" s="37"/>
      <c r="E60" s="115" t="e">
        <f>VLOOKUP(D60, October_Month_2022!$D$1:$I$485, 6, FALSE)</f>
        <v>#N/A</v>
      </c>
      <c r="F60" s="116" t="str">
        <f ca="1">IFERROR(__xludf.DUMMYFUNCTION("if(REGEXMATCH(E60,""Joined""),""Yes"",""No"")"),"#N/A")</f>
        <v>#N/A</v>
      </c>
      <c r="G60" s="174"/>
      <c r="H60" s="185"/>
      <c r="I60" s="37"/>
      <c r="J60" s="37"/>
      <c r="K60" s="138"/>
      <c r="L60" s="102"/>
      <c r="M60" s="102"/>
    </row>
    <row r="61" spans="1:13" ht="16.2">
      <c r="A61" s="113">
        <v>60</v>
      </c>
      <c r="B61" s="58"/>
      <c r="C61" s="37"/>
      <c r="D61" s="37"/>
      <c r="E61" s="115" t="e">
        <f>VLOOKUP(D61, October_Month_2022!$D$1:$I$485, 6, FALSE)</f>
        <v>#N/A</v>
      </c>
      <c r="F61" s="116" t="str">
        <f ca="1">IFERROR(__xludf.DUMMYFUNCTION("if(REGEXMATCH(E61,""Joined""),""Yes"",""No"")"),"#N/A")</f>
        <v>#N/A</v>
      </c>
      <c r="G61" s="37"/>
      <c r="H61" s="186"/>
      <c r="I61" s="37"/>
      <c r="J61" s="37"/>
      <c r="K61" s="138"/>
      <c r="L61" s="102"/>
      <c r="M61" s="102"/>
    </row>
    <row r="62" spans="1:13" ht="16.2">
      <c r="A62" s="113">
        <v>61</v>
      </c>
      <c r="B62" s="64"/>
      <c r="C62" s="66"/>
      <c r="D62" s="66"/>
      <c r="E62" s="115" t="e">
        <f>VLOOKUP(D62, October_Month_2022!$D$1:$I$485, 6, FALSE)</f>
        <v>#N/A</v>
      </c>
      <c r="F62" s="116" t="str">
        <f ca="1">IFERROR(__xludf.DUMMYFUNCTION("if(REGEXMATCH(E62,""Joined""),""Yes"",""No"")"),"#N/A")</f>
        <v>#N/A</v>
      </c>
      <c r="G62" s="117"/>
      <c r="H62" s="45"/>
      <c r="I62" s="37"/>
      <c r="J62" s="37"/>
      <c r="K62" s="138"/>
      <c r="L62" s="102"/>
      <c r="M62" s="102"/>
    </row>
    <row r="63" spans="1:13" ht="16.2">
      <c r="A63" s="113">
        <v>62</v>
      </c>
      <c r="B63" s="64"/>
      <c r="C63" s="66"/>
      <c r="D63" s="66"/>
      <c r="E63" s="115" t="e">
        <f>VLOOKUP(D63, October_Month_2022!$D$1:$I$485, 6, FALSE)</f>
        <v>#N/A</v>
      </c>
      <c r="F63" s="116" t="str">
        <f ca="1">IFERROR(__xludf.DUMMYFUNCTION("if(REGEXMATCH(E63,""Joined""),""Yes"",""No"")"),"#N/A")</f>
        <v>#N/A</v>
      </c>
      <c r="G63" s="187"/>
      <c r="H63" s="188"/>
      <c r="I63" s="189"/>
      <c r="J63" s="33"/>
      <c r="K63" s="138"/>
      <c r="L63" s="102"/>
      <c r="M63" s="102"/>
    </row>
    <row r="64" spans="1:13" ht="16.2">
      <c r="A64" s="113">
        <v>63</v>
      </c>
      <c r="B64" s="73"/>
      <c r="C64" s="75"/>
      <c r="D64" s="75"/>
      <c r="E64" s="115" t="e">
        <f>VLOOKUP(D64, October_Month_2022!$D$1:$I$485, 6, FALSE)</f>
        <v>#N/A</v>
      </c>
      <c r="F64" s="116" t="str">
        <f ca="1">IFERROR(__xludf.DUMMYFUNCTION("if(REGEXMATCH(E64,""Joined""),""Yes"",""No"")"),"#N/A")</f>
        <v>#N/A</v>
      </c>
      <c r="G64" s="157"/>
      <c r="H64" s="190"/>
      <c r="I64" s="191"/>
      <c r="J64" s="75"/>
      <c r="K64" s="138"/>
      <c r="L64" s="102"/>
      <c r="M64" s="102"/>
    </row>
    <row r="65" spans="1:18" ht="16.2">
      <c r="A65" s="113">
        <v>64</v>
      </c>
      <c r="B65" s="73"/>
      <c r="C65" s="75"/>
      <c r="D65" s="75"/>
      <c r="E65" s="115" t="e">
        <f>VLOOKUP(D65, October_Month_2022!$D$1:$I$485, 6, FALSE)</f>
        <v>#N/A</v>
      </c>
      <c r="F65" s="116" t="str">
        <f ca="1">IFERROR(__xludf.DUMMYFUNCTION("if(REGEXMATCH(E65,""Joined""),""Yes"",""No"")"),"#N/A")</f>
        <v>#N/A</v>
      </c>
      <c r="G65" s="192"/>
      <c r="H65" s="190"/>
      <c r="I65" s="191"/>
      <c r="J65" s="75"/>
      <c r="K65" s="138"/>
      <c r="L65" s="102"/>
      <c r="M65" s="102"/>
    </row>
    <row r="66" spans="1:18" ht="16.2">
      <c r="A66" s="113">
        <v>65</v>
      </c>
      <c r="B66" s="73"/>
      <c r="C66" s="75"/>
      <c r="D66" s="75"/>
      <c r="E66" s="115" t="e">
        <f>VLOOKUP(D66, October_Month_2022!$D$1:$I$485, 6, FALSE)</f>
        <v>#N/A</v>
      </c>
      <c r="F66" s="116" t="str">
        <f ca="1">IFERROR(__xludf.DUMMYFUNCTION("if(REGEXMATCH(E66,""Joined""),""Yes"",""No"")"),"#N/A")</f>
        <v>#N/A</v>
      </c>
      <c r="G66" s="192"/>
      <c r="H66" s="190"/>
      <c r="I66" s="191"/>
      <c r="J66" s="75"/>
      <c r="K66" s="138"/>
      <c r="L66" s="102"/>
      <c r="M66" s="102"/>
    </row>
    <row r="67" spans="1:18" ht="16.2">
      <c r="A67" s="113">
        <v>66</v>
      </c>
      <c r="B67" s="73"/>
      <c r="C67" s="75"/>
      <c r="D67" s="75"/>
      <c r="E67" s="115" t="e">
        <f>VLOOKUP(D67, October_Month_2022!$D$1:$I$485, 6, FALSE)</f>
        <v>#N/A</v>
      </c>
      <c r="F67" s="116" t="str">
        <f ca="1">IFERROR(__xludf.DUMMYFUNCTION("if(REGEXMATCH(E67,""Joined""),""Yes"",""No"")"),"#N/A")</f>
        <v>#N/A</v>
      </c>
      <c r="G67" s="157"/>
      <c r="H67" s="190"/>
      <c r="I67" s="191"/>
      <c r="J67" s="31"/>
      <c r="K67" s="138"/>
      <c r="L67" s="102"/>
      <c r="M67" s="102"/>
    </row>
    <row r="68" spans="1:18" ht="16.2">
      <c r="A68" s="113">
        <v>67</v>
      </c>
      <c r="B68" s="73"/>
      <c r="C68" s="75"/>
      <c r="D68" s="75"/>
      <c r="E68" s="115" t="e">
        <f>VLOOKUP(D68, October_Month_2022!$D$1:$I$485, 6, FALSE)</f>
        <v>#N/A</v>
      </c>
      <c r="F68" s="116" t="str">
        <f ca="1">IFERROR(__xludf.DUMMYFUNCTION("if(REGEXMATCH(E68,""Joined""),""Yes"",""No"")"),"#N/A")</f>
        <v>#N/A</v>
      </c>
      <c r="G68" s="192"/>
      <c r="H68" s="190"/>
      <c r="I68" s="191"/>
      <c r="J68" s="139"/>
      <c r="K68" s="154"/>
      <c r="L68" s="102"/>
      <c r="M68" s="102"/>
    </row>
    <row r="69" spans="1:18" ht="16.2">
      <c r="A69" s="113">
        <v>68</v>
      </c>
      <c r="B69" s="73"/>
      <c r="C69" s="75"/>
      <c r="D69" s="75"/>
      <c r="E69" s="115" t="e">
        <f>VLOOKUP(D69, October_Month_2022!$D$1:$I$485, 6, FALSE)</f>
        <v>#N/A</v>
      </c>
      <c r="F69" s="116" t="str">
        <f ca="1">IFERROR(__xludf.DUMMYFUNCTION("if(REGEXMATCH(E69,""Joined""),""Yes"",""No"")"),"#N/A")</f>
        <v>#N/A</v>
      </c>
      <c r="G69" s="192"/>
      <c r="H69" s="190"/>
      <c r="I69" s="191"/>
      <c r="J69" s="139"/>
      <c r="K69" s="138"/>
      <c r="L69" s="102"/>
      <c r="M69" s="102"/>
    </row>
    <row r="70" spans="1:18" ht="16.2">
      <c r="A70" s="113">
        <v>69</v>
      </c>
      <c r="B70" s="58"/>
      <c r="C70" s="181"/>
      <c r="D70" s="45"/>
      <c r="E70" s="115" t="e">
        <f>VLOOKUP(#REF!, October_Month_2022!$D$1:$I$485, 6, FALSE)</f>
        <v>#REF!</v>
      </c>
      <c r="F70" s="116" t="str">
        <f ca="1">IFERROR(__xludf.DUMMYFUNCTION("if(REGEXMATCH(E70,""Joined""),""Yes"",""No"")"),"#REF!")</f>
        <v>#REF!</v>
      </c>
      <c r="G70" s="118"/>
      <c r="H70" s="45"/>
      <c r="I70" s="45"/>
      <c r="J70" s="37"/>
      <c r="K70" s="138"/>
      <c r="L70" s="102"/>
      <c r="M70" s="102"/>
    </row>
    <row r="71" spans="1:18" ht="16.2">
      <c r="A71" s="113">
        <v>70</v>
      </c>
      <c r="B71" s="184"/>
      <c r="C71" s="45"/>
      <c r="D71" s="45"/>
      <c r="E71" s="115" t="e">
        <f>VLOOKUP(D71, October_Month_2022!$D$1:$I$485, 6, FALSE)</f>
        <v>#N/A</v>
      </c>
      <c r="F71" s="116" t="str">
        <f ca="1">IFERROR(__xludf.DUMMYFUNCTION("if(REGEXMATCH(E71,""Joined""),""Yes"",""No"")"),"#N/A")</f>
        <v>#N/A</v>
      </c>
      <c r="G71" s="193"/>
      <c r="H71" s="194"/>
      <c r="I71" s="37"/>
      <c r="J71" s="37"/>
      <c r="K71" s="147"/>
      <c r="L71" s="112"/>
      <c r="M71" s="112"/>
      <c r="N71" s="112"/>
      <c r="O71" s="112"/>
      <c r="P71" s="112"/>
      <c r="Q71" s="112"/>
      <c r="R71" s="112"/>
    </row>
    <row r="72" spans="1:18" ht="16.2">
      <c r="A72" s="113">
        <v>71</v>
      </c>
      <c r="B72" s="184"/>
      <c r="C72" s="37"/>
      <c r="D72" s="37"/>
      <c r="E72" s="115" t="e">
        <f>VLOOKUP(D72, October_Month_2022!$D$1:$I$485, 6, FALSE)</f>
        <v>#N/A</v>
      </c>
      <c r="F72" s="116" t="str">
        <f ca="1">IFERROR(__xludf.DUMMYFUNCTION("if(REGEXMATCH(E72,""Joined""),""Yes"",""No"")"),"#N/A")</f>
        <v>#N/A</v>
      </c>
      <c r="G72" s="183"/>
      <c r="H72" s="168"/>
      <c r="I72" s="37"/>
      <c r="J72" s="37"/>
      <c r="K72" s="138"/>
      <c r="L72" s="102"/>
      <c r="M72" s="102"/>
    </row>
    <row r="73" spans="1:18" ht="16.2">
      <c r="A73" s="113">
        <v>72</v>
      </c>
      <c r="B73" s="184"/>
      <c r="C73" s="41"/>
      <c r="D73" s="42"/>
      <c r="E73" s="115" t="e">
        <f>VLOOKUP(D73, October_Month_2022!$D$1:$I$485, 6, FALSE)</f>
        <v>#N/A</v>
      </c>
      <c r="F73" s="116" t="str">
        <f ca="1">IFERROR(__xludf.DUMMYFUNCTION("if(REGEXMATCH(E73,""Joined""),""Yes"",""No"")"),"#N/A")</f>
        <v>#N/A</v>
      </c>
      <c r="G73" s="195"/>
      <c r="H73" s="45"/>
      <c r="I73" s="37"/>
      <c r="J73" s="37"/>
      <c r="K73" s="138"/>
      <c r="L73" s="102"/>
      <c r="M73" s="102"/>
    </row>
    <row r="74" spans="1:18" ht="16.2">
      <c r="A74" s="113">
        <v>73</v>
      </c>
      <c r="B74" s="184"/>
      <c r="C74" s="37"/>
      <c r="D74" s="37"/>
      <c r="E74" s="115" t="e">
        <f>VLOOKUP(D74, October_Month_2022!$D$1:$I$485, 6, FALSE)</f>
        <v>#N/A</v>
      </c>
      <c r="F74" s="116" t="str">
        <f ca="1">IFERROR(__xludf.DUMMYFUNCTION("if(REGEXMATCH(E74,""Joined""),""Yes"",""No"")"),"#N/A")</f>
        <v>#N/A</v>
      </c>
      <c r="G74" s="183"/>
      <c r="H74" s="168"/>
      <c r="I74" s="37"/>
      <c r="J74" s="37"/>
      <c r="K74" s="138"/>
      <c r="L74" s="102"/>
      <c r="M74" s="102"/>
    </row>
    <row r="75" spans="1:18" ht="16.2">
      <c r="A75" s="113">
        <v>74</v>
      </c>
      <c r="B75" s="196"/>
      <c r="C75" s="45"/>
      <c r="D75" s="45"/>
      <c r="E75" s="115" t="e">
        <f>VLOOKUP(D75, October_Month_2022!$D$1:$I$485, 6, FALSE)</f>
        <v>#N/A</v>
      </c>
      <c r="F75" s="116" t="str">
        <f ca="1">IFERROR(__xludf.DUMMYFUNCTION("if(REGEXMATCH(E75,""Joined""),""Yes"",""No"")"),"#N/A")</f>
        <v>#N/A</v>
      </c>
      <c r="G75" s="183"/>
      <c r="H75" s="183"/>
      <c r="I75" s="45"/>
      <c r="J75" s="37"/>
      <c r="K75" s="138"/>
      <c r="L75" s="102"/>
      <c r="M75" s="102"/>
    </row>
    <row r="76" spans="1:18" ht="16.2">
      <c r="A76" s="113">
        <v>75</v>
      </c>
      <c r="B76" s="184"/>
      <c r="C76" s="37"/>
      <c r="D76" s="37"/>
      <c r="E76" s="115" t="e">
        <f>VLOOKUP(D76, October_Month_2022!$D$1:$I$485, 6, FALSE)</f>
        <v>#N/A</v>
      </c>
      <c r="F76" s="116" t="str">
        <f ca="1">IFERROR(__xludf.DUMMYFUNCTION("if(REGEXMATCH(E76,""Joined""),""Yes"",""No"")"),"#N/A")</f>
        <v>#N/A</v>
      </c>
      <c r="G76" s="183"/>
      <c r="H76" s="168"/>
      <c r="I76" s="37"/>
      <c r="J76" s="37"/>
      <c r="K76" s="154"/>
      <c r="L76" s="102"/>
      <c r="M76" s="102"/>
    </row>
    <row r="77" spans="1:18" ht="16.2">
      <c r="A77" s="113">
        <v>76</v>
      </c>
      <c r="B77" s="184"/>
      <c r="C77" s="197"/>
      <c r="D77" s="37"/>
      <c r="E77" s="115" t="e">
        <f>VLOOKUP(D77, October_Month_2022!$D$1:$I$485, 6, FALSE)</f>
        <v>#N/A</v>
      </c>
      <c r="F77" s="116" t="str">
        <f ca="1">IFERROR(__xludf.DUMMYFUNCTION("if(REGEXMATCH(E77,""Joined""),""Yes"",""No"")"),"#N/A")</f>
        <v>#N/A</v>
      </c>
      <c r="G77" s="37"/>
      <c r="H77" s="37"/>
      <c r="I77" s="37"/>
      <c r="J77" s="37"/>
      <c r="K77" s="138"/>
      <c r="L77" s="102"/>
      <c r="M77" s="102"/>
    </row>
    <row r="78" spans="1:18" ht="16.2">
      <c r="A78" s="113">
        <v>77</v>
      </c>
      <c r="B78" s="36"/>
      <c r="C78" s="37"/>
      <c r="D78" s="37"/>
      <c r="E78" s="115" t="e">
        <f>VLOOKUP(D78, October_Month_2022!$D$1:$I$485, 6, FALSE)</f>
        <v>#N/A</v>
      </c>
      <c r="F78" s="116" t="str">
        <f ca="1">IFERROR(__xludf.DUMMYFUNCTION("if(REGEXMATCH(E78,""Joined""),""Yes"",""No"")"),"#N/A")</f>
        <v>#N/A</v>
      </c>
      <c r="G78" s="162"/>
      <c r="H78" s="37"/>
      <c r="I78" s="37"/>
      <c r="J78" s="37"/>
      <c r="K78" s="138"/>
      <c r="L78" s="102"/>
      <c r="M78" s="102"/>
    </row>
    <row r="79" spans="1:18" ht="16.2">
      <c r="A79" s="113">
        <v>78</v>
      </c>
      <c r="B79" s="36"/>
      <c r="C79" s="37"/>
      <c r="D79" s="37"/>
      <c r="E79" s="115" t="e">
        <f>VLOOKUP(D79, October_Month_2022!$D$1:$I$485, 6, FALSE)</f>
        <v>#N/A</v>
      </c>
      <c r="F79" s="116" t="str">
        <f ca="1">IFERROR(__xludf.DUMMYFUNCTION("if(REGEXMATCH(E79,""Joined""),""Yes"",""No"")"),"#N/A")</f>
        <v>#N/A</v>
      </c>
      <c r="G79" s="161"/>
      <c r="H79" s="165"/>
      <c r="I79" s="37"/>
      <c r="J79" s="37"/>
      <c r="K79" s="138"/>
      <c r="L79" s="102"/>
      <c r="M79" s="102"/>
    </row>
    <row r="80" spans="1:18" ht="16.2">
      <c r="A80" s="113">
        <v>79</v>
      </c>
      <c r="B80" s="36"/>
      <c r="C80" s="37"/>
      <c r="D80" s="37"/>
      <c r="E80" s="115" t="e">
        <f>VLOOKUP(D80, October_Month_2022!$D$1:$I$485, 6, FALSE)</f>
        <v>#N/A</v>
      </c>
      <c r="F80" s="116" t="str">
        <f ca="1">IFERROR(__xludf.DUMMYFUNCTION("if(REGEXMATCH(E80,""Joined""),""Yes"",""No"")"),"#N/A")</f>
        <v>#N/A</v>
      </c>
      <c r="G80" s="162"/>
      <c r="H80" s="37"/>
      <c r="I80" s="37"/>
      <c r="J80" s="37"/>
      <c r="K80" s="138"/>
      <c r="L80" s="102"/>
      <c r="M80" s="102"/>
    </row>
    <row r="81" spans="1:13" ht="16.2">
      <c r="A81" s="113">
        <v>80</v>
      </c>
      <c r="B81" s="36"/>
      <c r="C81" s="45"/>
      <c r="D81" s="45"/>
      <c r="E81" s="115" t="e">
        <f>VLOOKUP(D81, October_Month_2022!$D$1:$I$485, 6, FALSE)</f>
        <v>#N/A</v>
      </c>
      <c r="F81" s="116" t="str">
        <f ca="1">IFERROR(__xludf.DUMMYFUNCTION("if(REGEXMATCH(E81,""Joined""),""Yes"",""No"")"),"#N/A")</f>
        <v>#N/A</v>
      </c>
      <c r="G81" s="122"/>
      <c r="H81" s="45"/>
      <c r="I81" s="37"/>
      <c r="J81" s="37"/>
      <c r="K81" s="138"/>
      <c r="L81" s="102"/>
      <c r="M81" s="102"/>
    </row>
    <row r="82" spans="1:13" ht="16.2">
      <c r="A82" s="113">
        <v>81</v>
      </c>
      <c r="B82" s="196"/>
      <c r="C82" s="45"/>
      <c r="D82" s="45"/>
      <c r="E82" s="115" t="e">
        <f>VLOOKUP(D82, October_Month_2022!$D$1:$I$485, 6, FALSE)</f>
        <v>#N/A</v>
      </c>
      <c r="F82" s="116" t="str">
        <f ca="1">IFERROR(__xludf.DUMMYFUNCTION("if(REGEXMATCH(E82,""Joined""),""Yes"",""No"")"),"#N/A")</f>
        <v>#N/A</v>
      </c>
      <c r="G82" s="168"/>
      <c r="H82" s="168"/>
      <c r="I82" s="37"/>
      <c r="J82" s="37"/>
      <c r="K82" s="138"/>
      <c r="L82" s="102"/>
      <c r="M82" s="102"/>
    </row>
    <row r="83" spans="1:13" ht="16.2">
      <c r="A83" s="113">
        <v>82</v>
      </c>
      <c r="B83" s="196"/>
      <c r="C83" s="45"/>
      <c r="D83" s="45"/>
      <c r="E83" s="115" t="e">
        <f>VLOOKUP(D83, October_Month_2022!$D$1:$I$485, 6, FALSE)</f>
        <v>#N/A</v>
      </c>
      <c r="F83" s="116" t="str">
        <f ca="1">IFERROR(__xludf.DUMMYFUNCTION("if(REGEXMATCH(E83,""Joined""),""Yes"",""No"")"),"#N/A")</f>
        <v>#N/A</v>
      </c>
      <c r="G83" s="183"/>
      <c r="H83" s="183"/>
      <c r="I83" s="45"/>
      <c r="J83" s="45"/>
      <c r="K83" s="138"/>
      <c r="L83" s="102"/>
      <c r="M83" s="102"/>
    </row>
    <row r="84" spans="1:13" ht="16.2">
      <c r="A84" s="113">
        <v>83</v>
      </c>
      <c r="B84" s="196"/>
      <c r="C84" s="45"/>
      <c r="D84" s="45"/>
      <c r="E84" s="115" t="e">
        <f>VLOOKUP(D84, October_Month_2022!$D$1:$I$485, 6, FALSE)</f>
        <v>#N/A</v>
      </c>
      <c r="F84" s="116" t="str">
        <f ca="1">IFERROR(__xludf.DUMMYFUNCTION("if(REGEXMATCH(E84,""Joined""),""Yes"",""No"")"),"#N/A")</f>
        <v>#N/A</v>
      </c>
      <c r="G84" s="183"/>
      <c r="H84" s="183"/>
      <c r="I84" s="45"/>
      <c r="J84" s="45"/>
      <c r="K84" s="138"/>
      <c r="L84" s="102"/>
      <c r="M84" s="102"/>
    </row>
    <row r="85" spans="1:13" ht="17.25" customHeight="1">
      <c r="A85" s="113">
        <v>84</v>
      </c>
      <c r="B85" s="196"/>
      <c r="C85" s="45"/>
      <c r="D85" s="45"/>
      <c r="E85" s="115" t="e">
        <f>VLOOKUP(D85, October_Month_2022!$D$1:$I$485, 6, FALSE)</f>
        <v>#N/A</v>
      </c>
      <c r="F85" s="116" t="str">
        <f ca="1">IFERROR(__xludf.DUMMYFUNCTION("if(REGEXMATCH(E85,""Joined""),""Yes"",""No"")"),"#N/A")</f>
        <v>#N/A</v>
      </c>
      <c r="G85" s="173"/>
      <c r="H85" s="150"/>
      <c r="I85" s="45"/>
      <c r="J85" s="45"/>
      <c r="K85" s="138"/>
      <c r="L85" s="102"/>
      <c r="M85" s="102"/>
    </row>
    <row r="86" spans="1:13" ht="16.2">
      <c r="A86" s="113">
        <v>85</v>
      </c>
      <c r="B86" s="196"/>
      <c r="C86" s="45"/>
      <c r="D86" s="45"/>
      <c r="E86" s="115" t="e">
        <f>VLOOKUP(D86, October_Month_2022!$D$1:$I$485, 6, FALSE)</f>
        <v>#N/A</v>
      </c>
      <c r="F86" s="116" t="str">
        <f ca="1">IFERROR(__xludf.DUMMYFUNCTION("if(REGEXMATCH(E86,""Joined""),""Yes"",""No"")"),"#N/A")</f>
        <v>#N/A</v>
      </c>
      <c r="G86" s="198"/>
      <c r="H86" s="150"/>
      <c r="I86" s="45"/>
      <c r="J86" s="45"/>
      <c r="K86" s="138"/>
      <c r="L86" s="102"/>
      <c r="M86" s="102"/>
    </row>
    <row r="87" spans="1:13" ht="16.2">
      <c r="A87" s="113">
        <v>86</v>
      </c>
      <c r="B87" s="196"/>
      <c r="C87" s="45"/>
      <c r="D87" s="45"/>
      <c r="E87" s="115" t="e">
        <f>VLOOKUP(D87, October_Month_2022!$D$1:$I$485, 6, FALSE)</f>
        <v>#N/A</v>
      </c>
      <c r="F87" s="116" t="str">
        <f ca="1">IFERROR(__xludf.DUMMYFUNCTION("if(REGEXMATCH(E87,""Joined""),""Yes"",""No"")"),"#N/A")</f>
        <v>#N/A</v>
      </c>
      <c r="G87" s="193"/>
      <c r="H87" s="150"/>
      <c r="I87" s="45"/>
      <c r="J87" s="45"/>
      <c r="K87" s="138"/>
      <c r="L87" s="102"/>
      <c r="M87" s="102"/>
    </row>
    <row r="88" spans="1:13" ht="16.2">
      <c r="A88" s="113">
        <v>87</v>
      </c>
      <c r="B88" s="196"/>
      <c r="C88" s="37"/>
      <c r="D88" s="37"/>
      <c r="E88" s="115" t="e">
        <f>VLOOKUP(D88, October_Month_2022!$D$1:$I$485, 6, FALSE)</f>
        <v>#N/A</v>
      </c>
      <c r="F88" s="116" t="str">
        <f ca="1">IFERROR(__xludf.DUMMYFUNCTION("if(REGEXMATCH(E88,""Joined""),""Yes"",""No"")"),"#N/A")</f>
        <v>#N/A</v>
      </c>
      <c r="G88" s="193"/>
      <c r="H88" s="150"/>
      <c r="I88" s="37"/>
      <c r="J88" s="45"/>
      <c r="K88" s="138"/>
      <c r="L88" s="102"/>
      <c r="M88" s="102"/>
    </row>
    <row r="89" spans="1:13" ht="16.2">
      <c r="A89" s="113">
        <v>88</v>
      </c>
      <c r="B89" s="196"/>
      <c r="C89" s="45"/>
      <c r="D89" s="45"/>
      <c r="E89" s="115" t="e">
        <f>VLOOKUP(D89, October_Month_2022!$D$1:$I$485, 6, FALSE)</f>
        <v>#N/A</v>
      </c>
      <c r="F89" s="116" t="str">
        <f ca="1">IFERROR(__xludf.DUMMYFUNCTION("if(REGEXMATCH(E89,""Joined""),""Yes"",""No"")"),"#N/A")</f>
        <v>#N/A</v>
      </c>
      <c r="G89" s="37"/>
      <c r="H89" s="37"/>
      <c r="I89" s="45"/>
      <c r="J89" s="45"/>
      <c r="K89" s="138"/>
      <c r="L89" s="102"/>
      <c r="M89" s="102"/>
    </row>
    <row r="90" spans="1:13" ht="16.2">
      <c r="A90" s="113">
        <v>89</v>
      </c>
      <c r="B90" s="196"/>
      <c r="C90" s="37"/>
      <c r="D90" s="37"/>
      <c r="E90" s="115" t="e">
        <f>VLOOKUP(D90, October_Month_2022!$D$1:$I$485, 6, FALSE)</f>
        <v>#N/A</v>
      </c>
      <c r="F90" s="116" t="str">
        <f ca="1">IFERROR(__xludf.DUMMYFUNCTION("if(REGEXMATCH(E90,""Joined""),""Yes"",""No"")"),"#N/A")</f>
        <v>#N/A</v>
      </c>
      <c r="G90" s="37"/>
      <c r="H90" s="37"/>
      <c r="I90" s="37"/>
      <c r="J90" s="45"/>
      <c r="K90" s="138"/>
      <c r="L90" s="102"/>
      <c r="M90" s="102"/>
    </row>
    <row r="91" spans="1:13" ht="16.2">
      <c r="A91" s="113">
        <v>90</v>
      </c>
      <c r="B91" s="196"/>
      <c r="C91" s="45"/>
      <c r="D91" s="45"/>
      <c r="E91" s="115" t="e">
        <f>VLOOKUP(D91, October_Month_2022!$D$1:$I$485, 6, FALSE)</f>
        <v>#N/A</v>
      </c>
      <c r="F91" s="116" t="str">
        <f ca="1">IFERROR(__xludf.DUMMYFUNCTION("if(REGEXMATCH(E91,""Joined""),""Yes"",""No"")"),"#N/A")</f>
        <v>#N/A</v>
      </c>
      <c r="G91" s="45"/>
      <c r="H91" s="45"/>
      <c r="I91" s="45"/>
      <c r="J91" s="45"/>
      <c r="K91" s="138"/>
      <c r="L91" s="102"/>
      <c r="M91" s="102"/>
    </row>
    <row r="92" spans="1:13" ht="16.2">
      <c r="A92" s="113">
        <v>91</v>
      </c>
      <c r="B92" s="196"/>
      <c r="C92" s="45"/>
      <c r="D92" s="45"/>
      <c r="E92" s="115" t="e">
        <f>VLOOKUP(D92, October_Month_2022!$D$1:$I$485, 6, FALSE)</f>
        <v>#N/A</v>
      </c>
      <c r="F92" s="116" t="str">
        <f ca="1">IFERROR(__xludf.DUMMYFUNCTION("if(REGEXMATCH(E92,""Joined""),""Yes"",""No"")"),"#N/A")</f>
        <v>#N/A</v>
      </c>
      <c r="G92" s="193"/>
      <c r="H92" s="199"/>
      <c r="I92" s="45"/>
      <c r="J92" s="45"/>
      <c r="K92" s="138"/>
      <c r="L92" s="102"/>
      <c r="M92" s="102"/>
    </row>
    <row r="93" spans="1:13" ht="16.2">
      <c r="A93" s="113">
        <v>92</v>
      </c>
      <c r="B93" s="196"/>
      <c r="C93" s="37"/>
      <c r="D93" s="37"/>
      <c r="E93" s="115" t="e">
        <f>VLOOKUP(D93, October_Month_2022!$D$1:$I$485, 6, FALSE)</f>
        <v>#N/A</v>
      </c>
      <c r="F93" s="116" t="str">
        <f ca="1">IFERROR(__xludf.DUMMYFUNCTION("if(REGEXMATCH(E93,""Joined""),""Yes"",""No"")"),"#N/A")</f>
        <v>#N/A</v>
      </c>
      <c r="G93" s="37"/>
      <c r="H93" s="45"/>
      <c r="I93" s="37"/>
      <c r="J93" s="45"/>
      <c r="K93" s="138"/>
      <c r="L93" s="102"/>
      <c r="M93" s="102"/>
    </row>
    <row r="94" spans="1:13" ht="16.2">
      <c r="A94" s="113">
        <v>93</v>
      </c>
      <c r="B94" s="196"/>
      <c r="C94" s="45"/>
      <c r="D94" s="45"/>
      <c r="E94" s="115" t="e">
        <f>VLOOKUP(D94, October_Month_2022!$D$1:$I$485, 6, FALSE)</f>
        <v>#N/A</v>
      </c>
      <c r="F94" s="116" t="str">
        <f ca="1">IFERROR(__xludf.DUMMYFUNCTION("if(REGEXMATCH(E94,""Joined""),""Yes"",""No"")"),"#N/A")</f>
        <v>#N/A</v>
      </c>
      <c r="G94" s="45"/>
      <c r="H94" s="45"/>
      <c r="I94" s="45"/>
      <c r="J94" s="45"/>
      <c r="K94" s="138"/>
      <c r="L94" s="102"/>
      <c r="M94" s="102"/>
    </row>
    <row r="95" spans="1:13" ht="16.5" customHeight="1">
      <c r="A95" s="113">
        <v>94</v>
      </c>
      <c r="B95" s="196"/>
      <c r="C95" s="45"/>
      <c r="D95" s="45"/>
      <c r="E95" s="115" t="e">
        <f>VLOOKUP(D95, October_Month_2022!$D$1:$I$485, 6, FALSE)</f>
        <v>#N/A</v>
      </c>
      <c r="F95" s="116" t="str">
        <f ca="1">IFERROR(__xludf.DUMMYFUNCTION("if(REGEXMATCH(E95,""Joined""),""Yes"",""No"")"),"#N/A")</f>
        <v>#N/A</v>
      </c>
      <c r="G95" s="173"/>
      <c r="H95" s="150"/>
      <c r="I95" s="45"/>
      <c r="J95" s="45"/>
      <c r="K95" s="138"/>
      <c r="L95" s="102"/>
      <c r="M95" s="102"/>
    </row>
    <row r="96" spans="1:13" ht="16.2">
      <c r="A96" s="113">
        <v>95</v>
      </c>
      <c r="B96" s="196"/>
      <c r="C96" s="37"/>
      <c r="D96" s="37"/>
      <c r="E96" s="115" t="e">
        <f>VLOOKUP(D96, October_Month_2022!$D$1:$I$485, 6, FALSE)</f>
        <v>#N/A</v>
      </c>
      <c r="F96" s="116" t="str">
        <f ca="1">IFERROR(__xludf.DUMMYFUNCTION("if(REGEXMATCH(E96,""Joined""),""Yes"",""No"")"),"#N/A")</f>
        <v>#N/A</v>
      </c>
      <c r="G96" s="37"/>
      <c r="H96" s="37"/>
      <c r="I96" s="37"/>
      <c r="J96" s="45"/>
      <c r="K96" s="138"/>
      <c r="L96" s="102"/>
      <c r="M96" s="102"/>
    </row>
    <row r="97" spans="1:13" ht="16.2">
      <c r="A97" s="113">
        <v>96</v>
      </c>
      <c r="B97" s="196"/>
      <c r="C97" s="37"/>
      <c r="D97" s="37"/>
      <c r="E97" s="115" t="e">
        <f>VLOOKUP(D97, October_Month_2022!$D$1:$I$485, 6, FALSE)</f>
        <v>#N/A</v>
      </c>
      <c r="F97" s="116" t="str">
        <f ca="1">IFERROR(__xludf.DUMMYFUNCTION("if(REGEXMATCH(E97,""Joined""),""Yes"",""No"")"),"#N/A")</f>
        <v>#N/A</v>
      </c>
      <c r="G97" s="164"/>
      <c r="H97" s="37"/>
      <c r="I97" s="37"/>
      <c r="J97" s="45"/>
      <c r="K97" s="138"/>
      <c r="L97" s="102"/>
      <c r="M97" s="102"/>
    </row>
    <row r="98" spans="1:13" ht="16.2">
      <c r="A98" s="113">
        <v>97</v>
      </c>
      <c r="B98" s="196"/>
      <c r="C98" s="45"/>
      <c r="D98" s="45"/>
      <c r="E98" s="115" t="e">
        <f>VLOOKUP(D98, October_Month_2022!$D$1:$I$485, 6, FALSE)</f>
        <v>#N/A</v>
      </c>
      <c r="F98" s="116" t="str">
        <f ca="1">IFERROR(__xludf.DUMMYFUNCTION("if(REGEXMATCH(E98,""Joined""),""Yes"",""No"")"),"#N/A")</f>
        <v>#N/A</v>
      </c>
      <c r="G98" s="183"/>
      <c r="H98" s="183"/>
      <c r="I98" s="45"/>
      <c r="J98" s="45"/>
      <c r="K98" s="138"/>
      <c r="L98" s="102"/>
      <c r="M98" s="102"/>
    </row>
    <row r="99" spans="1:13" ht="16.2">
      <c r="A99" s="113">
        <v>98</v>
      </c>
      <c r="B99" s="196"/>
      <c r="C99" s="45"/>
      <c r="D99" s="45"/>
      <c r="E99" s="115" t="e">
        <f>VLOOKUP(D99, October_Month_2022!$D$1:$I$485, 6, FALSE)</f>
        <v>#N/A</v>
      </c>
      <c r="F99" s="116" t="str">
        <f ca="1">IFERROR(__xludf.DUMMYFUNCTION("if(REGEXMATCH(E99,""Joined""),""Yes"",""No"")"),"#N/A")</f>
        <v>#N/A</v>
      </c>
      <c r="G99" s="45"/>
      <c r="H99" s="45"/>
      <c r="I99" s="45"/>
      <c r="J99" s="45"/>
      <c r="K99" s="138"/>
      <c r="L99" s="102"/>
      <c r="M99" s="102"/>
    </row>
    <row r="100" spans="1:13" ht="16.2">
      <c r="A100" s="113">
        <v>99</v>
      </c>
      <c r="B100" s="196"/>
      <c r="C100" s="45"/>
      <c r="D100" s="45"/>
      <c r="E100" s="115" t="e">
        <f>VLOOKUP(D100, October_Month_2022!$D$1:$I$485, 6, FALSE)</f>
        <v>#N/A</v>
      </c>
      <c r="F100" s="116" t="str">
        <f ca="1">IFERROR(__xludf.DUMMYFUNCTION("if(REGEXMATCH(E100,""Joined""),""Yes"",""No"")"),"#N/A")</f>
        <v>#N/A</v>
      </c>
      <c r="G100" s="45"/>
      <c r="H100" s="45"/>
      <c r="I100" s="45"/>
      <c r="J100" s="45"/>
      <c r="K100" s="138"/>
      <c r="L100" s="102"/>
      <c r="M100" s="102"/>
    </row>
    <row r="101" spans="1:13" ht="16.2">
      <c r="A101" s="113">
        <v>100</v>
      </c>
      <c r="B101" s="196"/>
      <c r="C101" s="37"/>
      <c r="D101" s="45"/>
      <c r="E101" s="115" t="e">
        <f>VLOOKUP(D101, October_Month_2022!$D$1:$I$485, 6, FALSE)</f>
        <v>#N/A</v>
      </c>
      <c r="F101" s="116" t="str">
        <f ca="1">IFERROR(__xludf.DUMMYFUNCTION("if(REGEXMATCH(E101,""Joined""),""Yes"",""No"")"),"#N/A")</f>
        <v>#N/A</v>
      </c>
      <c r="G101" s="173"/>
      <c r="H101" s="200"/>
      <c r="I101" s="45"/>
      <c r="J101" s="45"/>
      <c r="K101" s="138"/>
      <c r="L101" s="102"/>
      <c r="M101" s="102"/>
    </row>
    <row r="102" spans="1:13" ht="16.2">
      <c r="A102" s="113">
        <v>101</v>
      </c>
      <c r="B102" s="196"/>
      <c r="C102" s="45"/>
      <c r="D102" s="45"/>
      <c r="E102" s="115" t="e">
        <f>VLOOKUP(D102, October_Month_2022!$D$1:$I$485, 6, FALSE)</f>
        <v>#N/A</v>
      </c>
      <c r="F102" s="116" t="str">
        <f ca="1">IFERROR(__xludf.DUMMYFUNCTION("if(REGEXMATCH(E102,""Joined""),""Yes"",""No"")"),"#N/A")</f>
        <v>#N/A</v>
      </c>
      <c r="G102" s="45"/>
      <c r="H102" s="45"/>
      <c r="I102" s="45"/>
      <c r="J102" s="45"/>
      <c r="K102" s="138"/>
      <c r="L102" s="102"/>
      <c r="M102" s="102"/>
    </row>
    <row r="103" spans="1:13" ht="16.2">
      <c r="A103" s="113">
        <v>102</v>
      </c>
      <c r="B103" s="196"/>
      <c r="C103" s="45"/>
      <c r="D103" s="45"/>
      <c r="E103" s="115" t="e">
        <f>VLOOKUP(D103, October_Month_2022!$D$1:$I$485, 6, FALSE)</f>
        <v>#N/A</v>
      </c>
      <c r="F103" s="116" t="str">
        <f ca="1">IFERROR(__xludf.DUMMYFUNCTION("if(REGEXMATCH(E103,""Joined""),""Yes"",""No"")"),"#N/A")</f>
        <v>#N/A</v>
      </c>
      <c r="G103" s="45"/>
      <c r="H103" s="45"/>
      <c r="I103" s="45"/>
      <c r="J103" s="45"/>
      <c r="K103" s="138"/>
      <c r="L103" s="102"/>
      <c r="M103" s="102"/>
    </row>
    <row r="104" spans="1:13" ht="16.2">
      <c r="A104" s="113">
        <v>103</v>
      </c>
      <c r="B104" s="196"/>
      <c r="C104" s="37"/>
      <c r="D104" s="37"/>
      <c r="E104" s="115" t="e">
        <f>VLOOKUP(D104, October_Month_2022!$D$1:$I$485, 6, FALSE)</f>
        <v>#N/A</v>
      </c>
      <c r="F104" s="116" t="str">
        <f ca="1">IFERROR(__xludf.DUMMYFUNCTION("if(REGEXMATCH(E104,""Joined""),""Yes"",""No"")"),"#N/A")</f>
        <v>#N/A</v>
      </c>
      <c r="G104" s="120"/>
      <c r="H104" s="120"/>
      <c r="I104" s="37"/>
      <c r="J104" s="45"/>
      <c r="K104" s="138"/>
      <c r="L104" s="102"/>
      <c r="M104" s="102"/>
    </row>
    <row r="105" spans="1:13" ht="16.2">
      <c r="A105" s="113">
        <v>104</v>
      </c>
      <c r="B105" s="196"/>
      <c r="C105" s="37"/>
      <c r="D105" s="37"/>
      <c r="E105" s="115" t="e">
        <f>VLOOKUP(D105, October_Month_2022!$D$1:$I$485, 6, FALSE)</f>
        <v>#N/A</v>
      </c>
      <c r="F105" s="116" t="str">
        <f ca="1">IFERROR(__xludf.DUMMYFUNCTION("if(REGEXMATCH(E105,""Joined""),""Yes"",""No"")"),"#N/A")</f>
        <v>#N/A</v>
      </c>
      <c r="G105" s="37"/>
      <c r="H105" s="37"/>
      <c r="I105" s="37"/>
      <c r="J105" s="45"/>
      <c r="K105" s="138"/>
      <c r="L105" s="102"/>
      <c r="M105" s="102"/>
    </row>
    <row r="106" spans="1:13" ht="16.2">
      <c r="A106" s="113">
        <v>105</v>
      </c>
      <c r="B106" s="196"/>
      <c r="C106" s="45"/>
      <c r="D106" s="45"/>
      <c r="E106" s="115" t="e">
        <f>VLOOKUP(D106, October_Month_2022!$D$1:$I$485, 6, FALSE)</f>
        <v>#N/A</v>
      </c>
      <c r="F106" s="116" t="str">
        <f ca="1">IFERROR(__xludf.DUMMYFUNCTION("if(REGEXMATCH(E106,""Joined""),""Yes"",""No"")"),"#N/A")</f>
        <v>#N/A</v>
      </c>
      <c r="G106" s="122"/>
      <c r="H106" s="45"/>
      <c r="I106" s="45"/>
      <c r="J106" s="45"/>
      <c r="K106" s="138"/>
      <c r="L106" s="102"/>
      <c r="M106" s="102"/>
    </row>
    <row r="107" spans="1:13" ht="16.2">
      <c r="A107" s="113">
        <v>106</v>
      </c>
      <c r="B107" s="196"/>
      <c r="C107" s="45"/>
      <c r="D107" s="45"/>
      <c r="E107" s="115" t="e">
        <f>VLOOKUP(D107, October_Month_2022!$D$1:$I$485, 6, FALSE)</f>
        <v>#N/A</v>
      </c>
      <c r="F107" s="116" t="str">
        <f ca="1">IFERROR(__xludf.DUMMYFUNCTION("if(REGEXMATCH(E107,""Joined""),""Yes"",""No"")"),"#N/A")</f>
        <v>#N/A</v>
      </c>
      <c r="G107" s="168"/>
      <c r="H107" s="168"/>
      <c r="I107" s="45"/>
      <c r="J107" s="45"/>
      <c r="K107" s="138"/>
      <c r="L107" s="102"/>
      <c r="M107" s="102"/>
    </row>
    <row r="108" spans="1:13" ht="16.2">
      <c r="A108" s="113">
        <v>107</v>
      </c>
      <c r="B108" s="196"/>
      <c r="C108" s="37"/>
      <c r="D108" s="37"/>
      <c r="E108" s="115" t="e">
        <f>VLOOKUP(D108, October_Month_2022!$D$1:$I$485, 6, FALSE)</f>
        <v>#N/A</v>
      </c>
      <c r="F108" s="116" t="str">
        <f ca="1">IFERROR(__xludf.DUMMYFUNCTION("if(REGEXMATCH(E108,""Joined""),""Yes"",""No"")"),"#N/A")</f>
        <v>#N/A</v>
      </c>
      <c r="G108" s="183"/>
      <c r="H108" s="183"/>
      <c r="I108" s="37"/>
      <c r="J108" s="45"/>
      <c r="K108" s="138"/>
      <c r="L108" s="102"/>
      <c r="M108" s="102"/>
    </row>
    <row r="109" spans="1:13" ht="16.2">
      <c r="A109" s="113">
        <v>108</v>
      </c>
      <c r="B109" s="196"/>
      <c r="C109" s="45"/>
      <c r="D109" s="45"/>
      <c r="E109" s="115" t="e">
        <f>VLOOKUP(D109, October_Month_2022!$D$1:$I$485, 6, FALSE)</f>
        <v>#N/A</v>
      </c>
      <c r="F109" s="116" t="str">
        <f ca="1">IFERROR(__xludf.DUMMYFUNCTION("if(REGEXMATCH(E109,""Joined""),""Yes"",""No"")"),"#N/A")</f>
        <v>#N/A</v>
      </c>
      <c r="G109" s="201"/>
      <c r="H109" s="200"/>
      <c r="I109" s="45"/>
      <c r="J109" s="45"/>
      <c r="K109" s="138"/>
      <c r="L109" s="102"/>
      <c r="M109" s="102"/>
    </row>
    <row r="110" spans="1:13" ht="16.2">
      <c r="A110" s="113">
        <v>109</v>
      </c>
      <c r="B110" s="196"/>
      <c r="C110" s="37"/>
      <c r="D110" s="45"/>
      <c r="E110" s="115" t="e">
        <f>VLOOKUP(D110, October_Month_2022!$D$1:$I$485, 6, FALSE)</f>
        <v>#N/A</v>
      </c>
      <c r="F110" s="116" t="str">
        <f ca="1">IFERROR(__xludf.DUMMYFUNCTION("if(REGEXMATCH(E110,""Joined""),""Yes"",""No"")"),"#N/A")</f>
        <v>#N/A</v>
      </c>
      <c r="G110" s="173"/>
      <c r="H110" s="200"/>
      <c r="I110" s="45"/>
      <c r="J110" s="45"/>
      <c r="K110" s="138"/>
      <c r="L110" s="102"/>
      <c r="M110" s="102"/>
    </row>
    <row r="111" spans="1:13" ht="16.2">
      <c r="A111" s="113">
        <v>110</v>
      </c>
      <c r="B111" s="196"/>
      <c r="C111" s="45"/>
      <c r="D111" s="45"/>
      <c r="E111" s="115" t="e">
        <f>VLOOKUP(D111, October_Month_2022!$D$1:$I$485, 6, FALSE)</f>
        <v>#N/A</v>
      </c>
      <c r="F111" s="116" t="str">
        <f ca="1">IFERROR(__xludf.DUMMYFUNCTION("if(REGEXMATCH(E111,""Joined""),""Yes"",""No"")"),"#N/A")</f>
        <v>#N/A</v>
      </c>
      <c r="G111" s="45"/>
      <c r="H111" s="45"/>
      <c r="I111" s="45"/>
      <c r="J111" s="45"/>
      <c r="K111" s="138"/>
      <c r="L111" s="102"/>
      <c r="M111" s="102"/>
    </row>
    <row r="112" spans="1:13" ht="16.2">
      <c r="A112" s="113">
        <v>111</v>
      </c>
      <c r="B112" s="196"/>
      <c r="C112" s="45"/>
      <c r="D112" s="45"/>
      <c r="E112" s="115" t="e">
        <f>VLOOKUP(D112, October_Month_2022!$D$1:$I$485, 6, FALSE)</f>
        <v>#N/A</v>
      </c>
      <c r="F112" s="116" t="str">
        <f ca="1">IFERROR(__xludf.DUMMYFUNCTION("if(REGEXMATCH(E112,""Joined""),""Yes"",""No"")"),"#N/A")</f>
        <v>#N/A</v>
      </c>
      <c r="G112" s="45"/>
      <c r="H112" s="45"/>
      <c r="I112" s="45"/>
      <c r="J112" s="45"/>
      <c r="K112" s="138"/>
      <c r="L112" s="102"/>
      <c r="M112" s="102"/>
    </row>
    <row r="113" spans="1:18" ht="16.2">
      <c r="A113" s="113">
        <v>112</v>
      </c>
      <c r="B113" s="196"/>
      <c r="C113" s="45"/>
      <c r="D113" s="45"/>
      <c r="E113" s="115" t="e">
        <f>VLOOKUP(D113, October_Month_2022!$D$1:$I$485, 6, FALSE)</f>
        <v>#N/A</v>
      </c>
      <c r="F113" s="116" t="str">
        <f ca="1">IFERROR(__xludf.DUMMYFUNCTION("if(REGEXMATCH(E113,""Joined""),""Yes"",""No"")"),"#N/A")</f>
        <v>#N/A</v>
      </c>
      <c r="G113" s="168"/>
      <c r="H113" s="45"/>
      <c r="I113" s="45"/>
      <c r="J113" s="37"/>
      <c r="K113" s="138"/>
      <c r="L113" s="102"/>
      <c r="M113" s="102"/>
    </row>
    <row r="114" spans="1:18" ht="16.2">
      <c r="A114" s="113">
        <v>113</v>
      </c>
      <c r="B114" s="196"/>
      <c r="C114" s="45"/>
      <c r="D114" s="45"/>
      <c r="E114" s="115" t="e">
        <f>VLOOKUP(D114, October_Month_2022!$D$1:$I$485, 6, FALSE)</f>
        <v>#N/A</v>
      </c>
      <c r="F114" s="116" t="str">
        <f ca="1">IFERROR(__xludf.DUMMYFUNCTION("if(REGEXMATCH(E114,""Joined""),""Yes"",""No"")"),"#N/A")</f>
        <v>#N/A</v>
      </c>
      <c r="G114" s="45"/>
      <c r="H114" s="45"/>
      <c r="I114" s="45"/>
      <c r="J114" s="45"/>
      <c r="K114" s="138"/>
      <c r="L114" s="102"/>
      <c r="M114" s="102"/>
    </row>
    <row r="115" spans="1:18" ht="16.2">
      <c r="A115" s="113">
        <v>114</v>
      </c>
      <c r="B115" s="196"/>
      <c r="C115" s="37"/>
      <c r="D115" s="37"/>
      <c r="E115" s="115" t="e">
        <f>VLOOKUP(D115, October_Month_2022!$D$1:$I$485, 6, FALSE)</f>
        <v>#N/A</v>
      </c>
      <c r="F115" s="116" t="str">
        <f ca="1">IFERROR(__xludf.DUMMYFUNCTION("if(REGEXMATCH(E115,""Joined""),""Yes"",""No"")"),"#N/A")</f>
        <v>#N/A</v>
      </c>
      <c r="G115" s="154"/>
      <c r="H115" s="168"/>
      <c r="I115" s="37"/>
      <c r="J115" s="45"/>
      <c r="K115" s="138"/>
      <c r="L115" s="102"/>
      <c r="M115" s="102"/>
    </row>
    <row r="116" spans="1:18" ht="16.2">
      <c r="A116" s="113">
        <v>115</v>
      </c>
      <c r="B116" s="196"/>
      <c r="C116" s="37"/>
      <c r="D116" s="37"/>
      <c r="E116" s="115" t="e">
        <f>VLOOKUP(D116, October_Month_2022!$D$1:$I$485, 6, FALSE)</f>
        <v>#N/A</v>
      </c>
      <c r="F116" s="116" t="str">
        <f ca="1">IFERROR(__xludf.DUMMYFUNCTION("if(REGEXMATCH(E116,""Joined""),""Yes"",""No"")"),"#N/A")</f>
        <v>#N/A</v>
      </c>
      <c r="G116" s="183"/>
      <c r="H116" s="183"/>
      <c r="I116" s="37"/>
      <c r="J116" s="45"/>
      <c r="K116" s="138"/>
      <c r="L116" s="102"/>
      <c r="M116" s="102"/>
    </row>
    <row r="117" spans="1:18" ht="16.2">
      <c r="A117" s="113">
        <v>116</v>
      </c>
      <c r="B117" s="196"/>
      <c r="C117" s="45"/>
      <c r="D117" s="45"/>
      <c r="E117" s="115" t="e">
        <f>VLOOKUP(D117, October_Month_2022!$D$1:$I$485, 6, FALSE)</f>
        <v>#N/A</v>
      </c>
      <c r="F117" s="116" t="str">
        <f ca="1">IFERROR(__xludf.DUMMYFUNCTION("if(REGEXMATCH(E117,""Joined""),""Yes"",""No"")"),"#N/A")</f>
        <v>#N/A</v>
      </c>
      <c r="G117" s="198"/>
      <c r="H117" s="168"/>
      <c r="I117" s="45"/>
      <c r="J117" s="45"/>
      <c r="K117" s="138"/>
      <c r="L117" s="102"/>
      <c r="M117" s="102"/>
    </row>
    <row r="118" spans="1:18" ht="16.2">
      <c r="A118" s="113">
        <v>117</v>
      </c>
      <c r="B118" s="196"/>
      <c r="C118" s="45"/>
      <c r="D118" s="45"/>
      <c r="E118" s="115" t="e">
        <f>VLOOKUP(D118, October_Month_2022!$D$1:$I$485, 6, FALSE)</f>
        <v>#N/A</v>
      </c>
      <c r="F118" s="116" t="str">
        <f ca="1">IFERROR(__xludf.DUMMYFUNCTION("if(REGEXMATCH(E118,""Joined""),""Yes"",""No"")"),"#N/A")</f>
        <v>#N/A</v>
      </c>
      <c r="G118" s="183"/>
      <c r="H118" s="183"/>
      <c r="I118" s="45"/>
      <c r="J118" s="45"/>
      <c r="K118" s="138"/>
      <c r="L118" s="102"/>
      <c r="M118" s="102"/>
    </row>
    <row r="119" spans="1:18" ht="16.2">
      <c r="A119" s="113">
        <v>118</v>
      </c>
      <c r="B119" s="196"/>
      <c r="C119" s="37"/>
      <c r="D119" s="37"/>
      <c r="E119" s="115" t="e">
        <f>VLOOKUP(D119, October_Month_2022!$D$1:$I$485, 6, FALSE)</f>
        <v>#N/A</v>
      </c>
      <c r="F119" s="116" t="str">
        <f ca="1">IFERROR(__xludf.DUMMYFUNCTION("if(REGEXMATCH(E119,""Joined""),""Yes"",""No"")"),"#N/A")</f>
        <v>#N/A</v>
      </c>
      <c r="G119" s="202"/>
      <c r="H119" s="203"/>
      <c r="I119" s="37"/>
      <c r="J119" s="45"/>
      <c r="K119" s="138"/>
      <c r="L119" s="102"/>
      <c r="M119" s="102"/>
    </row>
    <row r="120" spans="1:18" ht="16.2">
      <c r="A120" s="113">
        <v>119</v>
      </c>
      <c r="B120" s="196"/>
      <c r="C120" s="45"/>
      <c r="D120" s="45"/>
      <c r="E120" s="115" t="e">
        <f>VLOOKUP(D120, October_Month_2022!$D$1:$I$485, 6, FALSE)</f>
        <v>#N/A</v>
      </c>
      <c r="F120" s="116" t="str">
        <f ca="1">IFERROR(__xludf.DUMMYFUNCTION("if(REGEXMATCH(E120,""Joined""),""Yes"",""No"")"),"#N/A")</f>
        <v>#N/A</v>
      </c>
      <c r="G120" s="45"/>
      <c r="H120" s="45"/>
      <c r="I120" s="45"/>
      <c r="J120" s="45"/>
      <c r="K120" s="138"/>
      <c r="L120" s="102"/>
      <c r="M120" s="102"/>
    </row>
    <row r="121" spans="1:18" ht="16.2">
      <c r="A121" s="113">
        <v>120</v>
      </c>
      <c r="B121" s="196"/>
      <c r="C121" s="45"/>
      <c r="D121" s="45"/>
      <c r="E121" s="115" t="e">
        <f>VLOOKUP(D121, October_Month_2022!$D$1:$I$485, 6, FALSE)</f>
        <v>#N/A</v>
      </c>
      <c r="F121" s="116" t="str">
        <f ca="1">IFERROR(__xludf.DUMMYFUNCTION("if(REGEXMATCH(E121,""Joined""),""Yes"",""No"")"),"#N/A")</f>
        <v>#N/A</v>
      </c>
      <c r="G121" s="45"/>
      <c r="H121" s="45"/>
      <c r="I121" s="45"/>
      <c r="J121" s="45"/>
      <c r="K121" s="138"/>
      <c r="L121" s="102"/>
      <c r="M121" s="102"/>
    </row>
    <row r="122" spans="1:18" ht="16.2">
      <c r="A122" s="113">
        <v>121</v>
      </c>
      <c r="B122" s="196"/>
      <c r="C122" s="45"/>
      <c r="D122" s="45"/>
      <c r="E122" s="115" t="e">
        <f>VLOOKUP(D122, October_Month_2022!$D$1:$I$485, 6, FALSE)</f>
        <v>#N/A</v>
      </c>
      <c r="F122" s="116" t="str">
        <f ca="1">IFERROR(__xludf.DUMMYFUNCTION("if(REGEXMATCH(E122,""Joined""),""Yes"",""No"")"),"#N/A")</f>
        <v>#N/A</v>
      </c>
      <c r="G122" s="45"/>
      <c r="H122" s="45"/>
      <c r="I122" s="45"/>
      <c r="J122" s="45"/>
      <c r="K122" s="138"/>
      <c r="L122" s="102"/>
      <c r="M122" s="102"/>
    </row>
    <row r="123" spans="1:18" ht="16.2">
      <c r="A123" s="113">
        <v>122</v>
      </c>
      <c r="B123" s="196"/>
      <c r="C123" s="37"/>
      <c r="D123" s="37"/>
      <c r="E123" s="115" t="e">
        <f>VLOOKUP(D123, October_Month_2022!$D$1:$I$485, 6, FALSE)</f>
        <v>#N/A</v>
      </c>
      <c r="F123" s="116" t="str">
        <f ca="1">IFERROR(__xludf.DUMMYFUNCTION("if(REGEXMATCH(E123,""Joined""),""Yes"",""No"")"),"#N/A")</f>
        <v>#N/A</v>
      </c>
      <c r="G123" s="202"/>
      <c r="H123" s="204"/>
      <c r="I123" s="45"/>
      <c r="J123" s="45"/>
      <c r="K123" s="138"/>
      <c r="L123" s="102"/>
      <c r="M123" s="102"/>
    </row>
    <row r="124" spans="1:18" ht="16.2">
      <c r="A124" s="113">
        <v>123</v>
      </c>
      <c r="B124" s="196"/>
      <c r="C124" s="45"/>
      <c r="D124" s="45"/>
      <c r="E124" s="115" t="e">
        <f>VLOOKUP(D124, October_Month_2022!$D$1:$I$485, 6, FALSE)</f>
        <v>#N/A</v>
      </c>
      <c r="F124" s="116" t="str">
        <f ca="1">IFERROR(__xludf.DUMMYFUNCTION("if(REGEXMATCH(E124,""Joined""),""Yes"",""No"")"),"#N/A")</f>
        <v>#N/A</v>
      </c>
      <c r="G124" s="45"/>
      <c r="H124" s="45"/>
      <c r="I124" s="45"/>
      <c r="J124" s="45"/>
      <c r="K124" s="138"/>
      <c r="L124" s="102"/>
      <c r="M124" s="102"/>
    </row>
    <row r="125" spans="1:18" ht="16.2">
      <c r="A125" s="113">
        <v>124</v>
      </c>
      <c r="B125" s="196"/>
      <c r="C125" s="37"/>
      <c r="D125" s="37"/>
      <c r="E125" s="115" t="e">
        <f>VLOOKUP(D125, October_Month_2022!$D$1:$I$485, 6, FALSE)</f>
        <v>#N/A</v>
      </c>
      <c r="F125" s="116" t="str">
        <f ca="1">IFERROR(__xludf.DUMMYFUNCTION("if(REGEXMATCH(E125,""Joined""),""Yes"",""No"")"),"#N/A")</f>
        <v>#N/A</v>
      </c>
      <c r="G125" s="45"/>
      <c r="H125" s="45"/>
      <c r="I125" s="45"/>
      <c r="J125" s="45"/>
      <c r="K125" s="147"/>
      <c r="L125" s="112"/>
      <c r="M125" s="112"/>
      <c r="N125" s="112"/>
      <c r="O125" s="112"/>
      <c r="P125" s="112"/>
      <c r="Q125" s="112"/>
      <c r="R125" s="112"/>
    </row>
    <row r="126" spans="1:18" ht="16.2">
      <c r="A126" s="113">
        <v>125</v>
      </c>
      <c r="B126" s="196"/>
      <c r="C126" s="45"/>
      <c r="D126" s="45"/>
      <c r="E126" s="115" t="e">
        <f>VLOOKUP(D126, October_Month_2022!$D$1:$I$485, 6, FALSE)</f>
        <v>#N/A</v>
      </c>
      <c r="F126" s="116" t="str">
        <f ca="1">IFERROR(__xludf.DUMMYFUNCTION("if(REGEXMATCH(E126,""Joined""),""Yes"",""No"")"),"#N/A")</f>
        <v>#N/A</v>
      </c>
      <c r="G126" s="45"/>
      <c r="H126" s="45"/>
      <c r="I126" s="45"/>
      <c r="J126" s="45"/>
      <c r="K126" s="138"/>
      <c r="L126" s="102"/>
      <c r="M126" s="102"/>
    </row>
    <row r="127" spans="1:18" ht="16.2">
      <c r="A127" s="113">
        <v>126</v>
      </c>
      <c r="B127" s="196"/>
      <c r="C127" s="45"/>
      <c r="D127" s="45"/>
      <c r="E127" s="115" t="e">
        <f>VLOOKUP(D127, October_Month_2022!$D$1:$I$485, 6, FALSE)</f>
        <v>#N/A</v>
      </c>
      <c r="F127" s="116" t="str">
        <f ca="1">IFERROR(__xludf.DUMMYFUNCTION("if(REGEXMATCH(E127,""Joined""),""Yes"",""No"")"),"#N/A")</f>
        <v>#N/A</v>
      </c>
      <c r="G127" s="45"/>
      <c r="H127" s="45"/>
      <c r="I127" s="45"/>
      <c r="J127" s="45"/>
      <c r="K127" s="138"/>
      <c r="L127" s="102"/>
      <c r="M127" s="102"/>
    </row>
    <row r="128" spans="1:18" ht="16.2">
      <c r="A128" s="113">
        <v>127</v>
      </c>
      <c r="B128" s="196"/>
      <c r="C128" s="45"/>
      <c r="D128" s="45"/>
      <c r="E128" s="115" t="e">
        <f>VLOOKUP(D128, October_Month_2022!$D$1:$I$485, 6, FALSE)</f>
        <v>#N/A</v>
      </c>
      <c r="F128" s="116" t="str">
        <f ca="1">IFERROR(__xludf.DUMMYFUNCTION("if(REGEXMATCH(E128,""Joined""),""Yes"",""No"")"),"#N/A")</f>
        <v>#N/A</v>
      </c>
      <c r="G128" s="45"/>
      <c r="H128" s="45"/>
      <c r="I128" s="45"/>
      <c r="J128" s="45"/>
      <c r="K128" s="138"/>
      <c r="L128" s="102"/>
      <c r="M128" s="102"/>
    </row>
    <row r="129" spans="1:18" ht="16.2">
      <c r="A129" s="113">
        <v>128</v>
      </c>
      <c r="B129" s="196"/>
      <c r="C129" s="37"/>
      <c r="D129" s="37"/>
      <c r="E129" s="115" t="e">
        <f>VLOOKUP(D129, October_Month_2022!$D$1:$I$485, 6, FALSE)</f>
        <v>#N/A</v>
      </c>
      <c r="F129" s="116" t="str">
        <f ca="1">IFERROR(__xludf.DUMMYFUNCTION("if(REGEXMATCH(E129,""Joined""),""Yes"",""No"")"),"#N/A")</f>
        <v>#N/A</v>
      </c>
      <c r="G129" s="37"/>
      <c r="H129" s="37"/>
      <c r="I129" s="37"/>
      <c r="J129" s="45"/>
      <c r="K129" s="138"/>
      <c r="L129" s="102"/>
      <c r="M129" s="102"/>
    </row>
    <row r="130" spans="1:18" ht="16.2">
      <c r="A130" s="113">
        <v>129</v>
      </c>
      <c r="B130" s="196"/>
      <c r="C130" s="45"/>
      <c r="D130" s="45"/>
      <c r="E130" s="115" t="e">
        <f>VLOOKUP(D130, October_Month_2022!$D$1:$I$485, 6, FALSE)</f>
        <v>#N/A</v>
      </c>
      <c r="F130" s="116" t="str">
        <f ca="1">IFERROR(__xludf.DUMMYFUNCTION("if(REGEXMATCH(E130,""Joined""),""Yes"",""No"")"),"#N/A")</f>
        <v>#N/A</v>
      </c>
      <c r="G130" s="45"/>
      <c r="H130" s="45"/>
      <c r="I130" s="45"/>
      <c r="J130" s="45"/>
      <c r="K130" s="147"/>
      <c r="L130" s="112"/>
      <c r="M130" s="112"/>
      <c r="N130" s="112"/>
      <c r="O130" s="112"/>
      <c r="P130" s="112"/>
      <c r="Q130" s="112"/>
      <c r="R130" s="112"/>
    </row>
    <row r="131" spans="1:18" ht="16.2">
      <c r="A131" s="113">
        <v>130</v>
      </c>
      <c r="B131" s="196"/>
      <c r="C131" s="45"/>
      <c r="D131" s="45"/>
      <c r="E131" s="115" t="e">
        <f>VLOOKUP(D131, October_Month_2022!$D$1:$I$485, 6, FALSE)</f>
        <v>#N/A</v>
      </c>
      <c r="F131" s="116" t="str">
        <f ca="1">IFERROR(__xludf.DUMMYFUNCTION("if(REGEXMATCH(E131,""Joined""),""Yes"",""No"")"),"#N/A")</f>
        <v>#N/A</v>
      </c>
      <c r="G131" s="202"/>
      <c r="H131" s="200"/>
      <c r="I131" s="45"/>
      <c r="J131" s="45"/>
      <c r="K131" s="138"/>
      <c r="L131" s="102"/>
      <c r="M131" s="102"/>
    </row>
    <row r="132" spans="1:18" ht="16.2">
      <c r="A132" s="113">
        <v>131</v>
      </c>
      <c r="B132" s="196"/>
      <c r="C132" s="45"/>
      <c r="D132" s="45"/>
      <c r="E132" s="115" t="e">
        <f>VLOOKUP(D132, October_Month_2022!$D$1:$I$485, 6, FALSE)</f>
        <v>#N/A</v>
      </c>
      <c r="F132" s="116" t="str">
        <f ca="1">IFERROR(__xludf.DUMMYFUNCTION("if(REGEXMATCH(E132,""Joined""),""Yes"",""No"")"),"#N/A")</f>
        <v>#N/A</v>
      </c>
      <c r="G132" s="118"/>
      <c r="H132" s="45"/>
      <c r="I132" s="45"/>
      <c r="J132" s="45"/>
      <c r="K132" s="138"/>
      <c r="L132" s="102"/>
      <c r="M132" s="102"/>
    </row>
    <row r="133" spans="1:18" ht="16.2">
      <c r="A133" s="113">
        <v>132</v>
      </c>
      <c r="B133" s="196"/>
      <c r="C133" s="45"/>
      <c r="D133" s="45"/>
      <c r="E133" s="115" t="e">
        <f>VLOOKUP(D133, October_Month_2022!$D$1:$I$485, 6, FALSE)</f>
        <v>#N/A</v>
      </c>
      <c r="F133" s="116" t="str">
        <f ca="1">IFERROR(__xludf.DUMMYFUNCTION("if(REGEXMATCH(E133,""Joined""),""Yes"",""No"")"),"#N/A")</f>
        <v>#N/A</v>
      </c>
      <c r="G133" s="45"/>
      <c r="H133" s="45"/>
      <c r="I133" s="45"/>
      <c r="J133" s="45"/>
      <c r="K133" s="138"/>
      <c r="L133" s="102"/>
      <c r="M133" s="102"/>
    </row>
    <row r="134" spans="1:18" ht="16.2">
      <c r="A134" s="113">
        <v>133</v>
      </c>
      <c r="B134" s="196"/>
      <c r="C134" s="45"/>
      <c r="D134" s="45"/>
      <c r="E134" s="115" t="e">
        <f>VLOOKUP(D134, October_Month_2022!$D$1:$I$485, 6, FALSE)</f>
        <v>#N/A</v>
      </c>
      <c r="F134" s="116" t="str">
        <f ca="1">IFERROR(__xludf.DUMMYFUNCTION("if(REGEXMATCH(E134,""Joined""),""Yes"",""No"")"),"#N/A")</f>
        <v>#N/A</v>
      </c>
      <c r="G134" s="205"/>
      <c r="H134" s="37"/>
      <c r="I134" s="45"/>
      <c r="J134" s="45"/>
      <c r="K134" s="138"/>
      <c r="L134" s="102"/>
      <c r="M134" s="102"/>
    </row>
    <row r="135" spans="1:18" ht="16.2">
      <c r="A135" s="113">
        <v>134</v>
      </c>
      <c r="B135" s="196"/>
      <c r="C135" s="45"/>
      <c r="D135" s="45"/>
      <c r="E135" s="115" t="e">
        <f>VLOOKUP(D135, October_Month_2022!$D$1:$I$485, 6, FALSE)</f>
        <v>#N/A</v>
      </c>
      <c r="F135" s="116" t="str">
        <f ca="1">IFERROR(__xludf.DUMMYFUNCTION("if(REGEXMATCH(E135,""Joined""),""Yes"",""No"")"),"#N/A")</f>
        <v>#N/A</v>
      </c>
      <c r="G135" s="117"/>
      <c r="H135" s="45"/>
      <c r="I135" s="45"/>
      <c r="J135" s="45"/>
      <c r="K135" s="138"/>
      <c r="L135" s="102"/>
      <c r="M135" s="102"/>
    </row>
    <row r="136" spans="1:18" ht="16.2">
      <c r="A136" s="113">
        <v>135</v>
      </c>
      <c r="B136" s="196"/>
      <c r="C136" s="37"/>
      <c r="D136" s="37"/>
      <c r="E136" s="115" t="e">
        <f>VLOOKUP(D136, October_Month_2022!$D$1:$I$485, 6, FALSE)</f>
        <v>#N/A</v>
      </c>
      <c r="F136" s="116" t="str">
        <f ca="1">IFERROR(__xludf.DUMMYFUNCTION("if(REGEXMATCH(E136,""Joined""),""Yes"",""No"")"),"#N/A")</f>
        <v>#N/A</v>
      </c>
      <c r="G136" s="165"/>
      <c r="H136" s="165"/>
      <c r="I136" s="37"/>
      <c r="J136" s="45"/>
      <c r="K136" s="138"/>
      <c r="L136" s="102"/>
      <c r="M136" s="102"/>
    </row>
    <row r="137" spans="1:18" ht="16.2">
      <c r="A137" s="113">
        <v>136</v>
      </c>
      <c r="B137" s="196"/>
      <c r="C137" s="37"/>
      <c r="D137" s="37"/>
      <c r="E137" s="115" t="e">
        <f>VLOOKUP(D137, October_Month_2022!$D$1:$I$485, 6, FALSE)</f>
        <v>#N/A</v>
      </c>
      <c r="F137" s="116" t="str">
        <f ca="1">IFERROR(__xludf.DUMMYFUNCTION("if(REGEXMATCH(E137,""Joined""),""Yes"",""No"")"),"#N/A")</f>
        <v>#N/A</v>
      </c>
      <c r="G137" s="37"/>
      <c r="H137" s="37"/>
      <c r="I137" s="37"/>
      <c r="J137" s="45"/>
      <c r="K137" s="138"/>
      <c r="L137" s="102"/>
      <c r="M137" s="102"/>
    </row>
    <row r="138" spans="1:18" ht="16.2">
      <c r="A138" s="113">
        <v>137</v>
      </c>
      <c r="B138" s="196"/>
      <c r="C138" s="37"/>
      <c r="D138" s="37"/>
      <c r="E138" s="115" t="e">
        <f>VLOOKUP(D138, October_Month_2022!$D$1:$I$485, 6, FALSE)</f>
        <v>#N/A</v>
      </c>
      <c r="F138" s="116" t="str">
        <f ca="1">IFERROR(__xludf.DUMMYFUNCTION("if(REGEXMATCH(E138,""Joined""),""Yes"",""No"")"),"#N/A")</f>
        <v>#N/A</v>
      </c>
      <c r="G138" s="164"/>
      <c r="H138" s="37"/>
      <c r="I138" s="37"/>
      <c r="J138" s="45"/>
      <c r="K138" s="138"/>
      <c r="L138" s="102"/>
      <c r="M138" s="102"/>
    </row>
    <row r="139" spans="1:18" ht="16.2">
      <c r="A139" s="113">
        <v>138</v>
      </c>
      <c r="B139" s="196"/>
      <c r="C139" s="37"/>
      <c r="D139" s="37"/>
      <c r="E139" s="115" t="e">
        <f>VLOOKUP(D139, October_Month_2022!$D$1:$I$485, 6, FALSE)</f>
        <v>#N/A</v>
      </c>
      <c r="F139" s="116" t="str">
        <f ca="1">IFERROR(__xludf.DUMMYFUNCTION("if(REGEXMATCH(E139,""Joined""),""Yes"",""No"")"),"#N/A")</f>
        <v>#N/A</v>
      </c>
      <c r="G139" s="37"/>
      <c r="H139" s="37"/>
      <c r="I139" s="37"/>
      <c r="J139" s="45"/>
      <c r="K139" s="138"/>
      <c r="L139" s="102"/>
      <c r="M139" s="102"/>
    </row>
    <row r="140" spans="1:18" ht="16.2">
      <c r="A140" s="113">
        <v>139</v>
      </c>
      <c r="B140" s="196"/>
      <c r="C140" s="37"/>
      <c r="D140" s="37"/>
      <c r="E140" s="115" t="e">
        <f>VLOOKUP(D140, October_Month_2022!$D$1:$I$485, 6, FALSE)</f>
        <v>#N/A</v>
      </c>
      <c r="F140" s="116" t="str">
        <f ca="1">IFERROR(__xludf.DUMMYFUNCTION("if(REGEXMATCH(E140,""Joined""),""Yes"",""No"")"),"#N/A")</f>
        <v>#N/A</v>
      </c>
      <c r="G140" s="37"/>
      <c r="H140" s="37"/>
      <c r="I140" s="37"/>
      <c r="J140" s="45"/>
      <c r="K140" s="138"/>
      <c r="L140" s="102"/>
      <c r="M140" s="102"/>
    </row>
    <row r="141" spans="1:18" ht="16.2">
      <c r="A141" s="113">
        <v>140</v>
      </c>
      <c r="B141" s="196"/>
      <c r="C141" s="45"/>
      <c r="D141" s="45"/>
      <c r="E141" s="115" t="e">
        <f>VLOOKUP(D141, October_Month_2022!$D$1:$I$485, 6, FALSE)</f>
        <v>#N/A</v>
      </c>
      <c r="F141" s="116" t="str">
        <f ca="1">IFERROR(__xludf.DUMMYFUNCTION("if(REGEXMATCH(E141,""Joined""),""Yes"",""No"")"),"#N/A")</f>
        <v>#N/A</v>
      </c>
      <c r="G141" s="205"/>
      <c r="H141" s="45"/>
      <c r="I141" s="37"/>
      <c r="J141" s="45"/>
      <c r="K141" s="138"/>
      <c r="L141" s="102"/>
      <c r="M141" s="102"/>
    </row>
    <row r="142" spans="1:18" ht="16.2">
      <c r="A142" s="113">
        <v>141</v>
      </c>
      <c r="B142" s="196"/>
      <c r="C142" s="45"/>
      <c r="D142" s="45"/>
      <c r="E142" s="115" t="e">
        <f>VLOOKUP(D142, October_Month_2022!$D$1:$I$485, 6, FALSE)</f>
        <v>#N/A</v>
      </c>
      <c r="F142" s="116" t="str">
        <f ca="1">IFERROR(__xludf.DUMMYFUNCTION("if(REGEXMATCH(E142,""Joined""),""Yes"",""No"")"),"#N/A")</f>
        <v>#N/A</v>
      </c>
      <c r="G142" s="202"/>
      <c r="H142" s="45"/>
      <c r="I142" s="45"/>
      <c r="J142" s="45"/>
      <c r="K142" s="138"/>
      <c r="L142" s="102"/>
      <c r="M142" s="102"/>
    </row>
    <row r="143" spans="1:18" ht="16.2">
      <c r="A143" s="113">
        <v>142</v>
      </c>
      <c r="B143" s="196"/>
      <c r="C143" s="45"/>
      <c r="D143" s="45"/>
      <c r="E143" s="115" t="e">
        <f>VLOOKUP(D143, October_Month_2022!$D$1:$I$485, 6, FALSE)</f>
        <v>#N/A</v>
      </c>
      <c r="F143" s="116" t="str">
        <f ca="1">IFERROR(__xludf.DUMMYFUNCTION("if(REGEXMATCH(E143,""Joined""),""Yes"",""No"")"),"#N/A")</f>
        <v>#N/A</v>
      </c>
      <c r="G143" s="45"/>
      <c r="H143" s="45"/>
      <c r="I143" s="45"/>
      <c r="J143" s="45"/>
      <c r="K143" s="138"/>
      <c r="L143" s="102"/>
      <c r="M143" s="102"/>
    </row>
    <row r="144" spans="1:18" ht="16.2">
      <c r="A144" s="113">
        <v>143</v>
      </c>
      <c r="B144" s="196"/>
      <c r="C144" s="45"/>
      <c r="D144" s="45"/>
      <c r="E144" s="115" t="e">
        <f>VLOOKUP(D144, October_Month_2022!$D$1:$I$485, 6, FALSE)</f>
        <v>#N/A</v>
      </c>
      <c r="F144" s="116" t="str">
        <f ca="1">IFERROR(__xludf.DUMMYFUNCTION("if(REGEXMATCH(E144,""Joined""),""Yes"",""No"")"),"#N/A")</f>
        <v>#N/A</v>
      </c>
      <c r="G144" s="205"/>
      <c r="H144" s="45"/>
      <c r="I144" s="45"/>
      <c r="J144" s="45"/>
      <c r="K144" s="138"/>
      <c r="L144" s="102"/>
      <c r="M144" s="102"/>
    </row>
    <row r="145" spans="1:13" ht="16.2">
      <c r="A145" s="113">
        <v>144</v>
      </c>
      <c r="B145" s="196"/>
      <c r="C145" s="45"/>
      <c r="D145" s="45"/>
      <c r="E145" s="115" t="e">
        <f>VLOOKUP(D145, October_Month_2022!$D$1:$I$485, 6, FALSE)</f>
        <v>#N/A</v>
      </c>
      <c r="F145" s="116" t="str">
        <f ca="1">IFERROR(__xludf.DUMMYFUNCTION("if(REGEXMATCH(E145,""Joined""),""Yes"",""No"")"),"#N/A")</f>
        <v>#N/A</v>
      </c>
      <c r="G145" s="45"/>
      <c r="H145" s="45"/>
      <c r="I145" s="45"/>
      <c r="J145" s="45"/>
      <c r="K145" s="138"/>
      <c r="L145" s="102"/>
      <c r="M145" s="102"/>
    </row>
    <row r="146" spans="1:13" ht="16.2">
      <c r="A146" s="113">
        <v>145</v>
      </c>
      <c r="B146" s="196"/>
      <c r="C146" s="45"/>
      <c r="D146" s="45"/>
      <c r="E146" s="115" t="e">
        <f>VLOOKUP(D146, October_Month_2022!$D$1:$I$485, 6, FALSE)</f>
        <v>#N/A</v>
      </c>
      <c r="F146" s="116" t="str">
        <f ca="1">IFERROR(__xludf.DUMMYFUNCTION("if(REGEXMATCH(E146,""Joined""),""Yes"",""No"")"),"#N/A")</f>
        <v>#N/A</v>
      </c>
      <c r="G146" s="205"/>
      <c r="H146" s="45"/>
      <c r="I146" s="45"/>
      <c r="J146" s="45"/>
      <c r="K146" s="138"/>
      <c r="L146" s="102"/>
      <c r="M146" s="102"/>
    </row>
    <row r="147" spans="1:13" ht="16.2">
      <c r="A147" s="113">
        <v>146</v>
      </c>
      <c r="B147" s="196"/>
      <c r="C147" s="45"/>
      <c r="D147" s="45"/>
      <c r="E147" s="115" t="e">
        <f>VLOOKUP(D147, October_Month_2022!$D$1:$I$485, 6, FALSE)</f>
        <v>#N/A</v>
      </c>
      <c r="F147" s="116" t="str">
        <f ca="1">IFERROR(__xludf.DUMMYFUNCTION("if(REGEXMATCH(E147,""Joined""),""Yes"",""No"")"),"#N/A")</f>
        <v>#N/A</v>
      </c>
      <c r="G147" s="202"/>
      <c r="H147" s="200"/>
      <c r="I147" s="45"/>
      <c r="J147" s="45"/>
      <c r="K147" s="138"/>
      <c r="L147" s="102"/>
      <c r="M147" s="102"/>
    </row>
    <row r="148" spans="1:13" ht="16.2">
      <c r="A148" s="113">
        <v>147</v>
      </c>
      <c r="B148" s="196"/>
      <c r="C148" s="45"/>
      <c r="D148" s="45"/>
      <c r="E148" s="115" t="e">
        <f>VLOOKUP(D148, October_Month_2022!$D$1:$I$485, 6, FALSE)</f>
        <v>#N/A</v>
      </c>
      <c r="F148" s="116" t="str">
        <f ca="1">IFERROR(__xludf.DUMMYFUNCTION("if(REGEXMATCH(E148,""Joined""),""Yes"",""No"")"),"#N/A")</f>
        <v>#N/A</v>
      </c>
      <c r="G148" s="37"/>
      <c r="H148" s="45"/>
      <c r="I148" s="45"/>
      <c r="J148" s="45"/>
      <c r="K148" s="138"/>
      <c r="L148" s="102"/>
      <c r="M148" s="102"/>
    </row>
    <row r="149" spans="1:13" ht="16.2">
      <c r="A149" s="113">
        <v>148</v>
      </c>
      <c r="B149" s="196"/>
      <c r="C149" s="45"/>
      <c r="D149" s="45"/>
      <c r="E149" s="115" t="e">
        <f>VLOOKUP(D149, October_Month_2022!$D$1:$I$485, 6, FALSE)</f>
        <v>#N/A</v>
      </c>
      <c r="F149" s="116" t="str">
        <f ca="1">IFERROR(__xludf.DUMMYFUNCTION("if(REGEXMATCH(E149,""Joined""),""Yes"",""No"")"),"#N/A")</f>
        <v>#N/A</v>
      </c>
      <c r="G149" s="45"/>
      <c r="H149" s="45"/>
      <c r="I149" s="45"/>
      <c r="J149" s="45"/>
      <c r="K149" s="138"/>
      <c r="L149" s="102"/>
      <c r="M149" s="102"/>
    </row>
    <row r="150" spans="1:13" ht="16.2">
      <c r="A150" s="113">
        <v>149</v>
      </c>
      <c r="B150" s="196"/>
      <c r="C150" s="45"/>
      <c r="D150" s="45"/>
      <c r="E150" s="115" t="e">
        <f>VLOOKUP(D150, October_Month_2022!$D$1:$I$485, 6, FALSE)</f>
        <v>#N/A</v>
      </c>
      <c r="F150" s="116" t="str">
        <f ca="1">IFERROR(__xludf.DUMMYFUNCTION("if(REGEXMATCH(E150,""Joined""),""Yes"",""No"")"),"#N/A")</f>
        <v>#N/A</v>
      </c>
      <c r="G150" s="164"/>
      <c r="H150" s="45"/>
      <c r="I150" s="45"/>
      <c r="J150" s="45"/>
      <c r="K150" s="138"/>
      <c r="L150" s="102"/>
      <c r="M150" s="102"/>
    </row>
    <row r="151" spans="1:13" ht="16.2">
      <c r="A151" s="113">
        <v>150</v>
      </c>
      <c r="B151" s="196"/>
      <c r="C151" s="45"/>
      <c r="D151" s="45"/>
      <c r="E151" s="115" t="e">
        <f>VLOOKUP(D151, October_Month_2022!$D$1:$I$485, 6, FALSE)</f>
        <v>#N/A</v>
      </c>
      <c r="F151" s="116" t="str">
        <f ca="1">IFERROR(__xludf.DUMMYFUNCTION("if(REGEXMATCH(E151,""Joined""),""Yes"",""No"")"),"#N/A")</f>
        <v>#N/A</v>
      </c>
      <c r="G151" s="45"/>
      <c r="H151" s="45"/>
      <c r="I151" s="45"/>
      <c r="J151" s="45"/>
      <c r="K151" s="138"/>
      <c r="L151" s="102"/>
      <c r="M151" s="102"/>
    </row>
    <row r="152" spans="1:13" ht="16.2">
      <c r="A152" s="113">
        <v>151</v>
      </c>
      <c r="B152" s="196"/>
      <c r="C152" s="45"/>
      <c r="D152" s="45"/>
      <c r="E152" s="115" t="e">
        <f>VLOOKUP(D152, October_Month_2022!$D$1:$I$485, 6, FALSE)</f>
        <v>#N/A</v>
      </c>
      <c r="F152" s="116" t="str">
        <f ca="1">IFERROR(__xludf.DUMMYFUNCTION("if(REGEXMATCH(E152,""Joined""),""Yes"",""No"")"),"#N/A")</f>
        <v>#N/A</v>
      </c>
      <c r="G152" s="45"/>
      <c r="H152" s="45"/>
      <c r="I152" s="45"/>
      <c r="J152" s="45"/>
      <c r="K152" s="138"/>
      <c r="L152" s="102"/>
      <c r="M152" s="102"/>
    </row>
    <row r="153" spans="1:13" ht="16.2">
      <c r="A153" s="113">
        <v>152</v>
      </c>
      <c r="B153" s="196"/>
      <c r="C153" s="45"/>
      <c r="D153" s="45"/>
      <c r="E153" s="115" t="e">
        <f>VLOOKUP(D153, October_Month_2022!$D$1:$I$485, 6, FALSE)</f>
        <v>#N/A</v>
      </c>
      <c r="F153" s="116" t="str">
        <f ca="1">IFERROR(__xludf.DUMMYFUNCTION("if(REGEXMATCH(E153,""Joined""),""Yes"",""No"")"),"#N/A")</f>
        <v>#N/A</v>
      </c>
      <c r="G153" s="138"/>
      <c r="H153" s="45"/>
      <c r="I153" s="45"/>
      <c r="J153" s="45"/>
      <c r="K153" s="138"/>
      <c r="L153" s="102"/>
      <c r="M153" s="102"/>
    </row>
    <row r="154" spans="1:13" ht="16.2">
      <c r="A154" s="113">
        <v>153</v>
      </c>
      <c r="B154" s="196"/>
      <c r="C154" s="45"/>
      <c r="D154" s="45"/>
      <c r="E154" s="115" t="e">
        <f>VLOOKUP(D154, October_Month_2022!$D$1:$I$485, 6, FALSE)</f>
        <v>#N/A</v>
      </c>
      <c r="F154" s="116" t="str">
        <f ca="1">IFERROR(__xludf.DUMMYFUNCTION("if(REGEXMATCH(E154,""Joined""),""Yes"",""No"")"),"#N/A")</f>
        <v>#N/A</v>
      </c>
      <c r="G154" s="37"/>
      <c r="H154" s="45"/>
      <c r="I154" s="45"/>
      <c r="J154" s="45"/>
      <c r="K154" s="138"/>
      <c r="L154" s="102"/>
      <c r="M154" s="102"/>
    </row>
    <row r="155" spans="1:13" ht="16.2">
      <c r="A155" s="113">
        <v>154</v>
      </c>
      <c r="B155" s="196"/>
      <c r="C155" s="37"/>
      <c r="D155" s="37"/>
      <c r="E155" s="115" t="e">
        <f>VLOOKUP(D155, October_Month_2022!$D$1:$I$485, 6, FALSE)</f>
        <v>#N/A</v>
      </c>
      <c r="F155" s="116" t="str">
        <f ca="1">IFERROR(__xludf.DUMMYFUNCTION("if(REGEXMATCH(E155,""Joined""),""Yes"",""No"")"),"#N/A")</f>
        <v>#N/A</v>
      </c>
      <c r="G155" s="165"/>
      <c r="H155" s="165"/>
      <c r="I155" s="37"/>
      <c r="J155" s="45"/>
      <c r="K155" s="138"/>
      <c r="L155" s="102"/>
      <c r="M155" s="102"/>
    </row>
    <row r="156" spans="1:13" ht="16.2">
      <c r="A156" s="113">
        <v>155</v>
      </c>
      <c r="B156" s="196"/>
      <c r="C156" s="45"/>
      <c r="D156" s="45"/>
      <c r="E156" s="115" t="e">
        <f>VLOOKUP(D156, October_Month_2022!$D$1:$I$485, 6, FALSE)</f>
        <v>#N/A</v>
      </c>
      <c r="F156" s="116" t="str">
        <f ca="1">IFERROR(__xludf.DUMMYFUNCTION("if(REGEXMATCH(E156,""Joined""),""Yes"",""No"")"),"#N/A")</f>
        <v>#N/A</v>
      </c>
      <c r="G156" s="45"/>
      <c r="H156" s="45"/>
      <c r="I156" s="45"/>
      <c r="J156" s="45"/>
      <c r="K156" s="138"/>
      <c r="L156" s="102"/>
      <c r="M156" s="102"/>
    </row>
    <row r="157" spans="1:13" ht="16.2">
      <c r="A157" s="113">
        <v>156</v>
      </c>
      <c r="B157" s="196"/>
      <c r="C157" s="150"/>
      <c r="D157" s="150"/>
      <c r="E157" s="115" t="e">
        <f>VLOOKUP(D157, October_Month_2022!$D$1:$I$485, 6, FALSE)</f>
        <v>#N/A</v>
      </c>
      <c r="F157" s="116" t="str">
        <f ca="1">IFERROR(__xludf.DUMMYFUNCTION("if(REGEXMATCH(E157,""Joined""),""Yes"",""No"")"),"#N/A")</f>
        <v>#N/A</v>
      </c>
      <c r="G157" s="45"/>
      <c r="H157" s="45"/>
      <c r="I157" s="45"/>
      <c r="J157" s="45"/>
      <c r="K157" s="138"/>
      <c r="L157" s="102"/>
      <c r="M157" s="102"/>
    </row>
    <row r="158" spans="1:13" ht="16.2">
      <c r="A158" s="113">
        <v>157</v>
      </c>
      <c r="B158" s="196"/>
      <c r="C158" s="150"/>
      <c r="D158" s="150"/>
      <c r="E158" s="115" t="e">
        <f>VLOOKUP(D158, October_Month_2022!$D$1:$I$485, 6, FALSE)</f>
        <v>#N/A</v>
      </c>
      <c r="F158" s="116" t="str">
        <f ca="1">IFERROR(__xludf.DUMMYFUNCTION("if(REGEXMATCH(E158,""Joined""),""Yes"",""No"")"),"#N/A")</f>
        <v>#N/A</v>
      </c>
      <c r="G158" s="45"/>
      <c r="H158" s="45"/>
      <c r="I158" s="45"/>
      <c r="J158" s="45"/>
      <c r="K158" s="138"/>
      <c r="L158" s="102"/>
      <c r="M158" s="102"/>
    </row>
    <row r="159" spans="1:13" ht="16.2">
      <c r="A159" s="113">
        <v>158</v>
      </c>
      <c r="B159" s="196"/>
      <c r="C159" s="150"/>
      <c r="D159" s="150"/>
      <c r="E159" s="115" t="e">
        <f>VLOOKUP(D159, October_Month_2022!$D$1:$I$485, 6, FALSE)</f>
        <v>#N/A</v>
      </c>
      <c r="F159" s="116" t="str">
        <f ca="1">IFERROR(__xludf.DUMMYFUNCTION("if(REGEXMATCH(E159,""Joined""),""Yes"",""No"")"),"#N/A")</f>
        <v>#N/A</v>
      </c>
      <c r="G159" s="45"/>
      <c r="H159" s="45"/>
      <c r="I159" s="45"/>
      <c r="J159" s="45"/>
      <c r="K159" s="138"/>
      <c r="L159" s="102"/>
      <c r="M159" s="102"/>
    </row>
    <row r="160" spans="1:13" ht="16.2">
      <c r="A160" s="113">
        <v>159</v>
      </c>
      <c r="B160" s="196"/>
      <c r="C160" s="150"/>
      <c r="D160" s="150"/>
      <c r="E160" s="115" t="e">
        <f>VLOOKUP(D160, October_Month_2022!$D$1:$I$485, 6, FALSE)</f>
        <v>#N/A</v>
      </c>
      <c r="F160" s="116" t="str">
        <f ca="1">IFERROR(__xludf.DUMMYFUNCTION("if(REGEXMATCH(E160,""Joined""),""Yes"",""No"")"),"#N/A")</f>
        <v>#N/A</v>
      </c>
      <c r="G160" s="37"/>
      <c r="H160" s="37"/>
      <c r="I160" s="45"/>
      <c r="J160" s="45"/>
      <c r="K160" s="138"/>
      <c r="L160" s="102"/>
      <c r="M160" s="102"/>
    </row>
    <row r="161" spans="1:13" ht="16.2">
      <c r="A161" s="113">
        <v>160</v>
      </c>
      <c r="B161" s="196"/>
      <c r="C161" s="150"/>
      <c r="D161" s="150"/>
      <c r="E161" s="115" t="e">
        <f>VLOOKUP(D161, October_Month_2022!$D$1:$I$485, 6, FALSE)</f>
        <v>#N/A</v>
      </c>
      <c r="F161" s="116" t="str">
        <f ca="1">IFERROR(__xludf.DUMMYFUNCTION("if(REGEXMATCH(E161,""Joined""),""Yes"",""No"")"),"#N/A")</f>
        <v>#N/A</v>
      </c>
      <c r="G161" s="45"/>
      <c r="H161" s="45"/>
      <c r="I161" s="45"/>
      <c r="J161" s="45"/>
      <c r="K161" s="138"/>
      <c r="L161" s="102"/>
      <c r="M161" s="102"/>
    </row>
    <row r="162" spans="1:13" ht="16.2">
      <c r="A162" s="113">
        <v>161</v>
      </c>
      <c r="B162" s="196"/>
      <c r="C162" s="150"/>
      <c r="D162" s="150"/>
      <c r="E162" s="115" t="e">
        <f>VLOOKUP(D162, October_Month_2022!$D$1:$I$485, 6, FALSE)</f>
        <v>#N/A</v>
      </c>
      <c r="F162" s="116" t="str">
        <f ca="1">IFERROR(__xludf.DUMMYFUNCTION("if(REGEXMATCH(E162,""Joined""),""Yes"",""No"")"),"#N/A")</f>
        <v>#N/A</v>
      </c>
      <c r="G162" s="202"/>
      <c r="H162" s="45"/>
      <c r="I162" s="45"/>
      <c r="J162" s="45"/>
      <c r="K162" s="138"/>
      <c r="L162" s="102"/>
      <c r="M162" s="102"/>
    </row>
    <row r="163" spans="1:13" ht="16.2">
      <c r="A163" s="113">
        <v>162</v>
      </c>
      <c r="B163" s="196"/>
      <c r="C163" s="45"/>
      <c r="D163" s="45"/>
      <c r="E163" s="115" t="e">
        <f>VLOOKUP(D163, October_Month_2022!$D$1:$I$485, 6, FALSE)</f>
        <v>#N/A</v>
      </c>
      <c r="F163" s="116" t="str">
        <f ca="1">IFERROR(__xludf.DUMMYFUNCTION("if(REGEXMATCH(E163,""Joined""),""Yes"",""No"")"),"#N/A")</f>
        <v>#N/A</v>
      </c>
      <c r="G163" s="45"/>
      <c r="H163" s="45"/>
      <c r="I163" s="45"/>
      <c r="J163" s="45"/>
      <c r="K163" s="138"/>
      <c r="L163" s="102"/>
      <c r="M163" s="102"/>
    </row>
    <row r="164" spans="1:13" ht="16.2">
      <c r="A164" s="113">
        <v>163</v>
      </c>
      <c r="B164" s="196"/>
      <c r="C164" s="154"/>
      <c r="D164" s="154"/>
      <c r="E164" s="115" t="e">
        <f>VLOOKUP(D164, October_Month_2022!$D$1:$I$485, 6, FALSE)</f>
        <v>#N/A</v>
      </c>
      <c r="F164" s="116" t="str">
        <f ca="1">IFERROR(__xludf.DUMMYFUNCTION("if(REGEXMATCH(E164,""Joined""),""Yes"",""No"")"),"#N/A")</f>
        <v>#N/A</v>
      </c>
      <c r="G164" s="45"/>
      <c r="H164" s="45"/>
      <c r="I164" s="45"/>
      <c r="J164" s="45"/>
      <c r="K164" s="138"/>
      <c r="L164" s="102"/>
      <c r="M164" s="102"/>
    </row>
    <row r="165" spans="1:13" ht="16.2">
      <c r="A165" s="113">
        <v>164</v>
      </c>
      <c r="B165" s="196"/>
      <c r="C165" s="154"/>
      <c r="D165" s="154"/>
      <c r="E165" s="115" t="e">
        <f>VLOOKUP(D165, October_Month_2022!$D$1:$I$485, 6, FALSE)</f>
        <v>#N/A</v>
      </c>
      <c r="F165" s="116" t="str">
        <f ca="1">IFERROR(__xludf.DUMMYFUNCTION("if(REGEXMATCH(E165,""Joined""),""Yes"",""No"")"),"#N/A")</f>
        <v>#N/A</v>
      </c>
      <c r="G165" s="205"/>
      <c r="H165" s="45"/>
      <c r="I165" s="45"/>
      <c r="J165" s="45"/>
      <c r="K165" s="138"/>
      <c r="L165" s="102"/>
      <c r="M165" s="102"/>
    </row>
    <row r="166" spans="1:13" ht="16.2">
      <c r="A166" s="113">
        <v>165</v>
      </c>
      <c r="B166" s="196"/>
      <c r="C166" s="154"/>
      <c r="D166" s="154"/>
      <c r="E166" s="115" t="e">
        <f>VLOOKUP(D166, October_Month_2022!$D$1:$I$485, 6, FALSE)</f>
        <v>#N/A</v>
      </c>
      <c r="F166" s="116" t="str">
        <f ca="1">IFERROR(__xludf.DUMMYFUNCTION("if(REGEXMATCH(E166,""Joined""),""Yes"",""No"")"),"#N/A")</f>
        <v>#N/A</v>
      </c>
      <c r="G166" s="205"/>
      <c r="H166" s="45"/>
      <c r="I166" s="45"/>
      <c r="J166" s="45"/>
      <c r="K166" s="138"/>
      <c r="L166" s="102"/>
      <c r="M166" s="102"/>
    </row>
    <row r="167" spans="1:13" ht="16.2">
      <c r="A167" s="113">
        <v>166</v>
      </c>
      <c r="B167" s="196"/>
      <c r="C167" s="150"/>
      <c r="D167" s="150"/>
      <c r="E167" s="115" t="e">
        <f>VLOOKUP(D167, October_Month_2022!$D$1:$I$485, 6, FALSE)</f>
        <v>#N/A</v>
      </c>
      <c r="F167" s="116" t="str">
        <f ca="1">IFERROR(__xludf.DUMMYFUNCTION("if(REGEXMATCH(E167,""Joined""),""Yes"",""No"")"),"#N/A")</f>
        <v>#N/A</v>
      </c>
      <c r="G167" s="122"/>
      <c r="H167" s="45"/>
      <c r="I167" s="45"/>
      <c r="J167" s="45"/>
      <c r="K167" s="138"/>
      <c r="L167" s="102"/>
      <c r="M167" s="102"/>
    </row>
    <row r="168" spans="1:13" ht="16.2">
      <c r="A168" s="113">
        <v>167</v>
      </c>
      <c r="B168" s="196"/>
      <c r="C168" s="154"/>
      <c r="D168" s="154"/>
      <c r="E168" s="115" t="e">
        <f>VLOOKUP(D162, October_Month_2022!$D$1:$I$485, 6, FALSE)</f>
        <v>#N/A</v>
      </c>
      <c r="F168" s="116" t="str">
        <f ca="1">IFERROR(__xludf.DUMMYFUNCTION("if(REGEXMATCH(E168,""Joined""),""Yes"",""No"")"),"#N/A")</f>
        <v>#N/A</v>
      </c>
      <c r="G168" s="162"/>
      <c r="H168" s="37"/>
      <c r="I168" s="45"/>
      <c r="J168" s="45"/>
      <c r="K168" s="138"/>
      <c r="L168" s="102"/>
      <c r="M168" s="102"/>
    </row>
    <row r="169" spans="1:13" ht="16.2">
      <c r="A169" s="113">
        <v>168</v>
      </c>
      <c r="B169" s="196"/>
      <c r="C169" s="154"/>
      <c r="D169" s="154"/>
      <c r="E169" s="115" t="e">
        <f>VLOOKUP(D163, October_Month_2022!$D$1:$I$485, 6, FALSE)</f>
        <v>#N/A</v>
      </c>
      <c r="F169" s="116" t="str">
        <f ca="1">IFERROR(__xludf.DUMMYFUNCTION("if(REGEXMATCH(E169,""Joined""),""Yes"",""No"")"),"#N/A")</f>
        <v>#N/A</v>
      </c>
      <c r="G169" s="45"/>
      <c r="H169" s="45"/>
      <c r="I169" s="45"/>
      <c r="J169" s="45"/>
      <c r="K169" s="138"/>
      <c r="L169" s="102"/>
      <c r="M169" s="102"/>
    </row>
    <row r="170" spans="1:13" ht="16.2">
      <c r="A170" s="113">
        <v>169</v>
      </c>
      <c r="B170" s="196"/>
      <c r="C170" s="154"/>
      <c r="D170" s="154"/>
      <c r="E170" s="115" t="e">
        <f>VLOOKUP(D143, October_Month_2022!$D$1:$I$485, 6, FALSE)</f>
        <v>#N/A</v>
      </c>
      <c r="F170" s="116" t="str">
        <f ca="1">IFERROR(__xludf.DUMMYFUNCTION("if(REGEXMATCH(E170,""Joined""),""Yes"",""No"")"),"#N/A")</f>
        <v>#N/A</v>
      </c>
      <c r="G170" s="37"/>
      <c r="H170" s="45"/>
      <c r="I170" s="45"/>
      <c r="J170" s="45"/>
      <c r="K170" s="138"/>
      <c r="L170" s="102"/>
      <c r="M170" s="102"/>
    </row>
    <row r="171" spans="1:13" ht="16.2">
      <c r="A171" s="113">
        <v>170</v>
      </c>
      <c r="B171" s="196"/>
      <c r="C171" s="154"/>
      <c r="D171" s="154"/>
      <c r="E171" s="115" t="e">
        <f>VLOOKUP(D144, October_Month_2022!$D$1:$I$485, 6, FALSE)</f>
        <v>#N/A</v>
      </c>
      <c r="F171" s="116" t="str">
        <f ca="1">IFERROR(__xludf.DUMMYFUNCTION("if(REGEXMATCH(E171,""Joined""),""Yes"",""No"")"),"#N/A")</f>
        <v>#N/A</v>
      </c>
      <c r="G171" s="45"/>
      <c r="H171" s="45"/>
      <c r="I171" s="45"/>
      <c r="J171" s="45"/>
      <c r="K171" s="138"/>
      <c r="L171" s="102"/>
      <c r="M171" s="102"/>
    </row>
    <row r="172" spans="1:13" ht="16.2">
      <c r="A172" s="113">
        <v>171</v>
      </c>
      <c r="B172" s="196"/>
      <c r="C172" s="154"/>
      <c r="D172" s="154"/>
      <c r="E172" s="115" t="e">
        <f>VLOOKUP(D145, October_Month_2022!$D$1:$I$485, 6, FALSE)</f>
        <v>#N/A</v>
      </c>
      <c r="F172" s="116" t="str">
        <f ca="1">IFERROR(__xludf.DUMMYFUNCTION("if(REGEXMATCH(E172,""Joined""),""Yes"",""No"")"),"#N/A")</f>
        <v>#N/A</v>
      </c>
      <c r="G172" s="116"/>
      <c r="H172" s="45"/>
      <c r="I172" s="45"/>
      <c r="J172" s="45"/>
      <c r="K172" s="138"/>
      <c r="L172" s="102"/>
      <c r="M172" s="102"/>
    </row>
    <row r="173" spans="1:13" ht="16.2">
      <c r="A173" s="113">
        <v>172</v>
      </c>
      <c r="B173" s="196"/>
      <c r="C173" s="45"/>
      <c r="D173" s="45"/>
      <c r="E173" s="115" t="e">
        <f>VLOOKUP(D173, October_Month_2022!$D$1:$I$485, 6, FALSE)</f>
        <v>#N/A</v>
      </c>
      <c r="F173" s="116" t="str">
        <f ca="1">IFERROR(__xludf.DUMMYFUNCTION("if(REGEXMATCH(E173,""Joined""),""Yes"",""No"")"),"#N/A")</f>
        <v>#N/A</v>
      </c>
      <c r="G173" s="205"/>
      <c r="H173" s="45"/>
      <c r="I173" s="45"/>
      <c r="J173" s="45"/>
      <c r="K173" s="138"/>
      <c r="L173" s="102"/>
      <c r="M173" s="102"/>
    </row>
    <row r="174" spans="1:13" ht="16.2">
      <c r="A174" s="113">
        <v>173</v>
      </c>
      <c r="B174" s="196"/>
      <c r="C174" s="45"/>
      <c r="D174" s="45"/>
      <c r="E174" s="115" t="e">
        <f>VLOOKUP(D174, October_Month_2022!$D$1:$I$485, 6, FALSE)</f>
        <v>#N/A</v>
      </c>
      <c r="F174" s="116" t="str">
        <f ca="1">IFERROR(__xludf.DUMMYFUNCTION("if(REGEXMATCH(E174,""Joined""),""Yes"",""No"")"),"#N/A")</f>
        <v>#N/A</v>
      </c>
      <c r="G174" s="45"/>
      <c r="H174" s="206"/>
      <c r="I174" s="45"/>
      <c r="J174" s="45"/>
      <c r="K174" s="138"/>
      <c r="L174" s="102"/>
      <c r="M174" s="102"/>
    </row>
    <row r="175" spans="1:13" ht="16.2">
      <c r="A175" s="113">
        <v>174</v>
      </c>
      <c r="B175" s="196"/>
      <c r="C175" s="45"/>
      <c r="D175" s="45"/>
      <c r="E175" s="115" t="e">
        <f>VLOOKUP(D175, October_Month_2022!$D$1:$I$485, 6, FALSE)</f>
        <v>#N/A</v>
      </c>
      <c r="F175" s="116" t="str">
        <f ca="1">IFERROR(__xludf.DUMMYFUNCTION("if(REGEXMATCH(E175,""Joined""),""Yes"",""No"")"),"#N/A")</f>
        <v>#N/A</v>
      </c>
      <c r="G175" s="207"/>
      <c r="H175" s="208"/>
      <c r="I175" s="45"/>
      <c r="J175" s="45"/>
      <c r="K175" s="138"/>
      <c r="L175" s="102"/>
      <c r="M175" s="102"/>
    </row>
    <row r="176" spans="1:13" ht="16.2">
      <c r="A176" s="113">
        <v>175</v>
      </c>
      <c r="B176" s="196"/>
      <c r="C176" s="45"/>
      <c r="D176" s="45"/>
      <c r="E176" s="115" t="e">
        <f>VLOOKUP(D176, October_Month_2022!$D$1:$I$485, 6, FALSE)</f>
        <v>#N/A</v>
      </c>
      <c r="F176" s="116" t="str">
        <f ca="1">IFERROR(__xludf.DUMMYFUNCTION("if(REGEXMATCH(E176,""Joined""),""Yes"",""No"")"),"#N/A")</f>
        <v>#N/A</v>
      </c>
      <c r="G176" s="45"/>
      <c r="H176" s="45"/>
      <c r="I176" s="45"/>
      <c r="J176" s="45"/>
      <c r="K176" s="138"/>
      <c r="L176" s="102"/>
      <c r="M176" s="102"/>
    </row>
    <row r="177" spans="1:13" ht="16.2">
      <c r="A177" s="113">
        <v>176</v>
      </c>
      <c r="B177" s="196"/>
      <c r="C177" s="45"/>
      <c r="D177" s="45"/>
      <c r="E177" s="115" t="e">
        <f>VLOOKUP(D177, October_Month_2022!$D$1:$I$485, 6, FALSE)</f>
        <v>#N/A</v>
      </c>
      <c r="F177" s="116" t="str">
        <f ca="1">IFERROR(__xludf.DUMMYFUNCTION("if(REGEXMATCH(E177,""Joined""),""Yes"",""No"")"),"#N/A")</f>
        <v>#N/A</v>
      </c>
      <c r="G177" s="122"/>
      <c r="H177" s="45"/>
      <c r="I177" s="45"/>
      <c r="J177" s="45"/>
      <c r="K177" s="138"/>
      <c r="L177" s="102"/>
      <c r="M177" s="102"/>
    </row>
    <row r="178" spans="1:13" ht="16.2">
      <c r="A178" s="113">
        <v>177</v>
      </c>
      <c r="B178" s="196"/>
      <c r="C178" s="45"/>
      <c r="D178" s="45"/>
      <c r="E178" s="115" t="e">
        <f>VLOOKUP(D178, October_Month_2022!$D$1:$I$485, 6, FALSE)</f>
        <v>#N/A</v>
      </c>
      <c r="F178" s="116" t="str">
        <f ca="1">IFERROR(__xludf.DUMMYFUNCTION("if(REGEXMATCH(E178,""Joined""),""Yes"",""No"")"),"#N/A")</f>
        <v>#N/A</v>
      </c>
      <c r="G178" s="122"/>
      <c r="H178" s="45"/>
      <c r="I178" s="45"/>
      <c r="J178" s="45"/>
      <c r="K178" s="138"/>
      <c r="L178" s="102"/>
      <c r="M178" s="102"/>
    </row>
    <row r="179" spans="1:13" ht="16.2">
      <c r="A179" s="113">
        <v>178</v>
      </c>
      <c r="B179" s="196"/>
      <c r="C179" s="45"/>
      <c r="D179" s="45"/>
      <c r="E179" s="115" t="e">
        <f>VLOOKUP(D179, October_Month_2022!$D$1:$I$485, 6, FALSE)</f>
        <v>#N/A</v>
      </c>
      <c r="F179" s="116" t="str">
        <f ca="1">IFERROR(__xludf.DUMMYFUNCTION("if(REGEXMATCH(E179,""Joined""),""Yes"",""No"")"),"#N/A")</f>
        <v>#N/A</v>
      </c>
      <c r="G179" s="205"/>
      <c r="H179" s="120"/>
      <c r="I179" s="45"/>
      <c r="J179" s="45"/>
      <c r="K179" s="138"/>
      <c r="L179" s="102"/>
      <c r="M179" s="102"/>
    </row>
    <row r="180" spans="1:13" ht="16.2">
      <c r="A180" s="113">
        <v>179</v>
      </c>
      <c r="B180" s="196"/>
      <c r="C180" s="45"/>
      <c r="D180" s="45"/>
      <c r="E180" s="115" t="e">
        <f>VLOOKUP(D180, October_Month_2022!$D$1:$I$485, 6, FALSE)</f>
        <v>#N/A</v>
      </c>
      <c r="F180" s="116" t="str">
        <f ca="1">IFERROR(__xludf.DUMMYFUNCTION("if(REGEXMATCH(E180,""Joined""),""Yes"",""No"")"),"#N/A")</f>
        <v>#N/A</v>
      </c>
      <c r="G180" s="122"/>
      <c r="H180" s="45"/>
      <c r="I180" s="45"/>
      <c r="J180" s="45"/>
      <c r="K180" s="138"/>
      <c r="L180" s="102"/>
      <c r="M180" s="102"/>
    </row>
    <row r="181" spans="1:13" ht="16.2">
      <c r="A181" s="113">
        <v>180</v>
      </c>
      <c r="B181" s="196"/>
      <c r="C181" s="45"/>
      <c r="D181" s="45"/>
      <c r="E181" s="115" t="e">
        <f>VLOOKUP(D181, October_Month_2022!$D$1:$I$485, 6, FALSE)</f>
        <v>#N/A</v>
      </c>
      <c r="F181" s="116" t="str">
        <f ca="1">IFERROR(__xludf.DUMMYFUNCTION("if(REGEXMATCH(E181,""Joined""),""Yes"",""No"")"),"#N/A")</f>
        <v>#N/A</v>
      </c>
      <c r="G181" s="45"/>
      <c r="H181" s="45"/>
      <c r="I181" s="45"/>
      <c r="J181" s="45"/>
      <c r="K181" s="138"/>
      <c r="L181" s="102"/>
      <c r="M181" s="102"/>
    </row>
    <row r="182" spans="1:13" ht="16.2">
      <c r="A182" s="113">
        <v>181</v>
      </c>
      <c r="B182" s="196"/>
      <c r="C182" s="45"/>
      <c r="D182" s="45"/>
      <c r="E182" s="115" t="e">
        <f>VLOOKUP(D182, October_Month_2022!$D$1:$I$485, 6, FALSE)</f>
        <v>#N/A</v>
      </c>
      <c r="F182" s="116" t="str">
        <f ca="1">IFERROR(__xludf.DUMMYFUNCTION("if(REGEXMATCH(E182,""Joined""),""Yes"",""No"")"),"#N/A")</f>
        <v>#N/A</v>
      </c>
      <c r="G182" s="45"/>
      <c r="H182" s="45"/>
      <c r="I182" s="45"/>
      <c r="J182" s="45"/>
      <c r="K182" s="138"/>
      <c r="L182" s="102"/>
      <c r="M182" s="102"/>
    </row>
    <row r="183" spans="1:13" ht="16.2">
      <c r="A183" s="113">
        <v>182</v>
      </c>
      <c r="B183" s="196"/>
      <c r="C183" s="154"/>
      <c r="D183" s="154"/>
      <c r="E183" s="115" t="e">
        <f>VLOOKUP(D183, October_Month_2022!$D$1:$I$485, 6, FALSE)</f>
        <v>#N/A</v>
      </c>
      <c r="F183" s="116" t="str">
        <f ca="1">IFERROR(__xludf.DUMMYFUNCTION("if(REGEXMATCH(E183,""Joined""),""Yes"",""No"")"),"#N/A")</f>
        <v>#N/A</v>
      </c>
      <c r="G183" s="209"/>
      <c r="H183" s="199"/>
      <c r="I183" s="154"/>
      <c r="J183" s="154"/>
      <c r="K183" s="138"/>
      <c r="L183" s="102"/>
      <c r="M183" s="102"/>
    </row>
    <row r="184" spans="1:13" ht="16.2">
      <c r="A184" s="113">
        <v>183</v>
      </c>
      <c r="B184" s="196"/>
      <c r="C184" s="154"/>
      <c r="D184" s="154"/>
      <c r="E184" s="115" t="e">
        <f>VLOOKUP(D184, October_Month_2022!$D$1:$I$485, 6, FALSE)</f>
        <v>#N/A</v>
      </c>
      <c r="F184" s="116" t="str">
        <f ca="1">IFERROR(__xludf.DUMMYFUNCTION("if(REGEXMATCH(E184,""Joined""),""Yes"",""No"")"),"#N/A")</f>
        <v>#N/A</v>
      </c>
      <c r="G184" s="205"/>
      <c r="H184" s="199"/>
      <c r="I184" s="154"/>
      <c r="J184" s="154"/>
      <c r="K184" s="138"/>
      <c r="L184" s="102"/>
      <c r="M184" s="102"/>
    </row>
    <row r="185" spans="1:13" ht="16.2">
      <c r="A185" s="113">
        <v>184</v>
      </c>
      <c r="B185" s="154"/>
      <c r="C185" s="154"/>
      <c r="D185" s="154"/>
      <c r="E185" s="115" t="e">
        <f>VLOOKUP(D185, October_Month_2022!$D$1:$I$485, 6, FALSE)</f>
        <v>#N/A</v>
      </c>
      <c r="F185" s="116" t="str">
        <f ca="1">IFERROR(__xludf.DUMMYFUNCTION("if(REGEXMATCH(E185,""Joined""),""Yes"",""No"")"),"#N/A")</f>
        <v>#N/A</v>
      </c>
      <c r="G185" s="210"/>
      <c r="H185" s="199"/>
      <c r="I185" s="154"/>
      <c r="J185" s="154"/>
      <c r="K185" s="138"/>
      <c r="L185" s="102"/>
      <c r="M185" s="102"/>
    </row>
    <row r="186" spans="1:13" ht="16.2">
      <c r="A186" s="113">
        <v>185</v>
      </c>
      <c r="B186" s="154"/>
      <c r="C186" s="154"/>
      <c r="D186" s="154"/>
      <c r="E186" s="115" t="e">
        <f>VLOOKUP(D186, October_Month_2022!$D$1:$I$485, 6, FALSE)</f>
        <v>#N/A</v>
      </c>
      <c r="F186" s="116" t="str">
        <f ca="1">IFERROR(__xludf.DUMMYFUNCTION("if(REGEXMATCH(E186,""Joined""),""Yes"",""No"")"),"#N/A")</f>
        <v>#N/A</v>
      </c>
      <c r="G186" s="210"/>
      <c r="H186" s="199"/>
      <c r="I186" s="154"/>
      <c r="J186" s="154"/>
      <c r="K186" s="138"/>
      <c r="L186" s="102"/>
      <c r="M186" s="102"/>
    </row>
    <row r="187" spans="1:13" ht="16.2">
      <c r="A187" s="113">
        <v>186</v>
      </c>
      <c r="B187" s="154"/>
      <c r="C187" s="154"/>
      <c r="D187" s="154"/>
      <c r="E187" s="115" t="e">
        <f>VLOOKUP(D187, October_Month_2022!$D$1:$I$485, 6, FALSE)</f>
        <v>#N/A</v>
      </c>
      <c r="F187" s="116" t="str">
        <f ca="1">IFERROR(__xludf.DUMMYFUNCTION("if(REGEXMATCH(E187,""Joined""),""Yes"",""No"")"),"#N/A")</f>
        <v>#N/A</v>
      </c>
      <c r="G187" s="210"/>
      <c r="H187" s="199"/>
      <c r="I187" s="154"/>
      <c r="J187" s="154"/>
      <c r="K187" s="138"/>
      <c r="L187" s="102"/>
      <c r="M187" s="102"/>
    </row>
    <row r="188" spans="1:13" ht="16.2">
      <c r="A188" s="113">
        <v>187</v>
      </c>
      <c r="B188" s="154"/>
      <c r="C188" s="154"/>
      <c r="D188" s="154"/>
      <c r="E188" s="115" t="e">
        <f>VLOOKUP(D188, October_Month_2022!$D$1:$I$485, 6, FALSE)</f>
        <v>#N/A</v>
      </c>
      <c r="F188" s="116" t="str">
        <f ca="1">IFERROR(__xludf.DUMMYFUNCTION("if(REGEXMATCH(E188,""Joined""),""Yes"",""No"")"),"#N/A")</f>
        <v>#N/A</v>
      </c>
      <c r="G188" s="209"/>
      <c r="H188" s="199"/>
      <c r="I188" s="154"/>
      <c r="J188" s="154"/>
      <c r="K188" s="138"/>
      <c r="L188" s="102"/>
      <c r="M188" s="102"/>
    </row>
    <row r="189" spans="1:13" ht="16.2">
      <c r="A189" s="113">
        <v>188</v>
      </c>
      <c r="B189" s="154"/>
      <c r="C189" s="154"/>
      <c r="D189" s="154"/>
      <c r="E189" s="115" t="e">
        <f>VLOOKUP(D189, October_Month_2022!$D$1:$I$485, 6, FALSE)</f>
        <v>#N/A</v>
      </c>
      <c r="F189" s="116" t="str">
        <f ca="1">IFERROR(__xludf.DUMMYFUNCTION("if(REGEXMATCH(E189,""Joined""),""Yes"",""No"")"),"#N/A")</f>
        <v>#N/A</v>
      </c>
      <c r="G189" s="210"/>
      <c r="H189" s="199"/>
      <c r="I189" s="154"/>
      <c r="J189" s="154"/>
      <c r="K189" s="138"/>
      <c r="L189" s="102"/>
      <c r="M189" s="102"/>
    </row>
    <row r="190" spans="1:13" ht="16.2">
      <c r="A190" s="113">
        <v>189</v>
      </c>
      <c r="B190" s="154"/>
      <c r="C190" s="154"/>
      <c r="D190" s="154"/>
      <c r="E190" s="115" t="e">
        <f>VLOOKUP(D190, October_Month_2022!$D$1:$I$485, 6, FALSE)</f>
        <v>#N/A</v>
      </c>
      <c r="F190" s="116" t="str">
        <f ca="1">IFERROR(__xludf.DUMMYFUNCTION("if(REGEXMATCH(E190,""Joined""),""Yes"",""No"")"),"#N/A")</f>
        <v>#N/A</v>
      </c>
      <c r="G190" s="210"/>
      <c r="H190" s="199"/>
      <c r="I190" s="154"/>
      <c r="J190" s="154"/>
      <c r="K190" s="138"/>
      <c r="L190" s="102"/>
      <c r="M190" s="102"/>
    </row>
    <row r="191" spans="1:13" ht="16.2">
      <c r="A191" s="113">
        <v>190</v>
      </c>
      <c r="B191" s="154"/>
      <c r="C191" s="154"/>
      <c r="D191" s="154"/>
      <c r="E191" s="115" t="e">
        <f>VLOOKUP(D191, October_Month_2022!$D$1:$I$485, 6, FALSE)</f>
        <v>#N/A</v>
      </c>
      <c r="F191" s="116" t="str">
        <f ca="1">IFERROR(__xludf.DUMMYFUNCTION("if(REGEXMATCH(E191,""Joined""),""Yes"",""No"")"),"#N/A")</f>
        <v>#N/A</v>
      </c>
      <c r="G191" s="210"/>
      <c r="H191" s="199"/>
      <c r="I191" s="154"/>
      <c r="J191" s="154"/>
      <c r="K191" s="138"/>
      <c r="L191" s="102"/>
      <c r="M191" s="102"/>
    </row>
    <row r="192" spans="1:13" ht="16.2">
      <c r="A192" s="113">
        <v>191</v>
      </c>
      <c r="B192" s="154"/>
      <c r="C192" s="154"/>
      <c r="D192" s="154"/>
      <c r="E192" s="115" t="e">
        <f>VLOOKUP(D192, October_Month_2022!$D$1:$I$485, 6, FALSE)</f>
        <v>#N/A</v>
      </c>
      <c r="F192" s="116" t="str">
        <f ca="1">IFERROR(__xludf.DUMMYFUNCTION("if(REGEXMATCH(E192,""Joined""),""Yes"",""No"")"),"#N/A")</f>
        <v>#N/A</v>
      </c>
      <c r="G192" s="210"/>
      <c r="H192" s="199"/>
      <c r="I192" s="154"/>
      <c r="J192" s="154"/>
      <c r="K192" s="138"/>
      <c r="L192" s="102"/>
      <c r="M192" s="102"/>
    </row>
    <row r="193" spans="1:13" ht="16.2">
      <c r="A193" s="113">
        <v>192</v>
      </c>
      <c r="B193" s="154"/>
      <c r="C193" s="154"/>
      <c r="D193" s="154"/>
      <c r="E193" s="115" t="e">
        <f>VLOOKUP(D193, October_Month_2022!$D$1:$I$485, 6, FALSE)</f>
        <v>#N/A</v>
      </c>
      <c r="F193" s="116" t="str">
        <f ca="1">IFERROR(__xludf.DUMMYFUNCTION("if(REGEXMATCH(E193,""Joined""),""Yes"",""No"")"),"#N/A")</f>
        <v>#N/A</v>
      </c>
      <c r="G193" s="202"/>
      <c r="H193" s="211"/>
      <c r="I193" s="154"/>
      <c r="J193" s="154"/>
      <c r="K193" s="138"/>
      <c r="L193" s="102"/>
      <c r="M193" s="102"/>
    </row>
    <row r="194" spans="1:13" ht="16.2">
      <c r="A194" s="113">
        <v>193</v>
      </c>
      <c r="B194" s="154"/>
      <c r="C194" s="154"/>
      <c r="D194" s="154"/>
      <c r="E194" s="115" t="e">
        <f>VLOOKUP(D194, October_Month_2022!$D$1:$I$485, 6, FALSE)</f>
        <v>#N/A</v>
      </c>
      <c r="F194" s="116" t="str">
        <f ca="1">IFERROR(__xludf.DUMMYFUNCTION("if(REGEXMATCH(E194,""Joined""),""Yes"",""No"")"),"#N/A")</f>
        <v>#N/A</v>
      </c>
      <c r="G194" s="177"/>
      <c r="H194" s="211"/>
      <c r="I194" s="154"/>
      <c r="J194" s="154"/>
      <c r="K194" s="138"/>
      <c r="L194" s="102"/>
      <c r="M194" s="102"/>
    </row>
    <row r="195" spans="1:13" ht="16.2">
      <c r="A195" s="113">
        <v>194</v>
      </c>
      <c r="B195" s="154"/>
      <c r="C195" s="154"/>
      <c r="D195" s="154"/>
      <c r="E195" s="115" t="e">
        <f>VLOOKUP(D195, October_Month_2022!$D$1:$I$485, 6, FALSE)</f>
        <v>#N/A</v>
      </c>
      <c r="F195" s="116" t="str">
        <f ca="1">IFERROR(__xludf.DUMMYFUNCTION("if(REGEXMATCH(E195,""Joined""),""Yes"",""No"")"),"#N/A")</f>
        <v>#N/A</v>
      </c>
      <c r="G195" s="210"/>
      <c r="H195" s="199"/>
      <c r="I195" s="154"/>
      <c r="J195" s="154"/>
      <c r="K195" s="138"/>
      <c r="L195" s="102"/>
      <c r="M195" s="102"/>
    </row>
    <row r="196" spans="1:13" ht="16.2">
      <c r="A196" s="113">
        <v>195</v>
      </c>
      <c r="B196" s="154"/>
      <c r="C196" s="154"/>
      <c r="D196" s="154"/>
      <c r="E196" s="115" t="e">
        <f>VLOOKUP(D196, October_Month_2022!$D$1:$I$485, 6, FALSE)</f>
        <v>#N/A</v>
      </c>
      <c r="F196" s="116" t="str">
        <f ca="1">IFERROR(__xludf.DUMMYFUNCTION("if(REGEXMATCH(E196,""Joined""),""Yes"",""No"")"),"#N/A")</f>
        <v>#N/A</v>
      </c>
      <c r="G196" s="210"/>
      <c r="H196" s="199"/>
      <c r="I196" s="154"/>
      <c r="J196" s="154"/>
      <c r="K196" s="138"/>
      <c r="L196" s="102"/>
      <c r="M196" s="102"/>
    </row>
    <row r="197" spans="1:13" ht="16.2">
      <c r="A197" s="113">
        <v>196</v>
      </c>
      <c r="B197" s="154"/>
      <c r="C197" s="154"/>
      <c r="D197" s="154"/>
      <c r="E197" s="115" t="e">
        <f>VLOOKUP(D197, October_Month_2022!$D$1:$I$485, 6, FALSE)</f>
        <v>#N/A</v>
      </c>
      <c r="F197" s="116" t="str">
        <f ca="1">IFERROR(__xludf.DUMMYFUNCTION("if(REGEXMATCH(E197,""Joined""),""Yes"",""No"")"),"#N/A")</f>
        <v>#N/A</v>
      </c>
      <c r="G197" s="212"/>
      <c r="H197" s="199"/>
      <c r="I197" s="154"/>
      <c r="J197" s="154"/>
      <c r="K197" s="138"/>
      <c r="L197" s="102"/>
      <c r="M197" s="102"/>
    </row>
    <row r="198" spans="1:13" ht="16.2">
      <c r="A198" s="113">
        <v>197</v>
      </c>
      <c r="B198" s="154"/>
      <c r="C198" s="154"/>
      <c r="D198" s="154"/>
      <c r="E198" s="115" t="e">
        <f>VLOOKUP(D198, October_Month_2022!$D$1:$I$485, 6, FALSE)</f>
        <v>#N/A</v>
      </c>
      <c r="F198" s="116" t="str">
        <f ca="1">IFERROR(__xludf.DUMMYFUNCTION("if(REGEXMATCH(E198,""Joined""),""Yes"",""No"")"),"#N/A")</f>
        <v>#N/A</v>
      </c>
      <c r="G198" s="210"/>
      <c r="H198" s="199"/>
      <c r="I198" s="154"/>
      <c r="J198" s="154"/>
      <c r="K198" s="138"/>
      <c r="L198" s="102"/>
      <c r="M198" s="102"/>
    </row>
    <row r="199" spans="1:13" ht="16.2">
      <c r="A199" s="113">
        <v>198</v>
      </c>
      <c r="B199" s="154"/>
      <c r="C199" s="154"/>
      <c r="D199" s="154"/>
      <c r="E199" s="115" t="e">
        <f>VLOOKUP(D199, October_Month_2022!$D$1:$I$485, 6, FALSE)</f>
        <v>#N/A</v>
      </c>
      <c r="F199" s="116" t="str">
        <f ca="1">IFERROR(__xludf.DUMMYFUNCTION("if(REGEXMATCH(E199,""Joined""),""Yes"",""No"")"),"#N/A")</f>
        <v>#N/A</v>
      </c>
      <c r="G199" s="199"/>
      <c r="H199" s="199"/>
      <c r="I199" s="154"/>
      <c r="J199" s="154"/>
      <c r="K199" s="138"/>
      <c r="L199" s="102"/>
      <c r="M199" s="102"/>
    </row>
    <row r="200" spans="1:13" ht="16.2">
      <c r="A200" s="113">
        <v>199</v>
      </c>
      <c r="B200" s="154"/>
      <c r="C200" s="154"/>
      <c r="D200" s="154"/>
      <c r="E200" s="115" t="e">
        <f>VLOOKUP(D200, October_Month_2022!$D$1:$I$485, 6, FALSE)</f>
        <v>#N/A</v>
      </c>
      <c r="F200" s="116" t="str">
        <f ca="1">IFERROR(__xludf.DUMMYFUNCTION("if(REGEXMATCH(E200,""Joined""),""Yes"",""No"")"),"#N/A")</f>
        <v>#N/A</v>
      </c>
      <c r="G200" s="177"/>
      <c r="H200" s="211"/>
      <c r="I200" s="154"/>
      <c r="J200" s="154"/>
      <c r="K200" s="138"/>
      <c r="L200" s="102"/>
      <c r="M200" s="102"/>
    </row>
    <row r="201" spans="1:13" ht="16.2">
      <c r="A201" s="113">
        <v>200</v>
      </c>
      <c r="B201" s="154"/>
      <c r="C201" s="154"/>
      <c r="D201" s="154"/>
      <c r="E201" s="115" t="e">
        <f>VLOOKUP(D201, October_Month_2022!$D$1:$I$485, 6, FALSE)</f>
        <v>#N/A</v>
      </c>
      <c r="F201" s="116" t="str">
        <f ca="1">IFERROR(__xludf.DUMMYFUNCTION("if(REGEXMATCH(E201,""Joined""),""Yes"",""No"")"),"#N/A")</f>
        <v>#N/A</v>
      </c>
      <c r="G201" s="177"/>
      <c r="H201" s="211"/>
      <c r="I201" s="154"/>
      <c r="J201" s="154"/>
      <c r="K201" s="138"/>
      <c r="L201" s="102"/>
      <c r="M201" s="102"/>
    </row>
    <row r="202" spans="1:13" ht="16.2">
      <c r="A202" s="113">
        <v>201</v>
      </c>
      <c r="B202" s="154"/>
      <c r="C202" s="154"/>
      <c r="D202" s="154"/>
      <c r="E202" s="115" t="e">
        <f>VLOOKUP(D202, October_Month_2022!$D$1:$I$485, 6, FALSE)</f>
        <v>#N/A</v>
      </c>
      <c r="F202" s="116" t="str">
        <f ca="1">IFERROR(__xludf.DUMMYFUNCTION("if(REGEXMATCH(E202,""Joined""),""Yes"",""No"")"),"#N/A")</f>
        <v>#N/A</v>
      </c>
      <c r="G202" s="177"/>
      <c r="H202" s="211"/>
      <c r="I202" s="154"/>
      <c r="J202" s="154"/>
      <c r="K202" s="138"/>
      <c r="L202" s="102"/>
      <c r="M202" s="102"/>
    </row>
    <row r="203" spans="1:13" ht="16.2">
      <c r="A203" s="113">
        <v>202</v>
      </c>
      <c r="B203" s="154"/>
      <c r="C203" s="154"/>
      <c r="D203" s="154"/>
      <c r="E203" s="115" t="e">
        <f>VLOOKUP(D203, October_Month_2022!$D$1:$I$485, 6, FALSE)</f>
        <v>#N/A</v>
      </c>
      <c r="F203" s="116" t="str">
        <f ca="1">IFERROR(__xludf.DUMMYFUNCTION("if(REGEXMATCH(E203,""Joined""),""Yes"",""No"")"),"#N/A")</f>
        <v>#N/A</v>
      </c>
      <c r="G203" s="199"/>
      <c r="H203" s="199"/>
      <c r="I203" s="154"/>
      <c r="J203" s="154"/>
      <c r="K203" s="138"/>
      <c r="L203" s="102"/>
      <c r="M203" s="102"/>
    </row>
    <row r="204" spans="1:13" ht="16.2">
      <c r="A204" s="113">
        <v>203</v>
      </c>
      <c r="B204" s="154"/>
      <c r="C204" s="154"/>
      <c r="D204" s="154"/>
      <c r="E204" s="115" t="e">
        <f>VLOOKUP(D204, October_Month_2022!$D$1:$I$485, 6, FALSE)</f>
        <v>#N/A</v>
      </c>
      <c r="F204" s="116" t="str">
        <f ca="1">IFERROR(__xludf.DUMMYFUNCTION("if(REGEXMATCH(E204,""Joined""),""Yes"",""No"")"),"#N/A")</f>
        <v>#N/A</v>
      </c>
      <c r="G204" s="202"/>
      <c r="H204" s="211"/>
      <c r="I204" s="154"/>
      <c r="J204" s="154"/>
      <c r="K204" s="138"/>
      <c r="L204" s="102"/>
      <c r="M204" s="102"/>
    </row>
    <row r="205" spans="1:13" ht="16.2">
      <c r="A205" s="113">
        <v>204</v>
      </c>
      <c r="B205" s="154"/>
      <c r="C205" s="154"/>
      <c r="D205" s="154"/>
      <c r="E205" s="115" t="e">
        <f>VLOOKUP(D205, October_Month_2022!$D$1:$I$485, 6, FALSE)</f>
        <v>#N/A</v>
      </c>
      <c r="F205" s="116" t="str">
        <f ca="1">IFERROR(__xludf.DUMMYFUNCTION("if(REGEXMATCH(E205,""Joined""),""Yes"",""No"")"),"#N/A")</f>
        <v>#N/A</v>
      </c>
      <c r="G205" s="177"/>
      <c r="H205" s="211"/>
      <c r="I205" s="154"/>
      <c r="J205" s="154"/>
      <c r="K205" s="138"/>
      <c r="L205" s="102"/>
      <c r="M205" s="102"/>
    </row>
    <row r="206" spans="1:13" ht="16.2">
      <c r="A206" s="113">
        <v>205</v>
      </c>
      <c r="B206" s="154"/>
      <c r="C206" s="154"/>
      <c r="D206" s="154"/>
      <c r="E206" s="115" t="e">
        <f>VLOOKUP(D206, October_Month_2022!$D$1:$I$485, 6, FALSE)</f>
        <v>#N/A</v>
      </c>
      <c r="F206" s="116" t="str">
        <f ca="1">IFERROR(__xludf.DUMMYFUNCTION("if(REGEXMATCH(E206,""Joined""),""Yes"",""No"")"),"#N/A")</f>
        <v>#N/A</v>
      </c>
      <c r="G206" s="209"/>
      <c r="H206" s="199"/>
      <c r="I206" s="154"/>
      <c r="J206" s="154"/>
      <c r="K206" s="138"/>
      <c r="L206" s="102"/>
      <c r="M206" s="102"/>
    </row>
    <row r="207" spans="1:13" ht="16.2">
      <c r="A207" s="113">
        <v>206</v>
      </c>
      <c r="B207" s="154"/>
      <c r="C207" s="154"/>
      <c r="D207" s="154"/>
      <c r="E207" s="115" t="e">
        <f>VLOOKUP(D207, October_Month_2022!$D$1:$I$485, 6, FALSE)</f>
        <v>#N/A</v>
      </c>
      <c r="F207" s="116" t="str">
        <f ca="1">IFERROR(__xludf.DUMMYFUNCTION("if(REGEXMATCH(E207,""Joined""),""Yes"",""No"")"),"#N/A")</f>
        <v>#N/A</v>
      </c>
      <c r="G207" s="199"/>
      <c r="H207" s="199"/>
      <c r="I207" s="154"/>
      <c r="J207" s="154"/>
      <c r="K207" s="138"/>
      <c r="L207" s="102"/>
      <c r="M207" s="102"/>
    </row>
    <row r="208" spans="1:13" ht="16.2">
      <c r="A208" s="113">
        <v>207</v>
      </c>
      <c r="B208" s="154"/>
      <c r="C208" s="154"/>
      <c r="D208" s="154"/>
      <c r="E208" s="115" t="e">
        <f>VLOOKUP(D208, October_Month_2022!$D$1:$I$485, 6, FALSE)</f>
        <v>#N/A</v>
      </c>
      <c r="F208" s="116" t="str">
        <f ca="1">IFERROR(__xludf.DUMMYFUNCTION("if(REGEXMATCH(E208,""Joined""),""Yes"",""No"")"),"#N/A")</f>
        <v>#N/A</v>
      </c>
      <c r="G208" s="199"/>
      <c r="H208" s="199"/>
      <c r="I208" s="154"/>
      <c r="J208" s="154"/>
      <c r="K208" s="138"/>
      <c r="L208" s="102"/>
      <c r="M208" s="102"/>
    </row>
    <row r="209" spans="1:18" ht="16.2">
      <c r="A209" s="113">
        <v>208</v>
      </c>
      <c r="B209" s="154"/>
      <c r="C209" s="154"/>
      <c r="D209" s="154"/>
      <c r="E209" s="115" t="e">
        <f>VLOOKUP(D209, October_Month_2022!$D$1:$I$485, 6, FALSE)</f>
        <v>#N/A</v>
      </c>
      <c r="F209" s="116" t="str">
        <f ca="1">IFERROR(__xludf.DUMMYFUNCTION("if(REGEXMATCH(E209,""Joined""),""Yes"",""No"")"),"#N/A")</f>
        <v>#N/A</v>
      </c>
      <c r="G209" s="209"/>
      <c r="H209" s="199"/>
      <c r="I209" s="154"/>
      <c r="J209" s="154"/>
      <c r="K209" s="138"/>
      <c r="L209" s="102"/>
      <c r="M209" s="102"/>
    </row>
    <row r="210" spans="1:18" ht="16.2">
      <c r="A210" s="113">
        <v>209</v>
      </c>
      <c r="B210" s="154"/>
      <c r="C210" s="154"/>
      <c r="D210" s="154"/>
      <c r="E210" s="115" t="e">
        <f>VLOOKUP(D210, October_Month_2022!$D$1:$I$485, 6, FALSE)</f>
        <v>#N/A</v>
      </c>
      <c r="F210" s="116" t="str">
        <f ca="1">IFERROR(__xludf.DUMMYFUNCTION("if(REGEXMATCH(E210,""Joined""),""Yes"",""No"")"),"#N/A")</f>
        <v>#N/A</v>
      </c>
      <c r="G210" s="202"/>
      <c r="H210" s="211"/>
      <c r="I210" s="154"/>
      <c r="J210" s="154"/>
      <c r="K210" s="138"/>
      <c r="L210" s="102"/>
      <c r="M210" s="102"/>
    </row>
    <row r="211" spans="1:18" ht="16.2">
      <c r="A211" s="113">
        <v>210</v>
      </c>
      <c r="B211" s="154"/>
      <c r="C211" s="154"/>
      <c r="D211" s="154"/>
      <c r="E211" s="115" t="e">
        <f>VLOOKUP(D211, October_Month_2022!$D$1:$I$485, 6, FALSE)</f>
        <v>#N/A</v>
      </c>
      <c r="F211" s="116" t="str">
        <f ca="1">IFERROR(__xludf.DUMMYFUNCTION("if(REGEXMATCH(E211,""Joined""),""Yes"",""No"")"),"#N/A")</f>
        <v>#N/A</v>
      </c>
      <c r="G211" s="177"/>
      <c r="H211" s="211"/>
      <c r="I211" s="154"/>
      <c r="J211" s="154"/>
      <c r="K211" s="138"/>
      <c r="L211" s="102"/>
      <c r="M211" s="102"/>
    </row>
    <row r="212" spans="1:18" ht="16.2">
      <c r="A212" s="113">
        <v>211</v>
      </c>
      <c r="B212" s="154"/>
      <c r="C212" s="154"/>
      <c r="D212" s="154"/>
      <c r="E212" s="115" t="e">
        <f>VLOOKUP(D212, October_Month_2022!$D$1:$I$485, 6, FALSE)</f>
        <v>#N/A</v>
      </c>
      <c r="F212" s="116" t="str">
        <f ca="1">IFERROR(__xludf.DUMMYFUNCTION("if(REGEXMATCH(E212,""Joined""),""Yes"",""No"")"),"#N/A")</f>
        <v>#N/A</v>
      </c>
      <c r="G212" s="209"/>
      <c r="H212" s="199"/>
      <c r="I212" s="154"/>
      <c r="J212" s="154"/>
      <c r="K212" s="138"/>
      <c r="L212" s="102"/>
      <c r="M212" s="102"/>
    </row>
    <row r="213" spans="1:18" ht="16.2">
      <c r="A213" s="113">
        <v>212</v>
      </c>
      <c r="B213" s="154"/>
      <c r="C213" s="154"/>
      <c r="D213" s="154"/>
      <c r="E213" s="115" t="e">
        <f>VLOOKUP(D213, October_Month_2022!$D$1:$I$485, 6, FALSE)</f>
        <v>#N/A</v>
      </c>
      <c r="F213" s="116" t="str">
        <f ca="1">IFERROR(__xludf.DUMMYFUNCTION("if(REGEXMATCH(E213,""Joined""),""Yes"",""No"")"),"#N/A")</f>
        <v>#N/A</v>
      </c>
      <c r="G213" s="199"/>
      <c r="H213" s="199"/>
      <c r="I213" s="154"/>
      <c r="J213" s="154"/>
      <c r="K213" s="138"/>
      <c r="L213" s="102"/>
      <c r="M213" s="102"/>
    </row>
    <row r="214" spans="1:18" ht="16.2">
      <c r="A214" s="113">
        <v>213</v>
      </c>
      <c r="B214" s="154"/>
      <c r="C214" s="154"/>
      <c r="D214" s="154"/>
      <c r="E214" s="115" t="e">
        <f>VLOOKUP(D214, October_Month_2022!$D$1:$I$485, 6, FALSE)</f>
        <v>#N/A</v>
      </c>
      <c r="F214" s="116" t="str">
        <f ca="1">IFERROR(__xludf.DUMMYFUNCTION("if(REGEXMATCH(E214,""Joined""),""Yes"",""No"")"),"#N/A")</f>
        <v>#N/A</v>
      </c>
      <c r="G214" s="212"/>
      <c r="H214" s="199"/>
      <c r="I214" s="154"/>
      <c r="J214" s="154"/>
      <c r="K214" s="138"/>
      <c r="L214" s="102"/>
      <c r="M214" s="102"/>
    </row>
    <row r="215" spans="1:18" ht="16.2">
      <c r="A215" s="113">
        <v>214</v>
      </c>
      <c r="B215" s="154"/>
      <c r="C215" s="154"/>
      <c r="D215" s="154"/>
      <c r="E215" s="115" t="e">
        <f>VLOOKUP(D215, October_Month_2022!$D$1:$I$485, 6, FALSE)</f>
        <v>#N/A</v>
      </c>
      <c r="F215" s="116" t="str">
        <f ca="1">IFERROR(__xludf.DUMMYFUNCTION("if(REGEXMATCH(E215,""Joined""),""Yes"",""No"")"),"#N/A")</f>
        <v>#N/A</v>
      </c>
      <c r="G215" s="213"/>
      <c r="H215" s="211"/>
      <c r="I215" s="154"/>
      <c r="J215" s="154"/>
      <c r="K215" s="138"/>
      <c r="L215" s="102"/>
      <c r="M215" s="102"/>
    </row>
    <row r="216" spans="1:18" ht="16.2">
      <c r="A216" s="113">
        <v>215</v>
      </c>
      <c r="B216" s="154"/>
      <c r="C216" s="154"/>
      <c r="D216" s="154"/>
      <c r="E216" s="115" t="e">
        <f>VLOOKUP(D216, October_Month_2022!$D$1:$I$485, 6, FALSE)</f>
        <v>#N/A</v>
      </c>
      <c r="F216" s="116" t="str">
        <f ca="1">IFERROR(__xludf.DUMMYFUNCTION("if(REGEXMATCH(E216,""Joined""),""Yes"",""No"")"),"#N/A")</f>
        <v>#N/A</v>
      </c>
      <c r="G216" s="210"/>
      <c r="H216" s="199"/>
      <c r="I216" s="154"/>
      <c r="J216" s="154"/>
      <c r="K216" s="138"/>
      <c r="L216" s="102"/>
      <c r="M216" s="102"/>
    </row>
    <row r="217" spans="1:18" ht="16.2">
      <c r="A217" s="113">
        <v>216</v>
      </c>
      <c r="B217" s="154"/>
      <c r="C217" s="154"/>
      <c r="D217" s="154"/>
      <c r="E217" s="115" t="e">
        <f>VLOOKUP(D217, October_Month_2022!$D$1:$I$485, 6, FALSE)</f>
        <v>#N/A</v>
      </c>
      <c r="F217" s="116" t="str">
        <f ca="1">IFERROR(__xludf.DUMMYFUNCTION("if(REGEXMATCH(E217,""Joined""),""Yes"",""No"")"),"#N/A")</f>
        <v>#N/A</v>
      </c>
      <c r="G217" s="210"/>
      <c r="H217" s="199"/>
      <c r="I217" s="154"/>
      <c r="J217" s="154"/>
      <c r="K217" s="154"/>
      <c r="L217" s="102"/>
      <c r="M217" s="102"/>
    </row>
    <row r="218" spans="1:18" ht="16.2">
      <c r="A218" s="113">
        <v>217</v>
      </c>
      <c r="B218" s="154"/>
      <c r="C218" s="154"/>
      <c r="D218" s="154"/>
      <c r="E218" s="115" t="e">
        <f>VLOOKUP(D218, October_Month_2022!$D$1:$I$485, 6, FALSE)</f>
        <v>#N/A</v>
      </c>
      <c r="F218" s="116" t="str">
        <f ca="1">IFERROR(__xludf.DUMMYFUNCTION("if(REGEXMATCH(E218,""Joined""),""Yes"",""No"")"),"#N/A")</f>
        <v>#N/A</v>
      </c>
      <c r="G218" s="210"/>
      <c r="H218" s="199"/>
      <c r="I218" s="154"/>
      <c r="J218" s="154"/>
      <c r="K218" s="138"/>
      <c r="L218" s="102"/>
      <c r="M218" s="102"/>
    </row>
    <row r="219" spans="1:18" ht="16.2">
      <c r="A219" s="113">
        <v>218</v>
      </c>
      <c r="B219" s="154"/>
      <c r="C219" s="154"/>
      <c r="D219" s="154"/>
      <c r="E219" s="115" t="e">
        <f>VLOOKUP(D219, October_Month_2022!$D$1:$I$485, 6, FALSE)</f>
        <v>#N/A</v>
      </c>
      <c r="F219" s="116" t="str">
        <f ca="1">IFERROR(__xludf.DUMMYFUNCTION("if(REGEXMATCH(E219,""Joined""),""Yes"",""No"")"),"#N/A")</f>
        <v>#N/A</v>
      </c>
      <c r="G219" s="210"/>
      <c r="H219" s="199"/>
      <c r="I219" s="154"/>
      <c r="J219" s="154"/>
      <c r="K219" s="138"/>
      <c r="L219" s="102"/>
      <c r="M219" s="102"/>
    </row>
    <row r="220" spans="1:18" ht="16.2">
      <c r="A220" s="113">
        <v>219</v>
      </c>
      <c r="B220" s="154"/>
      <c r="C220" s="154"/>
      <c r="D220" s="154"/>
      <c r="E220" s="115" t="e">
        <f>VLOOKUP(D220, October_Month_2022!$D$1:$I$485, 6, FALSE)</f>
        <v>#N/A</v>
      </c>
      <c r="F220" s="116" t="str">
        <f ca="1">IFERROR(__xludf.DUMMYFUNCTION("if(REGEXMATCH(E220,""Joined""),""Yes"",""No"")"),"#N/A")</f>
        <v>#N/A</v>
      </c>
      <c r="G220" s="177"/>
      <c r="H220" s="213"/>
      <c r="I220" s="154"/>
      <c r="J220" s="154"/>
      <c r="K220" s="138"/>
      <c r="L220" s="102"/>
      <c r="M220" s="102"/>
    </row>
    <row r="221" spans="1:18" ht="16.2">
      <c r="A221" s="113">
        <v>220</v>
      </c>
      <c r="B221" s="154"/>
      <c r="C221" s="154"/>
      <c r="D221" s="154"/>
      <c r="E221" s="115" t="e">
        <f>VLOOKUP(D221, October_Month_2022!$D$1:$I$485, 6, FALSE)</f>
        <v>#N/A</v>
      </c>
      <c r="F221" s="116" t="str">
        <f ca="1">IFERROR(__xludf.DUMMYFUNCTION("if(REGEXMATCH(E221,""Joined""),""Yes"",""No"")"),"#N/A")</f>
        <v>#N/A</v>
      </c>
      <c r="G221" s="214"/>
      <c r="H221" s="213"/>
      <c r="I221" s="154"/>
      <c r="J221" s="154"/>
      <c r="K221" s="138"/>
      <c r="L221" s="102"/>
      <c r="M221" s="102"/>
    </row>
    <row r="222" spans="1:18" ht="16.2">
      <c r="A222" s="113">
        <v>221</v>
      </c>
      <c r="B222" s="154"/>
      <c r="C222" s="154"/>
      <c r="D222" s="154"/>
      <c r="E222" s="115" t="e">
        <f>VLOOKUP(D222, October_Month_2022!$D$1:$I$485, 6, FALSE)</f>
        <v>#N/A</v>
      </c>
      <c r="F222" s="116" t="str">
        <f ca="1">IFERROR(__xludf.DUMMYFUNCTION("if(REGEXMATCH(E222,""Joined""),""Yes"",""No"")"),"#N/A")</f>
        <v>#N/A</v>
      </c>
      <c r="G222" s="209"/>
      <c r="H222" s="199"/>
      <c r="I222" s="154"/>
      <c r="J222" s="154"/>
      <c r="K222" s="147"/>
      <c r="L222" s="112"/>
      <c r="M222" s="112"/>
      <c r="N222" s="112"/>
      <c r="O222" s="112"/>
      <c r="P222" s="112"/>
      <c r="Q222" s="112"/>
      <c r="R222" s="112"/>
    </row>
    <row r="223" spans="1:18" ht="16.2">
      <c r="A223" s="113">
        <v>222</v>
      </c>
      <c r="B223" s="154"/>
      <c r="C223" s="154"/>
      <c r="D223" s="154"/>
      <c r="E223" s="115" t="e">
        <f>VLOOKUP(D223, October_Month_2022!$D$1:$I$485, 6, FALSE)</f>
        <v>#N/A</v>
      </c>
      <c r="F223" s="116" t="str">
        <f ca="1">IFERROR(__xludf.DUMMYFUNCTION("if(REGEXMATCH(E223,""Joined""),""Yes"",""No"")"),"#N/A")</f>
        <v>#N/A</v>
      </c>
      <c r="G223" s="214"/>
      <c r="H223" s="199"/>
      <c r="I223" s="154"/>
      <c r="J223" s="154"/>
      <c r="K223" s="138"/>
      <c r="L223" s="102"/>
      <c r="M223" s="102"/>
    </row>
    <row r="224" spans="1:18" ht="16.2">
      <c r="A224" s="113">
        <v>223</v>
      </c>
      <c r="B224" s="154"/>
      <c r="C224" s="154"/>
      <c r="D224" s="154"/>
      <c r="E224" s="115" t="e">
        <f>VLOOKUP(D224, October_Month_2022!$D$1:$I$485, 6, FALSE)</f>
        <v>#N/A</v>
      </c>
      <c r="F224" s="116" t="str">
        <f ca="1">IFERROR(__xludf.DUMMYFUNCTION("if(REGEXMATCH(E224,""Joined""),""Yes"",""No"")"),"#N/A")</f>
        <v>#N/A</v>
      </c>
      <c r="G224" s="209"/>
      <c r="H224" s="199"/>
      <c r="I224" s="154"/>
      <c r="J224" s="154"/>
      <c r="K224" s="138"/>
      <c r="L224" s="102"/>
      <c r="M224" s="102"/>
    </row>
    <row r="225" spans="1:13" ht="16.2">
      <c r="A225" s="113">
        <v>224</v>
      </c>
      <c r="B225" s="154"/>
      <c r="C225" s="154"/>
      <c r="D225" s="154"/>
      <c r="E225" s="115" t="e">
        <f>VLOOKUP(D225, October_Month_2022!$D$1:$I$485, 6, FALSE)</f>
        <v>#N/A</v>
      </c>
      <c r="F225" s="116" t="str">
        <f ca="1">IFERROR(__xludf.DUMMYFUNCTION("if(REGEXMATCH(E225,""Joined""),""Yes"",""No"")"),"#N/A")</f>
        <v>#N/A</v>
      </c>
      <c r="G225" s="177"/>
      <c r="H225" s="213"/>
      <c r="I225" s="154"/>
      <c r="J225" s="154"/>
      <c r="K225" s="138"/>
      <c r="L225" s="102"/>
      <c r="M225" s="102"/>
    </row>
    <row r="226" spans="1:13" ht="16.2">
      <c r="A226" s="113">
        <v>225</v>
      </c>
      <c r="B226" s="154"/>
      <c r="C226" s="154"/>
      <c r="D226" s="154"/>
      <c r="E226" s="115" t="e">
        <f>VLOOKUP(D226, October_Month_2022!$D$1:$I$485, 6, FALSE)</f>
        <v>#N/A</v>
      </c>
      <c r="F226" s="116" t="str">
        <f ca="1">IFERROR(__xludf.DUMMYFUNCTION("if(REGEXMATCH(E226,""Joined""),""Yes"",""No"")"),"#N/A")</f>
        <v>#N/A</v>
      </c>
      <c r="G226" s="199"/>
      <c r="H226" s="199"/>
      <c r="I226" s="154"/>
      <c r="J226" s="154"/>
      <c r="K226" s="138"/>
      <c r="L226" s="102"/>
      <c r="M226" s="102"/>
    </row>
    <row r="227" spans="1:13" ht="16.2">
      <c r="A227" s="113">
        <v>226</v>
      </c>
      <c r="B227" s="154"/>
      <c r="C227" s="154"/>
      <c r="D227" s="154"/>
      <c r="E227" s="115" t="e">
        <f>VLOOKUP(D227, October_Month_2022!$D$1:$I$485, 6, FALSE)</f>
        <v>#N/A</v>
      </c>
      <c r="F227" s="116" t="str">
        <f ca="1">IFERROR(__xludf.DUMMYFUNCTION("if(REGEXMATCH(E227,""Joined""),""Yes"",""No"")"),"#N/A")</f>
        <v>#N/A</v>
      </c>
      <c r="G227" s="199"/>
      <c r="H227" s="199"/>
      <c r="I227" s="154"/>
      <c r="J227" s="154"/>
      <c r="K227" s="138"/>
      <c r="L227" s="102"/>
      <c r="M227" s="102"/>
    </row>
    <row r="228" spans="1:13" ht="16.2">
      <c r="A228" s="113">
        <v>227</v>
      </c>
      <c r="B228" s="154"/>
      <c r="C228" s="154"/>
      <c r="D228" s="154"/>
      <c r="E228" s="115" t="e">
        <f>VLOOKUP(D228, October_Month_2022!$D$1:$I$485, 6, FALSE)</f>
        <v>#N/A</v>
      </c>
      <c r="F228" s="116" t="str">
        <f ca="1">IFERROR(__xludf.DUMMYFUNCTION("if(REGEXMATCH(E228,""Joined""),""Yes"",""No"")"),"#N/A")</f>
        <v>#N/A</v>
      </c>
      <c r="G228" s="212"/>
      <c r="H228" s="213"/>
      <c r="I228" s="154"/>
      <c r="J228" s="154"/>
      <c r="K228" s="138"/>
      <c r="L228" s="102"/>
      <c r="M228" s="102"/>
    </row>
    <row r="229" spans="1:13" ht="16.2">
      <c r="A229" s="113">
        <v>228</v>
      </c>
      <c r="B229" s="154"/>
      <c r="C229" s="154"/>
      <c r="D229" s="154"/>
      <c r="E229" s="115" t="e">
        <f>VLOOKUP(D229, October_Month_2022!$D$1:$I$485, 6, FALSE)</f>
        <v>#N/A</v>
      </c>
      <c r="F229" s="116" t="str">
        <f ca="1">IFERROR(__xludf.DUMMYFUNCTION("if(REGEXMATCH(E229,""Joined""),""Yes"",""No"")"),"#N/A")</f>
        <v>#N/A</v>
      </c>
      <c r="G229" s="209"/>
      <c r="H229" s="199"/>
      <c r="I229" s="154"/>
      <c r="J229" s="154"/>
      <c r="K229" s="138"/>
      <c r="L229" s="102"/>
      <c r="M229" s="102"/>
    </row>
    <row r="230" spans="1:13" ht="16.2">
      <c r="A230" s="113">
        <v>229</v>
      </c>
      <c r="B230" s="154"/>
      <c r="C230" s="154"/>
      <c r="D230" s="154"/>
      <c r="E230" s="115" t="e">
        <f>VLOOKUP(D230, October_Month_2022!$D$1:$I$485, 6, FALSE)</f>
        <v>#N/A</v>
      </c>
      <c r="F230" s="116" t="str">
        <f ca="1">IFERROR(__xludf.DUMMYFUNCTION("if(REGEXMATCH(E230,""Joined""),""Yes"",""No"")"),"#N/A")</f>
        <v>#N/A</v>
      </c>
      <c r="G230" s="209"/>
      <c r="H230" s="199"/>
      <c r="I230" s="154"/>
      <c r="J230" s="154"/>
      <c r="K230" s="138"/>
      <c r="L230" s="102"/>
      <c r="M230" s="102"/>
    </row>
    <row r="231" spans="1:13" ht="16.2">
      <c r="A231" s="113">
        <v>230</v>
      </c>
      <c r="B231" s="154"/>
      <c r="C231" s="154"/>
      <c r="D231" s="154"/>
      <c r="E231" s="115" t="e">
        <f>VLOOKUP(D231, October_Month_2022!$D$1:$I$485, 6, FALSE)</f>
        <v>#N/A</v>
      </c>
      <c r="F231" s="116" t="str">
        <f ca="1">IFERROR(__xludf.DUMMYFUNCTION("if(REGEXMATCH(E231,""Joined""),""Yes"",""No"")"),"#N/A")</f>
        <v>#N/A</v>
      </c>
      <c r="G231" s="199"/>
      <c r="H231" s="199"/>
      <c r="I231" s="154"/>
      <c r="J231" s="154"/>
      <c r="K231" s="138"/>
      <c r="L231" s="102"/>
      <c r="M231" s="102"/>
    </row>
    <row r="232" spans="1:13" ht="16.2">
      <c r="A232" s="113">
        <v>231</v>
      </c>
      <c r="B232" s="154"/>
      <c r="C232" s="154"/>
      <c r="D232" s="154"/>
      <c r="E232" s="115" t="e">
        <f>VLOOKUP(D232, October_Month_2022!$D$1:$I$485, 6, FALSE)</f>
        <v>#N/A</v>
      </c>
      <c r="F232" s="116" t="str">
        <f ca="1">IFERROR(__xludf.DUMMYFUNCTION("if(REGEXMATCH(E232,""Joined""),""Yes"",""No"")"),"#N/A")</f>
        <v>#N/A</v>
      </c>
      <c r="G232" s="199"/>
      <c r="H232" s="199"/>
      <c r="I232" s="154"/>
      <c r="J232" s="154"/>
      <c r="K232" s="138"/>
      <c r="L232" s="102"/>
      <c r="M232" s="102"/>
    </row>
    <row r="233" spans="1:13" ht="16.2">
      <c r="A233" s="113">
        <v>232</v>
      </c>
      <c r="B233" s="154"/>
      <c r="C233" s="154"/>
      <c r="D233" s="154"/>
      <c r="E233" s="115" t="e">
        <f>VLOOKUP(D233, October_Month_2022!$D$1:$I$485, 6, FALSE)</f>
        <v>#N/A</v>
      </c>
      <c r="F233" s="116" t="str">
        <f ca="1">IFERROR(__xludf.DUMMYFUNCTION("if(REGEXMATCH(E233,""Joined""),""Yes"",""No"")"),"#N/A")</f>
        <v>#N/A</v>
      </c>
      <c r="G233" s="199"/>
      <c r="H233" s="199"/>
      <c r="I233" s="154"/>
      <c r="J233" s="154"/>
      <c r="K233" s="138"/>
      <c r="L233" s="102"/>
      <c r="M233" s="102"/>
    </row>
    <row r="234" spans="1:13" ht="16.2">
      <c r="A234" s="113">
        <v>233</v>
      </c>
      <c r="B234" s="196"/>
      <c r="C234" s="45"/>
      <c r="D234" s="45"/>
      <c r="E234" s="115" t="e">
        <f>VLOOKUP(D234, October_Month_2022!$D$1:$I$485, 6, FALSE)</f>
        <v>#N/A</v>
      </c>
      <c r="F234" s="116" t="str">
        <f ca="1">IFERROR(__xludf.DUMMYFUNCTION("if(REGEXMATCH(E234,""Joined""),""Yes"",""No"")"),"#N/A")</f>
        <v>#N/A</v>
      </c>
      <c r="G234" s="212"/>
      <c r="H234" s="183"/>
      <c r="I234" s="45"/>
      <c r="J234" s="45"/>
      <c r="K234" s="138"/>
      <c r="L234" s="102"/>
      <c r="M234" s="102"/>
    </row>
    <row r="235" spans="1:13" ht="16.2">
      <c r="A235" s="113">
        <v>234</v>
      </c>
      <c r="B235" s="196"/>
      <c r="C235" s="45"/>
      <c r="D235" s="45"/>
      <c r="E235" s="115" t="e">
        <f>VLOOKUP(D235, October_Month_2022!$D$1:$I$485, 6, FALSE)</f>
        <v>#N/A</v>
      </c>
      <c r="F235" s="116" t="str">
        <f ca="1">IFERROR(__xludf.DUMMYFUNCTION("if(REGEXMATCH(E235,""Joined""),""Yes"",""No"")"),"#N/A")</f>
        <v>#N/A</v>
      </c>
      <c r="G235" s="195"/>
      <c r="H235" s="183"/>
      <c r="I235" s="45"/>
      <c r="J235" s="45"/>
      <c r="K235" s="138"/>
      <c r="L235" s="102"/>
      <c r="M235" s="102"/>
    </row>
    <row r="236" spans="1:13" ht="16.2">
      <c r="A236" s="113">
        <v>235</v>
      </c>
      <c r="B236" s="196"/>
      <c r="C236" s="45"/>
      <c r="D236" s="45"/>
      <c r="E236" s="115" t="e">
        <f>VLOOKUP(D236, October_Month_2022!$D$1:$I$485, 6, FALSE)</f>
        <v>#N/A</v>
      </c>
      <c r="F236" s="116" t="str">
        <f ca="1">IFERROR(__xludf.DUMMYFUNCTION("if(REGEXMATCH(E236,""Joined""),""Yes"",""No"")"),"#N/A")</f>
        <v>#N/A</v>
      </c>
      <c r="G236" s="45"/>
      <c r="H236" s="45"/>
      <c r="I236" s="45"/>
      <c r="J236" s="45"/>
      <c r="K236" s="138"/>
      <c r="L236" s="102"/>
      <c r="M236" s="102"/>
    </row>
    <row r="237" spans="1:13" ht="16.2">
      <c r="A237" s="113">
        <v>236</v>
      </c>
      <c r="B237" s="196"/>
      <c r="C237" s="45"/>
      <c r="D237" s="45"/>
      <c r="E237" s="115" t="e">
        <f>VLOOKUP(D237, October_Month_2022!$D$1:$I$485, 6, FALSE)</f>
        <v>#N/A</v>
      </c>
      <c r="F237" s="116" t="str">
        <f ca="1">IFERROR(__xludf.DUMMYFUNCTION("if(REGEXMATCH(E237,""Joined""),""Yes"",""No"")"),"#N/A")</f>
        <v>#N/A</v>
      </c>
      <c r="G237" s="215"/>
      <c r="H237" s="45"/>
      <c r="I237" s="45"/>
      <c r="J237" s="45"/>
      <c r="K237" s="138"/>
      <c r="L237" s="102"/>
      <c r="M237" s="102"/>
    </row>
    <row r="238" spans="1:13" ht="16.2">
      <c r="A238" s="113">
        <v>237</v>
      </c>
      <c r="B238" s="196"/>
      <c r="C238" s="45"/>
      <c r="D238" s="45"/>
      <c r="E238" s="115" t="e">
        <f>VLOOKUP(D238, October_Month_2022!$D$1:$I$485, 6, FALSE)</f>
        <v>#N/A</v>
      </c>
      <c r="F238" s="116" t="str">
        <f ca="1">IFERROR(__xludf.DUMMYFUNCTION("if(REGEXMATCH(E238,""Joined""),""Yes"",""No"")"),"#N/A")</f>
        <v>#N/A</v>
      </c>
      <c r="G238" s="45"/>
      <c r="H238" s="45"/>
      <c r="I238" s="45"/>
      <c r="J238" s="45"/>
      <c r="K238" s="138"/>
      <c r="L238" s="102"/>
      <c r="M238" s="102"/>
    </row>
    <row r="239" spans="1:13" ht="16.2">
      <c r="A239" s="113">
        <v>238</v>
      </c>
      <c r="B239" s="196"/>
      <c r="C239" s="45"/>
      <c r="D239" s="45"/>
      <c r="E239" s="115" t="e">
        <f>VLOOKUP(D239, October_Month_2022!$D$1:$I$485, 6, FALSE)</f>
        <v>#N/A</v>
      </c>
      <c r="F239" s="116" t="str">
        <f ca="1">IFERROR(__xludf.DUMMYFUNCTION("if(REGEXMATCH(E239,""Joined""),""Yes"",""No"")"),"#N/A")</f>
        <v>#N/A</v>
      </c>
      <c r="G239" s="45"/>
      <c r="H239" s="45"/>
      <c r="I239" s="45"/>
      <c r="J239" s="45"/>
      <c r="K239" s="138"/>
      <c r="L239" s="102"/>
      <c r="M239" s="102"/>
    </row>
    <row r="240" spans="1:13" ht="16.2">
      <c r="A240" s="113">
        <v>239</v>
      </c>
      <c r="B240" s="196"/>
      <c r="C240" s="45"/>
      <c r="D240" s="45"/>
      <c r="E240" s="115" t="e">
        <f>VLOOKUP(D240, October_Month_2022!$D$1:$I$485, 6, FALSE)</f>
        <v>#N/A</v>
      </c>
      <c r="F240" s="116" t="str">
        <f ca="1">IFERROR(__xludf.DUMMYFUNCTION("if(REGEXMATCH(E240,""Joined""),""Yes"",""No"")"),"#N/A")</f>
        <v>#N/A</v>
      </c>
      <c r="G240" s="122"/>
      <c r="H240" s="45"/>
      <c r="I240" s="45"/>
      <c r="J240" s="45"/>
      <c r="K240" s="154"/>
      <c r="L240" s="102"/>
      <c r="M240" s="102"/>
    </row>
    <row r="241" spans="1:13" ht="16.2">
      <c r="A241" s="113">
        <v>240</v>
      </c>
      <c r="B241" s="196"/>
      <c r="C241" s="45"/>
      <c r="D241" s="45"/>
      <c r="E241" s="115" t="e">
        <f>VLOOKUP(D241, October_Month_2022!$D$1:$I$485, 6, FALSE)</f>
        <v>#N/A</v>
      </c>
      <c r="F241" s="116" t="str">
        <f ca="1">IFERROR(__xludf.DUMMYFUNCTION("if(REGEXMATCH(E241,""Joined""),""Yes"",""No"")"),"#N/A")</f>
        <v>#N/A</v>
      </c>
      <c r="G241" s="168"/>
      <c r="H241" s="168"/>
      <c r="I241" s="45"/>
      <c r="J241" s="45"/>
      <c r="K241" s="138"/>
      <c r="L241" s="102"/>
      <c r="M241" s="102"/>
    </row>
    <row r="242" spans="1:13" ht="16.2">
      <c r="A242" s="113">
        <v>241</v>
      </c>
      <c r="B242" s="196"/>
      <c r="C242" s="45"/>
      <c r="D242" s="45"/>
      <c r="E242" s="115" t="e">
        <f>VLOOKUP(D242, October_Month_2022!$D$1:$I$485, 6, FALSE)</f>
        <v>#N/A</v>
      </c>
      <c r="F242" s="116" t="str">
        <f ca="1">IFERROR(__xludf.DUMMYFUNCTION("if(REGEXMATCH(E242,""Joined""),""Yes"",""No"")"),"#N/A")</f>
        <v>#N/A</v>
      </c>
      <c r="G242" s="45"/>
      <c r="H242" s="183"/>
      <c r="I242" s="45"/>
      <c r="J242" s="45"/>
      <c r="K242" s="138"/>
      <c r="L242" s="102"/>
      <c r="M242" s="102"/>
    </row>
    <row r="243" spans="1:13" ht="16.2">
      <c r="A243" s="113">
        <v>242</v>
      </c>
      <c r="B243" s="196"/>
      <c r="C243" s="45"/>
      <c r="D243" s="45"/>
      <c r="E243" s="115" t="e">
        <f>VLOOKUP(D243, October_Month_2022!$D$1:$I$485, 6, FALSE)</f>
        <v>#N/A</v>
      </c>
      <c r="F243" s="116" t="str">
        <f ca="1">IFERROR(__xludf.DUMMYFUNCTION("if(REGEXMATCH(E243,""Joined""),""Yes"",""No"")"),"#N/A")</f>
        <v>#N/A</v>
      </c>
      <c r="G243" s="162"/>
      <c r="H243" s="45"/>
      <c r="I243" s="45"/>
      <c r="J243" s="45"/>
      <c r="K243" s="138"/>
      <c r="L243" s="102"/>
      <c r="M243" s="102"/>
    </row>
    <row r="244" spans="1:13" ht="16.2">
      <c r="A244" s="113">
        <v>243</v>
      </c>
      <c r="B244" s="196"/>
      <c r="C244" s="45"/>
      <c r="D244" s="45"/>
      <c r="E244" s="115" t="e">
        <f>VLOOKUP(D244, October_Month_2022!$D$1:$I$485, 6, FALSE)</f>
        <v>#N/A</v>
      </c>
      <c r="F244" s="116" t="str">
        <f ca="1">IFERROR(__xludf.DUMMYFUNCTION("if(REGEXMATCH(E244,""Joined""),""Yes"",""No"")"),"#N/A")</f>
        <v>#N/A</v>
      </c>
      <c r="G244" s="45"/>
      <c r="H244" s="183"/>
      <c r="I244" s="45"/>
      <c r="J244" s="45"/>
      <c r="K244" s="138"/>
      <c r="L244" s="102"/>
      <c r="M244" s="102"/>
    </row>
    <row r="245" spans="1:13" ht="16.2">
      <c r="A245" s="113">
        <v>244</v>
      </c>
      <c r="B245" s="196"/>
      <c r="C245" s="45"/>
      <c r="D245" s="45"/>
      <c r="E245" s="115" t="e">
        <f>VLOOKUP(D245, October_Month_2022!$D$1:$I$485, 6, FALSE)</f>
        <v>#N/A</v>
      </c>
      <c r="F245" s="116" t="str">
        <f ca="1">IFERROR(__xludf.DUMMYFUNCTION("if(REGEXMATCH(E245,""Joined""),""Yes"",""No"")"),"#N/A")</f>
        <v>#N/A</v>
      </c>
      <c r="G245" s="45"/>
      <c r="H245" s="183"/>
      <c r="I245" s="45"/>
      <c r="J245" s="45"/>
      <c r="K245" s="138"/>
      <c r="L245" s="102"/>
      <c r="M245" s="102"/>
    </row>
    <row r="246" spans="1:13" ht="16.2">
      <c r="A246" s="113">
        <v>245</v>
      </c>
      <c r="B246" s="196"/>
      <c r="C246" s="45"/>
      <c r="D246" s="45"/>
      <c r="E246" s="115" t="e">
        <f>VLOOKUP(D246, October_Month_2022!$D$1:$I$485, 6, FALSE)</f>
        <v>#N/A</v>
      </c>
      <c r="F246" s="116" t="str">
        <f ca="1">IFERROR(__xludf.DUMMYFUNCTION("if(REGEXMATCH(E246,""Joined""),""Yes"",""No"")"),"#N/A")</f>
        <v>#N/A</v>
      </c>
      <c r="G246" s="168"/>
      <c r="H246" s="168"/>
      <c r="I246" s="45"/>
      <c r="J246" s="45"/>
      <c r="K246" s="138"/>
      <c r="L246" s="102"/>
      <c r="M246" s="102"/>
    </row>
    <row r="247" spans="1:13" ht="16.2">
      <c r="A247" s="113">
        <v>246</v>
      </c>
      <c r="B247" s="196"/>
      <c r="C247" s="45"/>
      <c r="D247" s="45"/>
      <c r="E247" s="115" t="e">
        <f>VLOOKUP(D247, October_Month_2022!$D$1:$I$485, 6, FALSE)</f>
        <v>#N/A</v>
      </c>
      <c r="F247" s="116" t="str">
        <f ca="1">IFERROR(__xludf.DUMMYFUNCTION("if(REGEXMATCH(E247,""Joined""),""Yes"",""No"")"),"#N/A")</f>
        <v>#N/A</v>
      </c>
      <c r="G247" s="45"/>
      <c r="H247" s="45"/>
      <c r="I247" s="45"/>
      <c r="J247" s="45"/>
      <c r="K247" s="138"/>
      <c r="L247" s="102"/>
      <c r="M247" s="102"/>
    </row>
    <row r="248" spans="1:13" ht="16.2">
      <c r="A248" s="113">
        <v>247</v>
      </c>
      <c r="B248" s="196"/>
      <c r="C248" s="45"/>
      <c r="D248" s="45"/>
      <c r="E248" s="115" t="e">
        <f>VLOOKUP(D248, October_Month_2022!$D$1:$I$485, 6, FALSE)</f>
        <v>#N/A</v>
      </c>
      <c r="F248" s="116" t="str">
        <f ca="1">IFERROR(__xludf.DUMMYFUNCTION("if(REGEXMATCH(E248,""Joined""),""Yes"",""No"")"),"#N/A")</f>
        <v>#N/A</v>
      </c>
      <c r="G248" s="183"/>
      <c r="H248" s="183"/>
      <c r="I248" s="45"/>
      <c r="J248" s="45"/>
      <c r="K248" s="138"/>
      <c r="L248" s="102"/>
      <c r="M248" s="102"/>
    </row>
    <row r="249" spans="1:13" ht="16.2">
      <c r="A249" s="113">
        <v>248</v>
      </c>
      <c r="B249" s="196"/>
      <c r="C249" s="45"/>
      <c r="D249" s="45"/>
      <c r="E249" s="115" t="e">
        <f>VLOOKUP(D249, October_Month_2022!$D$1:$I$485, 6, FALSE)</f>
        <v>#N/A</v>
      </c>
      <c r="F249" s="116" t="str">
        <f ca="1">IFERROR(__xludf.DUMMYFUNCTION("if(REGEXMATCH(E249,""Joined""),""Yes"",""No"")"),"#N/A")</f>
        <v>#N/A</v>
      </c>
      <c r="G249" s="168"/>
      <c r="H249" s="168"/>
      <c r="I249" s="45"/>
      <c r="J249" s="45"/>
      <c r="K249" s="138"/>
      <c r="L249" s="102"/>
      <c r="M249" s="102"/>
    </row>
    <row r="250" spans="1:13" ht="16.2">
      <c r="A250" s="113">
        <v>249</v>
      </c>
      <c r="B250" s="196"/>
      <c r="C250" s="45"/>
      <c r="D250" s="45"/>
      <c r="E250" s="115" t="e">
        <f>VLOOKUP(D250, October_Month_2022!$D$1:$I$485, 6, FALSE)</f>
        <v>#N/A</v>
      </c>
      <c r="F250" s="116" t="str">
        <f ca="1">IFERROR(__xludf.DUMMYFUNCTION("if(REGEXMATCH(E250,""Joined""),""Yes"",""No"")"),"#N/A")</f>
        <v>#N/A</v>
      </c>
      <c r="G250" s="183"/>
      <c r="H250" s="183"/>
      <c r="I250" s="45"/>
      <c r="J250" s="45"/>
      <c r="K250" s="138"/>
      <c r="L250" s="102"/>
      <c r="M250" s="102"/>
    </row>
    <row r="251" spans="1:13" ht="16.2">
      <c r="A251" s="113">
        <v>250</v>
      </c>
      <c r="B251" s="196"/>
      <c r="C251" s="45"/>
      <c r="D251" s="45"/>
      <c r="E251" s="115" t="e">
        <f>VLOOKUP(D251, October_Month_2022!$D$1:$I$485, 6, FALSE)</f>
        <v>#N/A</v>
      </c>
      <c r="F251" s="116" t="str">
        <f ca="1">IFERROR(__xludf.DUMMYFUNCTION("if(REGEXMATCH(E251,""Joined""),""Yes"",""No"")"),"#N/A")</f>
        <v>#N/A</v>
      </c>
      <c r="G251" s="168"/>
      <c r="H251" s="168"/>
      <c r="I251" s="45"/>
      <c r="J251" s="45"/>
      <c r="K251" s="138"/>
      <c r="L251" s="102"/>
      <c r="M251" s="102"/>
    </row>
    <row r="252" spans="1:13" ht="16.2">
      <c r="A252" s="113">
        <v>251</v>
      </c>
      <c r="B252" s="196"/>
      <c r="C252" s="45"/>
      <c r="D252" s="45"/>
      <c r="E252" s="115" t="e">
        <f>VLOOKUP(D252, October_Month_2022!$D$1:$I$485, 6, FALSE)</f>
        <v>#N/A</v>
      </c>
      <c r="F252" s="116" t="str">
        <f ca="1">IFERROR(__xludf.DUMMYFUNCTION("if(REGEXMATCH(E252,""Joined""),""Yes"",""No"")"),"#N/A")</f>
        <v>#N/A</v>
      </c>
      <c r="G252" s="168"/>
      <c r="H252" s="168"/>
      <c r="I252" s="45"/>
      <c r="J252" s="45"/>
      <c r="K252" s="138"/>
      <c r="L252" s="102"/>
      <c r="M252" s="102"/>
    </row>
    <row r="253" spans="1:13" ht="16.2">
      <c r="A253" s="113">
        <v>252</v>
      </c>
      <c r="B253" s="196"/>
      <c r="C253" s="45"/>
      <c r="D253" s="45"/>
      <c r="E253" s="115" t="e">
        <f>VLOOKUP(D253, October_Month_2022!$D$1:$I$485, 6, FALSE)</f>
        <v>#N/A</v>
      </c>
      <c r="F253" s="116" t="str">
        <f ca="1">IFERROR(__xludf.DUMMYFUNCTION("if(REGEXMATCH(E253,""Joined""),""Yes"",""No"")"),"#N/A")</f>
        <v>#N/A</v>
      </c>
      <c r="G253" s="45"/>
      <c r="H253" s="196"/>
      <c r="I253" s="45"/>
      <c r="J253" s="45"/>
      <c r="K253" s="138"/>
      <c r="L253" s="102"/>
      <c r="M253" s="102"/>
    </row>
    <row r="254" spans="1:13" ht="16.2">
      <c r="A254" s="113">
        <v>253</v>
      </c>
      <c r="B254" s="196"/>
      <c r="C254" s="45"/>
      <c r="D254" s="45"/>
      <c r="E254" s="115" t="e">
        <f>VLOOKUP(D254, October_Month_2022!$D$1:$I$485, 6, FALSE)</f>
        <v>#N/A</v>
      </c>
      <c r="F254" s="116" t="str">
        <f ca="1">IFERROR(__xludf.DUMMYFUNCTION("if(REGEXMATCH(E254,""Joined""),""Yes"",""No"")"),"#N/A")</f>
        <v>#N/A</v>
      </c>
      <c r="G254" s="117"/>
      <c r="H254" s="45"/>
      <c r="I254" s="45"/>
      <c r="J254" s="45"/>
      <c r="K254" s="138"/>
      <c r="L254" s="102"/>
      <c r="M254" s="102"/>
    </row>
    <row r="255" spans="1:13" ht="16.2">
      <c r="A255" s="113">
        <v>254</v>
      </c>
      <c r="B255" s="196"/>
      <c r="C255" s="45"/>
      <c r="D255" s="45"/>
      <c r="E255" s="115" t="e">
        <f>VLOOKUP(D255, October_Month_2022!$D$1:$I$485, 6, FALSE)</f>
        <v>#N/A</v>
      </c>
      <c r="F255" s="116" t="str">
        <f ca="1">IFERROR(__xludf.DUMMYFUNCTION("if(REGEXMATCH(E255,""Joined""),""Yes"",""No"")"),"#N/A")</f>
        <v>#N/A</v>
      </c>
      <c r="G255" s="168"/>
      <c r="H255" s="168"/>
      <c r="I255" s="45"/>
      <c r="J255" s="45"/>
      <c r="K255" s="138"/>
      <c r="L255" s="102"/>
      <c r="M255" s="102"/>
    </row>
    <row r="256" spans="1:13" ht="16.2">
      <c r="A256" s="113">
        <v>255</v>
      </c>
      <c r="B256" s="196"/>
      <c r="C256" s="45"/>
      <c r="D256" s="45"/>
      <c r="E256" s="115" t="e">
        <f>VLOOKUP(D256, October_Month_2022!$D$1:$I$485, 6, FALSE)</f>
        <v>#N/A</v>
      </c>
      <c r="F256" s="116" t="str">
        <f ca="1">IFERROR(__xludf.DUMMYFUNCTION("if(REGEXMATCH(E256,""Joined""),""Yes"",""No"")"),"#N/A")</f>
        <v>#N/A</v>
      </c>
      <c r="G256" s="183"/>
      <c r="H256" s="183"/>
      <c r="I256" s="45"/>
      <c r="J256" s="45"/>
      <c r="K256" s="138"/>
      <c r="L256" s="102"/>
      <c r="M256" s="102"/>
    </row>
    <row r="257" spans="1:13" ht="16.2">
      <c r="A257" s="113">
        <v>256</v>
      </c>
      <c r="B257" s="196"/>
      <c r="C257" s="150"/>
      <c r="D257" s="150"/>
      <c r="E257" s="115" t="e">
        <f>VLOOKUP(D257, October_Month_2022!$D$1:$I$485, 6, FALSE)</f>
        <v>#N/A</v>
      </c>
      <c r="F257" s="116" t="str">
        <f ca="1">IFERROR(__xludf.DUMMYFUNCTION("if(REGEXMATCH(E257,""Joined""),""Yes"",""No"")"),"#N/A")</f>
        <v>#N/A</v>
      </c>
      <c r="G257" s="122"/>
      <c r="H257" s="168"/>
      <c r="I257" s="45"/>
      <c r="J257" s="45"/>
      <c r="K257" s="138"/>
      <c r="L257" s="102"/>
      <c r="M257" s="102"/>
    </row>
    <row r="258" spans="1:13" ht="16.2">
      <c r="A258" s="113">
        <v>257</v>
      </c>
      <c r="B258" s="196"/>
      <c r="C258" s="150"/>
      <c r="D258" s="150"/>
      <c r="E258" s="115" t="e">
        <f>VLOOKUP(D258, October_Month_2022!$D$1:$I$485, 6, FALSE)</f>
        <v>#N/A</v>
      </c>
      <c r="F258" s="116" t="str">
        <f ca="1">IFERROR(__xludf.DUMMYFUNCTION("if(REGEXMATCH(E258,""Joined""),""Yes"",""No"")"),"#N/A")</f>
        <v>#N/A</v>
      </c>
      <c r="G258" s="216"/>
      <c r="H258" s="45"/>
      <c r="I258" s="45"/>
      <c r="J258" s="45"/>
      <c r="K258" s="138"/>
      <c r="L258" s="102"/>
      <c r="M258" s="102"/>
    </row>
    <row r="259" spans="1:13" ht="16.2">
      <c r="A259" s="113">
        <v>258</v>
      </c>
      <c r="B259" s="196"/>
      <c r="C259" s="150"/>
      <c r="D259" s="150"/>
      <c r="E259" s="115" t="e">
        <f>VLOOKUP(D259, October_Month_2022!$D$1:$I$485, 6, FALSE)</f>
        <v>#N/A</v>
      </c>
      <c r="F259" s="116" t="str">
        <f ca="1">IFERROR(__xludf.DUMMYFUNCTION("if(REGEXMATCH(E259,""Joined""),""Yes"",""No"")"),"#N/A")</f>
        <v>#N/A</v>
      </c>
      <c r="G259" s="116"/>
      <c r="H259" s="45"/>
      <c r="I259" s="45"/>
      <c r="J259" s="45"/>
      <c r="K259" s="138"/>
      <c r="L259" s="102"/>
      <c r="M259" s="102"/>
    </row>
    <row r="260" spans="1:13" ht="16.2">
      <c r="A260" s="113">
        <v>259</v>
      </c>
      <c r="B260" s="196"/>
      <c r="C260" s="150"/>
      <c r="D260" s="150"/>
      <c r="E260" s="115" t="e">
        <f>VLOOKUP(D260, October_Month_2022!$D$1:$I$485, 6, FALSE)</f>
        <v>#N/A</v>
      </c>
      <c r="F260" s="116" t="str">
        <f ca="1">IFERROR(__xludf.DUMMYFUNCTION("if(REGEXMATCH(E260,""Joined""),""Yes"",""No"")"),"#N/A")</f>
        <v>#N/A</v>
      </c>
      <c r="G260" s="45"/>
      <c r="H260" s="45"/>
      <c r="I260" s="45"/>
      <c r="J260" s="45"/>
      <c r="K260" s="138"/>
      <c r="L260" s="102"/>
      <c r="M260" s="102"/>
    </row>
    <row r="261" spans="1:13" ht="16.2">
      <c r="A261" s="113">
        <v>260</v>
      </c>
      <c r="B261" s="196"/>
      <c r="C261" s="150"/>
      <c r="D261" s="150"/>
      <c r="E261" s="115" t="e">
        <f>VLOOKUP(D261, October_Month_2022!$D$1:$I$485, 6, FALSE)</f>
        <v>#N/A</v>
      </c>
      <c r="F261" s="116" t="str">
        <f ca="1">IFERROR(__xludf.DUMMYFUNCTION("if(REGEXMATCH(E261,""Joined""),""Yes"",""No"")"),"#N/A")</f>
        <v>#N/A</v>
      </c>
      <c r="G261" s="45"/>
      <c r="H261" s="45"/>
      <c r="I261" s="45"/>
      <c r="J261" s="45"/>
      <c r="K261" s="138"/>
      <c r="L261" s="102"/>
      <c r="M261" s="102"/>
    </row>
    <row r="262" spans="1:13" ht="16.2">
      <c r="A262" s="113">
        <v>261</v>
      </c>
      <c r="B262" s="196"/>
      <c r="C262" s="45"/>
      <c r="D262" s="45"/>
      <c r="E262" s="115" t="e">
        <f>VLOOKUP(D262, October_Month_2022!$D$1:$I$485, 6, FALSE)</f>
        <v>#N/A</v>
      </c>
      <c r="F262" s="116" t="str">
        <f ca="1">IFERROR(__xludf.DUMMYFUNCTION("if(REGEXMATCH(E262,""Joined""),""Yes"",""No"")"),"#N/A")</f>
        <v>#N/A</v>
      </c>
      <c r="G262" s="37"/>
      <c r="H262" s="45"/>
      <c r="I262" s="45"/>
      <c r="J262" s="45"/>
      <c r="K262" s="138"/>
      <c r="L262" s="102"/>
      <c r="M262" s="102"/>
    </row>
    <row r="263" spans="1:13" ht="16.2">
      <c r="A263" s="113">
        <v>262</v>
      </c>
      <c r="B263" s="196"/>
      <c r="C263" s="213"/>
      <c r="D263" s="213"/>
      <c r="E263" s="115" t="e">
        <f>VLOOKUP(D263, October_Month_2022!$D$1:$I$485, 6, FALSE)</f>
        <v>#N/A</v>
      </c>
      <c r="F263" s="116" t="str">
        <f ca="1">IFERROR(__xludf.DUMMYFUNCTION("if(REGEXMATCH(E263,""Joined""),""Yes"",""No"")"),"#N/A")</f>
        <v>#N/A</v>
      </c>
      <c r="G263" s="45"/>
      <c r="H263" s="45"/>
      <c r="I263" s="45"/>
      <c r="J263" s="45"/>
      <c r="K263" s="138"/>
      <c r="L263" s="102"/>
      <c r="M263" s="102"/>
    </row>
    <row r="264" spans="1:13" ht="16.2">
      <c r="A264" s="113">
        <v>263</v>
      </c>
      <c r="B264" s="196"/>
      <c r="C264" s="45"/>
      <c r="D264" s="45"/>
      <c r="E264" s="115" t="e">
        <f>VLOOKUP(D264, October_Month_2022!$D$1:$I$485, 6, FALSE)</f>
        <v>#N/A</v>
      </c>
      <c r="F264" s="116" t="str">
        <f ca="1">IFERROR(__xludf.DUMMYFUNCTION("if(REGEXMATCH(E264,""Joined""),""Yes"",""No"")"),"#N/A")</f>
        <v>#N/A</v>
      </c>
      <c r="G264" s="183"/>
      <c r="H264" s="183"/>
      <c r="I264" s="45"/>
      <c r="J264" s="45"/>
      <c r="K264" s="138"/>
      <c r="L264" s="102"/>
      <c r="M264" s="102"/>
    </row>
    <row r="265" spans="1:13" ht="16.2">
      <c r="A265" s="113">
        <v>264</v>
      </c>
      <c r="B265" s="196"/>
      <c r="C265" s="45"/>
      <c r="D265" s="45"/>
      <c r="E265" s="115" t="e">
        <f>VLOOKUP(D265, October_Month_2022!$D$1:$I$485, 6, FALSE)</f>
        <v>#N/A</v>
      </c>
      <c r="F265" s="116" t="str">
        <f ca="1">IFERROR(__xludf.DUMMYFUNCTION("if(REGEXMATCH(E265,""Joined""),""Yes"",""No"")"),"#N/A")</f>
        <v>#N/A</v>
      </c>
      <c r="G265" s="216"/>
      <c r="H265" s="168"/>
      <c r="I265" s="45"/>
      <c r="J265" s="45"/>
      <c r="K265" s="138"/>
      <c r="L265" s="102"/>
      <c r="M265" s="102"/>
    </row>
    <row r="266" spans="1:13" ht="16.2">
      <c r="A266" s="113">
        <v>265</v>
      </c>
      <c r="B266" s="196"/>
      <c r="C266" s="45"/>
      <c r="D266" s="45"/>
      <c r="E266" s="115" t="e">
        <f>VLOOKUP(D266, October_Month_2022!$D$1:$I$485, 6, FALSE)</f>
        <v>#N/A</v>
      </c>
      <c r="F266" s="116" t="str">
        <f ca="1">IFERROR(__xludf.DUMMYFUNCTION("if(REGEXMATCH(E266,""Joined""),""Yes"",""No"")"),"#N/A")</f>
        <v>#N/A</v>
      </c>
      <c r="G266" s="183"/>
      <c r="H266" s="183"/>
      <c r="I266" s="45"/>
      <c r="J266" s="45"/>
      <c r="K266" s="138"/>
      <c r="L266" s="102"/>
      <c r="M266" s="102"/>
    </row>
    <row r="267" spans="1:13" ht="16.2">
      <c r="A267" s="113">
        <v>266</v>
      </c>
      <c r="B267" s="196"/>
      <c r="C267" s="213"/>
      <c r="D267" s="213"/>
      <c r="E267" s="115" t="e">
        <f>VLOOKUP(D267, October_Month_2022!$D$1:$I$485, 6, FALSE)</f>
        <v>#N/A</v>
      </c>
      <c r="F267" s="116" t="str">
        <f ca="1">IFERROR(__xludf.DUMMYFUNCTION("if(REGEXMATCH(E267,""Joined""),""Yes"",""No"")"),"#N/A")</f>
        <v>#N/A</v>
      </c>
      <c r="G267" s="45"/>
      <c r="H267" s="45"/>
      <c r="I267" s="45"/>
      <c r="J267" s="45"/>
      <c r="K267" s="138"/>
      <c r="L267" s="102"/>
      <c r="M267" s="102"/>
    </row>
    <row r="268" spans="1:13" ht="16.2">
      <c r="A268" s="113">
        <v>267</v>
      </c>
      <c r="B268" s="196"/>
      <c r="C268" s="45"/>
      <c r="D268" s="45"/>
      <c r="E268" s="115" t="e">
        <f>VLOOKUP(D268, October_Month_2022!$D$1:$I$485, 6, FALSE)</f>
        <v>#N/A</v>
      </c>
      <c r="F268" s="116" t="str">
        <f ca="1">IFERROR(__xludf.DUMMYFUNCTION("if(REGEXMATCH(E268,""Joined""),""Yes"",""No"")"),"#N/A")</f>
        <v>#N/A</v>
      </c>
      <c r="G268" s="168"/>
      <c r="H268" s="168"/>
      <c r="I268" s="45"/>
      <c r="J268" s="45"/>
      <c r="K268" s="138"/>
      <c r="L268" s="102"/>
      <c r="M268" s="102"/>
    </row>
    <row r="269" spans="1:13" ht="16.2">
      <c r="A269" s="113">
        <v>268</v>
      </c>
      <c r="B269" s="196"/>
      <c r="C269" s="45"/>
      <c r="D269" s="45"/>
      <c r="E269" s="115" t="e">
        <f>VLOOKUP(D269, October_Month_2022!$D$1:$I$485, 6, FALSE)</f>
        <v>#N/A</v>
      </c>
      <c r="F269" s="116" t="str">
        <f ca="1">IFERROR(__xludf.DUMMYFUNCTION("if(REGEXMATCH(E269,""Joined""),""Yes"",""No"")"),"#N/A")</f>
        <v>#N/A</v>
      </c>
      <c r="G269" s="162"/>
      <c r="H269" s="168"/>
      <c r="I269" s="45"/>
      <c r="J269" s="45"/>
      <c r="K269" s="138"/>
      <c r="L269" s="102"/>
      <c r="M269" s="102"/>
    </row>
    <row r="270" spans="1:13" ht="16.2">
      <c r="A270" s="113">
        <v>269</v>
      </c>
      <c r="B270" s="170"/>
      <c r="C270" s="45"/>
      <c r="D270" s="45"/>
      <c r="E270" s="115" t="e">
        <f>VLOOKUP(D270, October_Month_2022!$D$1:$I$485, 6, FALSE)</f>
        <v>#N/A</v>
      </c>
      <c r="F270" s="116" t="str">
        <f ca="1">IFERROR(__xludf.DUMMYFUNCTION("if(REGEXMATCH(E270,""Joined""),""Yes"",""No"")"),"#N/A")</f>
        <v>#N/A</v>
      </c>
      <c r="G270" s="122"/>
      <c r="H270" s="45"/>
      <c r="I270" s="45"/>
      <c r="J270" s="45"/>
      <c r="K270" s="138"/>
      <c r="L270" s="102"/>
      <c r="M270" s="102"/>
    </row>
    <row r="271" spans="1:13" ht="16.2">
      <c r="A271" s="113">
        <v>270</v>
      </c>
      <c r="B271" s="196"/>
      <c r="C271" s="45"/>
      <c r="D271" s="45"/>
      <c r="E271" s="115" t="e">
        <f>VLOOKUP(D271, October_Month_2022!$D$1:$I$485, 6, FALSE)</f>
        <v>#N/A</v>
      </c>
      <c r="F271" s="116" t="str">
        <f ca="1">IFERROR(__xludf.DUMMYFUNCTION("if(REGEXMATCH(E271,""Joined""),""Yes"",""No"")"),"#N/A")</f>
        <v>#N/A</v>
      </c>
      <c r="G271" s="217"/>
      <c r="H271" s="45"/>
      <c r="I271" s="45"/>
      <c r="J271" s="45"/>
      <c r="K271" s="138"/>
      <c r="L271" s="102"/>
      <c r="M271" s="102"/>
    </row>
    <row r="272" spans="1:13" ht="16.2">
      <c r="A272" s="113">
        <v>271</v>
      </c>
      <c r="B272" s="196"/>
      <c r="C272" s="45"/>
      <c r="D272" s="45"/>
      <c r="E272" s="115" t="e">
        <f>VLOOKUP(D272, October_Month_2022!$D$1:$I$485, 6, FALSE)</f>
        <v>#N/A</v>
      </c>
      <c r="F272" s="116" t="str">
        <f ca="1">IFERROR(__xludf.DUMMYFUNCTION("if(REGEXMATCH(E272,""Joined""),""Yes"",""No"")"),"#N/A")</f>
        <v>#N/A</v>
      </c>
      <c r="G272" s="45"/>
      <c r="H272" s="45"/>
      <c r="I272" s="45"/>
      <c r="J272" s="45"/>
      <c r="K272" s="138"/>
      <c r="L272" s="102"/>
      <c r="M272" s="102"/>
    </row>
    <row r="273" spans="1:13" ht="16.2">
      <c r="A273" s="113">
        <v>272</v>
      </c>
      <c r="B273" s="196"/>
      <c r="C273" s="45"/>
      <c r="D273" s="45"/>
      <c r="E273" s="115" t="e">
        <f>VLOOKUP(D273, October_Month_2022!$D$1:$I$485, 6, FALSE)</f>
        <v>#N/A</v>
      </c>
      <c r="F273" s="116" t="str">
        <f ca="1">IFERROR(__xludf.DUMMYFUNCTION("if(REGEXMATCH(E273,""Joined""),""Yes"",""No"")"),"#N/A")</f>
        <v>#N/A</v>
      </c>
      <c r="G273" s="183"/>
      <c r="H273" s="183"/>
      <c r="I273" s="45"/>
      <c r="J273" s="45"/>
      <c r="K273" s="138"/>
      <c r="L273" s="102"/>
      <c r="M273" s="102"/>
    </row>
    <row r="274" spans="1:13" ht="16.2">
      <c r="A274" s="113">
        <v>273</v>
      </c>
      <c r="B274" s="196"/>
      <c r="C274" s="45"/>
      <c r="D274" s="45"/>
      <c r="E274" s="115" t="e">
        <f>VLOOKUP(D274, October_Month_2022!$D$1:$I$485, 6, FALSE)</f>
        <v>#N/A</v>
      </c>
      <c r="F274" s="116" t="str">
        <f ca="1">IFERROR(__xludf.DUMMYFUNCTION("if(REGEXMATCH(E274,""Joined""),""Yes"",""No"")"),"#N/A")</f>
        <v>#N/A</v>
      </c>
      <c r="G274" s="205"/>
      <c r="H274" s="154"/>
      <c r="I274" s="45"/>
      <c r="J274" s="45"/>
      <c r="K274" s="138"/>
      <c r="L274" s="102"/>
      <c r="M274" s="102"/>
    </row>
    <row r="275" spans="1:13" ht="16.2">
      <c r="A275" s="113">
        <v>274</v>
      </c>
      <c r="B275" s="196"/>
      <c r="C275" s="45"/>
      <c r="D275" s="45"/>
      <c r="E275" s="115" t="e">
        <f>VLOOKUP(D275, October_Month_2022!$D$1:$I$485, 6, FALSE)</f>
        <v>#N/A</v>
      </c>
      <c r="F275" s="116" t="str">
        <f ca="1">IFERROR(__xludf.DUMMYFUNCTION("if(REGEXMATCH(E275,""Joined""),""Yes"",""No"")"),"#N/A")</f>
        <v>#N/A</v>
      </c>
      <c r="G275" s="218"/>
      <c r="H275" s="183"/>
      <c r="I275" s="45"/>
      <c r="J275" s="45"/>
      <c r="K275" s="138"/>
      <c r="L275" s="102"/>
      <c r="M275" s="102"/>
    </row>
    <row r="276" spans="1:13" ht="16.2">
      <c r="A276" s="113">
        <v>275</v>
      </c>
      <c r="B276" s="196"/>
      <c r="C276" s="45"/>
      <c r="D276" s="45"/>
      <c r="E276" s="115" t="e">
        <f>VLOOKUP(D276, October_Month_2022!$D$1:$I$485, 6, FALSE)</f>
        <v>#N/A</v>
      </c>
      <c r="F276" s="116" t="str">
        <f ca="1">IFERROR(__xludf.DUMMYFUNCTION("if(REGEXMATCH(E276,""Joined""),""Yes"",""No"")"),"#N/A")</f>
        <v>#N/A</v>
      </c>
      <c r="G276" s="45"/>
      <c r="H276" s="45"/>
      <c r="I276" s="45"/>
      <c r="J276" s="45"/>
      <c r="K276" s="138"/>
      <c r="L276" s="102"/>
      <c r="M276" s="102"/>
    </row>
    <row r="277" spans="1:13" ht="16.2">
      <c r="A277" s="113">
        <v>276</v>
      </c>
      <c r="B277" s="196"/>
      <c r="C277" s="45"/>
      <c r="D277" s="45"/>
      <c r="E277" s="115" t="e">
        <f>VLOOKUP(D277, October_Month_2022!$D$1:$I$485, 6, FALSE)</f>
        <v>#N/A</v>
      </c>
      <c r="F277" s="116" t="str">
        <f ca="1">IFERROR(__xludf.DUMMYFUNCTION("if(REGEXMATCH(E277,""Joined""),""Yes"",""No"")"),"#N/A")</f>
        <v>#N/A</v>
      </c>
      <c r="G277" s="183"/>
      <c r="H277" s="183"/>
      <c r="I277" s="45"/>
      <c r="J277" s="45"/>
      <c r="K277" s="138"/>
      <c r="L277" s="102"/>
      <c r="M277" s="102"/>
    </row>
    <row r="278" spans="1:13" ht="16.2">
      <c r="A278" s="113">
        <v>277</v>
      </c>
      <c r="B278" s="196"/>
      <c r="C278" s="45"/>
      <c r="D278" s="45"/>
      <c r="E278" s="115" t="e">
        <f>VLOOKUP(D278, October_Month_2022!$D$1:$I$485, 6, FALSE)</f>
        <v>#N/A</v>
      </c>
      <c r="F278" s="116" t="str">
        <f ca="1">IFERROR(__xludf.DUMMYFUNCTION("if(REGEXMATCH(E278,""Joined""),""Yes"",""No"")"),"#N/A")</f>
        <v>#N/A</v>
      </c>
      <c r="G278" s="45"/>
      <c r="H278" s="45"/>
      <c r="I278" s="45"/>
      <c r="J278" s="45"/>
      <c r="K278" s="138"/>
      <c r="L278" s="102"/>
      <c r="M278" s="102"/>
    </row>
    <row r="279" spans="1:13" ht="16.2">
      <c r="A279" s="113">
        <v>278</v>
      </c>
      <c r="B279" s="196"/>
      <c r="C279" s="45"/>
      <c r="D279" s="45"/>
      <c r="E279" s="115" t="e">
        <f>VLOOKUP(D279, October_Month_2022!$D$1:$I$485, 6, FALSE)</f>
        <v>#N/A</v>
      </c>
      <c r="F279" s="116" t="str">
        <f ca="1">IFERROR(__xludf.DUMMYFUNCTION("if(REGEXMATCH(E279,""Joined""),""Yes"",""No"")"),"#N/A")</f>
        <v>#N/A</v>
      </c>
      <c r="G279" s="45"/>
      <c r="H279" s="45"/>
      <c r="I279" s="45"/>
      <c r="J279" s="45"/>
      <c r="K279" s="138"/>
      <c r="L279" s="102"/>
      <c r="M279" s="102"/>
    </row>
    <row r="280" spans="1:13" ht="16.2">
      <c r="A280" s="113">
        <v>279</v>
      </c>
      <c r="B280" s="196"/>
      <c r="C280" s="45"/>
      <c r="D280" s="45"/>
      <c r="E280" s="115" t="e">
        <f>VLOOKUP(D280, October_Month_2022!$D$1:$I$485, 6, FALSE)</f>
        <v>#N/A</v>
      </c>
      <c r="F280" s="116" t="str">
        <f ca="1">IFERROR(__xludf.DUMMYFUNCTION("if(REGEXMATCH(E280,""Joined""),""Yes"",""No"")"),"#N/A")</f>
        <v>#N/A</v>
      </c>
      <c r="G280" s="218"/>
      <c r="H280" s="183"/>
      <c r="I280" s="45"/>
      <c r="J280" s="45"/>
      <c r="K280" s="138"/>
      <c r="L280" s="102"/>
      <c r="M280" s="102"/>
    </row>
    <row r="281" spans="1:13" ht="16.2">
      <c r="A281" s="113">
        <v>280</v>
      </c>
      <c r="B281" s="196"/>
      <c r="C281" s="45"/>
      <c r="D281" s="45"/>
      <c r="E281" s="115" t="e">
        <f>VLOOKUP(D281, October_Month_2022!$D$1:$I$485, 6, FALSE)</f>
        <v>#N/A</v>
      </c>
      <c r="F281" s="116" t="str">
        <f ca="1">IFERROR(__xludf.DUMMYFUNCTION("if(REGEXMATCH(E281,""Joined""),""Yes"",""No"")"),"#N/A")</f>
        <v>#N/A</v>
      </c>
      <c r="G281" s="205"/>
      <c r="H281" s="45"/>
      <c r="I281" s="45"/>
      <c r="J281" s="45"/>
      <c r="K281" s="154"/>
      <c r="L281" s="102"/>
      <c r="M281" s="102"/>
    </row>
    <row r="282" spans="1:13" ht="17.399999999999999">
      <c r="A282" s="113">
        <v>281</v>
      </c>
      <c r="B282" s="196"/>
      <c r="C282" s="45"/>
      <c r="D282" s="219"/>
      <c r="E282" s="115" t="e">
        <f>VLOOKUP(D282, October_Month_2022!$D$1:$I$485, 6, FALSE)</f>
        <v>#N/A</v>
      </c>
      <c r="F282" s="116" t="str">
        <f ca="1">IFERROR(__xludf.DUMMYFUNCTION("if(REGEXMATCH(E282,""Joined""),""Yes"",""No"")"),"#N/A")</f>
        <v>#N/A</v>
      </c>
      <c r="G282" s="116"/>
      <c r="H282" s="45"/>
      <c r="I282" s="45"/>
      <c r="J282" s="45"/>
      <c r="K282" s="138"/>
      <c r="L282" s="102"/>
      <c r="M282" s="102"/>
    </row>
    <row r="283" spans="1:13" ht="16.2">
      <c r="A283" s="113">
        <v>282</v>
      </c>
      <c r="B283" s="196"/>
      <c r="C283" s="45"/>
      <c r="D283" s="45"/>
      <c r="E283" s="115" t="e">
        <f>VLOOKUP(D283, October_Month_2022!$D$1:$I$485, 6, FALSE)</f>
        <v>#N/A</v>
      </c>
      <c r="F283" s="116" t="str">
        <f ca="1">IFERROR(__xludf.DUMMYFUNCTION("if(REGEXMATCH(E283,""Joined""),""Yes"",""No"")"),"#N/A")</f>
        <v>#N/A</v>
      </c>
      <c r="G283" s="45"/>
      <c r="H283" s="45"/>
      <c r="I283" s="45"/>
      <c r="J283" s="45"/>
      <c r="K283" s="138"/>
      <c r="L283" s="102"/>
      <c r="M283" s="102"/>
    </row>
    <row r="284" spans="1:13" ht="16.2">
      <c r="A284" s="113">
        <v>283</v>
      </c>
      <c r="B284" s="196"/>
      <c r="C284" s="45"/>
      <c r="D284" s="45"/>
      <c r="E284" s="115" t="e">
        <f>VLOOKUP(D284, October_Month_2022!$D$1:$I$485, 6, FALSE)</f>
        <v>#N/A</v>
      </c>
      <c r="F284" s="116" t="str">
        <f ca="1">IFERROR(__xludf.DUMMYFUNCTION("if(REGEXMATCH(E284,""Joined""),""Yes"",""No"")"),"#N/A")</f>
        <v>#N/A</v>
      </c>
      <c r="G284" s="37"/>
      <c r="H284" s="183"/>
      <c r="I284" s="45"/>
      <c r="J284" s="45"/>
      <c r="K284" s="138"/>
      <c r="L284" s="102"/>
      <c r="M284" s="102"/>
    </row>
    <row r="285" spans="1:13" ht="16.2">
      <c r="A285" s="113">
        <v>284</v>
      </c>
      <c r="B285" s="196"/>
      <c r="C285" s="45"/>
      <c r="D285" s="45"/>
      <c r="E285" s="115" t="e">
        <f>VLOOKUP(D285, October_Month_2022!$D$1:$I$485, 6, FALSE)</f>
        <v>#N/A</v>
      </c>
      <c r="F285" s="116" t="str">
        <f ca="1">IFERROR(__xludf.DUMMYFUNCTION("if(REGEXMATCH(E285,""Joined""),""Yes"",""No"")"),"#N/A")</f>
        <v>#N/A</v>
      </c>
      <c r="G285" s="205"/>
      <c r="H285" s="45"/>
      <c r="I285" s="45"/>
      <c r="J285" s="45"/>
      <c r="K285" s="154"/>
      <c r="L285" s="102"/>
      <c r="M285" s="102"/>
    </row>
    <row r="286" spans="1:13" ht="16.2">
      <c r="A286" s="113">
        <v>285</v>
      </c>
      <c r="B286" s="196"/>
      <c r="C286" s="45"/>
      <c r="D286" s="45"/>
      <c r="E286" s="115" t="e">
        <f>VLOOKUP(D286, October_Month_2022!$D$1:$I$485, 6, FALSE)</f>
        <v>#N/A</v>
      </c>
      <c r="F286" s="116" t="str">
        <f ca="1">IFERROR(__xludf.DUMMYFUNCTION("if(REGEXMATCH(E286,""Joined""),""Yes"",""No"")"),"#N/A")</f>
        <v>#N/A</v>
      </c>
      <c r="G286" s="45"/>
      <c r="H286" s="45"/>
      <c r="I286" s="45"/>
      <c r="J286" s="45"/>
      <c r="K286" s="138"/>
      <c r="L286" s="102"/>
      <c r="M286" s="102"/>
    </row>
    <row r="287" spans="1:13" ht="16.2">
      <c r="A287" s="113">
        <v>286</v>
      </c>
      <c r="B287" s="196"/>
      <c r="C287" s="45"/>
      <c r="D287" s="45"/>
      <c r="E287" s="115" t="e">
        <f>VLOOKUP(D287, October_Month_2022!$D$1:$I$485, 6, FALSE)</f>
        <v>#N/A</v>
      </c>
      <c r="F287" s="116" t="str">
        <f ca="1">IFERROR(__xludf.DUMMYFUNCTION("if(REGEXMATCH(E287,""Joined""),""Yes"",""No"")"),"#N/A")</f>
        <v>#N/A</v>
      </c>
      <c r="G287" s="45"/>
      <c r="H287" s="45"/>
      <c r="I287" s="45"/>
      <c r="J287" s="45"/>
      <c r="K287" s="138"/>
      <c r="L287" s="102"/>
      <c r="M287" s="102"/>
    </row>
    <row r="288" spans="1:13" ht="16.2">
      <c r="A288" s="113">
        <v>287</v>
      </c>
      <c r="B288" s="196"/>
      <c r="C288" s="45"/>
      <c r="D288" s="45"/>
      <c r="E288" s="115" t="e">
        <f>VLOOKUP(D288, October_Month_2022!$D$1:$I$485, 6, FALSE)</f>
        <v>#N/A</v>
      </c>
      <c r="F288" s="116" t="str">
        <f ca="1">IFERROR(__xludf.DUMMYFUNCTION("if(REGEXMATCH(E288,""Joined""),""Yes"",""No"")"),"#N/A")</f>
        <v>#N/A</v>
      </c>
      <c r="G288" s="45"/>
      <c r="H288" s="45"/>
      <c r="I288" s="45"/>
      <c r="J288" s="45"/>
      <c r="K288" s="138"/>
      <c r="L288" s="102"/>
      <c r="M288" s="102"/>
    </row>
    <row r="289" spans="1:13" ht="16.2">
      <c r="A289" s="113">
        <v>288</v>
      </c>
      <c r="B289" s="196"/>
      <c r="C289" s="45"/>
      <c r="D289" s="45"/>
      <c r="E289" s="115" t="e">
        <f>VLOOKUP(D289, October_Month_2022!$D$1:$I$485, 6, FALSE)</f>
        <v>#N/A</v>
      </c>
      <c r="F289" s="116" t="str">
        <f ca="1">IFERROR(__xludf.DUMMYFUNCTION("if(REGEXMATCH(E289,""Joined""),""Yes"",""No"")"),"#N/A")</f>
        <v>#N/A</v>
      </c>
      <c r="G289" s="168"/>
      <c r="H289" s="168"/>
      <c r="I289" s="45"/>
      <c r="J289" s="45"/>
      <c r="K289" s="138"/>
      <c r="L289" s="102"/>
      <c r="M289" s="102"/>
    </row>
    <row r="290" spans="1:13" ht="16.2">
      <c r="A290" s="113">
        <v>289</v>
      </c>
      <c r="B290" s="196"/>
      <c r="C290" s="45"/>
      <c r="D290" s="45"/>
      <c r="E290" s="115" t="e">
        <f>VLOOKUP(D290, October_Month_2022!$D$1:$I$485, 6, FALSE)</f>
        <v>#N/A</v>
      </c>
      <c r="F290" s="116" t="str">
        <f ca="1">IFERROR(__xludf.DUMMYFUNCTION("if(REGEXMATCH(E290,""Joined""),""Yes"",""No"")"),"#N/A")</f>
        <v>#N/A</v>
      </c>
      <c r="G290" s="37"/>
      <c r="H290" s="45"/>
      <c r="I290" s="45"/>
      <c r="J290" s="45"/>
      <c r="K290" s="138"/>
      <c r="L290" s="102"/>
      <c r="M290" s="102"/>
    </row>
    <row r="291" spans="1:13" ht="16.2">
      <c r="A291" s="113">
        <v>290</v>
      </c>
      <c r="B291" s="196"/>
      <c r="C291" s="45"/>
      <c r="D291" s="45"/>
      <c r="E291" s="115" t="e">
        <f>VLOOKUP(D291, October_Month_2022!$D$1:$I$485, 6, FALSE)</f>
        <v>#N/A</v>
      </c>
      <c r="F291" s="116" t="str">
        <f ca="1">IFERROR(__xludf.DUMMYFUNCTION("if(REGEXMATCH(E291,""Joined""),""Yes"",""No"")"),"#N/A")</f>
        <v>#N/A</v>
      </c>
      <c r="G291" s="164"/>
      <c r="H291" s="45"/>
      <c r="I291" s="45"/>
      <c r="J291" s="45"/>
      <c r="K291" s="138"/>
      <c r="L291" s="102"/>
      <c r="M291" s="102"/>
    </row>
    <row r="292" spans="1:13" ht="16.2">
      <c r="A292" s="113">
        <v>291</v>
      </c>
      <c r="B292" s="196"/>
      <c r="C292" s="45"/>
      <c r="D292" s="45"/>
      <c r="E292" s="115" t="e">
        <f>VLOOKUP(D292, October_Month_2022!$D$1:$I$485, 6, FALSE)</f>
        <v>#N/A</v>
      </c>
      <c r="F292" s="116" t="str">
        <f ca="1">IFERROR(__xludf.DUMMYFUNCTION("if(REGEXMATCH(E292,""Joined""),""Yes"",""No"")"),"#N/A")</f>
        <v>#N/A</v>
      </c>
      <c r="G292" s="45"/>
      <c r="H292" s="45"/>
      <c r="I292" s="45"/>
      <c r="J292" s="45"/>
      <c r="K292" s="138"/>
      <c r="L292" s="102"/>
      <c r="M292" s="102"/>
    </row>
    <row r="293" spans="1:13" ht="16.2">
      <c r="A293" s="113">
        <v>292</v>
      </c>
      <c r="B293" s="196"/>
      <c r="C293" s="45"/>
      <c r="D293" s="45"/>
      <c r="E293" s="115" t="e">
        <f>VLOOKUP(D293, October_Month_2022!$D$1:$I$485, 6, FALSE)</f>
        <v>#N/A</v>
      </c>
      <c r="F293" s="116" t="str">
        <f ca="1">IFERROR(__xludf.DUMMYFUNCTION("if(REGEXMATCH(E293,""Joined""),""Yes"",""No"")"),"#N/A")</f>
        <v>#N/A</v>
      </c>
      <c r="G293" s="45"/>
      <c r="H293" s="45"/>
      <c r="I293" s="45"/>
      <c r="J293" s="45"/>
      <c r="K293" s="138"/>
      <c r="L293" s="102"/>
      <c r="M293" s="102"/>
    </row>
    <row r="294" spans="1:13" ht="16.2">
      <c r="A294" s="113">
        <v>293</v>
      </c>
      <c r="B294" s="196"/>
      <c r="C294" s="45"/>
      <c r="D294" s="45"/>
      <c r="E294" s="115" t="e">
        <f>VLOOKUP(D294, October_Month_2022!$D$1:$I$485, 6, FALSE)</f>
        <v>#N/A</v>
      </c>
      <c r="F294" s="116" t="str">
        <f ca="1">IFERROR(__xludf.DUMMYFUNCTION("if(REGEXMATCH(E294,""Joined""),""Yes"",""No"")"),"#N/A")</f>
        <v>#N/A</v>
      </c>
      <c r="G294" s="164"/>
      <c r="H294" s="45"/>
      <c r="I294" s="45"/>
      <c r="J294" s="45"/>
      <c r="K294" s="138"/>
      <c r="L294" s="102"/>
      <c r="M294" s="102"/>
    </row>
    <row r="295" spans="1:13" ht="16.2">
      <c r="A295" s="113">
        <v>294</v>
      </c>
      <c r="B295" s="196"/>
      <c r="C295" s="45"/>
      <c r="D295" s="45"/>
      <c r="E295" s="115" t="e">
        <f>VLOOKUP(D295, October_Month_2022!$D$1:$I$485, 6, FALSE)</f>
        <v>#N/A</v>
      </c>
      <c r="F295" s="116" t="str">
        <f ca="1">IFERROR(__xludf.DUMMYFUNCTION("if(REGEXMATCH(E295,""Joined""),""Yes"",""No"")"),"#N/A")</f>
        <v>#N/A</v>
      </c>
      <c r="G295" s="45"/>
      <c r="H295" s="45"/>
      <c r="I295" s="45"/>
      <c r="J295" s="45"/>
      <c r="K295" s="138"/>
      <c r="L295" s="102"/>
      <c r="M295" s="102"/>
    </row>
    <row r="296" spans="1:13" ht="16.2">
      <c r="A296" s="113">
        <v>295</v>
      </c>
      <c r="B296" s="196"/>
      <c r="C296" s="45"/>
      <c r="D296" s="45"/>
      <c r="E296" s="115" t="e">
        <f>VLOOKUP(D296, October_Month_2022!$D$1:$I$485, 6, FALSE)</f>
        <v>#N/A</v>
      </c>
      <c r="F296" s="116" t="str">
        <f ca="1">IFERROR(__xludf.DUMMYFUNCTION("if(REGEXMATCH(E296,""Joined""),""Yes"",""No"")"),"#N/A")</f>
        <v>#N/A</v>
      </c>
      <c r="G296" s="164"/>
      <c r="H296" s="45"/>
      <c r="I296" s="45"/>
      <c r="J296" s="45"/>
      <c r="K296" s="138"/>
      <c r="L296" s="102"/>
      <c r="M296" s="102"/>
    </row>
    <row r="297" spans="1:13" ht="16.2">
      <c r="A297" s="113">
        <v>296</v>
      </c>
      <c r="B297" s="196"/>
      <c r="C297" s="45"/>
      <c r="D297" s="45"/>
      <c r="E297" s="115" t="e">
        <f>VLOOKUP(D297, October_Month_2022!$D$1:$I$485, 6, FALSE)</f>
        <v>#N/A</v>
      </c>
      <c r="F297" s="116" t="str">
        <f ca="1">IFERROR(__xludf.DUMMYFUNCTION("if(REGEXMATCH(E297,""Joined""),""Yes"",""No"")"),"#N/A")</f>
        <v>#N/A</v>
      </c>
      <c r="G297" s="162"/>
      <c r="H297" s="45"/>
      <c r="I297" s="45"/>
      <c r="J297" s="45"/>
      <c r="K297" s="138"/>
      <c r="L297" s="102"/>
      <c r="M297" s="102"/>
    </row>
    <row r="298" spans="1:13" ht="16.2">
      <c r="A298" s="113">
        <v>297</v>
      </c>
      <c r="B298" s="196"/>
      <c r="C298" s="45"/>
      <c r="D298" s="45"/>
      <c r="E298" s="115" t="e">
        <f>VLOOKUP(D298, October_Month_2022!$D$1:$I$485, 6, FALSE)</f>
        <v>#N/A</v>
      </c>
      <c r="F298" s="116" t="str">
        <f ca="1">IFERROR(__xludf.DUMMYFUNCTION("if(REGEXMATCH(E298,""Joined""),""Yes"",""No"")"),"#N/A")</f>
        <v>#N/A</v>
      </c>
      <c r="G298" s="164"/>
      <c r="H298" s="45"/>
      <c r="I298" s="45"/>
      <c r="J298" s="45"/>
      <c r="K298" s="138"/>
      <c r="L298" s="102"/>
      <c r="M298" s="102"/>
    </row>
    <row r="299" spans="1:13" ht="16.2">
      <c r="A299" s="113">
        <v>298</v>
      </c>
      <c r="B299" s="196"/>
      <c r="C299" s="45"/>
      <c r="D299" s="45"/>
      <c r="E299" s="115" t="e">
        <f>VLOOKUP(D299, October_Month_2022!$D$1:$I$485, 6, FALSE)</f>
        <v>#N/A</v>
      </c>
      <c r="F299" s="116" t="str">
        <f ca="1">IFERROR(__xludf.DUMMYFUNCTION("if(REGEXMATCH(E299,""Joined""),""Yes"",""No"")"),"#N/A")</f>
        <v>#N/A</v>
      </c>
      <c r="G299" s="45"/>
      <c r="H299" s="37"/>
      <c r="I299" s="45"/>
      <c r="J299" s="45"/>
      <c r="K299" s="138"/>
      <c r="L299" s="102"/>
      <c r="M299" s="102"/>
    </row>
    <row r="300" spans="1:13" ht="16.2">
      <c r="A300" s="113">
        <v>299</v>
      </c>
      <c r="B300" s="196"/>
      <c r="C300" s="45"/>
      <c r="D300" s="45"/>
      <c r="E300" s="115" t="e">
        <f>VLOOKUP(D300, October_Month_2022!$D$1:$I$485, 6, FALSE)</f>
        <v>#N/A</v>
      </c>
      <c r="F300" s="116" t="str">
        <f ca="1">IFERROR(__xludf.DUMMYFUNCTION("if(REGEXMATCH(E300,""Joined""),""Yes"",""No"")"),"#N/A")</f>
        <v>#N/A</v>
      </c>
      <c r="G300" s="116"/>
      <c r="H300" s="45"/>
      <c r="I300" s="138"/>
      <c r="J300" s="45"/>
      <c r="K300" s="138"/>
      <c r="L300" s="102"/>
      <c r="M300" s="102"/>
    </row>
    <row r="301" spans="1:13" ht="16.2">
      <c r="A301" s="113">
        <v>300</v>
      </c>
      <c r="B301" s="196"/>
      <c r="C301" s="45"/>
      <c r="D301" s="45"/>
      <c r="E301" s="115" t="e">
        <f>VLOOKUP(D301, October_Month_2022!$D$1:$I$485, 6, FALSE)</f>
        <v>#N/A</v>
      </c>
      <c r="F301" s="116" t="str">
        <f ca="1">IFERROR(__xludf.DUMMYFUNCTION("if(REGEXMATCH(E301,""Joined""),""Yes"",""No"")"),"#N/A")</f>
        <v>#N/A</v>
      </c>
      <c r="G301" s="164"/>
      <c r="H301" s="45"/>
      <c r="I301" s="45"/>
      <c r="J301" s="45"/>
      <c r="K301" s="138"/>
      <c r="L301" s="102"/>
      <c r="M301" s="102"/>
    </row>
    <row r="302" spans="1:13" ht="16.2">
      <c r="A302" s="113">
        <v>301</v>
      </c>
      <c r="B302" s="196"/>
      <c r="C302" s="45"/>
      <c r="D302" s="45"/>
      <c r="E302" s="115" t="e">
        <f>VLOOKUP(D302, October_Month_2022!$D$1:$I$485, 6, FALSE)</f>
        <v>#N/A</v>
      </c>
      <c r="F302" s="116" t="str">
        <f ca="1">IFERROR(__xludf.DUMMYFUNCTION("if(REGEXMATCH(E302,""Joined""),""Yes"",""No"")"),"#N/A")</f>
        <v>#N/A</v>
      </c>
      <c r="G302" s="183"/>
      <c r="H302" s="183"/>
      <c r="I302" s="45"/>
      <c r="J302" s="45"/>
      <c r="K302" s="138"/>
      <c r="L302" s="102"/>
      <c r="M302" s="102"/>
    </row>
    <row r="303" spans="1:13" ht="16.2">
      <c r="A303" s="113">
        <v>302</v>
      </c>
      <c r="B303" s="196"/>
      <c r="C303" s="45"/>
      <c r="D303" s="45"/>
      <c r="E303" s="115" t="e">
        <f>VLOOKUP(D303, October_Month_2022!$D$1:$I$485, 6, FALSE)</f>
        <v>#N/A</v>
      </c>
      <c r="F303" s="116" t="str">
        <f ca="1">IFERROR(__xludf.DUMMYFUNCTION("if(REGEXMATCH(E303,""Joined""),""Yes"",""No"")"),"#N/A")</f>
        <v>#N/A</v>
      </c>
      <c r="G303" s="168"/>
      <c r="H303" s="168"/>
      <c r="I303" s="45"/>
      <c r="J303" s="45"/>
      <c r="K303" s="138"/>
      <c r="L303" s="102"/>
      <c r="M303" s="102"/>
    </row>
    <row r="304" spans="1:13" ht="16.2">
      <c r="A304" s="113">
        <v>303</v>
      </c>
      <c r="B304" s="196"/>
      <c r="C304" s="45"/>
      <c r="D304" s="45"/>
      <c r="E304" s="115" t="e">
        <f>VLOOKUP(D304, October_Month_2022!$D$1:$I$485, 6, FALSE)</f>
        <v>#N/A</v>
      </c>
      <c r="F304" s="116" t="str">
        <f ca="1">IFERROR(__xludf.DUMMYFUNCTION("if(REGEXMATCH(E304,""Joined""),""Yes"",""No"")"),"#N/A")</f>
        <v>#N/A</v>
      </c>
      <c r="G304" s="116"/>
      <c r="H304" s="116"/>
      <c r="I304" s="45"/>
      <c r="J304" s="45"/>
      <c r="K304" s="138"/>
      <c r="L304" s="102"/>
      <c r="M304" s="102"/>
    </row>
    <row r="305" spans="1:13" ht="16.2">
      <c r="A305" s="113">
        <v>304</v>
      </c>
      <c r="B305" s="196"/>
      <c r="C305" s="45"/>
      <c r="D305" s="45"/>
      <c r="E305" s="115" t="e">
        <f>VLOOKUP(D305, October_Month_2022!$D$1:$I$485, 6, FALSE)</f>
        <v>#N/A</v>
      </c>
      <c r="F305" s="116" t="str">
        <f ca="1">IFERROR(__xludf.DUMMYFUNCTION("if(REGEXMATCH(E305,""Joined""),""Yes"",""No"")"),"#N/A")</f>
        <v>#N/A</v>
      </c>
      <c r="G305" s="164"/>
      <c r="H305" s="45"/>
      <c r="I305" s="45"/>
      <c r="J305" s="45"/>
      <c r="K305" s="138"/>
      <c r="L305" s="102"/>
      <c r="M305" s="102"/>
    </row>
    <row r="306" spans="1:13" ht="16.2">
      <c r="A306" s="113">
        <v>305</v>
      </c>
      <c r="B306" s="196"/>
      <c r="C306" s="45"/>
      <c r="D306" s="45"/>
      <c r="E306" s="115" t="e">
        <f>VLOOKUP(D306, October_Month_2022!$D$1:$I$485, 6, FALSE)</f>
        <v>#N/A</v>
      </c>
      <c r="F306" s="116" t="str">
        <f ca="1">IFERROR(__xludf.DUMMYFUNCTION("if(REGEXMATCH(E306,""Joined""),""Yes"",""No"")"),"#N/A")</f>
        <v>#N/A</v>
      </c>
      <c r="G306" s="45"/>
      <c r="H306" s="116"/>
      <c r="I306" s="45"/>
      <c r="J306" s="45"/>
      <c r="K306" s="138"/>
      <c r="L306" s="102"/>
      <c r="M306" s="102"/>
    </row>
    <row r="307" spans="1:13" ht="16.2">
      <c r="A307" s="113">
        <v>306</v>
      </c>
      <c r="B307" s="196"/>
      <c r="C307" s="45"/>
      <c r="D307" s="45"/>
      <c r="E307" s="115" t="e">
        <f>VLOOKUP(D307, October_Month_2022!$D$1:$I$485, 6, FALSE)</f>
        <v>#N/A</v>
      </c>
      <c r="F307" s="116" t="str">
        <f ca="1">IFERROR(__xludf.DUMMYFUNCTION("if(REGEXMATCH(E307,""Joined""),""Yes"",""No"")"),"#N/A")</f>
        <v>#N/A</v>
      </c>
      <c r="G307" s="116"/>
      <c r="H307" s="116"/>
      <c r="I307" s="45"/>
      <c r="J307" s="45"/>
      <c r="K307" s="138"/>
      <c r="L307" s="102"/>
      <c r="M307" s="102"/>
    </row>
    <row r="308" spans="1:13" ht="16.2">
      <c r="A308" s="113">
        <v>307</v>
      </c>
      <c r="B308" s="196"/>
      <c r="C308" s="37"/>
      <c r="D308" s="37"/>
      <c r="E308" s="115" t="e">
        <f>VLOOKUP(D308, October_Month_2022!$D$1:$I$485, 6, FALSE)</f>
        <v>#N/A</v>
      </c>
      <c r="F308" s="116" t="str">
        <f ca="1">IFERROR(__xludf.DUMMYFUNCTION("if(REGEXMATCH(E308,""Joined""),""Yes"",""No"")"),"#N/A")</f>
        <v>#N/A</v>
      </c>
      <c r="G308" s="117"/>
      <c r="H308" s="45"/>
      <c r="I308" s="45"/>
      <c r="J308" s="45"/>
      <c r="K308" s="138"/>
      <c r="L308" s="102"/>
      <c r="M308" s="102"/>
    </row>
    <row r="309" spans="1:13" ht="16.2">
      <c r="A309" s="113">
        <v>308</v>
      </c>
      <c r="B309" s="196"/>
      <c r="C309" s="45"/>
      <c r="D309" s="45"/>
      <c r="E309" s="115" t="e">
        <f>VLOOKUP(D309, October_Month_2022!$D$1:$I$485, 6, FALSE)</f>
        <v>#N/A</v>
      </c>
      <c r="F309" s="116" t="str">
        <f ca="1">IFERROR(__xludf.DUMMYFUNCTION("if(REGEXMATCH(E309,""Joined""),""Yes"",""No"")"),"#N/A")</f>
        <v>#N/A</v>
      </c>
      <c r="G309" s="116"/>
      <c r="H309" s="116"/>
      <c r="I309" s="45"/>
      <c r="J309" s="45"/>
      <c r="K309" s="138"/>
      <c r="L309" s="102"/>
      <c r="M309" s="102"/>
    </row>
    <row r="310" spans="1:13" ht="16.2">
      <c r="A310" s="113">
        <v>309</v>
      </c>
      <c r="B310" s="196"/>
      <c r="C310" s="45"/>
      <c r="D310" s="45"/>
      <c r="E310" s="115" t="e">
        <f>VLOOKUP(D310, October_Month_2022!$D$1:$I$485, 6, FALSE)</f>
        <v>#N/A</v>
      </c>
      <c r="F310" s="116" t="str">
        <f ca="1">IFERROR(__xludf.DUMMYFUNCTION("if(REGEXMATCH(E310,""Joined""),""Yes"",""No"")"),"#N/A")</f>
        <v>#N/A</v>
      </c>
      <c r="G310" s="116"/>
      <c r="H310" s="116"/>
      <c r="I310" s="45"/>
      <c r="J310" s="45"/>
      <c r="K310" s="138"/>
      <c r="L310" s="102"/>
      <c r="M310" s="102"/>
    </row>
    <row r="311" spans="1:13" ht="16.2">
      <c r="A311" s="113">
        <v>310</v>
      </c>
      <c r="B311" s="154"/>
      <c r="C311" s="154"/>
      <c r="D311" s="154"/>
      <c r="E311" s="115" t="e">
        <f>VLOOKUP(D311, October_Month_2022!$D$1:$I$485, 6, FALSE)</f>
        <v>#N/A</v>
      </c>
      <c r="F311" s="116" t="str">
        <f ca="1">IFERROR(__xludf.DUMMYFUNCTION("if(REGEXMATCH(E311,""Joined""),""Yes"",""No"")"),"#N/A")</f>
        <v>#N/A</v>
      </c>
      <c r="G311" s="205"/>
      <c r="H311" s="199"/>
      <c r="I311" s="154"/>
      <c r="J311" s="154"/>
      <c r="K311" s="138"/>
      <c r="L311" s="102"/>
      <c r="M311" s="102"/>
    </row>
    <row r="312" spans="1:13" ht="16.2">
      <c r="A312" s="113">
        <v>311</v>
      </c>
      <c r="B312" s="154"/>
      <c r="C312" s="154"/>
      <c r="D312" s="154"/>
      <c r="E312" s="115" t="e">
        <f>VLOOKUP(D312, October_Month_2022!$D$1:$I$485, 6, FALSE)</f>
        <v>#N/A</v>
      </c>
      <c r="F312" s="116" t="str">
        <f ca="1">IFERROR(__xludf.DUMMYFUNCTION("if(REGEXMATCH(E312,""Joined""),""Yes"",""No"")"),"#N/A")</f>
        <v>#N/A</v>
      </c>
      <c r="G312" s="199"/>
      <c r="H312" s="199"/>
      <c r="I312" s="154"/>
      <c r="J312" s="154"/>
      <c r="K312" s="138"/>
      <c r="L312" s="102"/>
      <c r="M312" s="102"/>
    </row>
    <row r="313" spans="1:13" ht="16.2">
      <c r="A313" s="113">
        <v>312</v>
      </c>
      <c r="B313" s="154"/>
      <c r="C313" s="154"/>
      <c r="D313" s="154"/>
      <c r="E313" s="115" t="e">
        <f>VLOOKUP(D313, October_Month_2022!$D$1:$I$485, 6, FALSE)</f>
        <v>#N/A</v>
      </c>
      <c r="F313" s="116" t="str">
        <f ca="1">IFERROR(__xludf.DUMMYFUNCTION("if(REGEXMATCH(E313,""Joined""),""Yes"",""No"")"),"#N/A")</f>
        <v>#N/A</v>
      </c>
      <c r="G313" s="209"/>
      <c r="H313" s="199"/>
      <c r="I313" s="154"/>
      <c r="J313" s="154"/>
      <c r="K313" s="138"/>
      <c r="L313" s="102"/>
      <c r="M313" s="102"/>
    </row>
    <row r="314" spans="1:13" ht="16.2">
      <c r="A314" s="113">
        <v>313</v>
      </c>
      <c r="B314" s="154"/>
      <c r="C314" s="154"/>
      <c r="D314" s="154"/>
      <c r="E314" s="115" t="e">
        <f>VLOOKUP(D314, October_Month_2022!$D$1:$I$485, 6, FALSE)</f>
        <v>#N/A</v>
      </c>
      <c r="F314" s="116" t="str">
        <f ca="1">IFERROR(__xludf.DUMMYFUNCTION("if(REGEXMATCH(E314,""Joined""),""Yes"",""No"")"),"#N/A")</f>
        <v>#N/A</v>
      </c>
      <c r="G314" s="209"/>
      <c r="H314" s="199"/>
      <c r="I314" s="154"/>
      <c r="J314" s="154"/>
      <c r="K314" s="138"/>
      <c r="L314" s="102"/>
      <c r="M314" s="102"/>
    </row>
    <row r="315" spans="1:13" ht="16.2">
      <c r="A315" s="113">
        <v>314</v>
      </c>
      <c r="B315" s="154"/>
      <c r="C315" s="154"/>
      <c r="D315" s="154"/>
      <c r="E315" s="115" t="e">
        <f>VLOOKUP(D315, October_Month_2022!$D$1:$I$485, 6, FALSE)</f>
        <v>#N/A</v>
      </c>
      <c r="F315" s="116" t="str">
        <f ca="1">IFERROR(__xludf.DUMMYFUNCTION("if(REGEXMATCH(E315,""Joined""),""Yes"",""No"")"),"#N/A")</f>
        <v>#N/A</v>
      </c>
      <c r="G315" s="210"/>
      <c r="H315" s="199"/>
      <c r="I315" s="154"/>
      <c r="J315" s="154"/>
      <c r="K315" s="138"/>
      <c r="L315" s="102"/>
      <c r="M315" s="102"/>
    </row>
    <row r="316" spans="1:13" ht="16.2">
      <c r="A316" s="113">
        <v>315</v>
      </c>
      <c r="B316" s="154"/>
      <c r="C316" s="154"/>
      <c r="D316" s="154"/>
      <c r="E316" s="115" t="e">
        <f>VLOOKUP(D316, October_Month_2022!$D$1:$I$485, 6, FALSE)</f>
        <v>#N/A</v>
      </c>
      <c r="F316" s="116" t="str">
        <f ca="1">IFERROR(__xludf.DUMMYFUNCTION("if(REGEXMATCH(E316,""Joined""),""Yes"",""No"")"),"#N/A")</f>
        <v>#N/A</v>
      </c>
      <c r="G316" s="210"/>
      <c r="H316" s="199"/>
      <c r="I316" s="154"/>
      <c r="J316" s="154"/>
      <c r="K316" s="138"/>
      <c r="L316" s="102"/>
      <c r="M316" s="102"/>
    </row>
    <row r="317" spans="1:13" ht="16.2">
      <c r="A317" s="113">
        <v>316</v>
      </c>
      <c r="B317" s="154"/>
      <c r="C317" s="154"/>
      <c r="D317" s="154"/>
      <c r="E317" s="115" t="e">
        <f>VLOOKUP(D317, October_Month_2022!$D$1:$I$485, 6, FALSE)</f>
        <v>#N/A</v>
      </c>
      <c r="F317" s="116" t="str">
        <f ca="1">IFERROR(__xludf.DUMMYFUNCTION("if(REGEXMATCH(E317,""Joined""),""Yes"",""No"")"),"#N/A")</f>
        <v>#N/A</v>
      </c>
      <c r="G317" s="210"/>
      <c r="H317" s="199"/>
      <c r="I317" s="154"/>
      <c r="J317" s="154"/>
      <c r="K317" s="138"/>
      <c r="L317" s="102"/>
      <c r="M317" s="102"/>
    </row>
    <row r="318" spans="1:13" ht="16.2">
      <c r="A318" s="113">
        <v>317</v>
      </c>
      <c r="B318" s="154"/>
      <c r="C318" s="154"/>
      <c r="D318" s="154"/>
      <c r="E318" s="115" t="e">
        <f>VLOOKUP(D318, October_Month_2022!$D$1:$I$485, 6, FALSE)</f>
        <v>#N/A</v>
      </c>
      <c r="F318" s="116" t="str">
        <f ca="1">IFERROR(__xludf.DUMMYFUNCTION("if(REGEXMATCH(E318,""Joined""),""Yes"",""No"")"),"#N/A")</f>
        <v>#N/A</v>
      </c>
      <c r="G318" s="210"/>
      <c r="H318" s="199"/>
      <c r="I318" s="154"/>
      <c r="J318" s="154"/>
      <c r="K318" s="138"/>
      <c r="L318" s="102"/>
      <c r="M318" s="102"/>
    </row>
    <row r="319" spans="1:13" ht="16.2">
      <c r="A319" s="113">
        <v>318</v>
      </c>
      <c r="B319" s="196"/>
      <c r="C319" s="45"/>
      <c r="D319" s="45"/>
      <c r="E319" s="115" t="e">
        <f>VLOOKUP(D319, October_Month_2022!$D$1:$I$485, 6, FALSE)</f>
        <v>#N/A</v>
      </c>
      <c r="F319" s="116" t="str">
        <f ca="1">IFERROR(__xludf.DUMMYFUNCTION("if(REGEXMATCH(E319,""Joined""),""Yes"",""No"")"),"#N/A")</f>
        <v>#N/A</v>
      </c>
      <c r="G319" s="216"/>
      <c r="H319" s="168"/>
      <c r="I319" s="45"/>
      <c r="J319" s="45"/>
      <c r="K319" s="138"/>
      <c r="L319" s="102"/>
      <c r="M319" s="102"/>
    </row>
    <row r="320" spans="1:13" ht="16.2">
      <c r="A320" s="113">
        <v>319</v>
      </c>
      <c r="B320" s="154"/>
      <c r="C320" s="154"/>
      <c r="D320" s="154"/>
      <c r="E320" s="115" t="e">
        <f>VLOOKUP(D320, October_Month_2022!$D$1:$I$485, 6, FALSE)</f>
        <v>#N/A</v>
      </c>
      <c r="F320" s="116" t="str">
        <f ca="1">IFERROR(__xludf.DUMMYFUNCTION("if(REGEXMATCH(E320,""Joined""),""Yes"",""No"")"),"#N/A")</f>
        <v>#N/A</v>
      </c>
      <c r="G320" s="210"/>
      <c r="H320" s="199"/>
      <c r="I320" s="154"/>
      <c r="J320" s="154"/>
      <c r="K320" s="138"/>
      <c r="L320" s="102"/>
      <c r="M320" s="102"/>
    </row>
    <row r="321" spans="1:18" ht="16.2">
      <c r="A321" s="113">
        <v>320</v>
      </c>
      <c r="B321" s="154"/>
      <c r="C321" s="154"/>
      <c r="D321" s="154"/>
      <c r="E321" s="115" t="e">
        <f>VLOOKUP(D321, October_Month_2022!$D$1:$I$485, 6, FALSE)</f>
        <v>#N/A</v>
      </c>
      <c r="F321" s="116" t="str">
        <f ca="1">IFERROR(__xludf.DUMMYFUNCTION("if(REGEXMATCH(E321,""Joined""),""Yes"",""No"")"),"#N/A")</f>
        <v>#N/A</v>
      </c>
      <c r="G321" s="199"/>
      <c r="H321" s="154"/>
      <c r="I321" s="154"/>
      <c r="J321" s="154"/>
      <c r="K321" s="138"/>
      <c r="L321" s="102"/>
      <c r="M321" s="102"/>
    </row>
    <row r="322" spans="1:18" ht="16.2">
      <c r="A322" s="113">
        <v>321</v>
      </c>
      <c r="B322" s="196"/>
      <c r="C322" s="45"/>
      <c r="D322" s="45"/>
      <c r="E322" s="115" t="e">
        <f>VLOOKUP(D322, October_Month_2022!$D$1:$I$485, 6, FALSE)</f>
        <v>#N/A</v>
      </c>
      <c r="F322" s="116" t="str">
        <f ca="1">IFERROR(__xludf.DUMMYFUNCTION("if(REGEXMATCH(E322,""Joined""),""Yes"",""No"")"),"#N/A")</f>
        <v>#N/A</v>
      </c>
      <c r="G322" s="183"/>
      <c r="H322" s="199"/>
      <c r="I322" s="45"/>
      <c r="J322" s="37"/>
      <c r="K322" s="138"/>
      <c r="L322" s="102"/>
      <c r="M322" s="102"/>
    </row>
    <row r="323" spans="1:18" ht="16.2">
      <c r="A323" s="113">
        <v>322</v>
      </c>
      <c r="B323" s="196"/>
      <c r="C323" s="37"/>
      <c r="D323" s="37"/>
      <c r="E323" s="115" t="e">
        <f>VLOOKUP(D323, October_Month_2022!$D$1:$I$485, 6, FALSE)</f>
        <v>#N/A</v>
      </c>
      <c r="F323" s="116" t="str">
        <f ca="1">IFERROR(__xludf.DUMMYFUNCTION("if(REGEXMATCH(E323,""Joined""),""Yes"",""No"")"),"#N/A")</f>
        <v>#N/A</v>
      </c>
      <c r="G323" s="220"/>
      <c r="H323" s="183"/>
      <c r="I323" s="37"/>
      <c r="J323" s="45"/>
      <c r="K323" s="147"/>
      <c r="L323" s="112"/>
      <c r="M323" s="112"/>
      <c r="N323" s="112"/>
      <c r="O323" s="112"/>
      <c r="P323" s="112"/>
      <c r="Q323" s="112"/>
      <c r="R323" s="112"/>
    </row>
    <row r="324" spans="1:18" ht="16.2">
      <c r="A324" s="113">
        <v>323</v>
      </c>
      <c r="B324" s="196"/>
      <c r="C324" s="37"/>
      <c r="D324" s="37"/>
      <c r="E324" s="115" t="e">
        <f>VLOOKUP(D324, October_Month_2022!$D$1:$I$485, 6, FALSE)</f>
        <v>#N/A</v>
      </c>
      <c r="F324" s="116" t="str">
        <f ca="1">IFERROR(__xludf.DUMMYFUNCTION("if(REGEXMATCH(E324,""Joined""),""Yes"",""No"")"),"#N/A")</f>
        <v>#N/A</v>
      </c>
      <c r="G324" s="164"/>
      <c r="H324" s="37"/>
      <c r="I324" s="37"/>
      <c r="J324" s="45"/>
      <c r="K324" s="147"/>
      <c r="L324" s="112"/>
      <c r="M324" s="112"/>
      <c r="N324" s="112"/>
      <c r="O324" s="112"/>
      <c r="P324" s="112"/>
      <c r="Q324" s="112"/>
      <c r="R324" s="112"/>
    </row>
    <row r="325" spans="1:18" ht="16.2">
      <c r="A325" s="113">
        <v>324</v>
      </c>
      <c r="B325" s="154"/>
      <c r="C325" s="154"/>
      <c r="D325" s="154"/>
      <c r="E325" s="115" t="e">
        <f>VLOOKUP(D325, October_Month_2022!$D$1:$I$485, 6, FALSE)</f>
        <v>#N/A</v>
      </c>
      <c r="F325" s="116" t="str">
        <f ca="1">IFERROR(__xludf.DUMMYFUNCTION("if(REGEXMATCH(E325,""Joined""),""Yes"",""No"")"),"#N/A")</f>
        <v>#N/A</v>
      </c>
      <c r="G325" s="199"/>
      <c r="H325" s="154"/>
      <c r="I325" s="154"/>
      <c r="J325" s="154"/>
      <c r="K325" s="147"/>
      <c r="L325" s="112"/>
      <c r="M325" s="112"/>
      <c r="N325" s="112"/>
      <c r="O325" s="112"/>
      <c r="P325" s="112"/>
      <c r="Q325" s="112"/>
      <c r="R325" s="112"/>
    </row>
    <row r="326" spans="1:18" ht="16.2">
      <c r="A326" s="113">
        <v>325</v>
      </c>
      <c r="B326" s="154"/>
      <c r="C326" s="154"/>
      <c r="D326" s="154"/>
      <c r="E326" s="115" t="e">
        <f>VLOOKUP(D326, October_Month_2022!$D$1:$I$485, 6, FALSE)</f>
        <v>#N/A</v>
      </c>
      <c r="F326" s="116" t="str">
        <f ca="1">IFERROR(__xludf.DUMMYFUNCTION("if(REGEXMATCH(E326,""Joined""),""Yes"",""No"")"),"#N/A")</f>
        <v>#N/A</v>
      </c>
      <c r="G326" s="210"/>
      <c r="H326" s="199"/>
      <c r="I326" s="154"/>
      <c r="J326" s="154"/>
      <c r="K326" s="147"/>
      <c r="L326" s="112"/>
      <c r="M326" s="112"/>
      <c r="N326" s="112"/>
      <c r="O326" s="112"/>
      <c r="P326" s="112"/>
      <c r="Q326" s="112"/>
      <c r="R326" s="112"/>
    </row>
    <row r="327" spans="1:18" ht="16.2">
      <c r="A327" s="113">
        <v>326</v>
      </c>
      <c r="B327" s="154"/>
      <c r="C327" s="154"/>
      <c r="D327" s="154"/>
      <c r="E327" s="115" t="e">
        <f>VLOOKUP(D327, October_Month_2022!$D$1:$I$485, 6, FALSE)</f>
        <v>#N/A</v>
      </c>
      <c r="F327" s="116" t="str">
        <f ca="1">IFERROR(__xludf.DUMMYFUNCTION("if(REGEXMATCH(E327,""Joined""),""Yes"",""No"")"),"#N/A")</f>
        <v>#N/A</v>
      </c>
      <c r="G327" s="209"/>
      <c r="H327" s="199"/>
      <c r="I327" s="154"/>
      <c r="J327" s="154"/>
      <c r="K327" s="147"/>
      <c r="L327" s="112"/>
      <c r="M327" s="112"/>
      <c r="N327" s="112"/>
      <c r="O327" s="112"/>
      <c r="P327" s="112"/>
      <c r="Q327" s="112"/>
      <c r="R327" s="112"/>
    </row>
    <row r="328" spans="1:18" ht="16.2">
      <c r="A328" s="113">
        <v>327</v>
      </c>
      <c r="B328" s="154"/>
      <c r="C328" s="154"/>
      <c r="D328" s="154"/>
      <c r="E328" s="115" t="e">
        <f>VLOOKUP(D328, October_Month_2022!$D$1:$I$485, 6, FALSE)</f>
        <v>#N/A</v>
      </c>
      <c r="F328" s="116" t="str">
        <f ca="1">IFERROR(__xludf.DUMMYFUNCTION("if(REGEXMATCH(E328,""Joined""),""Yes"",""No"")"),"#N/A")</f>
        <v>#N/A</v>
      </c>
      <c r="G328" s="209"/>
      <c r="H328" s="199"/>
      <c r="I328" s="154"/>
      <c r="J328" s="154"/>
      <c r="K328" s="147"/>
      <c r="L328" s="112"/>
      <c r="M328" s="112"/>
      <c r="N328" s="112"/>
      <c r="O328" s="112"/>
      <c r="P328" s="112"/>
      <c r="Q328" s="112"/>
      <c r="R328" s="112"/>
    </row>
    <row r="329" spans="1:18" ht="16.2">
      <c r="A329" s="113">
        <v>328</v>
      </c>
      <c r="B329" s="154"/>
      <c r="C329" s="154"/>
      <c r="D329" s="154"/>
      <c r="E329" s="115" t="e">
        <f>VLOOKUP(D329, October_Month_2022!$D$1:$I$485, 6, FALSE)</f>
        <v>#N/A</v>
      </c>
      <c r="F329" s="116" t="str">
        <f ca="1">IFERROR(__xludf.DUMMYFUNCTION("if(REGEXMATCH(E329,""Joined""),""Yes"",""No"")"),"#N/A")</f>
        <v>#N/A</v>
      </c>
      <c r="G329" s="209"/>
      <c r="H329" s="221"/>
      <c r="I329" s="154"/>
      <c r="J329" s="154"/>
      <c r="K329" s="142"/>
      <c r="L329" s="112"/>
      <c r="M329" s="112"/>
      <c r="N329" s="112"/>
      <c r="O329" s="112"/>
      <c r="P329" s="112"/>
      <c r="Q329" s="112"/>
      <c r="R329" s="112"/>
    </row>
    <row r="330" spans="1:18" ht="16.2">
      <c r="A330" s="113">
        <v>329</v>
      </c>
      <c r="B330" s="154"/>
      <c r="C330" s="154"/>
      <c r="D330" s="154"/>
      <c r="E330" s="115" t="e">
        <f>VLOOKUP(D330, October_Month_2022!$D$1:$I$485, 6, FALSE)</f>
        <v>#N/A</v>
      </c>
      <c r="F330" s="116" t="str">
        <f ca="1">IFERROR(__xludf.DUMMYFUNCTION("if(REGEXMATCH(E330,""Joined""),""Yes"",""No"")"),"#N/A")</f>
        <v>#N/A</v>
      </c>
      <c r="G330" s="209"/>
      <c r="H330" s="221"/>
      <c r="I330" s="154"/>
      <c r="J330" s="154"/>
      <c r="K330" s="147"/>
      <c r="L330" s="112"/>
      <c r="M330" s="112"/>
      <c r="N330" s="112"/>
      <c r="O330" s="112"/>
      <c r="P330" s="112"/>
      <c r="Q330" s="112"/>
      <c r="R330" s="112"/>
    </row>
    <row r="331" spans="1:18" ht="16.2">
      <c r="A331" s="113">
        <v>330</v>
      </c>
      <c r="B331" s="154"/>
      <c r="C331" s="154"/>
      <c r="D331" s="154"/>
      <c r="E331" s="115" t="e">
        <f>VLOOKUP(D331, October_Month_2022!$D$1:$I$485, 6, FALSE)</f>
        <v>#N/A</v>
      </c>
      <c r="F331" s="116" t="str">
        <f ca="1">IFERROR(__xludf.DUMMYFUNCTION("if(REGEXMATCH(E331,""Joined""),""Yes"",""No"")"),"#N/A")</f>
        <v>#N/A</v>
      </c>
      <c r="G331" s="209"/>
      <c r="H331" s="221"/>
      <c r="I331" s="154"/>
      <c r="J331" s="154"/>
      <c r="K331" s="147"/>
      <c r="L331" s="112"/>
      <c r="M331" s="112"/>
      <c r="N331" s="112"/>
      <c r="O331" s="112"/>
      <c r="P331" s="112"/>
      <c r="Q331" s="112"/>
      <c r="R331" s="112"/>
    </row>
    <row r="332" spans="1:18" ht="16.2">
      <c r="A332" s="113">
        <v>331</v>
      </c>
      <c r="B332" s="154"/>
      <c r="C332" s="154"/>
      <c r="D332" s="154"/>
      <c r="E332" s="115" t="e">
        <f>VLOOKUP(D332, October_Month_2022!$D$1:$I$485, 6, FALSE)</f>
        <v>#N/A</v>
      </c>
      <c r="F332" s="116" t="str">
        <f ca="1">IFERROR(__xludf.DUMMYFUNCTION("if(REGEXMATCH(E332,""Joined""),""Yes"",""No"")"),"#N/A")</f>
        <v>#N/A</v>
      </c>
      <c r="G332" s="209"/>
      <c r="H332" s="221"/>
      <c r="I332" s="154"/>
      <c r="J332" s="154"/>
      <c r="K332" s="147"/>
      <c r="L332" s="112"/>
      <c r="M332" s="112"/>
      <c r="N332" s="112"/>
      <c r="O332" s="112"/>
      <c r="P332" s="112"/>
      <c r="Q332" s="112"/>
      <c r="R332" s="112"/>
    </row>
    <row r="333" spans="1:18" ht="16.2">
      <c r="A333" s="113">
        <v>332</v>
      </c>
      <c r="B333" s="154"/>
      <c r="C333" s="154"/>
      <c r="D333" s="154"/>
      <c r="E333" s="115" t="e">
        <f>VLOOKUP(D333, October_Month_2022!$D$1:$I$485, 6, FALSE)</f>
        <v>#N/A</v>
      </c>
      <c r="F333" s="116" t="str">
        <f ca="1">IFERROR(__xludf.DUMMYFUNCTION("if(REGEXMATCH(E333,""Joined""),""Yes"",""No"")"),"#N/A")</f>
        <v>#N/A</v>
      </c>
      <c r="G333" s="209"/>
      <c r="H333" s="221"/>
      <c r="I333" s="154"/>
      <c r="J333" s="154"/>
      <c r="K333" s="147"/>
      <c r="L333" s="112"/>
      <c r="M333" s="112"/>
      <c r="N333" s="112"/>
      <c r="O333" s="112"/>
      <c r="P333" s="112"/>
      <c r="Q333" s="112"/>
      <c r="R333" s="112"/>
    </row>
    <row r="334" spans="1:18" ht="16.2">
      <c r="A334" s="113">
        <v>333</v>
      </c>
      <c r="B334" s="154"/>
      <c r="C334" s="154"/>
      <c r="D334" s="154"/>
      <c r="E334" s="115" t="e">
        <f>VLOOKUP(D334, October_Month_2022!$D$1:$I$485, 6, FALSE)</f>
        <v>#N/A</v>
      </c>
      <c r="F334" s="116" t="str">
        <f ca="1">IFERROR(__xludf.DUMMYFUNCTION("if(REGEXMATCH(E334,""Joined""),""Yes"",""No"")"),"#N/A")</f>
        <v>#N/A</v>
      </c>
      <c r="G334" s="209"/>
      <c r="H334" s="199"/>
      <c r="I334" s="154"/>
      <c r="J334" s="154"/>
      <c r="K334" s="147"/>
      <c r="L334" s="112"/>
      <c r="M334" s="112"/>
      <c r="N334" s="112"/>
      <c r="O334" s="112"/>
      <c r="P334" s="112"/>
      <c r="Q334" s="112"/>
      <c r="R334" s="112"/>
    </row>
    <row r="335" spans="1:18" ht="16.2">
      <c r="A335" s="113">
        <v>334</v>
      </c>
      <c r="B335" s="196"/>
      <c r="C335" s="150"/>
      <c r="D335" s="150"/>
      <c r="E335" s="115" t="e">
        <f>VLOOKUP(D335, October_Month_2022!$D$1:$I$485, 6, FALSE)</f>
        <v>#N/A</v>
      </c>
      <c r="F335" s="116" t="str">
        <f ca="1">IFERROR(__xludf.DUMMYFUNCTION("if(REGEXMATCH(E335,""Joined""),""Yes"",""No"")"),"#N/A")</f>
        <v>#N/A</v>
      </c>
      <c r="G335" s="209"/>
      <c r="H335" s="199"/>
      <c r="I335" s="154"/>
      <c r="J335" s="154"/>
      <c r="K335" s="147"/>
      <c r="L335" s="112"/>
      <c r="M335" s="112"/>
      <c r="N335" s="112"/>
      <c r="O335" s="112"/>
      <c r="P335" s="112"/>
      <c r="Q335" s="112"/>
      <c r="R335" s="112"/>
    </row>
    <row r="336" spans="1:18" ht="16.2">
      <c r="A336" s="113">
        <v>335</v>
      </c>
      <c r="B336" s="196"/>
      <c r="C336" s="150"/>
      <c r="D336" s="150"/>
      <c r="E336" s="115" t="e">
        <f>VLOOKUP(D336, October_Month_2022!$D$1:$I$485, 6, FALSE)</f>
        <v>#N/A</v>
      </c>
      <c r="F336" s="116" t="str">
        <f ca="1">IFERROR(__xludf.DUMMYFUNCTION("if(REGEXMATCH(E336,""Joined""),""Yes"",""No"")"),"#N/A")</f>
        <v>#N/A</v>
      </c>
      <c r="G336" s="222"/>
      <c r="H336" s="37"/>
      <c r="I336" s="37"/>
      <c r="J336" s="37"/>
      <c r="K336" s="147"/>
      <c r="L336" s="112"/>
      <c r="M336" s="112"/>
      <c r="N336" s="112"/>
      <c r="O336" s="112"/>
      <c r="P336" s="112"/>
      <c r="Q336" s="112"/>
      <c r="R336" s="112"/>
    </row>
    <row r="337" spans="1:18" ht="16.2">
      <c r="A337" s="113">
        <v>336</v>
      </c>
      <c r="B337" s="196"/>
      <c r="C337" s="150"/>
      <c r="D337" s="150"/>
      <c r="E337" s="115" t="e">
        <f>VLOOKUP(D337, October_Month_2022!$D$1:$I$485, 6, FALSE)</f>
        <v>#N/A</v>
      </c>
      <c r="F337" s="116" t="str">
        <f ca="1">IFERROR(__xludf.DUMMYFUNCTION("if(REGEXMATCH(E337,""Joined""),""Yes"",""No"")"),"#N/A")</f>
        <v>#N/A</v>
      </c>
      <c r="G337" s="37"/>
      <c r="H337" s="199"/>
      <c r="I337" s="37"/>
      <c r="J337" s="37"/>
      <c r="K337" s="147"/>
      <c r="L337" s="112"/>
      <c r="M337" s="112"/>
      <c r="N337" s="112"/>
      <c r="O337" s="112"/>
      <c r="P337" s="112"/>
      <c r="Q337" s="112"/>
      <c r="R337" s="112"/>
    </row>
    <row r="338" spans="1:18" ht="16.2">
      <c r="A338" s="113">
        <v>337</v>
      </c>
      <c r="B338" s="196"/>
      <c r="C338" s="154"/>
      <c r="D338" s="154"/>
      <c r="E338" s="115" t="e">
        <f>VLOOKUP(D338, October_Month_2022!$D$1:$I$485, 6, FALSE)</f>
        <v>#N/A</v>
      </c>
      <c r="F338" s="116" t="str">
        <f ca="1">IFERROR(__xludf.DUMMYFUNCTION("if(REGEXMATCH(E338,""Joined""),""Yes"",""No"")"),"#N/A")</f>
        <v>#N/A</v>
      </c>
      <c r="G338" s="199"/>
      <c r="H338" s="199"/>
      <c r="I338" s="154"/>
      <c r="J338" s="154"/>
      <c r="K338" s="147"/>
      <c r="L338" s="112"/>
      <c r="M338" s="112"/>
      <c r="N338" s="112"/>
      <c r="O338" s="112"/>
      <c r="P338" s="112"/>
      <c r="Q338" s="112"/>
      <c r="R338" s="112"/>
    </row>
    <row r="339" spans="1:18" ht="16.2">
      <c r="A339" s="113">
        <v>338</v>
      </c>
      <c r="B339" s="196"/>
      <c r="C339" s="154"/>
      <c r="D339" s="154"/>
      <c r="E339" s="115" t="e">
        <f>VLOOKUP(D339, October_Month_2022!$D$1:$I$485, 6, FALSE)</f>
        <v>#N/A</v>
      </c>
      <c r="F339" s="116" t="str">
        <f ca="1">IFERROR(__xludf.DUMMYFUNCTION("if(REGEXMATCH(E339,""Joined""),""Yes"",""No"")"),"#N/A")</f>
        <v>#N/A</v>
      </c>
      <c r="G339" s="210"/>
      <c r="H339" s="199"/>
      <c r="I339" s="154"/>
      <c r="J339" s="154"/>
      <c r="K339" s="147"/>
      <c r="L339" s="112"/>
      <c r="M339" s="112"/>
      <c r="N339" s="112"/>
      <c r="O339" s="112"/>
      <c r="P339" s="112"/>
      <c r="Q339" s="112"/>
      <c r="R339" s="112"/>
    </row>
    <row r="340" spans="1:18" ht="16.2">
      <c r="A340" s="113">
        <v>339</v>
      </c>
      <c r="B340" s="196"/>
      <c r="C340" s="154"/>
      <c r="D340" s="154"/>
      <c r="E340" s="115" t="e">
        <f>VLOOKUP(D340, October_Month_2022!$D$1:$I$485, 6, FALSE)</f>
        <v>#N/A</v>
      </c>
      <c r="F340" s="116" t="str">
        <f ca="1">IFERROR(__xludf.DUMMYFUNCTION("if(REGEXMATCH(E340,""Joined""),""Yes"",""No"")"),"#N/A")</f>
        <v>#N/A</v>
      </c>
      <c r="G340" s="209"/>
      <c r="H340" s="199"/>
      <c r="I340" s="154"/>
      <c r="J340" s="154"/>
      <c r="K340" s="147"/>
      <c r="L340" s="112"/>
      <c r="M340" s="112"/>
      <c r="N340" s="112"/>
      <c r="O340" s="112"/>
      <c r="P340" s="112"/>
      <c r="Q340" s="112"/>
      <c r="R340" s="112"/>
    </row>
    <row r="341" spans="1:18" ht="16.2">
      <c r="A341" s="113">
        <v>340</v>
      </c>
      <c r="B341" s="196"/>
      <c r="C341" s="154"/>
      <c r="D341" s="154"/>
      <c r="E341" s="115" t="e">
        <f>VLOOKUP(D341, October_Month_2022!$D$1:$I$485, 6, FALSE)</f>
        <v>#N/A</v>
      </c>
      <c r="F341" s="116" t="str">
        <f ca="1">IFERROR(__xludf.DUMMYFUNCTION("if(REGEXMATCH(E341,""Joined""),""Yes"",""No"")"),"#N/A")</f>
        <v>#N/A</v>
      </c>
      <c r="G341" s="212"/>
      <c r="H341" s="199"/>
      <c r="I341" s="154"/>
      <c r="J341" s="154"/>
      <c r="K341" s="147"/>
      <c r="L341" s="112"/>
      <c r="M341" s="112"/>
      <c r="N341" s="112"/>
      <c r="O341" s="112"/>
      <c r="P341" s="112"/>
      <c r="Q341" s="112"/>
      <c r="R341" s="112"/>
    </row>
    <row r="342" spans="1:18" ht="16.2">
      <c r="A342" s="113">
        <v>341</v>
      </c>
      <c r="B342" s="196"/>
      <c r="C342" s="154"/>
      <c r="D342" s="154"/>
      <c r="E342" s="115" t="e">
        <f>VLOOKUP(D342, October_Month_2022!$D$1:$I$485, 6, FALSE)</f>
        <v>#N/A</v>
      </c>
      <c r="F342" s="116" t="str">
        <f ca="1">IFERROR(__xludf.DUMMYFUNCTION("if(REGEXMATCH(E342,""Joined""),""Yes"",""No"")"),"#N/A")</f>
        <v>#N/A</v>
      </c>
      <c r="G342" s="209"/>
      <c r="H342" s="199"/>
      <c r="I342" s="154"/>
      <c r="J342" s="154"/>
      <c r="K342" s="147"/>
      <c r="L342" s="112"/>
      <c r="M342" s="112"/>
      <c r="N342" s="112"/>
      <c r="O342" s="112"/>
      <c r="P342" s="112"/>
      <c r="Q342" s="112"/>
      <c r="R342" s="112"/>
    </row>
    <row r="343" spans="1:18" ht="16.2">
      <c r="A343" s="113">
        <v>342</v>
      </c>
      <c r="B343" s="196"/>
      <c r="C343" s="154"/>
      <c r="D343" s="154"/>
      <c r="E343" s="115" t="e">
        <f>VLOOKUP(D343, October_Month_2022!$D$1:$I$485, 6, FALSE)</f>
        <v>#N/A</v>
      </c>
      <c r="F343" s="116" t="str">
        <f ca="1">IFERROR(__xludf.DUMMYFUNCTION("if(REGEXMATCH(E343,""Joined""),""Yes"",""No"")"),"#N/A")</f>
        <v>#N/A</v>
      </c>
      <c r="G343" s="209"/>
      <c r="H343" s="199"/>
      <c r="I343" s="154"/>
      <c r="J343" s="154"/>
      <c r="K343" s="147"/>
      <c r="L343" s="112"/>
      <c r="M343" s="112"/>
      <c r="N343" s="112"/>
      <c r="O343" s="112"/>
      <c r="P343" s="112"/>
      <c r="Q343" s="112"/>
      <c r="R343" s="112"/>
    </row>
    <row r="344" spans="1:18" ht="16.2">
      <c r="A344" s="113">
        <v>343</v>
      </c>
      <c r="B344" s="196"/>
      <c r="C344" s="154"/>
      <c r="D344" s="154"/>
      <c r="E344" s="115" t="e">
        <f>VLOOKUP(D344, October_Month_2022!$D$1:$I$485, 6, FALSE)</f>
        <v>#N/A</v>
      </c>
      <c r="F344" s="116" t="str">
        <f ca="1">IFERROR(__xludf.DUMMYFUNCTION("if(REGEXMATCH(E344,""Joined""),""Yes"",""No"")"),"#N/A")</f>
        <v>#N/A</v>
      </c>
      <c r="G344" s="209"/>
      <c r="H344" s="199"/>
      <c r="I344" s="154"/>
      <c r="J344" s="154"/>
      <c r="K344" s="147"/>
      <c r="L344" s="112"/>
      <c r="M344" s="112"/>
      <c r="N344" s="112"/>
      <c r="O344" s="112"/>
      <c r="P344" s="112"/>
      <c r="Q344" s="112"/>
      <c r="R344" s="112"/>
    </row>
    <row r="345" spans="1:18" ht="16.2">
      <c r="A345" s="113">
        <v>344</v>
      </c>
      <c r="B345" s="196"/>
      <c r="C345" s="154"/>
      <c r="D345" s="154"/>
      <c r="E345" s="115" t="e">
        <f>VLOOKUP(D345, October_Month_2022!$D$1:$I$485, 6, FALSE)</f>
        <v>#N/A</v>
      </c>
      <c r="F345" s="116" t="str">
        <f ca="1">IFERROR(__xludf.DUMMYFUNCTION("if(REGEXMATCH(E345,""Joined""),""Yes"",""No"")"),"#N/A")</f>
        <v>#N/A</v>
      </c>
      <c r="G345" s="210"/>
      <c r="H345" s="199"/>
      <c r="I345" s="154"/>
      <c r="J345" s="154"/>
      <c r="K345" s="147"/>
      <c r="L345" s="112"/>
      <c r="M345" s="112"/>
      <c r="N345" s="112"/>
      <c r="O345" s="112"/>
      <c r="P345" s="112"/>
      <c r="Q345" s="112"/>
      <c r="R345" s="112"/>
    </row>
    <row r="346" spans="1:18" ht="16.2">
      <c r="A346" s="113">
        <v>345</v>
      </c>
      <c r="B346" s="196"/>
      <c r="C346" s="154"/>
      <c r="D346" s="154"/>
      <c r="E346" s="115" t="e">
        <f>VLOOKUP(D346, October_Month_2022!$D$1:$I$485, 6, FALSE)</f>
        <v>#N/A</v>
      </c>
      <c r="F346" s="116" t="str">
        <f ca="1">IFERROR(__xludf.DUMMYFUNCTION("if(REGEXMATCH(E346,""Joined""),""Yes"",""No"")"),"#N/A")</f>
        <v>#N/A</v>
      </c>
      <c r="G346" s="210"/>
      <c r="H346" s="199"/>
      <c r="I346" s="154"/>
      <c r="J346" s="154"/>
      <c r="K346" s="147"/>
      <c r="L346" s="112"/>
      <c r="M346" s="112"/>
      <c r="N346" s="112"/>
      <c r="O346" s="112"/>
      <c r="P346" s="112"/>
      <c r="Q346" s="112"/>
      <c r="R346" s="112"/>
    </row>
    <row r="347" spans="1:18" ht="16.2">
      <c r="A347" s="113">
        <v>346</v>
      </c>
      <c r="B347" s="196"/>
      <c r="C347" s="154"/>
      <c r="D347" s="154"/>
      <c r="E347" s="115" t="e">
        <f>VLOOKUP(D347, October_Month_2022!$D$1:$I$485, 6, FALSE)</f>
        <v>#N/A</v>
      </c>
      <c r="F347" s="116" t="str">
        <f ca="1">IFERROR(__xludf.DUMMYFUNCTION("if(REGEXMATCH(E347,""Joined""),""Yes"",""No"")"),"#N/A")</f>
        <v>#N/A</v>
      </c>
      <c r="G347" s="210"/>
      <c r="H347" s="199"/>
      <c r="I347" s="154"/>
      <c r="J347" s="154"/>
      <c r="K347" s="147"/>
      <c r="L347" s="112"/>
      <c r="M347" s="112"/>
      <c r="N347" s="112"/>
      <c r="O347" s="112"/>
      <c r="P347" s="112"/>
      <c r="Q347" s="112"/>
      <c r="R347" s="112"/>
    </row>
    <row r="348" spans="1:18" ht="16.2">
      <c r="A348" s="113">
        <v>347</v>
      </c>
      <c r="B348" s="196"/>
      <c r="C348" s="154"/>
      <c r="D348" s="154"/>
      <c r="E348" s="115" t="e">
        <f>VLOOKUP(D348, October_Month_2022!$D$1:$I$485, 6, FALSE)</f>
        <v>#N/A</v>
      </c>
      <c r="F348" s="116" t="str">
        <f ca="1">IFERROR(__xludf.DUMMYFUNCTION("if(REGEXMATCH(E348,""Joined""),""Yes"",""No"")"),"#N/A")</f>
        <v>#N/A</v>
      </c>
      <c r="G348" s="209"/>
      <c r="H348" s="199"/>
      <c r="I348" s="154"/>
      <c r="J348" s="154"/>
      <c r="K348" s="147"/>
      <c r="L348" s="112"/>
      <c r="M348" s="112"/>
      <c r="N348" s="112"/>
      <c r="O348" s="112"/>
      <c r="P348" s="112"/>
      <c r="Q348" s="112"/>
      <c r="R348" s="112"/>
    </row>
    <row r="349" spans="1:18" ht="16.2">
      <c r="A349" s="113">
        <v>348</v>
      </c>
      <c r="B349" s="196"/>
      <c r="C349" s="154"/>
      <c r="D349" s="154"/>
      <c r="E349" s="115" t="e">
        <f>VLOOKUP(D349, October_Month_2022!$D$1:$I$485, 6, FALSE)</f>
        <v>#N/A</v>
      </c>
      <c r="F349" s="116" t="str">
        <f ca="1">IFERROR(__xludf.DUMMYFUNCTION("if(REGEXMATCH(E349,""Joined""),""Yes"",""No"")"),"#N/A")</f>
        <v>#N/A</v>
      </c>
      <c r="G349" s="210"/>
      <c r="H349" s="199"/>
      <c r="I349" s="154"/>
      <c r="J349" s="154"/>
      <c r="K349" s="147"/>
      <c r="L349" s="112"/>
      <c r="M349" s="112"/>
      <c r="N349" s="112"/>
      <c r="O349" s="112"/>
      <c r="P349" s="112"/>
      <c r="Q349" s="112"/>
      <c r="R349" s="112"/>
    </row>
    <row r="350" spans="1:18" ht="16.2">
      <c r="A350" s="113">
        <v>349</v>
      </c>
      <c r="B350" s="196"/>
      <c r="C350" s="154"/>
      <c r="D350" s="154"/>
      <c r="E350" s="115" t="e">
        <f>VLOOKUP(D350, October_Month_2022!$D$1:$I$485, 6, FALSE)</f>
        <v>#N/A</v>
      </c>
      <c r="F350" s="116" t="str">
        <f ca="1">IFERROR(__xludf.DUMMYFUNCTION("if(REGEXMATCH(E350,""Joined""),""Yes"",""No"")"),"#N/A")</f>
        <v>#N/A</v>
      </c>
      <c r="G350" s="210"/>
      <c r="H350" s="199"/>
      <c r="I350" s="154"/>
      <c r="J350" s="154"/>
      <c r="K350" s="147"/>
      <c r="L350" s="112"/>
      <c r="M350" s="112"/>
      <c r="N350" s="112"/>
      <c r="O350" s="112"/>
      <c r="P350" s="112"/>
      <c r="Q350" s="112"/>
      <c r="R350" s="112"/>
    </row>
    <row r="351" spans="1:18" ht="16.2">
      <c r="A351" s="113">
        <v>350</v>
      </c>
      <c r="B351" s="196"/>
      <c r="C351" s="154"/>
      <c r="D351" s="154"/>
      <c r="E351" s="115" t="e">
        <f>VLOOKUP(D351, October_Month_2022!$D$1:$I$485, 6, FALSE)</f>
        <v>#N/A</v>
      </c>
      <c r="F351" s="116" t="str">
        <f ca="1">IFERROR(__xludf.DUMMYFUNCTION("if(REGEXMATCH(E351,""Joined""),""Yes"",""No"")"),"#N/A")</f>
        <v>#N/A</v>
      </c>
      <c r="G351" s="209"/>
      <c r="H351" s="199"/>
      <c r="I351" s="154"/>
      <c r="J351" s="154"/>
      <c r="K351" s="147"/>
      <c r="L351" s="112"/>
      <c r="M351" s="112"/>
      <c r="N351" s="112"/>
      <c r="O351" s="112"/>
      <c r="P351" s="112"/>
      <c r="Q351" s="112"/>
      <c r="R351" s="112"/>
    </row>
    <row r="352" spans="1:18" ht="16.2">
      <c r="A352" s="113">
        <v>351</v>
      </c>
      <c r="B352" s="196"/>
      <c r="C352" s="154"/>
      <c r="D352" s="154"/>
      <c r="E352" s="115" t="e">
        <f>VLOOKUP(D352, October_Month_2022!$D$1:$I$485, 6, FALSE)</f>
        <v>#N/A</v>
      </c>
      <c r="F352" s="116" t="str">
        <f ca="1">IFERROR(__xludf.DUMMYFUNCTION("if(REGEXMATCH(E352,""Joined""),""Yes"",""No"")"),"#N/A")</f>
        <v>#N/A</v>
      </c>
      <c r="G352" s="209"/>
      <c r="H352" s="199"/>
      <c r="I352" s="154"/>
      <c r="J352" s="154"/>
      <c r="K352" s="147"/>
      <c r="L352" s="112"/>
      <c r="M352" s="112"/>
      <c r="N352" s="112"/>
      <c r="O352" s="112"/>
      <c r="P352" s="112"/>
      <c r="Q352" s="112"/>
      <c r="R352" s="112"/>
    </row>
    <row r="353" spans="1:13" ht="16.2">
      <c r="A353" s="113">
        <v>352</v>
      </c>
      <c r="B353" s="196"/>
      <c r="C353" s="154"/>
      <c r="D353" s="154"/>
      <c r="E353" s="115" t="e">
        <f>VLOOKUP(D353, October_Month_2022!$D$1:$I$485, 6, FALSE)</f>
        <v>#N/A</v>
      </c>
      <c r="F353" s="116" t="str">
        <f ca="1">IFERROR(__xludf.DUMMYFUNCTION("if(REGEXMATCH(E353,""Joined""),""Yes"",""No"")"),"#N/A")</f>
        <v>#N/A</v>
      </c>
      <c r="G353" s="209"/>
      <c r="H353" s="199"/>
      <c r="I353" s="154"/>
      <c r="J353" s="154"/>
      <c r="K353" s="138"/>
      <c r="L353" s="102"/>
      <c r="M353" s="102"/>
    </row>
    <row r="354" spans="1:13" ht="16.2">
      <c r="A354" s="113">
        <v>353</v>
      </c>
      <c r="B354" s="196"/>
      <c r="C354" s="154"/>
      <c r="D354" s="154"/>
      <c r="E354" s="115" t="e">
        <f>VLOOKUP(D354, October_Month_2022!$D$1:$I$485, 6, FALSE)</f>
        <v>#N/A</v>
      </c>
      <c r="F354" s="116" t="str">
        <f ca="1">IFERROR(__xludf.DUMMYFUNCTION("if(REGEXMATCH(E354,""Joined""),""Yes"",""No"")"),"#N/A")</f>
        <v>#N/A</v>
      </c>
      <c r="G354" s="209"/>
      <c r="H354" s="199"/>
      <c r="I354" s="154"/>
      <c r="J354" s="154"/>
      <c r="K354" s="138"/>
      <c r="L354" s="102"/>
      <c r="M354" s="102"/>
    </row>
    <row r="355" spans="1:13" ht="16.2">
      <c r="A355" s="113">
        <v>354</v>
      </c>
      <c r="B355" s="154"/>
      <c r="C355" s="154"/>
      <c r="D355" s="154"/>
      <c r="E355" s="115" t="e">
        <f>VLOOKUP(D355, October_Month_2022!$D$1:$I$485, 6, FALSE)</f>
        <v>#N/A</v>
      </c>
      <c r="F355" s="116" t="str">
        <f ca="1">IFERROR(__xludf.DUMMYFUNCTION("if(REGEXMATCH(E355,""Joined""),""Yes"",""No"")"),"#N/A")</f>
        <v>#N/A</v>
      </c>
      <c r="G355" s="37"/>
      <c r="H355" s="199"/>
      <c r="I355" s="154"/>
      <c r="J355" s="154"/>
      <c r="K355" s="138"/>
      <c r="L355" s="102"/>
      <c r="M355" s="102"/>
    </row>
    <row r="356" spans="1:13" ht="16.2">
      <c r="A356" s="113">
        <v>355</v>
      </c>
      <c r="B356" s="154"/>
      <c r="C356" s="154"/>
      <c r="D356" s="37"/>
      <c r="E356" s="115" t="e">
        <f>VLOOKUP(D356, October_Month_2022!$D$1:$I$485, 6, FALSE)</f>
        <v>#N/A</v>
      </c>
      <c r="F356" s="116" t="str">
        <f ca="1">IFERROR(__xludf.DUMMYFUNCTION("if(REGEXMATCH(E356,""Joined""),""Yes"",""No"")"),"#N/A")</f>
        <v>#N/A</v>
      </c>
      <c r="G356" s="209"/>
      <c r="H356" s="199"/>
      <c r="I356" s="154"/>
      <c r="J356" s="154"/>
      <c r="K356" s="138"/>
      <c r="L356" s="102"/>
      <c r="M356" s="102"/>
    </row>
    <row r="357" spans="1:13" ht="16.2">
      <c r="A357" s="113">
        <v>356</v>
      </c>
      <c r="B357" s="154"/>
      <c r="C357" s="154"/>
      <c r="D357" s="37"/>
      <c r="E357" s="115" t="e">
        <f>VLOOKUP(D357, October_Month_2022!$D$1:$I$485, 6, FALSE)</f>
        <v>#N/A</v>
      </c>
      <c r="F357" s="116" t="str">
        <f ca="1">IFERROR(__xludf.DUMMYFUNCTION("if(REGEXMATCH(E357,""Joined""),""Yes"",""No"")"),"#N/A")</f>
        <v>#N/A</v>
      </c>
      <c r="G357" s="210"/>
      <c r="H357" s="199"/>
      <c r="I357" s="154"/>
      <c r="J357" s="154"/>
      <c r="K357" s="138"/>
      <c r="L357" s="102"/>
      <c r="M357" s="102"/>
    </row>
    <row r="358" spans="1:13" ht="16.2">
      <c r="A358" s="113">
        <v>357</v>
      </c>
      <c r="B358" s="154"/>
      <c r="C358" s="37"/>
      <c r="D358" s="37"/>
      <c r="E358" s="115" t="e">
        <f>VLOOKUP(D358, October_Month_2022!$D$1:$I$485, 6, FALSE)</f>
        <v>#N/A</v>
      </c>
      <c r="F358" s="116" t="str">
        <f ca="1">IFERROR(__xludf.DUMMYFUNCTION("if(REGEXMATCH(E358,""Joined""),""Yes"",""No"")"),"#N/A")</f>
        <v>#N/A</v>
      </c>
      <c r="G358" s="205"/>
      <c r="H358" s="221"/>
      <c r="I358" s="154"/>
      <c r="J358" s="154"/>
      <c r="K358" s="138"/>
      <c r="L358" s="102"/>
      <c r="M358" s="102"/>
    </row>
    <row r="359" spans="1:13" ht="16.2">
      <c r="A359" s="113">
        <v>358</v>
      </c>
      <c r="B359" s="154"/>
      <c r="C359" s="154"/>
      <c r="D359" s="154"/>
      <c r="E359" s="115" t="e">
        <f>VLOOKUP(D359, October_Month_2022!$D$1:$I$485, 6, FALSE)</f>
        <v>#N/A</v>
      </c>
      <c r="F359" s="116" t="str">
        <f ca="1">IFERROR(__xludf.DUMMYFUNCTION("if(REGEXMATCH(E359,""Joined""),""Yes"",""No"")"),"#N/A")</f>
        <v>#N/A</v>
      </c>
      <c r="G359" s="199"/>
      <c r="H359" s="199"/>
      <c r="I359" s="154"/>
      <c r="J359" s="154"/>
      <c r="K359" s="138"/>
      <c r="L359" s="102"/>
      <c r="M359" s="102"/>
    </row>
    <row r="360" spans="1:13" ht="16.2">
      <c r="A360" s="113">
        <v>359</v>
      </c>
      <c r="B360" s="154"/>
      <c r="C360" s="154"/>
      <c r="D360" s="150"/>
      <c r="E360" s="115" t="e">
        <f>VLOOKUP(D360, October_Month_2022!$D$1:$I$485, 6, FALSE)</f>
        <v>#N/A</v>
      </c>
      <c r="F360" s="116" t="str">
        <f ca="1">IFERROR(__xludf.DUMMYFUNCTION("if(REGEXMATCH(E360,""Joined""),""Yes"",""No"")"),"#N/A")</f>
        <v>#N/A</v>
      </c>
      <c r="G360" s="162"/>
      <c r="H360" s="45"/>
      <c r="I360" s="154"/>
      <c r="J360" s="154"/>
      <c r="K360" s="138"/>
      <c r="L360" s="102"/>
      <c r="M360" s="102"/>
    </row>
    <row r="361" spans="1:13" ht="16.2">
      <c r="A361" s="113">
        <v>360</v>
      </c>
      <c r="B361" s="154"/>
      <c r="C361" s="154"/>
      <c r="D361" s="154"/>
      <c r="E361" s="115" t="e">
        <f>VLOOKUP(D361, October_Month_2022!$D$1:$I$485, 6, FALSE)</f>
        <v>#N/A</v>
      </c>
      <c r="F361" s="116" t="str">
        <f ca="1">IFERROR(__xludf.DUMMYFUNCTION("if(REGEXMATCH(E361,""Joined""),""Yes"",""No"")"),"#N/A")</f>
        <v>#N/A</v>
      </c>
      <c r="G361" s="209"/>
      <c r="H361" s="199"/>
      <c r="I361" s="154"/>
      <c r="J361" s="154"/>
      <c r="K361" s="138"/>
      <c r="L361" s="102"/>
      <c r="M361" s="102"/>
    </row>
    <row r="362" spans="1:13" ht="16.2">
      <c r="A362" s="113">
        <v>361</v>
      </c>
      <c r="B362" s="154"/>
      <c r="C362" s="154"/>
      <c r="D362" s="154"/>
      <c r="E362" s="115" t="e">
        <f>VLOOKUP(D362, October_Month_2022!$D$1:$I$485, 6, FALSE)</f>
        <v>#N/A</v>
      </c>
      <c r="F362" s="116" t="str">
        <f ca="1">IFERROR(__xludf.DUMMYFUNCTION("if(REGEXMATCH(E362,""Joined""),""Yes"",""No"")"),"#N/A")</f>
        <v>#N/A</v>
      </c>
      <c r="G362" s="209"/>
      <c r="H362" s="199"/>
      <c r="I362" s="154"/>
      <c r="J362" s="154"/>
      <c r="K362" s="138"/>
      <c r="L362" s="102"/>
      <c r="M362" s="102"/>
    </row>
    <row r="363" spans="1:13" ht="16.2">
      <c r="A363" s="113">
        <v>362</v>
      </c>
      <c r="B363" s="154"/>
      <c r="C363" s="150"/>
      <c r="D363" s="150"/>
      <c r="E363" s="115" t="e">
        <f>VLOOKUP(D363, October_Month_2022!$D$1:$I$485, 6, FALSE)</f>
        <v>#N/A</v>
      </c>
      <c r="F363" s="116" t="str">
        <f ca="1">IFERROR(__xludf.DUMMYFUNCTION("if(REGEXMATCH(E363,""Joined""),""Yes"",""No"")"),"#N/A")</f>
        <v>#N/A</v>
      </c>
      <c r="G363" s="210"/>
      <c r="H363" s="154"/>
      <c r="I363" s="154"/>
      <c r="J363" s="154"/>
      <c r="K363" s="154"/>
      <c r="L363" s="102"/>
      <c r="M363" s="102"/>
    </row>
    <row r="364" spans="1:13" ht="16.2">
      <c r="A364" s="113">
        <v>363</v>
      </c>
      <c r="B364" s="154"/>
      <c r="C364" s="150"/>
      <c r="D364" s="150"/>
      <c r="E364" s="115" t="e">
        <f>VLOOKUP(D364, October_Month_2022!$D$1:$I$485, 6, FALSE)</f>
        <v>#N/A</v>
      </c>
      <c r="F364" s="116" t="str">
        <f ca="1">IFERROR(__xludf.DUMMYFUNCTION("if(REGEXMATCH(E364,""Joined""),""Yes"",""No"")"),"#N/A")</f>
        <v>#N/A</v>
      </c>
      <c r="G364" s="210"/>
      <c r="H364" s="45"/>
      <c r="I364" s="37"/>
      <c r="J364" s="45"/>
      <c r="K364" s="138"/>
      <c r="L364" s="102"/>
      <c r="M364" s="102"/>
    </row>
    <row r="365" spans="1:13" ht="16.2">
      <c r="A365" s="113">
        <v>364</v>
      </c>
      <c r="B365" s="154"/>
      <c r="C365" s="37"/>
      <c r="D365" s="37"/>
      <c r="E365" s="115" t="e">
        <f>VLOOKUP(D365, October_Month_2022!$D$1:$I$485, 6, FALSE)</f>
        <v>#N/A</v>
      </c>
      <c r="F365" s="116" t="str">
        <f ca="1">IFERROR(__xludf.DUMMYFUNCTION("if(REGEXMATCH(E365,""Joined""),""Yes"",""No"")"),"#N/A")</f>
        <v>#N/A</v>
      </c>
      <c r="G365" s="122"/>
      <c r="H365" s="45"/>
      <c r="I365" s="37"/>
      <c r="J365" s="45"/>
      <c r="K365" s="138"/>
      <c r="L365" s="102"/>
      <c r="M365" s="102"/>
    </row>
    <row r="366" spans="1:13" ht="16.2">
      <c r="A366" s="113">
        <v>365</v>
      </c>
      <c r="B366" s="154"/>
      <c r="C366" s="37"/>
      <c r="D366" s="37"/>
      <c r="E366" s="115" t="e">
        <f>VLOOKUP(D366, October_Month_2022!$D$1:$I$485, 6, FALSE)</f>
        <v>#N/A</v>
      </c>
      <c r="F366" s="116" t="str">
        <f ca="1">IFERROR(__xludf.DUMMYFUNCTION("if(REGEXMATCH(E366,""Joined""),""Yes"",""No"")"),"#N/A")</f>
        <v>#N/A</v>
      </c>
      <c r="G366" s="37"/>
      <c r="H366" s="37"/>
      <c r="I366" s="37"/>
      <c r="J366" s="45"/>
      <c r="K366" s="138"/>
      <c r="L366" s="102"/>
      <c r="M366" s="102"/>
    </row>
    <row r="367" spans="1:13" ht="16.2">
      <c r="A367" s="113">
        <v>366</v>
      </c>
      <c r="B367" s="154"/>
      <c r="C367" s="45"/>
      <c r="D367" s="45"/>
      <c r="E367" s="115" t="e">
        <f>VLOOKUP(D367, October_Month_2022!$D$1:$I$485, 6, FALSE)</f>
        <v>#N/A</v>
      </c>
      <c r="F367" s="116" t="str">
        <f ca="1">IFERROR(__xludf.DUMMYFUNCTION("if(REGEXMATCH(E367,""Joined""),""Yes"",""No"")"),"#N/A")</f>
        <v>#N/A</v>
      </c>
      <c r="G367" s="122"/>
      <c r="H367" s="45"/>
      <c r="I367" s="45"/>
      <c r="J367" s="45"/>
      <c r="K367" s="138"/>
      <c r="L367" s="102"/>
      <c r="M367" s="102"/>
    </row>
    <row r="368" spans="1:13" ht="16.2">
      <c r="A368" s="113">
        <v>367</v>
      </c>
      <c r="B368" s="154"/>
      <c r="C368" s="45"/>
      <c r="D368" s="45"/>
      <c r="E368" s="115" t="e">
        <f>VLOOKUP(D368, October_Month_2022!$D$1:$I$485, 6, FALSE)</f>
        <v>#N/A</v>
      </c>
      <c r="F368" s="116" t="str">
        <f ca="1">IFERROR(__xludf.DUMMYFUNCTION("if(REGEXMATCH(E368,""Joined""),""Yes"",""No"")"),"#N/A")</f>
        <v>#N/A</v>
      </c>
      <c r="G368" s="45"/>
      <c r="H368" s="45"/>
      <c r="I368" s="45"/>
      <c r="J368" s="45"/>
      <c r="K368" s="154"/>
      <c r="L368" s="102"/>
      <c r="M368" s="102"/>
    </row>
    <row r="369" spans="1:13" ht="16.2">
      <c r="A369" s="113">
        <v>368</v>
      </c>
      <c r="B369" s="184"/>
      <c r="C369" s="45"/>
      <c r="D369" s="45"/>
      <c r="E369" s="115" t="e">
        <f>VLOOKUP(D369, October_Month_2022!$D$1:$I$485, 6, FALSE)</f>
        <v>#N/A</v>
      </c>
      <c r="F369" s="116" t="str">
        <f ca="1">IFERROR(__xludf.DUMMYFUNCTION("if(REGEXMATCH(E369,""Joined""),""Yes"",""No"")"),"#N/A")</f>
        <v>#N/A</v>
      </c>
      <c r="G369" s="45"/>
      <c r="H369" s="45"/>
      <c r="I369" s="45"/>
      <c r="J369" s="45"/>
      <c r="K369" s="138"/>
      <c r="L369" s="102"/>
      <c r="M369" s="102"/>
    </row>
    <row r="370" spans="1:13" ht="16.2">
      <c r="A370" s="113">
        <v>369</v>
      </c>
      <c r="B370" s="184"/>
      <c r="C370" s="45"/>
      <c r="D370" s="45"/>
      <c r="E370" s="115" t="e">
        <f>VLOOKUP(D370, October_Month_2022!$D$1:$I$485, 6, FALSE)</f>
        <v>#N/A</v>
      </c>
      <c r="F370" s="116" t="str">
        <f ca="1">IFERROR(__xludf.DUMMYFUNCTION("if(REGEXMATCH(E370,""Joined""),""Yes"",""No"")"),"#N/A")</f>
        <v>#N/A</v>
      </c>
      <c r="G370" s="122"/>
      <c r="H370" s="45"/>
      <c r="I370" s="45"/>
      <c r="J370" s="45"/>
      <c r="K370" s="138"/>
      <c r="L370" s="102"/>
      <c r="M370" s="102"/>
    </row>
    <row r="371" spans="1:13" ht="16.2">
      <c r="A371" s="113">
        <v>370</v>
      </c>
      <c r="B371" s="184"/>
      <c r="C371" s="45"/>
      <c r="D371" s="45"/>
      <c r="E371" s="115" t="e">
        <f>VLOOKUP(D371, October_Month_2022!$D$1:$I$485, 6, FALSE)</f>
        <v>#N/A</v>
      </c>
      <c r="F371" s="116" t="str">
        <f ca="1">IFERROR(__xludf.DUMMYFUNCTION("if(REGEXMATCH(E371,""Joined""),""Yes"",""No"")"),"#N/A")</f>
        <v>#N/A</v>
      </c>
      <c r="G371" s="122"/>
      <c r="H371" s="45"/>
      <c r="I371" s="45"/>
      <c r="J371" s="45"/>
      <c r="K371" s="138"/>
      <c r="L371" s="102"/>
      <c r="M371" s="102"/>
    </row>
    <row r="372" spans="1:13" ht="16.2">
      <c r="A372" s="113">
        <v>371</v>
      </c>
      <c r="B372" s="184"/>
      <c r="C372" s="45"/>
      <c r="D372" s="45"/>
      <c r="E372" s="115" t="e">
        <f>VLOOKUP(D372, October_Month_2022!$D$1:$I$485, 6, FALSE)</f>
        <v>#N/A</v>
      </c>
      <c r="F372" s="116" t="str">
        <f ca="1">IFERROR(__xludf.DUMMYFUNCTION("if(REGEXMATCH(E372,""Joined""),""Yes"",""No"")"),"#N/A")</f>
        <v>#N/A</v>
      </c>
      <c r="G372" s="117"/>
      <c r="H372" s="45"/>
      <c r="I372" s="45"/>
      <c r="J372" s="45"/>
      <c r="K372" s="138"/>
      <c r="L372" s="102"/>
      <c r="M372" s="102"/>
    </row>
    <row r="373" spans="1:13" ht="16.2">
      <c r="A373" s="113">
        <v>372</v>
      </c>
      <c r="B373" s="184"/>
      <c r="C373" s="45"/>
      <c r="D373" s="45"/>
      <c r="E373" s="115" t="e">
        <f>VLOOKUP(D373, October_Month_2022!$D$1:$I$485, 6, FALSE)</f>
        <v>#N/A</v>
      </c>
      <c r="F373" s="116" t="str">
        <f ca="1">IFERROR(__xludf.DUMMYFUNCTION("if(REGEXMATCH(E373,""Joined""),""Yes"",""No"")"),"#N/A")</f>
        <v>#N/A</v>
      </c>
      <c r="G373" s="117"/>
      <c r="H373" s="45"/>
      <c r="I373" s="45"/>
      <c r="J373" s="45"/>
      <c r="K373" s="138"/>
      <c r="L373" s="102"/>
      <c r="M373" s="102"/>
    </row>
    <row r="374" spans="1:13" ht="16.2">
      <c r="A374" s="113">
        <v>373</v>
      </c>
      <c r="B374" s="184"/>
      <c r="C374" s="45"/>
      <c r="D374" s="45"/>
      <c r="E374" s="115" t="e">
        <f>VLOOKUP(D374, October_Month_2022!$D$1:$I$485, 6, FALSE)</f>
        <v>#N/A</v>
      </c>
      <c r="F374" s="116" t="str">
        <f ca="1">IFERROR(__xludf.DUMMYFUNCTION("if(REGEXMATCH(E374,""Joined""),""Yes"",""No"")"),"#N/A")</f>
        <v>#N/A</v>
      </c>
      <c r="G374" s="122"/>
      <c r="H374" s="45"/>
      <c r="I374" s="45"/>
      <c r="J374" s="45"/>
      <c r="K374" s="138"/>
      <c r="L374" s="102"/>
      <c r="M374" s="102"/>
    </row>
    <row r="375" spans="1:13" ht="16.2">
      <c r="A375" s="113">
        <v>374</v>
      </c>
      <c r="B375" s="184"/>
      <c r="C375" s="150"/>
      <c r="D375" s="150"/>
      <c r="E375" s="115" t="e">
        <f>VLOOKUP(D375, October_Month_2022!$D$1:$I$485, 6, FALSE)</f>
        <v>#N/A</v>
      </c>
      <c r="F375" s="116" t="str">
        <f ca="1">IFERROR(__xludf.DUMMYFUNCTION("if(REGEXMATCH(E375,""Joined""),""Yes"",""No"")"),"#N/A")</f>
        <v>#N/A</v>
      </c>
      <c r="G375" s="116"/>
      <c r="H375" s="45"/>
      <c r="I375" s="45"/>
      <c r="J375" s="45"/>
      <c r="K375" s="138"/>
      <c r="L375" s="102"/>
      <c r="M375" s="102"/>
    </row>
    <row r="376" spans="1:13" ht="16.2">
      <c r="A376" s="113">
        <v>375</v>
      </c>
      <c r="B376" s="184"/>
      <c r="C376" s="150"/>
      <c r="D376" s="150"/>
      <c r="E376" s="115" t="e">
        <f>VLOOKUP(D376, October_Month_2022!$D$1:$I$485, 6, FALSE)</f>
        <v>#N/A</v>
      </c>
      <c r="F376" s="116" t="str">
        <f ca="1">IFERROR(__xludf.DUMMYFUNCTION("if(REGEXMATCH(E376,""Joined""),""Yes"",""No"")"),"#N/A")</f>
        <v>#N/A</v>
      </c>
      <c r="G376" s="122"/>
      <c r="H376" s="45"/>
      <c r="I376" s="45"/>
      <c r="J376" s="45"/>
      <c r="K376" s="138"/>
      <c r="L376" s="102"/>
      <c r="M376" s="102"/>
    </row>
    <row r="377" spans="1:13" ht="16.2">
      <c r="A377" s="113">
        <v>376</v>
      </c>
      <c r="B377" s="196"/>
      <c r="C377" s="150"/>
      <c r="D377" s="150"/>
      <c r="E377" s="115" t="e">
        <f>VLOOKUP(D377, October_Month_2022!$D$1:$I$485, 6, FALSE)</f>
        <v>#N/A</v>
      </c>
      <c r="F377" s="116" t="str">
        <f ca="1">IFERROR(__xludf.DUMMYFUNCTION("if(REGEXMATCH(E377,""Joined""),""Yes"",""No"")"),"#N/A")</f>
        <v>#N/A</v>
      </c>
      <c r="G377" s="117"/>
      <c r="H377" s="45"/>
      <c r="I377" s="45"/>
      <c r="J377" s="45"/>
      <c r="K377" s="138"/>
      <c r="L377" s="102"/>
      <c r="M377" s="102"/>
    </row>
    <row r="378" spans="1:13" ht="16.2">
      <c r="A378" s="113">
        <v>377</v>
      </c>
      <c r="B378" s="196"/>
      <c r="C378" s="150"/>
      <c r="D378" s="150"/>
      <c r="E378" s="115" t="e">
        <f>VLOOKUP(D378, October_Month_2022!$D$1:$I$485, 6, FALSE)</f>
        <v>#N/A</v>
      </c>
      <c r="F378" s="116" t="str">
        <f ca="1">IFERROR(__xludf.DUMMYFUNCTION("if(REGEXMATCH(E378,""Joined""),""Yes"",""No"")"),"#N/A")</f>
        <v>#N/A</v>
      </c>
      <c r="G378" s="122"/>
      <c r="H378" s="154"/>
      <c r="I378" s="45"/>
      <c r="J378" s="45"/>
      <c r="K378" s="138"/>
      <c r="L378" s="102"/>
      <c r="M378" s="102"/>
    </row>
    <row r="379" spans="1:13" ht="16.2">
      <c r="A379" s="113">
        <v>378</v>
      </c>
      <c r="B379" s="196"/>
      <c r="C379" s="45"/>
      <c r="D379" s="45"/>
      <c r="E379" s="115" t="e">
        <f>VLOOKUP(D379, October_Month_2022!$D$1:$I$485, 6, FALSE)</f>
        <v>#N/A</v>
      </c>
      <c r="F379" s="116" t="str">
        <f ca="1">IFERROR(__xludf.DUMMYFUNCTION("if(REGEXMATCH(E379,""Joined""),""Yes"",""No"")"),"#N/A")</f>
        <v>#N/A</v>
      </c>
      <c r="G379" s="122"/>
      <c r="H379" s="45"/>
      <c r="I379" s="45"/>
      <c r="J379" s="45"/>
      <c r="K379" s="138"/>
      <c r="L379" s="102"/>
      <c r="M379" s="102"/>
    </row>
    <row r="380" spans="1:13" ht="16.2">
      <c r="A380" s="113">
        <v>379</v>
      </c>
      <c r="B380" s="196"/>
      <c r="C380" s="45"/>
      <c r="D380" s="45"/>
      <c r="E380" s="115" t="e">
        <f>VLOOKUP(D380, October_Month_2022!$D$1:$I$485, 6, FALSE)</f>
        <v>#N/A</v>
      </c>
      <c r="F380" s="116" t="str">
        <f ca="1">IFERROR(__xludf.DUMMYFUNCTION("if(REGEXMATCH(E380,""Joined""),""Yes"",""No"")"),"#N/A")</f>
        <v>#N/A</v>
      </c>
      <c r="G380" s="122"/>
      <c r="H380" s="45"/>
      <c r="I380" s="45"/>
      <c r="J380" s="45"/>
      <c r="K380" s="138"/>
      <c r="L380" s="102"/>
      <c r="M380" s="102"/>
    </row>
    <row r="381" spans="1:13" ht="16.2">
      <c r="A381" s="113">
        <v>380</v>
      </c>
      <c r="B381" s="196"/>
      <c r="C381" s="45"/>
      <c r="D381" s="45"/>
      <c r="E381" s="115" t="e">
        <f>VLOOKUP(D381, October_Month_2022!$D$1:$I$485, 6, FALSE)</f>
        <v>#N/A</v>
      </c>
      <c r="F381" s="116" t="str">
        <f ca="1">IFERROR(__xludf.DUMMYFUNCTION("if(REGEXMATCH(E381,""Joined""),""Yes"",""No"")"),"#N/A")</f>
        <v>#N/A</v>
      </c>
      <c r="G381" s="117"/>
      <c r="H381" s="45"/>
      <c r="I381" s="45"/>
      <c r="J381" s="45"/>
      <c r="K381" s="138"/>
      <c r="L381" s="181"/>
      <c r="M381" s="102"/>
    </row>
    <row r="382" spans="1:13" ht="16.2">
      <c r="A382" s="113">
        <v>381</v>
      </c>
      <c r="B382" s="196"/>
      <c r="C382" s="45"/>
      <c r="D382" s="45"/>
      <c r="E382" s="115" t="e">
        <f>VLOOKUP(D382, October_Month_2022!$D$1:$I$485, 6, FALSE)</f>
        <v>#N/A</v>
      </c>
      <c r="F382" s="116" t="str">
        <f ca="1">IFERROR(__xludf.DUMMYFUNCTION("if(REGEXMATCH(E382,""Joined""),""Yes"",""No"")"),"#N/A")</f>
        <v>#N/A</v>
      </c>
      <c r="G382" s="117"/>
      <c r="H382" s="45"/>
      <c r="I382" s="45"/>
      <c r="J382" s="45"/>
      <c r="K382" s="138"/>
      <c r="L382" s="102"/>
      <c r="M382" s="102"/>
    </row>
    <row r="383" spans="1:13" ht="16.2">
      <c r="A383" s="113">
        <v>382</v>
      </c>
      <c r="B383" s="196"/>
      <c r="C383" s="45"/>
      <c r="D383" s="45"/>
      <c r="E383" s="115" t="e">
        <f>VLOOKUP(D383, October_Month_2022!$D$1:$I$485, 6, FALSE)</f>
        <v>#N/A</v>
      </c>
      <c r="F383" s="116" t="str">
        <f ca="1">IFERROR(__xludf.DUMMYFUNCTION("if(REGEXMATCH(E383,""Joined""),""Yes"",""No"")"),"#N/A")</f>
        <v>#N/A</v>
      </c>
      <c r="G383" s="45"/>
      <c r="H383" s="45"/>
      <c r="I383" s="45"/>
      <c r="J383" s="45"/>
      <c r="K383" s="138"/>
      <c r="L383" s="102"/>
      <c r="M383" s="102"/>
    </row>
    <row r="384" spans="1:13" ht="16.2">
      <c r="A384" s="113">
        <v>383</v>
      </c>
      <c r="B384" s="196"/>
      <c r="C384" s="45"/>
      <c r="D384" s="45"/>
      <c r="E384" s="115" t="e">
        <f>VLOOKUP(D384, October_Month_2022!$D$1:$I$485, 6, FALSE)</f>
        <v>#N/A</v>
      </c>
      <c r="F384" s="116" t="str">
        <f ca="1">IFERROR(__xludf.DUMMYFUNCTION("if(REGEXMATCH(E384,""Joined""),""Yes"",""No"")"),"#N/A")</f>
        <v>#N/A</v>
      </c>
      <c r="G384" s="154"/>
      <c r="H384" s="154"/>
      <c r="I384" s="45"/>
      <c r="J384" s="45"/>
      <c r="K384" s="138"/>
      <c r="L384" s="102"/>
      <c r="M384" s="102"/>
    </row>
    <row r="385" spans="1:13" ht="16.2">
      <c r="A385" s="113">
        <v>384</v>
      </c>
      <c r="B385" s="196"/>
      <c r="C385" s="45"/>
      <c r="D385" s="45"/>
      <c r="E385" s="115" t="e">
        <f>VLOOKUP(D385, October_Month_2022!$D$1:$I$485, 6, FALSE)</f>
        <v>#N/A</v>
      </c>
      <c r="F385" s="116" t="str">
        <f ca="1">IFERROR(__xludf.DUMMYFUNCTION("if(REGEXMATCH(E385,""Joined""),""Yes"",""No"")"),"#N/A")</f>
        <v>#N/A</v>
      </c>
      <c r="G385" s="45"/>
      <c r="H385" s="45"/>
      <c r="I385" s="45"/>
      <c r="J385" s="45"/>
      <c r="K385" s="138"/>
      <c r="L385" s="102"/>
      <c r="M385" s="102"/>
    </row>
    <row r="386" spans="1:13" ht="16.2">
      <c r="A386" s="113">
        <v>385</v>
      </c>
      <c r="B386" s="196"/>
      <c r="C386" s="45"/>
      <c r="D386" s="45"/>
      <c r="E386" s="115" t="e">
        <f>VLOOKUP(D386, October_Month_2022!$D$1:$I$485, 6, FALSE)</f>
        <v>#N/A</v>
      </c>
      <c r="F386" s="116" t="str">
        <f ca="1">IFERROR(__xludf.DUMMYFUNCTION("if(REGEXMATCH(E386,""Joined""),""Yes"",""No"")"),"#N/A")</f>
        <v>#N/A</v>
      </c>
      <c r="G386" s="117"/>
      <c r="H386" s="45"/>
      <c r="I386" s="45"/>
      <c r="J386" s="45"/>
      <c r="K386" s="138"/>
      <c r="L386" s="102"/>
      <c r="M386" s="102"/>
    </row>
    <row r="387" spans="1:13" ht="16.2">
      <c r="A387" s="113">
        <v>386</v>
      </c>
      <c r="B387" s="196"/>
      <c r="C387" s="45"/>
      <c r="D387" s="45"/>
      <c r="E387" s="115" t="e">
        <f>VLOOKUP(D387, October_Month_2022!$D$1:$I$485, 6, FALSE)</f>
        <v>#N/A</v>
      </c>
      <c r="F387" s="116" t="str">
        <f ca="1">IFERROR(__xludf.DUMMYFUNCTION("if(REGEXMATCH(E387,""Joined""),""Yes"",""No"")"),"#N/A")</f>
        <v>#N/A</v>
      </c>
      <c r="G387" s="122"/>
      <c r="H387" s="45"/>
      <c r="I387" s="45"/>
      <c r="J387" s="45"/>
      <c r="K387" s="138"/>
      <c r="L387" s="102"/>
      <c r="M387" s="102"/>
    </row>
    <row r="388" spans="1:13" ht="16.2">
      <c r="A388" s="113">
        <v>387</v>
      </c>
      <c r="B388" s="196"/>
      <c r="C388" s="45"/>
      <c r="D388" s="45"/>
      <c r="E388" s="115" t="e">
        <f>VLOOKUP(D388, October_Month_2022!$D$1:$I$485, 6, FALSE)</f>
        <v>#N/A</v>
      </c>
      <c r="F388" s="116" t="str">
        <f ca="1">IFERROR(__xludf.DUMMYFUNCTION("if(REGEXMATCH(E388,""Joined""),""Yes"",""No"")"),"#N/A")</f>
        <v>#N/A</v>
      </c>
      <c r="G388" s="122"/>
      <c r="H388" s="45"/>
      <c r="I388" s="45"/>
      <c r="J388" s="45"/>
      <c r="K388" s="138"/>
      <c r="L388" s="102"/>
      <c r="M388" s="102"/>
    </row>
    <row r="389" spans="1:13" ht="16.2">
      <c r="A389" s="113">
        <v>388</v>
      </c>
      <c r="B389" s="196"/>
      <c r="C389" s="45"/>
      <c r="D389" s="45"/>
      <c r="E389" s="115" t="e">
        <f>VLOOKUP(D389, October_Month_2022!$D$1:$I$485, 6, FALSE)</f>
        <v>#N/A</v>
      </c>
      <c r="F389" s="116" t="str">
        <f ca="1">IFERROR(__xludf.DUMMYFUNCTION("if(REGEXMATCH(E389,""Joined""),""Yes"",""No"")"),"#N/A")</f>
        <v>#N/A</v>
      </c>
      <c r="G389" s="116"/>
      <c r="H389" s="45"/>
      <c r="I389" s="45"/>
      <c r="J389" s="45"/>
      <c r="K389" s="138"/>
      <c r="L389" s="102"/>
      <c r="M389" s="102"/>
    </row>
    <row r="390" spans="1:13" ht="16.2">
      <c r="A390" s="113">
        <v>389</v>
      </c>
      <c r="B390" s="196"/>
      <c r="C390" s="45"/>
      <c r="D390" s="45"/>
      <c r="E390" s="115" t="e">
        <f>VLOOKUP(D390, October_Month_2022!$D$1:$I$485, 6, FALSE)</f>
        <v>#N/A</v>
      </c>
      <c r="F390" s="116" t="str">
        <f ca="1">IFERROR(__xludf.DUMMYFUNCTION("if(REGEXMATCH(E390,""Joined""),""Yes"",""No"")"),"#N/A")</f>
        <v>#N/A</v>
      </c>
      <c r="G390" s="122"/>
      <c r="H390" s="45"/>
      <c r="I390" s="45"/>
      <c r="J390" s="45"/>
      <c r="K390" s="138"/>
      <c r="L390" s="102"/>
      <c r="M390" s="102"/>
    </row>
    <row r="391" spans="1:13" ht="16.2">
      <c r="A391" s="113">
        <v>390</v>
      </c>
      <c r="B391" s="196"/>
      <c r="C391" s="45"/>
      <c r="D391" s="45"/>
      <c r="E391" s="115" t="e">
        <f>VLOOKUP(D391, October_Month_2022!$D$1:$I$485, 6, FALSE)</f>
        <v>#N/A</v>
      </c>
      <c r="F391" s="116" t="str">
        <f ca="1">IFERROR(__xludf.DUMMYFUNCTION("if(REGEXMATCH(E391,""Joined""),""Yes"",""No"")"),"#N/A")</f>
        <v>#N/A</v>
      </c>
      <c r="G391" s="122"/>
      <c r="H391" s="45"/>
      <c r="I391" s="45"/>
      <c r="J391" s="45"/>
      <c r="K391" s="138"/>
      <c r="L391" s="102"/>
      <c r="M391" s="102"/>
    </row>
    <row r="392" spans="1:13" ht="16.2">
      <c r="A392" s="113">
        <v>391</v>
      </c>
      <c r="B392" s="196"/>
      <c r="C392" s="45"/>
      <c r="D392" s="45"/>
      <c r="E392" s="115" t="e">
        <f>VLOOKUP(D392, October_Month_2022!$D$1:$I$485, 6, FALSE)</f>
        <v>#N/A</v>
      </c>
      <c r="F392" s="116" t="str">
        <f ca="1">IFERROR(__xludf.DUMMYFUNCTION("if(REGEXMATCH(E392,""Joined""),""Yes"",""No"")"),"#N/A")</f>
        <v>#N/A</v>
      </c>
      <c r="G392" s="122"/>
      <c r="H392" s="45"/>
      <c r="I392" s="45"/>
      <c r="J392" s="45"/>
      <c r="K392" s="138"/>
      <c r="L392" s="102"/>
      <c r="M392" s="102"/>
    </row>
    <row r="393" spans="1:13" ht="16.2">
      <c r="A393" s="113">
        <v>392</v>
      </c>
      <c r="B393" s="196"/>
      <c r="C393" s="45"/>
      <c r="D393" s="45"/>
      <c r="E393" s="115" t="e">
        <f>VLOOKUP(D393, October_Month_2022!$D$1:$I$485, 6, FALSE)</f>
        <v>#N/A</v>
      </c>
      <c r="F393" s="116" t="str">
        <f ca="1">IFERROR(__xludf.DUMMYFUNCTION("if(REGEXMATCH(E393,""Joined""),""Yes"",""No"")"),"#N/A")</f>
        <v>#N/A</v>
      </c>
      <c r="G393" s="205"/>
      <c r="H393" s="45"/>
      <c r="I393" s="45"/>
      <c r="J393" s="45"/>
      <c r="K393" s="138"/>
      <c r="L393" s="102"/>
      <c r="M393" s="102"/>
    </row>
    <row r="394" spans="1:13" ht="16.2">
      <c r="A394" s="113">
        <v>393</v>
      </c>
      <c r="B394" s="196"/>
      <c r="C394" s="45"/>
      <c r="D394" s="45"/>
      <c r="E394" s="115" t="e">
        <f>VLOOKUP(D394, October_Month_2022!$D$1:$I$485, 6, FALSE)</f>
        <v>#N/A</v>
      </c>
      <c r="F394" s="116" t="str">
        <f ca="1">IFERROR(__xludf.DUMMYFUNCTION("if(REGEXMATCH(E394,""Joined""),""Yes"",""No"")"),"#N/A")</f>
        <v>#N/A</v>
      </c>
      <c r="G394" s="45"/>
      <c r="H394" s="45"/>
      <c r="I394" s="45"/>
      <c r="J394" s="45"/>
      <c r="K394" s="138"/>
      <c r="L394" s="102"/>
      <c r="M394" s="102"/>
    </row>
    <row r="395" spans="1:13" ht="16.2">
      <c r="A395" s="113">
        <v>394</v>
      </c>
      <c r="B395" s="196"/>
      <c r="C395" s="45"/>
      <c r="D395" s="45"/>
      <c r="E395" s="115" t="e">
        <f>VLOOKUP(D395, October_Month_2022!$D$1:$I$485, 6, FALSE)</f>
        <v>#N/A</v>
      </c>
      <c r="F395" s="116" t="str">
        <f ca="1">IFERROR(__xludf.DUMMYFUNCTION("if(REGEXMATCH(E395,""Joined""),""Yes"",""No"")"),"#N/A")</f>
        <v>#N/A</v>
      </c>
      <c r="G395" s="122"/>
      <c r="H395" s="45"/>
      <c r="I395" s="45"/>
      <c r="J395" s="45"/>
      <c r="K395" s="138"/>
      <c r="L395" s="102"/>
      <c r="M395" s="102"/>
    </row>
    <row r="396" spans="1:13" ht="16.2">
      <c r="A396" s="113">
        <v>395</v>
      </c>
      <c r="B396" s="196"/>
      <c r="C396" s="45"/>
      <c r="D396" s="45"/>
      <c r="E396" s="115" t="e">
        <f>VLOOKUP(D396, October_Month_2022!$D$1:$I$485, 6, FALSE)</f>
        <v>#N/A</v>
      </c>
      <c r="F396" s="116" t="str">
        <f ca="1">IFERROR(__xludf.DUMMYFUNCTION("if(REGEXMATCH(E396,""Joined""),""Yes"",""No"")"),"#N/A")</f>
        <v>#N/A</v>
      </c>
      <c r="G396" s="223"/>
      <c r="H396" s="127"/>
      <c r="I396" s="45"/>
      <c r="J396" s="45"/>
      <c r="K396" s="138"/>
      <c r="L396" s="102"/>
      <c r="M396" s="102"/>
    </row>
    <row r="397" spans="1:13" ht="16.2">
      <c r="A397" s="113">
        <v>396</v>
      </c>
      <c r="B397" s="196"/>
      <c r="C397" s="45"/>
      <c r="D397" s="45"/>
      <c r="E397" s="115" t="e">
        <f>VLOOKUP(D397, October_Month_2022!$D$1:$I$485, 6, FALSE)</f>
        <v>#N/A</v>
      </c>
      <c r="F397" s="116" t="str">
        <f ca="1">IFERROR(__xludf.DUMMYFUNCTION("if(REGEXMATCH(E397,""Joined""),""Yes"",""No"")"),"#N/A")</f>
        <v>#N/A</v>
      </c>
      <c r="G397" s="223"/>
      <c r="H397" s="127"/>
      <c r="I397" s="45"/>
      <c r="J397" s="45"/>
      <c r="K397" s="138"/>
      <c r="L397" s="102"/>
      <c r="M397" s="102"/>
    </row>
    <row r="398" spans="1:13" ht="16.2">
      <c r="A398" s="113">
        <v>397</v>
      </c>
      <c r="B398" s="196"/>
      <c r="C398" s="45"/>
      <c r="D398" s="45"/>
      <c r="E398" s="115" t="e">
        <f>VLOOKUP(D398, October_Month_2022!$D$1:$I$485, 6, FALSE)</f>
        <v>#N/A</v>
      </c>
      <c r="F398" s="116" t="str">
        <f ca="1">IFERROR(__xludf.DUMMYFUNCTION("if(REGEXMATCH(E398,""Joined""),""Yes"",""No"")"),"#N/A")</f>
        <v>#N/A</v>
      </c>
      <c r="G398" s="223"/>
      <c r="H398" s="127"/>
      <c r="I398" s="45"/>
      <c r="J398" s="45"/>
      <c r="K398" s="138"/>
      <c r="L398" s="102"/>
      <c r="M398" s="102"/>
    </row>
    <row r="399" spans="1:13" ht="16.2">
      <c r="A399" s="113">
        <v>398</v>
      </c>
      <c r="B399" s="196"/>
      <c r="C399" s="45"/>
      <c r="D399" s="45"/>
      <c r="E399" s="115" t="e">
        <f>VLOOKUP(D399, October_Month_2022!$D$1:$I$485, 6, FALSE)</f>
        <v>#N/A</v>
      </c>
      <c r="F399" s="116" t="str">
        <f ca="1">IFERROR(__xludf.DUMMYFUNCTION("if(REGEXMATCH(E399,""Joined""),""Yes"",""No"")"),"#N/A")</f>
        <v>#N/A</v>
      </c>
      <c r="G399" s="224"/>
      <c r="H399" s="127"/>
      <c r="I399" s="45"/>
      <c r="J399" s="45"/>
      <c r="K399" s="138"/>
      <c r="L399" s="102"/>
      <c r="M399" s="102"/>
    </row>
    <row r="400" spans="1:13" ht="16.2">
      <c r="A400" s="113">
        <v>399</v>
      </c>
      <c r="B400" s="196"/>
      <c r="C400" s="45"/>
      <c r="D400" s="45"/>
      <c r="E400" s="115" t="e">
        <f>VLOOKUP(D400, October_Month_2022!$D$1:$I$485, 6, FALSE)</f>
        <v>#N/A</v>
      </c>
      <c r="F400" s="116" t="str">
        <f ca="1">IFERROR(__xludf.DUMMYFUNCTION("if(REGEXMATCH(E400,""Joined""),""Yes"",""No"")"),"#N/A")</f>
        <v>#N/A</v>
      </c>
      <c r="G400" s="127"/>
      <c r="H400" s="199"/>
      <c r="I400" s="45"/>
      <c r="J400" s="45"/>
      <c r="K400" s="138"/>
      <c r="L400" s="102"/>
      <c r="M400" s="102"/>
    </row>
    <row r="401" spans="1:13" ht="16.2">
      <c r="A401" s="113">
        <v>400</v>
      </c>
      <c r="B401" s="196"/>
      <c r="C401" s="45"/>
      <c r="D401" s="45"/>
      <c r="E401" s="115" t="e">
        <f>VLOOKUP(D401, October_Month_2022!$D$1:$I$485, 6, FALSE)</f>
        <v>#N/A</v>
      </c>
      <c r="F401" s="116" t="str">
        <f ca="1">IFERROR(__xludf.DUMMYFUNCTION("if(REGEXMATCH(E401,""Joined""),""Yes"",""No"")"),"#N/A")</f>
        <v>#N/A</v>
      </c>
      <c r="G401" s="223"/>
      <c r="H401" s="199"/>
      <c r="I401" s="45"/>
      <c r="J401" s="45"/>
      <c r="K401" s="138"/>
      <c r="L401" s="102"/>
      <c r="M401" s="102"/>
    </row>
    <row r="402" spans="1:13" ht="16.2">
      <c r="A402" s="113">
        <v>401</v>
      </c>
      <c r="B402" s="196"/>
      <c r="C402" s="45"/>
      <c r="D402" s="45"/>
      <c r="E402" s="115" t="e">
        <f>VLOOKUP(D402, October_Month_2022!$D$1:$I$485, 6, FALSE)</f>
        <v>#N/A</v>
      </c>
      <c r="F402" s="116" t="str">
        <f ca="1">IFERROR(__xludf.DUMMYFUNCTION("if(REGEXMATCH(E402,""Joined""),""Yes"",""No"")"),"#N/A")</f>
        <v>#N/A</v>
      </c>
      <c r="G402" s="127"/>
      <c r="H402" s="127"/>
      <c r="I402" s="45"/>
      <c r="J402" s="45"/>
      <c r="K402" s="138"/>
      <c r="L402" s="102"/>
      <c r="M402" s="102"/>
    </row>
    <row r="403" spans="1:13" ht="16.2">
      <c r="A403" s="113">
        <v>402</v>
      </c>
      <c r="B403" s="196"/>
      <c r="C403" s="45"/>
      <c r="D403" s="45"/>
      <c r="E403" s="115" t="e">
        <f>VLOOKUP(D403, October_Month_2022!$D$1:$I$485, 6, FALSE)</f>
        <v>#N/A</v>
      </c>
      <c r="F403" s="116" t="str">
        <f ca="1">IFERROR(__xludf.DUMMYFUNCTION("if(REGEXMATCH(E403,""Joined""),""Yes"",""No"")"),"#N/A")</f>
        <v>#N/A</v>
      </c>
      <c r="G403" s="127"/>
      <c r="H403" s="127"/>
      <c r="I403" s="45"/>
      <c r="J403" s="45"/>
      <c r="K403" s="138"/>
      <c r="L403" s="102"/>
      <c r="M403" s="102"/>
    </row>
    <row r="404" spans="1:13" ht="16.2">
      <c r="A404" s="113">
        <v>403</v>
      </c>
      <c r="B404" s="196"/>
      <c r="C404" s="45"/>
      <c r="D404" s="45"/>
      <c r="E404" s="115" t="e">
        <f>VLOOKUP(D404, October_Month_2022!$D$1:$I$485, 6, FALSE)</f>
        <v>#N/A</v>
      </c>
      <c r="F404" s="116" t="str">
        <f ca="1">IFERROR(__xludf.DUMMYFUNCTION("if(REGEXMATCH(E404,""Joined""),""Yes"",""No"")"),"#N/A")</f>
        <v>#N/A</v>
      </c>
      <c r="G404" s="223"/>
      <c r="H404" s="127"/>
      <c r="I404" s="45"/>
      <c r="J404" s="45"/>
      <c r="K404" s="138"/>
      <c r="L404" s="102"/>
      <c r="M404" s="102"/>
    </row>
    <row r="405" spans="1:13" ht="16.2">
      <c r="A405" s="113">
        <v>404</v>
      </c>
      <c r="B405" s="196"/>
      <c r="C405" s="45"/>
      <c r="D405" s="45"/>
      <c r="E405" s="115" t="e">
        <f>VLOOKUP(D405, October_Month_2022!$D$1:$I$485, 6, FALSE)</f>
        <v>#N/A</v>
      </c>
      <c r="F405" s="116" t="str">
        <f ca="1">IFERROR(__xludf.DUMMYFUNCTION("if(REGEXMATCH(E405,""Joined""),""Yes"",""No"")"),"#N/A")</f>
        <v>#N/A</v>
      </c>
      <c r="G405" s="225"/>
      <c r="H405" s="127"/>
      <c r="I405" s="45"/>
      <c r="J405" s="45"/>
      <c r="K405" s="138"/>
      <c r="L405" s="102"/>
      <c r="M405" s="102"/>
    </row>
    <row r="406" spans="1:13" ht="16.2">
      <c r="A406" s="113">
        <v>405</v>
      </c>
      <c r="B406" s="196"/>
      <c r="C406" s="45"/>
      <c r="D406" s="45"/>
      <c r="E406" s="115" t="e">
        <f>VLOOKUP(D406, October_Month_2022!$D$1:$I$485, 6, FALSE)</f>
        <v>#N/A</v>
      </c>
      <c r="F406" s="116" t="str">
        <f ca="1">IFERROR(__xludf.DUMMYFUNCTION("if(REGEXMATCH(E406,""Joined""),""Yes"",""No"")"),"#N/A")</f>
        <v>#N/A</v>
      </c>
      <c r="G406" s="226"/>
      <c r="H406" s="127"/>
      <c r="I406" s="45"/>
      <c r="J406" s="45"/>
      <c r="K406" s="138"/>
      <c r="L406" s="102"/>
      <c r="M406" s="102"/>
    </row>
    <row r="407" spans="1:13" ht="16.2">
      <c r="A407" s="113">
        <v>406</v>
      </c>
      <c r="B407" s="196"/>
      <c r="C407" s="45"/>
      <c r="D407" s="196"/>
      <c r="E407" s="115" t="e">
        <f>VLOOKUP(D407, October_Month_2022!$D$1:$I$485, 6, FALSE)</f>
        <v>#N/A</v>
      </c>
      <c r="F407" s="116" t="str">
        <f ca="1">IFERROR(__xludf.DUMMYFUNCTION("if(REGEXMATCH(E407,""Joined""),""Yes"",""No"")"),"#N/A")</f>
        <v>#N/A</v>
      </c>
      <c r="G407" s="226"/>
      <c r="H407" s="127"/>
      <c r="I407" s="45"/>
      <c r="J407" s="45"/>
      <c r="K407" s="138"/>
      <c r="L407" s="102"/>
      <c r="M407" s="102"/>
    </row>
    <row r="408" spans="1:13" ht="16.2">
      <c r="A408" s="113">
        <v>407</v>
      </c>
      <c r="B408" s="196"/>
      <c r="C408" s="45"/>
      <c r="D408" s="45"/>
      <c r="E408" s="115" t="e">
        <f>VLOOKUP(D408, October_Month_2022!$D$1:$I$485, 6, FALSE)</f>
        <v>#N/A</v>
      </c>
      <c r="F408" s="116" t="str">
        <f ca="1">IFERROR(__xludf.DUMMYFUNCTION("if(REGEXMATCH(E408,""Joined""),""Yes"",""No"")"),"#N/A")</f>
        <v>#N/A</v>
      </c>
      <c r="G408" s="225"/>
      <c r="H408" s="127"/>
      <c r="I408" s="45"/>
      <c r="J408" s="45"/>
      <c r="K408" s="138"/>
      <c r="L408" s="102"/>
      <c r="M408" s="102"/>
    </row>
    <row r="409" spans="1:13" ht="16.2">
      <c r="A409" s="113">
        <v>408</v>
      </c>
      <c r="B409" s="196"/>
      <c r="C409" s="45"/>
      <c r="D409" s="45"/>
      <c r="E409" s="115" t="e">
        <f>VLOOKUP(D409, October_Month_2022!$D$1:$I$485, 6, FALSE)</f>
        <v>#N/A</v>
      </c>
      <c r="F409" s="116" t="str">
        <f ca="1">IFERROR(__xludf.DUMMYFUNCTION("if(REGEXMATCH(E409,""Joined""),""Yes"",""No"")"),"#N/A")</f>
        <v>#N/A</v>
      </c>
      <c r="G409" s="226"/>
      <c r="H409" s="127"/>
      <c r="I409" s="45"/>
      <c r="J409" s="45"/>
      <c r="K409" s="154"/>
      <c r="L409" s="102"/>
      <c r="M409" s="102"/>
    </row>
    <row r="410" spans="1:13" ht="16.2">
      <c r="A410" s="113">
        <v>409</v>
      </c>
      <c r="B410" s="196"/>
      <c r="C410" s="45"/>
      <c r="D410" s="45"/>
      <c r="E410" s="115" t="e">
        <f>VLOOKUP(D410, October_Month_2022!$D$1:$I$485, 6, FALSE)</f>
        <v>#N/A</v>
      </c>
      <c r="F410" s="116" t="str">
        <f ca="1">IFERROR(__xludf.DUMMYFUNCTION("if(REGEXMATCH(E410,""Joined""),""Yes"",""No"")"),"#N/A")</f>
        <v>#N/A</v>
      </c>
      <c r="G410" s="226"/>
      <c r="H410" s="127"/>
      <c r="I410" s="45"/>
      <c r="J410" s="45"/>
      <c r="K410" s="138"/>
      <c r="L410" s="102"/>
      <c r="M410" s="102"/>
    </row>
    <row r="411" spans="1:13" ht="16.2">
      <c r="A411" s="113">
        <v>410</v>
      </c>
      <c r="B411" s="196"/>
      <c r="C411" s="45"/>
      <c r="D411" s="45"/>
      <c r="E411" s="115" t="e">
        <f>VLOOKUP(D411, October_Month_2022!$D$1:$I$485, 6, FALSE)</f>
        <v>#N/A</v>
      </c>
      <c r="F411" s="116" t="str">
        <f ca="1">IFERROR(__xludf.DUMMYFUNCTION("if(REGEXMATCH(E411,""Joined""),""Yes"",""No"")"),"#N/A")</f>
        <v>#N/A</v>
      </c>
      <c r="G411" s="128"/>
      <c r="H411" s="127"/>
      <c r="I411" s="45"/>
      <c r="J411" s="45"/>
      <c r="K411" s="154"/>
      <c r="L411" s="102"/>
      <c r="M411" s="102"/>
    </row>
    <row r="412" spans="1:13" ht="16.2">
      <c r="A412" s="113">
        <v>411</v>
      </c>
      <c r="B412" s="196"/>
      <c r="C412" s="45"/>
      <c r="D412" s="45"/>
      <c r="E412" s="115" t="e">
        <f>VLOOKUP(D412, October_Month_2022!$D$1:$I$485, 6, FALSE)</f>
        <v>#N/A</v>
      </c>
      <c r="F412" s="116" t="str">
        <f ca="1">IFERROR(__xludf.DUMMYFUNCTION("if(REGEXMATCH(E412,""Joined""),""Yes"",""No"")"),"#N/A")</f>
        <v>#N/A</v>
      </c>
      <c r="G412" s="226"/>
      <c r="H412" s="127"/>
      <c r="I412" s="45"/>
      <c r="J412" s="45"/>
      <c r="K412" s="154"/>
      <c r="L412" s="102"/>
      <c r="M412" s="102"/>
    </row>
    <row r="413" spans="1:13" ht="16.2">
      <c r="A413" s="113">
        <v>412</v>
      </c>
      <c r="B413" s="196"/>
      <c r="C413" s="45"/>
      <c r="D413" s="45"/>
      <c r="E413" s="115" t="e">
        <f>VLOOKUP(D413, October_Month_2022!$D$1:$I$485, 6, FALSE)</f>
        <v>#N/A</v>
      </c>
      <c r="F413" s="116" t="str">
        <f ca="1">IFERROR(__xludf.DUMMYFUNCTION("if(REGEXMATCH(E413,""Joined""),""Yes"",""No"")"),"#N/A")</f>
        <v>#N/A</v>
      </c>
      <c r="G413" s="128"/>
      <c r="H413" s="127"/>
      <c r="I413" s="45"/>
      <c r="J413" s="45"/>
      <c r="K413" s="138"/>
      <c r="L413" s="102"/>
      <c r="M413" s="102"/>
    </row>
    <row r="414" spans="1:13" ht="16.2">
      <c r="A414" s="113">
        <v>413</v>
      </c>
      <c r="B414" s="196"/>
      <c r="C414" s="45"/>
      <c r="D414" s="45"/>
      <c r="E414" s="115" t="e">
        <f>VLOOKUP(D414, October_Month_2022!$D$1:$I$485, 6, FALSE)</f>
        <v>#N/A</v>
      </c>
      <c r="F414" s="116" t="str">
        <f ca="1">IFERROR(__xludf.DUMMYFUNCTION("if(REGEXMATCH(E414,""Joined""),""Yes"",""No"")"),"#N/A")</f>
        <v>#N/A</v>
      </c>
      <c r="G414" s="128"/>
      <c r="H414" s="127"/>
      <c r="I414" s="45"/>
      <c r="J414" s="45"/>
      <c r="K414" s="138"/>
      <c r="L414" s="102"/>
      <c r="M414" s="102"/>
    </row>
    <row r="415" spans="1:13" ht="16.2">
      <c r="A415" s="113">
        <v>414</v>
      </c>
      <c r="B415" s="196"/>
      <c r="C415" s="45"/>
      <c r="D415" s="45"/>
      <c r="E415" s="115" t="e">
        <f>VLOOKUP(D415, October_Month_2022!$D$1:$I$485, 6, FALSE)</f>
        <v>#N/A</v>
      </c>
      <c r="F415" s="116" t="str">
        <f ca="1">IFERROR(__xludf.DUMMYFUNCTION("if(REGEXMATCH(E415,""Joined""),""Yes"",""No"")"),"#N/A")</f>
        <v>#N/A</v>
      </c>
      <c r="G415" s="128"/>
      <c r="H415" s="127"/>
      <c r="I415" s="45"/>
      <c r="J415" s="45"/>
      <c r="K415" s="138"/>
      <c r="L415" s="102"/>
      <c r="M415" s="102"/>
    </row>
    <row r="416" spans="1:13" ht="16.2">
      <c r="A416" s="113">
        <v>415</v>
      </c>
      <c r="B416" s="196"/>
      <c r="C416" s="45"/>
      <c r="D416" s="45"/>
      <c r="E416" s="115" t="e">
        <f>VLOOKUP(D416, October_Month_2022!$D$1:$I$485, 6, FALSE)</f>
        <v>#N/A</v>
      </c>
      <c r="F416" s="116" t="str">
        <f ca="1">IFERROR(__xludf.DUMMYFUNCTION("if(REGEXMATCH(E416,""Joined""),""Yes"",""No"")"),"#N/A")</f>
        <v>#N/A</v>
      </c>
      <c r="G416" s="128"/>
      <c r="H416" s="127"/>
      <c r="I416" s="45"/>
      <c r="J416" s="227"/>
      <c r="K416" s="138"/>
      <c r="L416" s="102"/>
      <c r="M416" s="102"/>
    </row>
    <row r="417" spans="1:13" ht="16.2">
      <c r="A417" s="113">
        <v>416</v>
      </c>
      <c r="B417" s="196"/>
      <c r="C417" s="45"/>
      <c r="D417" s="45"/>
      <c r="E417" s="115" t="e">
        <f>VLOOKUP(D417, October_Month_2022!$D$1:$I$485, 6, FALSE)</f>
        <v>#N/A</v>
      </c>
      <c r="F417" s="116" t="str">
        <f ca="1">IFERROR(__xludf.DUMMYFUNCTION("if(REGEXMATCH(E417,""Joined""),""Yes"",""No"")"),"#N/A")</f>
        <v>#N/A</v>
      </c>
      <c r="G417" s="128"/>
      <c r="H417" s="127"/>
      <c r="I417" s="45"/>
      <c r="J417" s="45"/>
      <c r="K417" s="138"/>
      <c r="L417" s="102"/>
      <c r="M417" s="102"/>
    </row>
    <row r="418" spans="1:13" ht="16.2">
      <c r="A418" s="113">
        <v>417</v>
      </c>
      <c r="B418" s="196"/>
      <c r="C418" s="45"/>
      <c r="D418" s="45"/>
      <c r="E418" s="115" t="e">
        <f>VLOOKUP(D418, October_Month_2022!$D$1:$I$485, 6, FALSE)</f>
        <v>#N/A</v>
      </c>
      <c r="F418" s="116" t="str">
        <f ca="1">IFERROR(__xludf.DUMMYFUNCTION("if(REGEXMATCH(E418,""Joined""),""Yes"",""No"")"),"#N/A")</f>
        <v>#N/A</v>
      </c>
      <c r="G418" s="127"/>
      <c r="H418" s="127"/>
      <c r="I418" s="45"/>
      <c r="J418" s="45"/>
      <c r="K418" s="138"/>
      <c r="L418" s="102"/>
      <c r="M418" s="102"/>
    </row>
    <row r="419" spans="1:13" ht="16.2">
      <c r="A419" s="113">
        <v>418</v>
      </c>
      <c r="B419" s="196"/>
      <c r="C419" s="45"/>
      <c r="D419" s="45"/>
      <c r="E419" s="115" t="e">
        <f>VLOOKUP(D419, October_Month_2022!$D$1:$I$485, 6, FALSE)</f>
        <v>#N/A</v>
      </c>
      <c r="F419" s="116" t="str">
        <f ca="1">IFERROR(__xludf.DUMMYFUNCTION("if(REGEXMATCH(E419,""Joined""),""Yes"",""No"")"),"#N/A")</f>
        <v>#N/A</v>
      </c>
      <c r="G419" s="127"/>
      <c r="H419" s="127"/>
      <c r="I419" s="45"/>
      <c r="J419" s="45"/>
      <c r="K419" s="138"/>
      <c r="L419" s="102"/>
      <c r="M419" s="102"/>
    </row>
    <row r="420" spans="1:13" ht="16.2">
      <c r="A420" s="113">
        <v>419</v>
      </c>
      <c r="B420" s="196"/>
      <c r="C420" s="186"/>
      <c r="D420" s="45"/>
      <c r="E420" s="115" t="e">
        <f>VLOOKUP(D420, October_Month_2022!$D$1:$I$485, 6, FALSE)</f>
        <v>#N/A</v>
      </c>
      <c r="F420" s="116" t="str">
        <f ca="1">IFERROR(__xludf.DUMMYFUNCTION("if(REGEXMATCH(E420,""Joined""),""Yes"",""No"")"),"#N/A")</f>
        <v>#N/A</v>
      </c>
      <c r="G420" s="225"/>
      <c r="H420" s="127"/>
      <c r="I420" s="45"/>
      <c r="J420" s="45"/>
      <c r="K420" s="138"/>
      <c r="L420" s="102"/>
      <c r="M420" s="102"/>
    </row>
    <row r="421" spans="1:13" ht="16.2">
      <c r="A421" s="113">
        <v>420</v>
      </c>
      <c r="B421" s="196"/>
      <c r="C421" s="45"/>
      <c r="D421" s="45"/>
      <c r="E421" s="115" t="e">
        <f>VLOOKUP(D421, October_Month_2022!$D$1:$I$485, 6, FALSE)</f>
        <v>#N/A</v>
      </c>
      <c r="F421" s="116" t="str">
        <f ca="1">IFERROR(__xludf.DUMMYFUNCTION("if(REGEXMATCH(E421,""Joined""),""Yes"",""No"")"),"#N/A")</f>
        <v>#N/A</v>
      </c>
      <c r="G421" s="128"/>
      <c r="H421" s="127"/>
      <c r="I421" s="45"/>
      <c r="J421" s="45"/>
      <c r="K421" s="138"/>
      <c r="L421" s="102"/>
      <c r="M421" s="102"/>
    </row>
    <row r="422" spans="1:13" ht="16.2">
      <c r="A422" s="113">
        <v>421</v>
      </c>
      <c r="B422" s="196"/>
      <c r="C422" s="45"/>
      <c r="D422" s="45"/>
      <c r="E422" s="115" t="e">
        <f>VLOOKUP(D422, October_Month_2022!$D$1:$I$485, 6, FALSE)</f>
        <v>#N/A</v>
      </c>
      <c r="F422" s="116" t="str">
        <f ca="1">IFERROR(__xludf.DUMMYFUNCTION("if(REGEXMATCH(E422,""Joined""),""Yes"",""No"")"),"#N/A")</f>
        <v>#N/A</v>
      </c>
      <c r="G422" s="127"/>
      <c r="H422" s="127"/>
      <c r="I422" s="45"/>
      <c r="J422" s="45"/>
      <c r="K422" s="138"/>
      <c r="L422" s="102"/>
      <c r="M422" s="102"/>
    </row>
    <row r="423" spans="1:13" ht="16.2">
      <c r="A423" s="113">
        <v>422</v>
      </c>
      <c r="B423" s="196"/>
      <c r="C423" s="45"/>
      <c r="D423" s="45"/>
      <c r="E423" s="115" t="e">
        <f>VLOOKUP(D423, October_Month_2022!$D$1:$I$485, 6, FALSE)</f>
        <v>#N/A</v>
      </c>
      <c r="F423" s="116" t="str">
        <f ca="1">IFERROR(__xludf.DUMMYFUNCTION("if(REGEXMATCH(E423,""Joined""),""Yes"",""No"")"),"#N/A")</f>
        <v>#N/A</v>
      </c>
      <c r="G423" s="127"/>
      <c r="H423" s="127"/>
      <c r="I423" s="45"/>
      <c r="J423" s="45"/>
      <c r="K423" s="138"/>
      <c r="L423" s="102"/>
      <c r="M423" s="102"/>
    </row>
    <row r="424" spans="1:13" ht="16.2">
      <c r="A424" s="113">
        <v>423</v>
      </c>
      <c r="B424" s="196"/>
      <c r="C424" s="45"/>
      <c r="D424" s="45"/>
      <c r="E424" s="115" t="e">
        <f>VLOOKUP(D424, October_Month_2022!$D$1:$I$485, 6, FALSE)</f>
        <v>#N/A</v>
      </c>
      <c r="F424" s="116" t="str">
        <f ca="1">IFERROR(__xludf.DUMMYFUNCTION("if(REGEXMATCH(E424,""Joined""),""Yes"",""No"")"),"#N/A")</f>
        <v>#N/A</v>
      </c>
      <c r="G424" s="128"/>
      <c r="H424" s="127"/>
      <c r="I424" s="45"/>
      <c r="J424" s="45"/>
      <c r="K424" s="138"/>
      <c r="L424" s="102"/>
      <c r="M424" s="102"/>
    </row>
    <row r="425" spans="1:13" ht="16.2">
      <c r="A425" s="113">
        <v>424</v>
      </c>
      <c r="B425" s="196"/>
      <c r="C425" s="45"/>
      <c r="D425" s="45"/>
      <c r="E425" s="115" t="e">
        <f>VLOOKUP(D425, October_Month_2022!$D$1:$I$485, 6, FALSE)</f>
        <v>#N/A</v>
      </c>
      <c r="F425" s="116" t="str">
        <f ca="1">IFERROR(__xludf.DUMMYFUNCTION("if(REGEXMATCH(E425,""Joined""),""Yes"",""No"")"),"#N/A")</f>
        <v>#N/A</v>
      </c>
      <c r="G425" s="127"/>
      <c r="H425" s="127"/>
      <c r="I425" s="45"/>
      <c r="J425" s="45"/>
      <c r="K425" s="138"/>
      <c r="L425" s="102"/>
      <c r="M425" s="102"/>
    </row>
    <row r="426" spans="1:13" ht="16.2">
      <c r="A426" s="113">
        <v>425</v>
      </c>
      <c r="B426" s="196"/>
      <c r="C426" s="45"/>
      <c r="D426" s="45"/>
      <c r="E426" s="115" t="e">
        <f>VLOOKUP(D426, October_Month_2022!$D$1:$I$485, 6, FALSE)</f>
        <v>#N/A</v>
      </c>
      <c r="F426" s="116" t="str">
        <f ca="1">IFERROR(__xludf.DUMMYFUNCTION("if(REGEXMATCH(E426,""Joined""),""Yes"",""No"")"),"#N/A")</f>
        <v>#N/A</v>
      </c>
      <c r="G426" s="127"/>
      <c r="H426" s="127"/>
      <c r="I426" s="45"/>
      <c r="J426" s="45"/>
      <c r="K426" s="138"/>
      <c r="L426" s="102"/>
      <c r="M426" s="102"/>
    </row>
    <row r="427" spans="1:13" ht="16.2">
      <c r="A427" s="113">
        <v>426</v>
      </c>
      <c r="B427" s="196"/>
      <c r="C427" s="45"/>
      <c r="D427" s="45"/>
      <c r="E427" s="115" t="e">
        <f>VLOOKUP(D427, October_Month_2022!$D$1:$I$485, 6, FALSE)</f>
        <v>#N/A</v>
      </c>
      <c r="F427" s="116" t="str">
        <f ca="1">IFERROR(__xludf.DUMMYFUNCTION("if(REGEXMATCH(E427,""Joined""),""Yes"",""No"")"),"#N/A")</f>
        <v>#N/A</v>
      </c>
      <c r="G427" s="127"/>
      <c r="H427" s="127"/>
      <c r="I427" s="45"/>
      <c r="J427" s="45"/>
      <c r="K427" s="138"/>
      <c r="L427" s="102"/>
      <c r="M427" s="102"/>
    </row>
    <row r="428" spans="1:13" ht="16.2">
      <c r="A428" s="113">
        <v>427</v>
      </c>
      <c r="B428" s="196"/>
      <c r="C428" s="45"/>
      <c r="D428" s="45"/>
      <c r="E428" s="115" t="e">
        <f>VLOOKUP(D428, October_Month_2022!$D$1:$I$485, 6, FALSE)</f>
        <v>#N/A</v>
      </c>
      <c r="F428" s="116" t="str">
        <f ca="1">IFERROR(__xludf.DUMMYFUNCTION("if(REGEXMATCH(E428,""Joined""),""Yes"",""No"")"),"#N/A")</f>
        <v>#N/A</v>
      </c>
      <c r="G428" s="225"/>
      <c r="H428" s="186"/>
      <c r="I428" s="45"/>
      <c r="J428" s="45"/>
      <c r="K428" s="138"/>
      <c r="L428" s="102"/>
      <c r="M428" s="102"/>
    </row>
    <row r="429" spans="1:13" ht="16.2">
      <c r="A429" s="113">
        <v>428</v>
      </c>
      <c r="B429" s="196"/>
      <c r="C429" s="45"/>
      <c r="D429" s="45"/>
      <c r="E429" s="115" t="e">
        <f>VLOOKUP(D429, October_Month_2022!$D$1:$I$485, 6, FALSE)</f>
        <v>#N/A</v>
      </c>
      <c r="F429" s="116" t="str">
        <f ca="1">IFERROR(__xludf.DUMMYFUNCTION("if(REGEXMATCH(E429,""Joined""),""Yes"",""No"")"),"#N/A")</f>
        <v>#N/A</v>
      </c>
      <c r="G429" s="127"/>
      <c r="H429" s="127"/>
      <c r="I429" s="45"/>
      <c r="J429" s="45"/>
      <c r="K429" s="138"/>
      <c r="L429" s="102"/>
      <c r="M429" s="102"/>
    </row>
    <row r="430" spans="1:13" ht="16.2">
      <c r="A430" s="113">
        <v>429</v>
      </c>
      <c r="B430" s="196"/>
      <c r="C430" s="45"/>
      <c r="D430" s="45"/>
      <c r="E430" s="115" t="e">
        <f>VLOOKUP(D430, October_Month_2022!$D$1:$I$485, 6, FALSE)</f>
        <v>#N/A</v>
      </c>
      <c r="F430" s="116" t="str">
        <f ca="1">IFERROR(__xludf.DUMMYFUNCTION("if(REGEXMATCH(E430,""Joined""),""Yes"",""No"")"),"#N/A")</f>
        <v>#N/A</v>
      </c>
      <c r="G430" s="127"/>
      <c r="H430" s="127"/>
      <c r="I430" s="45"/>
      <c r="J430" s="45"/>
      <c r="K430" s="138"/>
      <c r="L430" s="102"/>
      <c r="M430" s="102"/>
    </row>
    <row r="431" spans="1:13" ht="16.2">
      <c r="A431" s="113">
        <v>430</v>
      </c>
      <c r="B431" s="196"/>
      <c r="C431" s="45"/>
      <c r="D431" s="45"/>
      <c r="E431" s="115" t="e">
        <f>VLOOKUP(D431, October_Month_2022!$D$1:$I$485, 6, FALSE)</f>
        <v>#N/A</v>
      </c>
      <c r="F431" s="116" t="str">
        <f ca="1">IFERROR(__xludf.DUMMYFUNCTION("if(REGEXMATCH(E431,""Joined""),""Yes"",""No"")"),"#N/A")</f>
        <v>#N/A</v>
      </c>
      <c r="G431" s="127"/>
      <c r="H431" s="127"/>
      <c r="I431" s="45"/>
      <c r="J431" s="45"/>
      <c r="K431" s="138"/>
      <c r="L431" s="102"/>
      <c r="M431" s="102"/>
    </row>
    <row r="432" spans="1:13" ht="16.2">
      <c r="A432" s="113">
        <v>431</v>
      </c>
      <c r="B432" s="196"/>
      <c r="C432" s="45"/>
      <c r="D432" s="45"/>
      <c r="E432" s="115" t="e">
        <f>VLOOKUP(D432, October_Month_2022!$D$1:$I$485, 6, FALSE)</f>
        <v>#N/A</v>
      </c>
      <c r="F432" s="116" t="str">
        <f ca="1">IFERROR(__xludf.DUMMYFUNCTION("if(REGEXMATCH(E432,""Joined""),""Yes"",""No"")"),"#N/A")</f>
        <v>#N/A</v>
      </c>
      <c r="G432" s="127"/>
      <c r="H432" s="127"/>
      <c r="I432" s="45"/>
      <c r="J432" s="45"/>
      <c r="K432" s="138"/>
      <c r="L432" s="102"/>
      <c r="M432" s="102"/>
    </row>
    <row r="433" spans="1:13" ht="16.2">
      <c r="A433" s="113">
        <v>432</v>
      </c>
      <c r="B433" s="196"/>
      <c r="C433" s="45"/>
      <c r="D433" s="45"/>
      <c r="E433" s="115" t="e">
        <f>VLOOKUP(D433, October_Month_2022!$D$1:$I$485, 6, FALSE)</f>
        <v>#N/A</v>
      </c>
      <c r="F433" s="116" t="str">
        <f ca="1">IFERROR(__xludf.DUMMYFUNCTION("if(REGEXMATCH(E433,""Joined""),""Yes"",""No"")"),"#N/A")</f>
        <v>#N/A</v>
      </c>
      <c r="G433" s="127"/>
      <c r="H433" s="127"/>
      <c r="I433" s="45"/>
      <c r="J433" s="45"/>
      <c r="K433" s="138"/>
      <c r="L433" s="102"/>
      <c r="M433" s="102"/>
    </row>
    <row r="434" spans="1:13" ht="16.2">
      <c r="A434" s="113">
        <v>433</v>
      </c>
      <c r="B434" s="196"/>
      <c r="C434" s="45"/>
      <c r="D434" s="45"/>
      <c r="E434" s="115" t="e">
        <f>VLOOKUP(D434, October_Month_2022!$D$1:$I$485, 6, FALSE)</f>
        <v>#N/A</v>
      </c>
      <c r="F434" s="116" t="str">
        <f ca="1">IFERROR(__xludf.DUMMYFUNCTION("if(REGEXMATCH(E434,""Joined""),""Yes"",""No"")"),"#N/A")</f>
        <v>#N/A</v>
      </c>
      <c r="G434" s="226"/>
      <c r="H434" s="127"/>
      <c r="I434" s="45"/>
      <c r="J434" s="45"/>
      <c r="K434" s="138"/>
      <c r="L434" s="102"/>
      <c r="M434" s="102"/>
    </row>
    <row r="435" spans="1:13" ht="16.2">
      <c r="A435" s="113">
        <v>434</v>
      </c>
      <c r="B435" s="196"/>
      <c r="C435" s="154"/>
      <c r="D435" s="45"/>
      <c r="E435" s="115" t="e">
        <f>VLOOKUP(D435, October_Month_2022!$D$1:$I$485, 6, FALSE)</f>
        <v>#N/A</v>
      </c>
      <c r="F435" s="116" t="str">
        <f ca="1">IFERROR(__xludf.DUMMYFUNCTION("if(REGEXMATCH(E435,""Joined""),""Yes"",""No"")"),"#N/A")</f>
        <v>#N/A</v>
      </c>
      <c r="G435" s="226"/>
      <c r="H435" s="127"/>
      <c r="I435" s="45"/>
      <c r="J435" s="45"/>
      <c r="K435" s="138"/>
      <c r="L435" s="102"/>
      <c r="M435" s="102"/>
    </row>
    <row r="436" spans="1:13" ht="16.2">
      <c r="A436" s="113">
        <v>435</v>
      </c>
      <c r="B436" s="196"/>
      <c r="C436" s="45"/>
      <c r="D436" s="45"/>
      <c r="E436" s="115" t="e">
        <f>VLOOKUP(D436, October_Month_2022!$D$1:$I$485, 6, FALSE)</f>
        <v>#N/A</v>
      </c>
      <c r="F436" s="116" t="str">
        <f ca="1">IFERROR(__xludf.DUMMYFUNCTION("if(REGEXMATCH(E436,""Joined""),""Yes"",""No"")"),"#N/A")</f>
        <v>#N/A</v>
      </c>
      <c r="G436" s="226"/>
      <c r="H436" s="127"/>
      <c r="I436" s="45"/>
      <c r="J436" s="45"/>
      <c r="K436" s="138"/>
      <c r="L436" s="102"/>
      <c r="M436" s="102"/>
    </row>
    <row r="437" spans="1:13" ht="16.2">
      <c r="A437" s="113">
        <v>436</v>
      </c>
      <c r="B437" s="196"/>
      <c r="C437" s="45"/>
      <c r="D437" s="45"/>
      <c r="E437" s="115" t="e">
        <f>VLOOKUP(D437, October_Month_2022!$D$1:$I$485, 6, FALSE)</f>
        <v>#N/A</v>
      </c>
      <c r="F437" s="116" t="str">
        <f ca="1">IFERROR(__xludf.DUMMYFUNCTION("if(REGEXMATCH(E437,""Joined""),""Yes"",""No"")"),"#N/A")</f>
        <v>#N/A</v>
      </c>
      <c r="G437" s="127"/>
      <c r="H437" s="186"/>
      <c r="I437" s="45"/>
      <c r="J437" s="45"/>
      <c r="K437" s="138"/>
      <c r="L437" s="102"/>
      <c r="M437" s="102"/>
    </row>
    <row r="438" spans="1:13" ht="16.2">
      <c r="A438" s="113">
        <v>437</v>
      </c>
      <c r="B438" s="196"/>
      <c r="C438" s="45"/>
      <c r="D438" s="45"/>
      <c r="E438" s="115" t="e">
        <f>VLOOKUP(D438, October_Month_2022!$D$1:$I$485, 6, FALSE)</f>
        <v>#N/A</v>
      </c>
      <c r="F438" s="116" t="str">
        <f ca="1">IFERROR(__xludf.DUMMYFUNCTION("if(REGEXMATCH(E438,""Joined""),""Yes"",""No"")"),"#N/A")</f>
        <v>#N/A</v>
      </c>
      <c r="G438" s="127"/>
      <c r="H438" s="186"/>
      <c r="I438" s="45"/>
      <c r="J438" s="45"/>
      <c r="K438" s="138"/>
      <c r="L438" s="102"/>
      <c r="M438" s="102"/>
    </row>
    <row r="439" spans="1:13" ht="16.2">
      <c r="A439" s="113">
        <v>438</v>
      </c>
      <c r="B439" s="196"/>
      <c r="C439" s="45"/>
      <c r="D439" s="45"/>
      <c r="E439" s="115" t="e">
        <f>VLOOKUP(D439, October_Month_2022!$D$1:$I$485, 6, FALSE)</f>
        <v>#N/A</v>
      </c>
      <c r="F439" s="116" t="str">
        <f ca="1">IFERROR(__xludf.DUMMYFUNCTION("if(REGEXMATCH(E439,""Joined""),""Yes"",""No"")"),"#N/A")</f>
        <v>#N/A</v>
      </c>
      <c r="G439" s="225"/>
      <c r="H439" s="127"/>
      <c r="I439" s="45"/>
      <c r="J439" s="45"/>
      <c r="K439" s="138"/>
      <c r="L439" s="102"/>
      <c r="M439" s="102"/>
    </row>
    <row r="440" spans="1:13" ht="16.2">
      <c r="A440" s="113">
        <v>439</v>
      </c>
      <c r="B440" s="196"/>
      <c r="C440" s="45"/>
      <c r="D440" s="45"/>
      <c r="E440" s="115" t="e">
        <f>VLOOKUP(D440, October_Month_2022!$D$1:$I$485, 6, FALSE)</f>
        <v>#N/A</v>
      </c>
      <c r="F440" s="116" t="str">
        <f ca="1">IFERROR(__xludf.DUMMYFUNCTION("if(REGEXMATCH(E440,""Joined""),""Yes"",""No"")"),"#N/A")</f>
        <v>#N/A</v>
      </c>
      <c r="G440" s="225"/>
      <c r="H440" s="127"/>
      <c r="I440" s="45"/>
      <c r="J440" s="45"/>
      <c r="K440" s="138"/>
      <c r="L440" s="102"/>
      <c r="M440" s="102"/>
    </row>
    <row r="441" spans="1:13" ht="16.2">
      <c r="A441" s="113">
        <v>440</v>
      </c>
      <c r="B441" s="196"/>
      <c r="C441" s="45"/>
      <c r="D441" s="45"/>
      <c r="E441" s="115" t="e">
        <f>VLOOKUP(D441, October_Month_2022!$D$1:$I$485, 6, FALSE)</f>
        <v>#N/A</v>
      </c>
      <c r="F441" s="116" t="str">
        <f ca="1">IFERROR(__xludf.DUMMYFUNCTION("if(REGEXMATCH(E441,""Joined""),""Yes"",""No"")"),"#N/A")</f>
        <v>#N/A</v>
      </c>
      <c r="G441" s="226"/>
      <c r="H441" s="127"/>
      <c r="I441" s="45"/>
      <c r="J441" s="45"/>
      <c r="K441" s="138"/>
      <c r="L441" s="102"/>
      <c r="M441" s="102"/>
    </row>
    <row r="442" spans="1:13" ht="16.2">
      <c r="A442" s="113">
        <v>441</v>
      </c>
      <c r="B442" s="196"/>
      <c r="C442" s="45"/>
      <c r="D442" s="45"/>
      <c r="E442" s="115" t="e">
        <f>VLOOKUP(D442, October_Month_2022!$D$1:$I$485, 6, FALSE)</f>
        <v>#N/A</v>
      </c>
      <c r="F442" s="116" t="str">
        <f ca="1">IFERROR(__xludf.DUMMYFUNCTION("if(REGEXMATCH(E442,""Joined""),""Yes"",""No"")"),"#N/A")</f>
        <v>#N/A</v>
      </c>
      <c r="G442" s="225"/>
      <c r="H442" s="127"/>
      <c r="I442" s="45"/>
      <c r="J442" s="45"/>
      <c r="K442" s="138"/>
      <c r="L442" s="102"/>
      <c r="M442" s="102"/>
    </row>
    <row r="443" spans="1:13" ht="16.2">
      <c r="A443" s="113">
        <v>442</v>
      </c>
      <c r="B443" s="196"/>
      <c r="C443" s="45"/>
      <c r="D443" s="45"/>
      <c r="E443" s="115" t="e">
        <f>VLOOKUP(D443, October_Month_2022!$D$1:$I$485, 6, FALSE)</f>
        <v>#N/A</v>
      </c>
      <c r="F443" s="116" t="str">
        <f ca="1">IFERROR(__xludf.DUMMYFUNCTION("if(REGEXMATCH(E443,""Joined""),""Yes"",""No"")"),"#N/A")</f>
        <v>#N/A</v>
      </c>
      <c r="G443" s="127"/>
      <c r="H443" s="127"/>
      <c r="I443" s="45"/>
      <c r="J443" s="45"/>
      <c r="K443" s="138"/>
      <c r="L443" s="102"/>
      <c r="M443" s="102"/>
    </row>
    <row r="444" spans="1:13" ht="16.2">
      <c r="A444" s="113">
        <v>443</v>
      </c>
      <c r="B444" s="196"/>
      <c r="C444" s="45"/>
      <c r="D444" s="45"/>
      <c r="E444" s="115" t="e">
        <f>VLOOKUP(D444, October_Month_2022!$D$1:$I$485, 6, FALSE)</f>
        <v>#N/A</v>
      </c>
      <c r="F444" s="116" t="str">
        <f ca="1">IFERROR(__xludf.DUMMYFUNCTION("if(REGEXMATCH(E444,""Joined""),""Yes"",""No"")"),"#N/A")</f>
        <v>#N/A</v>
      </c>
      <c r="G444" s="127"/>
      <c r="H444" s="127"/>
      <c r="I444" s="45"/>
      <c r="J444" s="45"/>
      <c r="K444" s="138"/>
      <c r="L444" s="102"/>
      <c r="M444" s="102"/>
    </row>
    <row r="445" spans="1:13" ht="16.2">
      <c r="A445" s="113">
        <v>444</v>
      </c>
      <c r="B445" s="196"/>
      <c r="C445" s="45"/>
      <c r="D445" s="45"/>
      <c r="E445" s="115" t="e">
        <f>VLOOKUP(D445, October_Month_2022!$D$1:$I$485, 6, FALSE)</f>
        <v>#N/A</v>
      </c>
      <c r="F445" s="116" t="str">
        <f ca="1">IFERROR(__xludf.DUMMYFUNCTION("if(REGEXMATCH(E445,""Joined""),""Yes"",""No"")"),"#N/A")</f>
        <v>#N/A</v>
      </c>
      <c r="G445" s="127"/>
      <c r="H445" s="186"/>
      <c r="I445" s="45"/>
      <c r="J445" s="45"/>
      <c r="K445" s="138"/>
      <c r="L445" s="102"/>
      <c r="M445" s="102"/>
    </row>
    <row r="446" spans="1:13" ht="16.2">
      <c r="A446" s="113">
        <v>445</v>
      </c>
      <c r="B446" s="196"/>
      <c r="C446" s="45"/>
      <c r="D446" s="45"/>
      <c r="E446" s="115" t="e">
        <f>VLOOKUP(D446, October_Month_2022!$D$1:$I$485, 6, FALSE)</f>
        <v>#N/A</v>
      </c>
      <c r="F446" s="116" t="str">
        <f ca="1">IFERROR(__xludf.DUMMYFUNCTION("if(REGEXMATCH(E446,""Joined""),""Yes"",""No"")"),"#N/A")</f>
        <v>#N/A</v>
      </c>
      <c r="G446" s="127"/>
      <c r="H446" s="154"/>
      <c r="I446" s="45"/>
      <c r="J446" s="45"/>
      <c r="K446" s="138"/>
      <c r="L446" s="102"/>
      <c r="M446" s="102"/>
    </row>
    <row r="447" spans="1:13" ht="16.2">
      <c r="A447" s="113">
        <v>446</v>
      </c>
      <c r="B447" s="196"/>
      <c r="C447" s="45"/>
      <c r="D447" s="45"/>
      <c r="E447" s="115" t="e">
        <f>VLOOKUP(D447, October_Month_2022!$D$1:$I$485, 6, FALSE)</f>
        <v>#N/A</v>
      </c>
      <c r="F447" s="116" t="str">
        <f ca="1">IFERROR(__xludf.DUMMYFUNCTION("if(REGEXMATCH(E447,""Joined""),""Yes"",""No"")"),"#N/A")</f>
        <v>#N/A</v>
      </c>
      <c r="G447" s="127"/>
      <c r="H447" s="127"/>
      <c r="I447" s="45"/>
      <c r="J447" s="45"/>
      <c r="K447" s="138"/>
      <c r="L447" s="102"/>
      <c r="M447" s="102"/>
    </row>
    <row r="448" spans="1:13" ht="16.2">
      <c r="A448" s="113">
        <v>447</v>
      </c>
      <c r="B448" s="196"/>
      <c r="C448" s="45"/>
      <c r="D448" s="45"/>
      <c r="E448" s="115" t="e">
        <f>VLOOKUP(D448, October_Month_2022!$D$1:$I$485, 6, FALSE)</f>
        <v>#N/A</v>
      </c>
      <c r="F448" s="116" t="str">
        <f ca="1">IFERROR(__xludf.DUMMYFUNCTION("if(REGEXMATCH(E448,""Joined""),""Yes"",""No"")"),"#N/A")</f>
        <v>#N/A</v>
      </c>
      <c r="G448" s="127"/>
      <c r="H448" s="186"/>
      <c r="I448" s="45"/>
      <c r="J448" s="45"/>
      <c r="K448" s="138"/>
      <c r="L448" s="102"/>
      <c r="M448" s="102"/>
    </row>
    <row r="449" spans="1:13" ht="16.2">
      <c r="A449" s="113">
        <v>448</v>
      </c>
      <c r="B449" s="196"/>
      <c r="C449" s="45"/>
      <c r="D449" s="45"/>
      <c r="E449" s="115" t="e">
        <f>VLOOKUP(D449, October_Month_2022!$D$1:$I$485, 6, FALSE)</f>
        <v>#N/A</v>
      </c>
      <c r="F449" s="116" t="str">
        <f ca="1">IFERROR(__xludf.DUMMYFUNCTION("if(REGEXMATCH(E449,""Joined""),""Yes"",""No"")"),"#N/A")</f>
        <v>#N/A</v>
      </c>
      <c r="G449" s="127"/>
      <c r="H449" s="127"/>
      <c r="I449" s="45"/>
      <c r="J449" s="45"/>
      <c r="K449" s="138"/>
      <c r="L449" s="102"/>
      <c r="M449" s="102"/>
    </row>
    <row r="450" spans="1:13" ht="16.2">
      <c r="A450" s="113">
        <v>449</v>
      </c>
      <c r="B450" s="196"/>
      <c r="C450" s="45"/>
      <c r="D450" s="45"/>
      <c r="E450" s="115" t="e">
        <f>VLOOKUP(D450, October_Month_2022!$D$1:$I$485, 6, FALSE)</f>
        <v>#N/A</v>
      </c>
      <c r="F450" s="116" t="str">
        <f ca="1">IFERROR(__xludf.DUMMYFUNCTION("if(REGEXMATCH(E450,""Joined""),""Yes"",""No"")"),"#N/A")</f>
        <v>#N/A</v>
      </c>
      <c r="G450" s="127"/>
      <c r="H450" s="127"/>
      <c r="I450" s="45"/>
      <c r="J450" s="45"/>
      <c r="K450" s="138"/>
      <c r="L450" s="102"/>
      <c r="M450" s="102"/>
    </row>
    <row r="451" spans="1:13" ht="16.2">
      <c r="A451" s="113">
        <v>450</v>
      </c>
      <c r="B451" s="196"/>
      <c r="C451" s="45"/>
      <c r="D451" s="45"/>
      <c r="E451" s="115" t="e">
        <f>VLOOKUP(D451, October_Month_2022!$D$1:$I$485, 6, FALSE)</f>
        <v>#N/A</v>
      </c>
      <c r="F451" s="116" t="str">
        <f ca="1">IFERROR(__xludf.DUMMYFUNCTION("if(REGEXMATCH(E451,""Joined""),""Yes"",""No"")"),"#N/A")</f>
        <v>#N/A</v>
      </c>
      <c r="G451" s="127"/>
      <c r="H451" s="127"/>
      <c r="I451" s="45"/>
      <c r="J451" s="45"/>
      <c r="K451" s="138"/>
      <c r="L451" s="102"/>
      <c r="M451" s="102"/>
    </row>
    <row r="452" spans="1:13" ht="16.2">
      <c r="A452" s="113">
        <v>451</v>
      </c>
      <c r="B452" s="196"/>
      <c r="C452" s="45"/>
      <c r="D452" s="45"/>
      <c r="E452" s="115" t="e">
        <f>VLOOKUP(D452, October_Month_2022!$D$1:$I$485, 6, FALSE)</f>
        <v>#N/A</v>
      </c>
      <c r="F452" s="116" t="str">
        <f ca="1">IFERROR(__xludf.DUMMYFUNCTION("if(REGEXMATCH(E452,""Joined""),""Yes"",""No"")"),"#N/A")</f>
        <v>#N/A</v>
      </c>
      <c r="G452" s="127"/>
      <c r="H452" s="127"/>
      <c r="I452" s="45"/>
      <c r="J452" s="45"/>
      <c r="K452" s="138"/>
      <c r="L452" s="102"/>
      <c r="M452" s="102"/>
    </row>
    <row r="453" spans="1:13" ht="16.2">
      <c r="A453" s="113">
        <v>452</v>
      </c>
      <c r="B453" s="196"/>
      <c r="C453" s="45"/>
      <c r="D453" s="45"/>
      <c r="E453" s="115" t="e">
        <f>VLOOKUP(D453, October_Month_2022!$D$1:$I$485, 6, FALSE)</f>
        <v>#N/A</v>
      </c>
      <c r="F453" s="116" t="str">
        <f ca="1">IFERROR(__xludf.DUMMYFUNCTION("if(REGEXMATCH(E453,""Joined""),""Yes"",""No"")"),"#N/A")</f>
        <v>#N/A</v>
      </c>
      <c r="G453" s="225"/>
      <c r="H453" s="186"/>
      <c r="I453" s="45"/>
      <c r="J453" s="45"/>
      <c r="K453" s="138"/>
      <c r="L453" s="102"/>
      <c r="M453" s="102"/>
    </row>
    <row r="454" spans="1:13" ht="16.2">
      <c r="A454" s="113">
        <v>453</v>
      </c>
      <c r="B454" s="196"/>
      <c r="C454" s="45"/>
      <c r="D454" s="45"/>
      <c r="E454" s="115" t="e">
        <f>VLOOKUP(D454, October_Month_2022!$D$1:$I$485, 6, FALSE)</f>
        <v>#N/A</v>
      </c>
      <c r="F454" s="116" t="str">
        <f ca="1">IFERROR(__xludf.DUMMYFUNCTION("if(REGEXMATCH(E454,""Joined""),""Yes"",""No"")"),"#N/A")</f>
        <v>#N/A</v>
      </c>
      <c r="G454" s="226"/>
      <c r="H454" s="127"/>
      <c r="I454" s="45"/>
      <c r="J454" s="45"/>
      <c r="K454" s="138"/>
      <c r="L454" s="102"/>
      <c r="M454" s="102"/>
    </row>
    <row r="455" spans="1:13" ht="16.2">
      <c r="A455" s="113">
        <v>454</v>
      </c>
      <c r="B455" s="196"/>
      <c r="C455" s="45"/>
      <c r="D455" s="45"/>
      <c r="E455" s="115" t="e">
        <f>VLOOKUP(D455, October_Month_2022!$D$1:$I$485, 6, FALSE)</f>
        <v>#N/A</v>
      </c>
      <c r="F455" s="116" t="str">
        <f ca="1">IFERROR(__xludf.DUMMYFUNCTION("if(REGEXMATCH(E455,""Joined""),""Yes"",""No"")"),"#N/A")</f>
        <v>#N/A</v>
      </c>
      <c r="G455" s="225"/>
      <c r="H455" s="127"/>
      <c r="I455" s="45"/>
      <c r="J455" s="45"/>
      <c r="K455" s="138"/>
      <c r="L455" s="102"/>
      <c r="M455" s="102"/>
    </row>
    <row r="456" spans="1:13" ht="16.2">
      <c r="A456" s="113">
        <v>455</v>
      </c>
      <c r="B456" s="196"/>
      <c r="C456" s="45"/>
      <c r="D456" s="45"/>
      <c r="E456" s="115" t="e">
        <f>VLOOKUP(D456, October_Month_2022!$D$1:$I$485, 6, FALSE)</f>
        <v>#N/A</v>
      </c>
      <c r="F456" s="116" t="str">
        <f ca="1">IFERROR(__xludf.DUMMYFUNCTION("if(REGEXMATCH(E456,""Joined""),""Yes"",""No"")"),"#N/A")</f>
        <v>#N/A</v>
      </c>
      <c r="G456" s="226"/>
      <c r="H456" s="127"/>
      <c r="I456" s="45"/>
      <c r="J456" s="45"/>
      <c r="K456" s="138"/>
      <c r="L456" s="102"/>
      <c r="M456" s="102"/>
    </row>
    <row r="457" spans="1:13" ht="16.2">
      <c r="A457" s="113">
        <v>456</v>
      </c>
      <c r="B457" s="196"/>
      <c r="C457" s="45"/>
      <c r="D457" s="45"/>
      <c r="E457" s="115" t="e">
        <f>VLOOKUP(D457, October_Month_2022!$D$1:$I$485, 6, FALSE)</f>
        <v>#N/A</v>
      </c>
      <c r="F457" s="116" t="str">
        <f ca="1">IFERROR(__xludf.DUMMYFUNCTION("if(REGEXMATCH(E457,""Joined""),""Yes"",""No"")"),"#N/A")</f>
        <v>#N/A</v>
      </c>
      <c r="G457" s="225"/>
      <c r="H457" s="186"/>
      <c r="I457" s="45"/>
      <c r="J457" s="45"/>
      <c r="K457" s="138"/>
      <c r="L457" s="102"/>
      <c r="M457" s="102"/>
    </row>
    <row r="458" spans="1:13" ht="16.2">
      <c r="A458" s="113">
        <v>457</v>
      </c>
      <c r="B458" s="196"/>
      <c r="C458" s="45"/>
      <c r="D458" s="45"/>
      <c r="E458" s="115" t="e">
        <f>VLOOKUP(D458, October_Month_2022!$D$1:$I$485, 6, FALSE)</f>
        <v>#N/A</v>
      </c>
      <c r="F458" s="116" t="str">
        <f ca="1">IFERROR(__xludf.DUMMYFUNCTION("if(REGEXMATCH(E458,""Joined""),""Yes"",""No"")"),"#N/A")</f>
        <v>#N/A</v>
      </c>
      <c r="G458" s="128"/>
      <c r="H458" s="128"/>
      <c r="I458" s="45"/>
      <c r="J458" s="45"/>
      <c r="K458" s="138"/>
      <c r="L458" s="102"/>
      <c r="M458" s="102"/>
    </row>
    <row r="459" spans="1:13" ht="16.2">
      <c r="A459" s="113">
        <v>458</v>
      </c>
      <c r="B459" s="196"/>
      <c r="C459" s="45"/>
      <c r="D459" s="45"/>
      <c r="E459" s="115" t="e">
        <f>VLOOKUP(D459, October_Month_2022!$D$1:$I$485, 6, FALSE)</f>
        <v>#N/A</v>
      </c>
      <c r="F459" s="116" t="str">
        <f ca="1">IFERROR(__xludf.DUMMYFUNCTION("if(REGEXMATCH(E459,""Joined""),""Yes"",""No"")"),"#N/A")</f>
        <v>#N/A</v>
      </c>
      <c r="G459" s="226"/>
      <c r="H459" s="127"/>
      <c r="I459" s="45"/>
      <c r="J459" s="45"/>
      <c r="K459" s="138"/>
      <c r="L459" s="102"/>
      <c r="M459" s="102"/>
    </row>
    <row r="460" spans="1:13" ht="16.2">
      <c r="A460" s="113">
        <v>459</v>
      </c>
      <c r="B460" s="196"/>
      <c r="C460" s="45"/>
      <c r="D460" s="45"/>
      <c r="E460" s="115" t="e">
        <f>VLOOKUP(D460, October_Month_2022!$D$1:$I$485, 6, FALSE)</f>
        <v>#N/A</v>
      </c>
      <c r="F460" s="116" t="str">
        <f ca="1">IFERROR(__xludf.DUMMYFUNCTION("if(REGEXMATCH(E460,""Joined""),""Yes"",""No"")"),"#N/A")</f>
        <v>#N/A</v>
      </c>
      <c r="G460" s="128"/>
      <c r="H460" s="128"/>
      <c r="I460" s="45"/>
      <c r="J460" s="45"/>
      <c r="K460" s="138"/>
      <c r="L460" s="102"/>
      <c r="M460" s="102"/>
    </row>
    <row r="461" spans="1:13" ht="16.2">
      <c r="A461" s="113">
        <v>460</v>
      </c>
      <c r="B461" s="196"/>
      <c r="C461" s="45"/>
      <c r="D461" s="45"/>
      <c r="E461" s="115" t="e">
        <f>VLOOKUP(D461, October_Month_2022!$D$1:$I$485, 6, FALSE)</f>
        <v>#N/A</v>
      </c>
      <c r="F461" s="116" t="str">
        <f ca="1">IFERROR(__xludf.DUMMYFUNCTION("if(REGEXMATCH(E461,""Joined""),""Yes"",""No"")"),"#N/A")</f>
        <v>#N/A</v>
      </c>
      <c r="G461" s="128"/>
      <c r="H461" s="128"/>
      <c r="I461" s="45"/>
      <c r="J461" s="45"/>
      <c r="K461" s="138"/>
      <c r="L461" s="102"/>
      <c r="M461" s="102"/>
    </row>
    <row r="462" spans="1:13" ht="16.2">
      <c r="A462" s="113">
        <v>461</v>
      </c>
      <c r="B462" s="196"/>
      <c r="C462" s="45"/>
      <c r="D462" s="45"/>
      <c r="E462" s="115" t="e">
        <f>VLOOKUP(D462, October_Month_2022!$D$1:$I$485, 6, FALSE)</f>
        <v>#N/A</v>
      </c>
      <c r="F462" s="116" t="str">
        <f ca="1">IFERROR(__xludf.DUMMYFUNCTION("if(REGEXMATCH(E462,""Joined""),""Yes"",""No"")"),"#N/A")</f>
        <v>#N/A</v>
      </c>
      <c r="G462" s="128"/>
      <c r="H462" s="128"/>
      <c r="I462" s="45"/>
      <c r="J462" s="45"/>
      <c r="K462" s="138"/>
      <c r="L462" s="102"/>
      <c r="M462" s="102"/>
    </row>
    <row r="463" spans="1:13" ht="16.2">
      <c r="A463" s="113">
        <v>462</v>
      </c>
      <c r="B463" s="196"/>
      <c r="C463" s="45"/>
      <c r="D463" s="45"/>
      <c r="E463" s="115" t="e">
        <f>VLOOKUP(D463, October_Month_2022!$D$1:$I$485, 6, FALSE)</f>
        <v>#N/A</v>
      </c>
      <c r="F463" s="116" t="str">
        <f ca="1">IFERROR(__xludf.DUMMYFUNCTION("if(REGEXMATCH(E463,""Joined""),""Yes"",""No"")"),"#N/A")</f>
        <v>#N/A</v>
      </c>
      <c r="G463" s="128"/>
      <c r="H463" s="128"/>
      <c r="I463" s="45"/>
      <c r="J463" s="45"/>
      <c r="K463" s="138"/>
      <c r="L463" s="102"/>
      <c r="M463" s="102"/>
    </row>
    <row r="464" spans="1:13" ht="16.2">
      <c r="A464" s="113">
        <v>463</v>
      </c>
      <c r="B464" s="196"/>
      <c r="C464" s="45"/>
      <c r="D464" s="45"/>
      <c r="E464" s="115" t="e">
        <f>VLOOKUP(D464, October_Month_2022!$D$1:$I$485, 6, FALSE)</f>
        <v>#N/A</v>
      </c>
      <c r="F464" s="116" t="str">
        <f ca="1">IFERROR(__xludf.DUMMYFUNCTION("if(REGEXMATCH(E464,""Joined""),""Yes"",""No"")"),"#N/A")</f>
        <v>#N/A</v>
      </c>
      <c r="G464" s="226"/>
      <c r="H464" s="127"/>
      <c r="I464" s="45"/>
      <c r="J464" s="117"/>
      <c r="K464" s="138"/>
      <c r="L464" s="102"/>
      <c r="M464" s="102"/>
    </row>
    <row r="465" spans="1:13" ht="16.2">
      <c r="A465" s="113">
        <v>464</v>
      </c>
      <c r="B465" s="196"/>
      <c r="C465" s="45"/>
      <c r="D465" s="45"/>
      <c r="E465" s="115" t="e">
        <f>VLOOKUP(D465, October_Month_2022!$D$1:$I$485, 6, FALSE)</f>
        <v>#N/A</v>
      </c>
      <c r="F465" s="116" t="str">
        <f ca="1">IFERROR(__xludf.DUMMYFUNCTION("if(REGEXMATCH(E465,""Joined""),""Yes"",""No"")"),"#N/A")</f>
        <v>#N/A</v>
      </c>
      <c r="G465" s="128"/>
      <c r="H465" s="128"/>
      <c r="I465" s="45"/>
      <c r="J465" s="117"/>
      <c r="K465" s="138"/>
      <c r="L465" s="102"/>
      <c r="M465" s="102"/>
    </row>
    <row r="466" spans="1:13" ht="16.2">
      <c r="A466" s="113">
        <v>465</v>
      </c>
      <c r="B466" s="104"/>
      <c r="C466" s="169"/>
      <c r="D466" s="169"/>
      <c r="E466" s="115" t="e">
        <f>VLOOKUP(D466, October_Month_2022!$D$1:$I$485, 6, FALSE)</f>
        <v>#N/A</v>
      </c>
      <c r="F466" s="116" t="str">
        <f ca="1">IFERROR(__xludf.DUMMYFUNCTION("if(REGEXMATCH(E466,""Joined""),""Yes"",""No"")"),"#N/A")</f>
        <v>#N/A</v>
      </c>
      <c r="G466" s="128"/>
      <c r="H466" s="128"/>
      <c r="I466" s="45"/>
      <c r="J466" s="117"/>
      <c r="K466" s="138"/>
      <c r="L466" s="102"/>
      <c r="M466" s="102"/>
    </row>
    <row r="467" spans="1:13" ht="16.2">
      <c r="A467" s="113">
        <v>466</v>
      </c>
      <c r="B467" s="104"/>
      <c r="C467" s="169"/>
      <c r="D467" s="169"/>
      <c r="E467" s="115" t="e">
        <f>VLOOKUP(D467, October_Month_2022!$D$1:$I$485, 6, FALSE)</f>
        <v>#N/A</v>
      </c>
      <c r="F467" s="116" t="str">
        <f ca="1">IFERROR(__xludf.DUMMYFUNCTION("if(REGEXMATCH(E467,""Joined""),""Yes"",""No"")"),"#N/A")</f>
        <v>#N/A</v>
      </c>
      <c r="G467" s="128"/>
      <c r="H467" s="128"/>
      <c r="I467" s="45"/>
      <c r="J467" s="117"/>
      <c r="K467" s="138"/>
      <c r="L467" s="102"/>
      <c r="M467" s="102"/>
    </row>
    <row r="468" spans="1:13" ht="16.2">
      <c r="A468" s="113">
        <v>467</v>
      </c>
      <c r="B468" s="104"/>
      <c r="C468" s="169"/>
      <c r="D468" s="169"/>
      <c r="E468" s="115" t="e">
        <f>VLOOKUP(D468, October_Month_2022!$D$1:$I$485, 6, FALSE)</f>
        <v>#N/A</v>
      </c>
      <c r="F468" s="116" t="str">
        <f ca="1">IFERROR(__xludf.DUMMYFUNCTION("if(REGEXMATCH(E468,""Joined""),""Yes"",""No"")"),"#N/A")</f>
        <v>#N/A</v>
      </c>
      <c r="G468" s="128"/>
      <c r="H468" s="128"/>
      <c r="I468" s="45"/>
      <c r="J468" s="117"/>
      <c r="K468" s="138"/>
      <c r="L468" s="102"/>
      <c r="M468" s="102"/>
    </row>
    <row r="469" spans="1:13" ht="16.2">
      <c r="A469" s="113">
        <v>468</v>
      </c>
      <c r="B469" s="104"/>
      <c r="C469" s="169"/>
      <c r="D469" s="169"/>
      <c r="E469" s="115" t="e">
        <f>VLOOKUP(D469, October_Month_2022!$D$1:$I$485, 6, FALSE)</f>
        <v>#N/A</v>
      </c>
      <c r="F469" s="116" t="str">
        <f ca="1">IFERROR(__xludf.DUMMYFUNCTION("if(REGEXMATCH(E469,""Joined""),""Yes"",""No"")"),"#N/A")</f>
        <v>#N/A</v>
      </c>
      <c r="G469" s="128"/>
      <c r="H469" s="128"/>
      <c r="I469" s="45"/>
      <c r="J469" s="117"/>
      <c r="K469" s="138"/>
      <c r="L469" s="102"/>
      <c r="M469" s="102"/>
    </row>
    <row r="470" spans="1:13" ht="16.2">
      <c r="A470" s="113">
        <v>469</v>
      </c>
      <c r="B470" s="104"/>
      <c r="C470" s="169"/>
      <c r="D470" s="169"/>
      <c r="E470" s="115" t="e">
        <f>VLOOKUP(D470, October_Month_2022!$D$1:$I$485, 6, FALSE)</f>
        <v>#N/A</v>
      </c>
      <c r="F470" s="116" t="str">
        <f ca="1">IFERROR(__xludf.DUMMYFUNCTION("if(REGEXMATCH(E470,""Joined""),""Yes"",""No"")"),"#N/A")</f>
        <v>#N/A</v>
      </c>
      <c r="G470" s="224"/>
      <c r="H470" s="127"/>
      <c r="I470" s="45"/>
      <c r="J470" s="117"/>
      <c r="K470" s="138"/>
      <c r="L470" s="102"/>
      <c r="M470" s="102"/>
    </row>
    <row r="471" spans="1:13" ht="16.2">
      <c r="A471" s="113">
        <v>470</v>
      </c>
      <c r="B471" s="104"/>
      <c r="C471" s="169"/>
      <c r="D471" s="169"/>
      <c r="E471" s="115" t="e">
        <f>VLOOKUP(D471, October_Month_2022!$D$1:$I$485, 6, FALSE)</f>
        <v>#N/A</v>
      </c>
      <c r="F471" s="116" t="str">
        <f ca="1">IFERROR(__xludf.DUMMYFUNCTION("if(REGEXMATCH(E471,""Joined""),""Yes"",""No"")"),"#N/A")</f>
        <v>#N/A</v>
      </c>
      <c r="G471" s="128"/>
      <c r="H471" s="127"/>
      <c r="I471" s="45"/>
      <c r="J471" s="117"/>
      <c r="K471" s="138"/>
      <c r="L471" s="102"/>
      <c r="M471" s="102"/>
    </row>
    <row r="472" spans="1:13" ht="16.2">
      <c r="A472" s="113">
        <v>471</v>
      </c>
      <c r="B472" s="104"/>
      <c r="C472" s="169"/>
      <c r="D472" s="169"/>
      <c r="E472" s="115" t="e">
        <f>VLOOKUP(D472, October_Month_2022!$D$1:$I$485, 6, FALSE)</f>
        <v>#N/A</v>
      </c>
      <c r="F472" s="116" t="str">
        <f ca="1">IFERROR(__xludf.DUMMYFUNCTION("if(REGEXMATCH(E472,""Joined""),""Yes"",""No"")"),"#N/A")</f>
        <v>#N/A</v>
      </c>
      <c r="G472" s="128"/>
      <c r="H472" s="128"/>
      <c r="I472" s="45"/>
      <c r="J472" s="117"/>
      <c r="K472" s="138"/>
      <c r="L472" s="102"/>
      <c r="M472" s="102"/>
    </row>
    <row r="473" spans="1:13" ht="16.2">
      <c r="A473" s="113">
        <v>472</v>
      </c>
      <c r="B473" s="104"/>
      <c r="C473" s="169"/>
      <c r="D473" s="169"/>
      <c r="E473" s="115" t="e">
        <f>VLOOKUP(D473, October_Month_2022!$D$1:$I$485, 6, FALSE)</f>
        <v>#N/A</v>
      </c>
      <c r="F473" s="116" t="str">
        <f ca="1">IFERROR(__xludf.DUMMYFUNCTION("if(REGEXMATCH(E473,""Joined""),""Yes"",""No"")"),"#N/A")</f>
        <v>#N/A</v>
      </c>
      <c r="G473" s="226"/>
      <c r="H473" s="127"/>
      <c r="I473" s="45"/>
      <c r="J473" s="117"/>
      <c r="K473" s="138"/>
      <c r="L473" s="102"/>
      <c r="M473" s="102"/>
    </row>
    <row r="474" spans="1:13" ht="16.2">
      <c r="A474" s="113">
        <v>473</v>
      </c>
      <c r="B474" s="104"/>
      <c r="C474" s="169"/>
      <c r="D474" s="169"/>
      <c r="E474" s="115" t="e">
        <f>VLOOKUP(D474, October_Month_2022!$D$1:$I$485, 6, FALSE)</f>
        <v>#N/A</v>
      </c>
      <c r="F474" s="116" t="str">
        <f ca="1">IFERROR(__xludf.DUMMYFUNCTION("if(REGEXMATCH(E474,""Joined""),""Yes"",""No"")"),"#N/A")</f>
        <v>#N/A</v>
      </c>
      <c r="G474" s="128"/>
      <c r="H474" s="128"/>
      <c r="I474" s="45"/>
      <c r="J474" s="117"/>
      <c r="K474" s="138"/>
      <c r="L474" s="102"/>
      <c r="M474" s="102"/>
    </row>
    <row r="475" spans="1:13" ht="16.2">
      <c r="A475" s="113">
        <v>474</v>
      </c>
      <c r="B475" s="104"/>
      <c r="C475" s="169"/>
      <c r="D475" s="169"/>
      <c r="E475" s="115" t="e">
        <f>VLOOKUP(D475, October_Month_2022!$D$1:$I$485, 6, FALSE)</f>
        <v>#N/A</v>
      </c>
      <c r="F475" s="116" t="str">
        <f ca="1">IFERROR(__xludf.DUMMYFUNCTION("if(REGEXMATCH(E475,""Joined""),""Yes"",""No"")"),"#N/A")</f>
        <v>#N/A</v>
      </c>
      <c r="G475" s="226"/>
      <c r="H475" s="127"/>
      <c r="I475" s="45"/>
      <c r="J475" s="117"/>
      <c r="K475" s="138"/>
      <c r="L475" s="102"/>
      <c r="M475" s="102"/>
    </row>
    <row r="476" spans="1:13" ht="16.2">
      <c r="A476" s="113">
        <v>475</v>
      </c>
      <c r="B476" s="104"/>
      <c r="C476" s="169"/>
      <c r="D476" s="169"/>
      <c r="E476" s="115" t="e">
        <f>VLOOKUP(D476, October_Month_2022!$D$1:$I$485, 6, FALSE)</f>
        <v>#N/A</v>
      </c>
      <c r="F476" s="116" t="str">
        <f ca="1">IFERROR(__xludf.DUMMYFUNCTION("if(REGEXMATCH(E476,""Joined""),""Yes"",""No"")"),"#N/A")</f>
        <v>#N/A</v>
      </c>
      <c r="G476" s="225"/>
      <c r="H476" s="186"/>
      <c r="I476" s="45"/>
      <c r="J476" s="117"/>
      <c r="K476" s="138"/>
      <c r="L476" s="102"/>
      <c r="M476" s="102"/>
    </row>
    <row r="477" spans="1:13" ht="16.2">
      <c r="A477" s="113">
        <v>476</v>
      </c>
      <c r="B477" s="104"/>
      <c r="C477" s="169"/>
      <c r="D477" s="169"/>
      <c r="E477" s="115" t="e">
        <f>VLOOKUP(D477, October_Month_2022!$D$1:$I$485, 6, FALSE)</f>
        <v>#N/A</v>
      </c>
      <c r="F477" s="116" t="str">
        <f ca="1">IFERROR(__xludf.DUMMYFUNCTION("if(REGEXMATCH(E477,""Joined""),""Yes"",""No"")"),"#N/A")</f>
        <v>#N/A</v>
      </c>
      <c r="G477" s="128"/>
      <c r="H477" s="128"/>
      <c r="I477" s="45"/>
      <c r="J477" s="117"/>
      <c r="K477" s="138"/>
      <c r="L477" s="102"/>
      <c r="M477" s="102"/>
    </row>
    <row r="478" spans="1:13" ht="16.2">
      <c r="A478" s="113">
        <v>477</v>
      </c>
      <c r="B478" s="104"/>
      <c r="C478" s="169"/>
      <c r="D478" s="169"/>
      <c r="E478" s="115" t="e">
        <f>VLOOKUP(D478, October_Month_2022!$D$1:$I$485, 6, FALSE)</f>
        <v>#N/A</v>
      </c>
      <c r="F478" s="116" t="str">
        <f ca="1">IFERROR(__xludf.DUMMYFUNCTION("if(REGEXMATCH(E478,""Joined""),""Yes"",""No"")"),"#N/A")</f>
        <v>#N/A</v>
      </c>
      <c r="G478" s="226"/>
      <c r="H478" s="127"/>
      <c r="I478" s="45"/>
      <c r="J478" s="117"/>
      <c r="K478" s="138"/>
      <c r="L478" s="102"/>
      <c r="M478" s="102"/>
    </row>
    <row r="479" spans="1:13" ht="16.2">
      <c r="A479" s="113">
        <v>478</v>
      </c>
      <c r="B479" s="104"/>
      <c r="C479" s="169"/>
      <c r="D479" s="169"/>
      <c r="E479" s="115" t="e">
        <f>VLOOKUP(D479, October_Month_2022!$D$1:$I$485, 6, FALSE)</f>
        <v>#N/A</v>
      </c>
      <c r="F479" s="116" t="str">
        <f ca="1">IFERROR(__xludf.DUMMYFUNCTION("if(REGEXMATCH(E479,""Joined""),""Yes"",""No"")"),"#N/A")</f>
        <v>#N/A</v>
      </c>
      <c r="G479" s="226"/>
      <c r="H479" s="127"/>
      <c r="I479" s="45"/>
      <c r="J479" s="117"/>
      <c r="K479" s="138"/>
      <c r="L479" s="102"/>
      <c r="M479" s="102"/>
    </row>
    <row r="480" spans="1:13" ht="16.2">
      <c r="A480" s="113">
        <v>479</v>
      </c>
      <c r="B480" s="104"/>
      <c r="C480" s="169"/>
      <c r="D480" s="169"/>
      <c r="E480" s="115" t="e">
        <f>VLOOKUP(D480, October_Month_2022!$D$1:$I$485, 6, FALSE)</f>
        <v>#N/A</v>
      </c>
      <c r="F480" s="116" t="str">
        <f ca="1">IFERROR(__xludf.DUMMYFUNCTION("if(REGEXMATCH(E480,""Joined""),""Yes"",""No"")"),"#N/A")</f>
        <v>#N/A</v>
      </c>
      <c r="G480" s="226"/>
      <c r="H480" s="127"/>
      <c r="I480" s="45"/>
      <c r="J480" s="117"/>
      <c r="K480" s="138"/>
      <c r="L480" s="102"/>
      <c r="M480" s="102"/>
    </row>
    <row r="481" spans="1:13" ht="16.2">
      <c r="A481" s="113">
        <v>480</v>
      </c>
      <c r="B481" s="104"/>
      <c r="C481" s="169"/>
      <c r="D481" s="169"/>
      <c r="E481" s="115" t="e">
        <f>VLOOKUP(D481, October_Month_2022!$D$1:$I$485, 6, FALSE)</f>
        <v>#N/A</v>
      </c>
      <c r="F481" s="116" t="str">
        <f ca="1">IFERROR(__xludf.DUMMYFUNCTION("if(REGEXMATCH(E481,""Joined""),""Yes"",""No"")"),"#N/A")</f>
        <v>#N/A</v>
      </c>
      <c r="G481" s="128"/>
      <c r="H481" s="128"/>
      <c r="I481" s="45"/>
      <c r="J481" s="117"/>
      <c r="K481" s="138"/>
      <c r="L481" s="102"/>
      <c r="M481" s="102"/>
    </row>
    <row r="482" spans="1:13" ht="16.2">
      <c r="A482" s="113">
        <v>481</v>
      </c>
      <c r="B482" s="104"/>
      <c r="C482" s="169"/>
      <c r="D482" s="169"/>
      <c r="E482" s="115" t="e">
        <f>VLOOKUP(D482, October_Month_2022!$D$1:$I$485, 6, FALSE)</f>
        <v>#N/A</v>
      </c>
      <c r="F482" s="116" t="str">
        <f ca="1">IFERROR(__xludf.DUMMYFUNCTION("if(REGEXMATCH(E482,""Joined""),""Yes"",""No"")"),"#N/A")</f>
        <v>#N/A</v>
      </c>
      <c r="G482" s="226"/>
      <c r="H482" s="127"/>
      <c r="I482" s="45"/>
      <c r="J482" s="117"/>
      <c r="K482" s="138"/>
      <c r="L482" s="102"/>
      <c r="M482" s="102"/>
    </row>
    <row r="483" spans="1:13" ht="16.2">
      <c r="A483" s="113">
        <v>482</v>
      </c>
      <c r="B483" s="104"/>
      <c r="C483" s="169"/>
      <c r="D483" s="169"/>
      <c r="E483" s="115" t="e">
        <f>VLOOKUP(D483, October_Month_2022!$D$1:$I$485, 6, FALSE)</f>
        <v>#N/A</v>
      </c>
      <c r="F483" s="116" t="str">
        <f ca="1">IFERROR(__xludf.DUMMYFUNCTION("if(REGEXMATCH(E483,""Joined""),""Yes"",""No"")"),"#N/A")</f>
        <v>#N/A</v>
      </c>
      <c r="G483" s="225"/>
      <c r="H483" s="127"/>
      <c r="I483" s="45"/>
      <c r="J483" s="117"/>
      <c r="K483" s="138"/>
      <c r="L483" s="102"/>
      <c r="M483" s="102"/>
    </row>
    <row r="484" spans="1:13" ht="16.2">
      <c r="A484" s="113">
        <v>483</v>
      </c>
      <c r="B484" s="104"/>
      <c r="C484" s="169"/>
      <c r="D484" s="169"/>
      <c r="E484" s="115" t="e">
        <f>VLOOKUP(D484, October_Month_2022!$D$1:$I$485, 6, FALSE)</f>
        <v>#N/A</v>
      </c>
      <c r="F484" s="116" t="str">
        <f ca="1">IFERROR(__xludf.DUMMYFUNCTION("if(REGEXMATCH(E484,""Joined""),""Yes"",""No"")"),"#N/A")</f>
        <v>#N/A</v>
      </c>
      <c r="G484" s="226"/>
      <c r="H484" s="127"/>
      <c r="I484" s="45"/>
      <c r="J484" s="117"/>
      <c r="K484" s="138"/>
      <c r="L484" s="102"/>
      <c r="M484" s="102"/>
    </row>
    <row r="485" spans="1:13" ht="16.2">
      <c r="A485" s="113">
        <v>484</v>
      </c>
      <c r="B485" s="104"/>
      <c r="C485" s="169"/>
      <c r="D485" s="169"/>
      <c r="E485" s="115" t="e">
        <f>VLOOKUP(D485, October_Month_2022!$D$1:$I$485, 6, FALSE)</f>
        <v>#N/A</v>
      </c>
      <c r="F485" s="116" t="str">
        <f ca="1">IFERROR(__xludf.DUMMYFUNCTION("if(REGEXMATCH(E485,""Joined""),""Yes"",""No"")"),"#N/A")</f>
        <v>#N/A</v>
      </c>
      <c r="G485" s="128"/>
      <c r="H485" s="128"/>
      <c r="I485" s="45"/>
      <c r="J485" s="117"/>
      <c r="K485" s="138"/>
      <c r="L485" s="102"/>
      <c r="M485" s="102"/>
    </row>
    <row r="486" spans="1:13" ht="16.2">
      <c r="A486" s="113">
        <v>485</v>
      </c>
      <c r="B486" s="104"/>
      <c r="C486" s="169"/>
      <c r="D486" s="169"/>
      <c r="E486" s="115" t="e">
        <f>VLOOKUP(D486, October_Month_2022!$D$1:$I$485, 6, FALSE)</f>
        <v>#N/A</v>
      </c>
      <c r="F486" s="116" t="str">
        <f ca="1">IFERROR(__xludf.DUMMYFUNCTION("if(REGEXMATCH(E486,""Joined""),""Yes"",""No"")"),"#N/A")</f>
        <v>#N/A</v>
      </c>
      <c r="G486" s="128"/>
      <c r="H486" s="128"/>
      <c r="I486" s="45"/>
      <c r="J486" s="117"/>
      <c r="K486" s="138"/>
      <c r="L486" s="102"/>
      <c r="M486" s="102"/>
    </row>
    <row r="487" spans="1:13" ht="16.2">
      <c r="A487" s="113">
        <v>486</v>
      </c>
      <c r="B487" s="104"/>
      <c r="C487" s="169"/>
      <c r="D487" s="169"/>
      <c r="E487" s="115" t="e">
        <f>VLOOKUP(D487, October_Month_2022!$D$1:$I$485, 6, FALSE)</f>
        <v>#N/A</v>
      </c>
      <c r="F487" s="116" t="str">
        <f ca="1">IFERROR(__xludf.DUMMYFUNCTION("if(REGEXMATCH(E487,""Joined""),""Yes"",""No"")"),"#N/A")</f>
        <v>#N/A</v>
      </c>
      <c r="G487" s="224"/>
      <c r="H487" s="127"/>
      <c r="I487" s="45"/>
      <c r="J487" s="117"/>
      <c r="K487" s="138"/>
      <c r="L487" s="102"/>
      <c r="M487" s="102"/>
    </row>
    <row r="488" spans="1:13" ht="16.2">
      <c r="A488" s="113">
        <v>487</v>
      </c>
      <c r="B488" s="104"/>
      <c r="C488" s="169"/>
      <c r="D488" s="169"/>
      <c r="E488" s="115" t="e">
        <f>VLOOKUP(D488, October_Month_2022!$D$1:$I$485, 6, FALSE)</f>
        <v>#N/A</v>
      </c>
      <c r="F488" s="116" t="str">
        <f ca="1">IFERROR(__xludf.DUMMYFUNCTION("if(REGEXMATCH(E488,""Joined""),""Yes"",""No"")"),"#N/A")</f>
        <v>#N/A</v>
      </c>
      <c r="G488" s="128"/>
      <c r="H488" s="128"/>
      <c r="I488" s="45"/>
      <c r="J488" s="117"/>
      <c r="K488" s="138"/>
      <c r="L488" s="102"/>
      <c r="M488" s="102"/>
    </row>
    <row r="489" spans="1:13" ht="16.2">
      <c r="A489" s="113">
        <v>488</v>
      </c>
      <c r="B489" s="104"/>
      <c r="C489" s="169"/>
      <c r="D489" s="169"/>
      <c r="E489" s="115" t="e">
        <f>VLOOKUP(D489, October_Month_2022!$D$1:$I$485, 6, FALSE)</f>
        <v>#N/A</v>
      </c>
      <c r="F489" s="116" t="str">
        <f ca="1">IFERROR(__xludf.DUMMYFUNCTION("if(REGEXMATCH(E489,""Joined""),""Yes"",""No"")"),"#N/A")</f>
        <v>#N/A</v>
      </c>
      <c r="G489" s="128"/>
      <c r="H489" s="128"/>
      <c r="I489" s="45"/>
      <c r="J489" s="117"/>
      <c r="K489" s="138"/>
      <c r="L489" s="102"/>
      <c r="M489" s="102"/>
    </row>
    <row r="490" spans="1:13" ht="16.2">
      <c r="A490" s="113">
        <v>489</v>
      </c>
      <c r="B490" s="104"/>
      <c r="C490" s="169"/>
      <c r="D490" s="169"/>
      <c r="E490" s="115" t="e">
        <f>VLOOKUP(D490, October_Month_2022!$D$1:$I$485, 6, FALSE)</f>
        <v>#N/A</v>
      </c>
      <c r="F490" s="116" t="str">
        <f ca="1">IFERROR(__xludf.DUMMYFUNCTION("if(REGEXMATCH(E490,""Joined""),""Yes"",""No"")"),"#N/A")</f>
        <v>#N/A</v>
      </c>
      <c r="G490" s="225"/>
      <c r="H490" s="127"/>
      <c r="I490" s="45"/>
      <c r="J490" s="117"/>
      <c r="K490" s="138"/>
      <c r="L490" s="102"/>
      <c r="M490" s="102"/>
    </row>
    <row r="491" spans="1:13" ht="16.2">
      <c r="A491" s="113">
        <v>490</v>
      </c>
      <c r="B491" s="104"/>
      <c r="C491" s="169"/>
      <c r="D491" s="169"/>
      <c r="E491" s="115" t="e">
        <f>VLOOKUP(D491, October_Month_2022!$D$1:$I$485, 6, FALSE)</f>
        <v>#N/A</v>
      </c>
      <c r="F491" s="116" t="str">
        <f ca="1">IFERROR(__xludf.DUMMYFUNCTION("if(REGEXMATCH(E491,""Joined""),""Yes"",""No"")"),"#N/A")</f>
        <v>#N/A</v>
      </c>
      <c r="G491" s="226"/>
      <c r="H491" s="127"/>
      <c r="I491" s="45"/>
      <c r="J491" s="117"/>
      <c r="K491" s="138"/>
      <c r="L491" s="102"/>
      <c r="M491" s="102"/>
    </row>
    <row r="492" spans="1:13" ht="16.2">
      <c r="A492" s="113">
        <v>491</v>
      </c>
      <c r="B492" s="104"/>
      <c r="C492" s="169"/>
      <c r="D492" s="169"/>
      <c r="E492" s="115" t="e">
        <f>VLOOKUP(D492, October_Month_2022!$D$1:$I$485, 6, FALSE)</f>
        <v>#N/A</v>
      </c>
      <c r="F492" s="116" t="str">
        <f ca="1">IFERROR(__xludf.DUMMYFUNCTION("if(REGEXMATCH(E492,""Joined""),""Yes"",""No"")"),"#N/A")</f>
        <v>#N/A</v>
      </c>
      <c r="G492" s="128"/>
      <c r="H492" s="128"/>
      <c r="I492" s="45"/>
      <c r="J492" s="117"/>
      <c r="K492" s="138"/>
      <c r="L492" s="102"/>
      <c r="M492" s="102"/>
    </row>
    <row r="493" spans="1:13" ht="16.2">
      <c r="A493" s="113">
        <v>492</v>
      </c>
      <c r="B493" s="104"/>
      <c r="C493" s="169"/>
      <c r="D493" s="169"/>
      <c r="E493" s="115" t="e">
        <f>VLOOKUP(D493, October_Month_2022!$D$1:$I$485, 6, FALSE)</f>
        <v>#N/A</v>
      </c>
      <c r="F493" s="116" t="str">
        <f ca="1">IFERROR(__xludf.DUMMYFUNCTION("if(REGEXMATCH(E493,""Joined""),""Yes"",""No"")"),"#N/A")</f>
        <v>#N/A</v>
      </c>
      <c r="G493" s="226"/>
      <c r="H493" s="127"/>
      <c r="I493" s="45"/>
      <c r="J493" s="117"/>
      <c r="K493" s="138"/>
      <c r="L493" s="102"/>
      <c r="M493" s="102"/>
    </row>
    <row r="494" spans="1:13" ht="16.2">
      <c r="A494" s="113">
        <v>493</v>
      </c>
      <c r="B494" s="228"/>
      <c r="C494" s="169"/>
      <c r="D494" s="169"/>
      <c r="E494" s="115" t="e">
        <f>VLOOKUP(D494, October_Month_2022!$D$1:$I$485, 6, FALSE)</f>
        <v>#N/A</v>
      </c>
      <c r="F494" s="116" t="str">
        <f ca="1">IFERROR(__xludf.DUMMYFUNCTION("if(REGEXMATCH(E494,""Joined""),""Yes"",""No"")"),"#N/A")</f>
        <v>#N/A</v>
      </c>
      <c r="G494" s="225"/>
      <c r="H494" s="127"/>
      <c r="I494" s="45"/>
      <c r="J494" s="117"/>
      <c r="K494" s="138"/>
      <c r="L494" s="102"/>
      <c r="M494" s="102"/>
    </row>
    <row r="495" spans="1:13" ht="16.2">
      <c r="A495" s="113">
        <v>494</v>
      </c>
      <c r="B495" s="228"/>
      <c r="C495" s="169"/>
      <c r="D495" s="169"/>
      <c r="E495" s="115" t="e">
        <f>VLOOKUP(D495, October_Month_2022!$D$1:$I$485, 6, FALSE)</f>
        <v>#N/A</v>
      </c>
      <c r="F495" s="116" t="str">
        <f ca="1">IFERROR(__xludf.DUMMYFUNCTION("if(REGEXMATCH(E495,""Joined""),""Yes"",""No"")"),"#N/A")</f>
        <v>#N/A</v>
      </c>
      <c r="G495" s="128"/>
      <c r="H495" s="128"/>
      <c r="I495" s="45"/>
      <c r="J495" s="117"/>
      <c r="K495" s="138"/>
      <c r="L495" s="102"/>
      <c r="M495" s="102"/>
    </row>
    <row r="496" spans="1:13" ht="16.2">
      <c r="A496" s="113">
        <v>495</v>
      </c>
      <c r="B496" s="229"/>
      <c r="C496" s="39"/>
      <c r="D496" s="39"/>
      <c r="E496" s="115" t="e">
        <f>VLOOKUP(D496, October_Month_2022!$D$1:$I$485, 6, FALSE)</f>
        <v>#N/A</v>
      </c>
      <c r="F496" s="116" t="str">
        <f ca="1">IFERROR(__xludf.DUMMYFUNCTION("if(REGEXMATCH(E496,""Joined""),""Yes"",""No"")"),"#N/A")</f>
        <v>#N/A</v>
      </c>
      <c r="G496" s="199"/>
      <c r="H496" s="221"/>
      <c r="I496" s="154"/>
      <c r="J496" s="117"/>
      <c r="K496" s="138"/>
      <c r="L496" s="102"/>
      <c r="M496" s="102"/>
    </row>
    <row r="497" spans="1:13" ht="16.2">
      <c r="A497" s="113">
        <v>496</v>
      </c>
      <c r="B497" s="229"/>
      <c r="C497" s="39"/>
      <c r="D497" s="39"/>
      <c r="E497" s="115" t="e">
        <f>VLOOKUP(D497, October_Month_2022!$D$1:$I$485, 6, FALSE)</f>
        <v>#N/A</v>
      </c>
      <c r="F497" s="116" t="str">
        <f ca="1">IFERROR(__xludf.DUMMYFUNCTION("if(REGEXMATCH(E497,""Joined""),""Yes"",""No"")"),"#N/A")</f>
        <v>#N/A</v>
      </c>
      <c r="G497" s="221"/>
      <c r="H497" s="199"/>
      <c r="I497" s="154"/>
      <c r="J497" s="117"/>
      <c r="K497" s="138"/>
      <c r="L497" s="102"/>
      <c r="M497" s="102"/>
    </row>
    <row r="498" spans="1:13" ht="16.2">
      <c r="A498" s="113">
        <v>497</v>
      </c>
      <c r="B498" s="229"/>
      <c r="C498" s="39"/>
      <c r="D498" s="39"/>
      <c r="E498" s="115" t="e">
        <f>VLOOKUP(D498, October_Month_2022!$D$1:$I$485, 6, FALSE)</f>
        <v>#N/A</v>
      </c>
      <c r="F498" s="116" t="str">
        <f ca="1">IFERROR(__xludf.DUMMYFUNCTION("if(REGEXMATCH(E498,""Joined""),""Yes"",""No"")"),"#N/A")</f>
        <v>#N/A</v>
      </c>
      <c r="G498" s="221"/>
      <c r="H498" s="221"/>
      <c r="I498" s="154"/>
      <c r="J498" s="117"/>
      <c r="K498" s="138"/>
      <c r="L498" s="102"/>
      <c r="M498" s="102"/>
    </row>
    <row r="499" spans="1:13" ht="16.2">
      <c r="A499" s="113">
        <v>498</v>
      </c>
      <c r="B499" s="39"/>
      <c r="C499" s="39"/>
      <c r="D499" s="39"/>
      <c r="E499" s="115" t="e">
        <f>VLOOKUP(D499, October_Month_2022!$D$1:$I$485, 6, FALSE)</f>
        <v>#N/A</v>
      </c>
      <c r="F499" s="116" t="str">
        <f ca="1">IFERROR(__xludf.DUMMYFUNCTION("if(REGEXMATCH(E499,""Joined""),""Yes"",""No"")"),"#N/A")</f>
        <v>#N/A</v>
      </c>
      <c r="G499" s="221"/>
      <c r="H499" s="199"/>
      <c r="I499" s="154"/>
      <c r="J499" s="117"/>
      <c r="K499" s="138"/>
      <c r="L499" s="102"/>
      <c r="M499" s="102"/>
    </row>
    <row r="500" spans="1:13" ht="16.2">
      <c r="A500" s="113">
        <v>499</v>
      </c>
      <c r="B500" s="39"/>
      <c r="C500" s="39"/>
      <c r="D500" s="39"/>
      <c r="E500" s="115" t="e">
        <f>VLOOKUP(D500, October_Month_2022!$D$1:$I$485, 6, FALSE)</f>
        <v>#N/A</v>
      </c>
      <c r="F500" s="116" t="str">
        <f ca="1">IFERROR(__xludf.DUMMYFUNCTION("if(REGEXMATCH(E500,""Joined""),""Yes"",""No"")"),"#N/A")</f>
        <v>#N/A</v>
      </c>
      <c r="G500" s="212"/>
      <c r="H500" s="199"/>
      <c r="I500" s="45"/>
      <c r="J500" s="230"/>
      <c r="K500" s="138"/>
      <c r="L500" s="102"/>
      <c r="M500" s="102"/>
    </row>
    <row r="501" spans="1:13" ht="16.2">
      <c r="A501" s="113">
        <v>500</v>
      </c>
      <c r="B501" s="39"/>
      <c r="C501" s="39"/>
      <c r="D501" s="39"/>
      <c r="E501" s="115" t="e">
        <f>VLOOKUP(D501, October_Month_2022!$D$1:$I$485, 6, FALSE)</f>
        <v>#N/A</v>
      </c>
      <c r="F501" s="116" t="str">
        <f ca="1">IFERROR(__xludf.DUMMYFUNCTION("if(REGEXMATCH(E501,""Joined""),""Yes"",""No"")"),"#N/A")</f>
        <v>#N/A</v>
      </c>
      <c r="G501" s="212"/>
      <c r="H501" s="199"/>
      <c r="I501" s="45"/>
      <c r="J501" s="230"/>
      <c r="K501" s="138"/>
      <c r="L501" s="102"/>
      <c r="M501" s="102"/>
    </row>
    <row r="502" spans="1:13" ht="16.2">
      <c r="A502" s="113">
        <v>501</v>
      </c>
      <c r="B502" s="39"/>
      <c r="C502" s="39"/>
      <c r="D502" s="39"/>
      <c r="E502" s="115" t="e">
        <f>VLOOKUP(D502, October_Month_2022!$D$1:$I$485, 6, FALSE)</f>
        <v>#N/A</v>
      </c>
      <c r="F502" s="116" t="str">
        <f ca="1">IFERROR(__xludf.DUMMYFUNCTION("if(REGEXMATCH(E502,""Joined""),""Yes"",""No"")"),"#N/A")</f>
        <v>#N/A</v>
      </c>
      <c r="G502" s="221"/>
      <c r="H502" s="221"/>
      <c r="I502" s="45"/>
      <c r="J502" s="230"/>
      <c r="K502" s="138"/>
      <c r="L502" s="102"/>
      <c r="M502" s="102"/>
    </row>
    <row r="503" spans="1:13" ht="16.2">
      <c r="A503" s="113">
        <v>502</v>
      </c>
      <c r="B503" s="39"/>
      <c r="C503" s="39"/>
      <c r="D503" s="39"/>
      <c r="E503" s="115" t="e">
        <f>VLOOKUP(D503, October_Month_2022!$D$1:$I$485, 6, FALSE)</f>
        <v>#N/A</v>
      </c>
      <c r="F503" s="116" t="str">
        <f ca="1">IFERROR(__xludf.DUMMYFUNCTION("if(REGEXMATCH(E503,""Joined""),""Yes"",""No"")"),"#N/A")</f>
        <v>#N/A</v>
      </c>
      <c r="G503" s="210"/>
      <c r="H503" s="199"/>
      <c r="I503" s="154"/>
      <c r="J503" s="154"/>
      <c r="K503" s="138"/>
      <c r="L503" s="102"/>
      <c r="M503" s="102"/>
    </row>
    <row r="504" spans="1:13" ht="16.2">
      <c r="A504" s="113">
        <v>503</v>
      </c>
      <c r="B504" s="39"/>
      <c r="C504" s="39"/>
      <c r="D504" s="39"/>
      <c r="E504" s="115" t="e">
        <f>VLOOKUP(D504, October_Month_2022!$D$1:$I$485, 6, FALSE)</f>
        <v>#N/A</v>
      </c>
      <c r="F504" s="116" t="str">
        <f ca="1">IFERROR(__xludf.DUMMYFUNCTION("if(REGEXMATCH(E504,""Joined""),""Yes"",""No"")"),"#N/A")</f>
        <v>#N/A</v>
      </c>
      <c r="G504" s="231"/>
      <c r="H504" s="199"/>
      <c r="I504" s="154"/>
      <c r="J504" s="154"/>
      <c r="K504" s="138"/>
      <c r="L504" s="102"/>
      <c r="M504" s="102"/>
    </row>
    <row r="505" spans="1:13" ht="16.2">
      <c r="A505" s="113">
        <v>504</v>
      </c>
      <c r="B505" s="39"/>
      <c r="C505" s="39"/>
      <c r="D505" s="39"/>
      <c r="E505" s="115" t="e">
        <f>VLOOKUP(D505, October_Month_2022!$D$1:$I$485, 6, FALSE)</f>
        <v>#N/A</v>
      </c>
      <c r="F505" s="116" t="str">
        <f ca="1">IFERROR(__xludf.DUMMYFUNCTION("if(REGEXMATCH(E505,""Joined""),""Yes"",""No"")"),"#N/A")</f>
        <v>#N/A</v>
      </c>
      <c r="G505" s="210"/>
      <c r="H505" s="126"/>
      <c r="I505" s="154"/>
      <c r="J505" s="154"/>
      <c r="K505" s="138"/>
      <c r="L505" s="102"/>
      <c r="M505" s="102"/>
    </row>
    <row r="506" spans="1:13" ht="16.2">
      <c r="A506" s="113">
        <v>505</v>
      </c>
      <c r="B506" s="39"/>
      <c r="C506" s="39"/>
      <c r="D506" s="39"/>
      <c r="E506" s="115" t="e">
        <f>VLOOKUP(D506, October_Month_2022!$D$1:$I$485, 6, FALSE)</f>
        <v>#N/A</v>
      </c>
      <c r="F506" s="116" t="str">
        <f ca="1">IFERROR(__xludf.DUMMYFUNCTION("if(REGEXMATCH(E506,""Joined""),""Yes"",""No"")"),"#N/A")</f>
        <v>#N/A</v>
      </c>
      <c r="G506" s="210"/>
      <c r="H506" s="199"/>
      <c r="I506" s="154"/>
      <c r="J506" s="154"/>
      <c r="K506" s="138"/>
      <c r="L506" s="102"/>
      <c r="M506" s="102"/>
    </row>
    <row r="507" spans="1:13" ht="16.2">
      <c r="A507" s="113">
        <v>506</v>
      </c>
      <c r="B507" s="39"/>
      <c r="C507" s="39"/>
      <c r="D507" s="39"/>
      <c r="E507" s="115" t="e">
        <f>VLOOKUP(D507, October_Month_2022!$D$1:$I$485, 6, FALSE)</f>
        <v>#N/A</v>
      </c>
      <c r="F507" s="116" t="str">
        <f ca="1">IFERROR(__xludf.DUMMYFUNCTION("if(REGEXMATCH(E507,""Joined""),""Yes"",""No"")"),"#N/A")</f>
        <v>#N/A</v>
      </c>
      <c r="G507" s="210"/>
      <c r="H507" s="126"/>
      <c r="I507" s="154"/>
      <c r="J507" s="154"/>
      <c r="K507" s="138"/>
      <c r="L507" s="102"/>
      <c r="M507" s="102"/>
    </row>
    <row r="508" spans="1:13" ht="16.2">
      <c r="A508" s="113">
        <v>507</v>
      </c>
      <c r="B508" s="39"/>
      <c r="C508" s="39"/>
      <c r="D508" s="39"/>
      <c r="E508" s="115" t="e">
        <f>VLOOKUP(D508, October_Month_2022!$D$1:$I$485, 6, FALSE)</f>
        <v>#N/A</v>
      </c>
      <c r="F508" s="116" t="str">
        <f ca="1">IFERROR(__xludf.DUMMYFUNCTION("if(REGEXMATCH(E508,""Joined""),""Yes"",""No"")"),"#N/A")</f>
        <v>#N/A</v>
      </c>
      <c r="G508" s="210"/>
      <c r="H508" s="199"/>
      <c r="I508" s="154"/>
      <c r="J508" s="154"/>
      <c r="K508" s="138"/>
      <c r="L508" s="102"/>
      <c r="M508" s="102"/>
    </row>
    <row r="509" spans="1:13" ht="16.2">
      <c r="A509" s="113">
        <v>508</v>
      </c>
      <c r="B509" s="39"/>
      <c r="C509" s="39"/>
      <c r="D509" s="39"/>
      <c r="E509" s="115" t="e">
        <f>VLOOKUP(D509, October_Month_2022!$D$1:$I$485, 6, FALSE)</f>
        <v>#N/A</v>
      </c>
      <c r="F509" s="116" t="str">
        <f ca="1">IFERROR(__xludf.DUMMYFUNCTION("if(REGEXMATCH(E509,""Joined""),""Yes"",""No"")"),"#N/A")</f>
        <v>#N/A</v>
      </c>
      <c r="G509" s="171"/>
      <c r="H509" s="199"/>
      <c r="I509" s="154"/>
      <c r="J509" s="154"/>
      <c r="K509" s="138"/>
      <c r="L509" s="102"/>
      <c r="M509" s="102"/>
    </row>
    <row r="510" spans="1:13" ht="16.2">
      <c r="A510" s="113">
        <v>509</v>
      </c>
      <c r="B510" s="39"/>
      <c r="C510" s="39"/>
      <c r="D510" s="39"/>
      <c r="E510" s="115" t="e">
        <f>VLOOKUP(D510, October_Month_2022!$D$1:$I$485, 6, FALSE)</f>
        <v>#N/A</v>
      </c>
      <c r="F510" s="116" t="str">
        <f ca="1">IFERROR(__xludf.DUMMYFUNCTION("if(REGEXMATCH(E510,""Joined""),""Yes"",""No"")"),"#N/A")</f>
        <v>#N/A</v>
      </c>
      <c r="G510" s="171"/>
      <c r="H510" s="199"/>
      <c r="I510" s="154"/>
      <c r="J510" s="154"/>
      <c r="K510" s="138"/>
      <c r="L510" s="102"/>
      <c r="M510" s="102"/>
    </row>
    <row r="511" spans="1:13" ht="16.2">
      <c r="A511" s="113">
        <v>510</v>
      </c>
      <c r="B511" s="39"/>
      <c r="C511" s="39"/>
      <c r="D511" s="39"/>
      <c r="E511" s="115" t="e">
        <f>VLOOKUP(D511, October_Month_2022!$D$1:$I$485, 6, FALSE)</f>
        <v>#N/A</v>
      </c>
      <c r="F511" s="116" t="str">
        <f ca="1">IFERROR(__xludf.DUMMYFUNCTION("if(REGEXMATCH(E511,""Joined""),""Yes"",""No"")"),"#N/A")</f>
        <v>#N/A</v>
      </c>
      <c r="G511" s="210"/>
      <c r="H511" s="199"/>
      <c r="I511" s="154"/>
      <c r="J511" s="154"/>
      <c r="K511" s="138"/>
      <c r="L511" s="102"/>
      <c r="M511" s="102"/>
    </row>
    <row r="512" spans="1:13" ht="16.2">
      <c r="A512" s="113">
        <v>511</v>
      </c>
      <c r="B512" s="39"/>
      <c r="C512" s="39"/>
      <c r="D512" s="39"/>
      <c r="E512" s="115" t="e">
        <f>VLOOKUP(D512, October_Month_2022!$D$1:$I$485, 6, FALSE)</f>
        <v>#N/A</v>
      </c>
      <c r="F512" s="116" t="str">
        <f ca="1">IFERROR(__xludf.DUMMYFUNCTION("if(REGEXMATCH(E512,""Joined""),""Yes"",""No"")"),"#N/A")</f>
        <v>#N/A</v>
      </c>
      <c r="G512" s="210"/>
      <c r="H512" s="199"/>
      <c r="I512" s="154"/>
      <c r="J512" s="154"/>
      <c r="K512" s="138"/>
      <c r="L512" s="102"/>
      <c r="M512" s="102"/>
    </row>
    <row r="513" spans="1:13" ht="16.2">
      <c r="A513" s="113">
        <v>512</v>
      </c>
      <c r="B513" s="39"/>
      <c r="C513" s="39"/>
      <c r="D513" s="39"/>
      <c r="E513" s="115" t="e">
        <f>VLOOKUP(D513, October_Month_2022!$D$1:$I$485, 6, FALSE)</f>
        <v>#N/A</v>
      </c>
      <c r="F513" s="116" t="str">
        <f ca="1">IFERROR(__xludf.DUMMYFUNCTION("if(REGEXMATCH(E513,""Joined""),""Yes"",""No"")"),"#N/A")</f>
        <v>#N/A</v>
      </c>
      <c r="G513" s="171"/>
      <c r="H513" s="199"/>
      <c r="I513" s="154"/>
      <c r="J513" s="154"/>
      <c r="K513" s="138"/>
      <c r="L513" s="102"/>
      <c r="M513" s="102"/>
    </row>
    <row r="514" spans="1:13" ht="16.2">
      <c r="A514" s="113">
        <v>513</v>
      </c>
      <c r="B514" s="39"/>
      <c r="C514" s="39"/>
      <c r="D514" s="39"/>
      <c r="E514" s="115" t="e">
        <f>VLOOKUP(D514, October_Month_2022!$D$1:$I$485, 6, FALSE)</f>
        <v>#N/A</v>
      </c>
      <c r="F514" s="116" t="str">
        <f ca="1">IFERROR(__xludf.DUMMYFUNCTION("if(REGEXMATCH(E514,""Joined""),""Yes"",""No"")"),"#N/A")</f>
        <v>#N/A</v>
      </c>
      <c r="G514" s="221"/>
      <c r="H514" s="221"/>
      <c r="I514" s="154"/>
      <c r="J514" s="154"/>
      <c r="K514" s="138"/>
      <c r="L514" s="102"/>
      <c r="M514" s="102"/>
    </row>
    <row r="515" spans="1:13" ht="16.2">
      <c r="A515" s="113">
        <v>514</v>
      </c>
      <c r="B515" s="39"/>
      <c r="C515" s="39"/>
      <c r="D515" s="39"/>
      <c r="E515" s="115" t="e">
        <f>VLOOKUP(D515, October_Month_2022!$D$1:$I$485, 6, FALSE)</f>
        <v>#N/A</v>
      </c>
      <c r="F515" s="116" t="str">
        <f ca="1">IFERROR(__xludf.DUMMYFUNCTION("if(REGEXMATCH(E515,""Joined""),""Yes"",""No"")"),"#N/A")</f>
        <v>#N/A</v>
      </c>
      <c r="G515" s="171"/>
      <c r="H515" s="199"/>
      <c r="I515" s="154"/>
      <c r="J515" s="154"/>
      <c r="K515" s="138"/>
      <c r="L515" s="102"/>
      <c r="M515" s="102"/>
    </row>
    <row r="516" spans="1:13" ht="16.2">
      <c r="A516" s="113">
        <v>515</v>
      </c>
      <c r="B516" s="39"/>
      <c r="C516" s="39"/>
      <c r="D516" s="39"/>
      <c r="E516" s="115" t="e">
        <f>VLOOKUP(D516, October_Month_2022!$D$1:$I$485, 6, FALSE)</f>
        <v>#N/A</v>
      </c>
      <c r="F516" s="116" t="str">
        <f ca="1">IFERROR(__xludf.DUMMYFUNCTION("if(REGEXMATCH(E516,""Joined""),""Yes"",""No"")"),"#N/A")</f>
        <v>#N/A</v>
      </c>
      <c r="G516" s="171"/>
      <c r="H516" s="199"/>
      <c r="I516" s="154"/>
      <c r="J516" s="154"/>
      <c r="K516" s="138"/>
      <c r="L516" s="102"/>
      <c r="M516" s="102"/>
    </row>
    <row r="517" spans="1:13" ht="16.2">
      <c r="A517" s="113">
        <v>516</v>
      </c>
      <c r="B517" s="39"/>
      <c r="C517" s="39"/>
      <c r="D517" s="39"/>
      <c r="E517" s="115" t="e">
        <f>VLOOKUP(D517, October_Month_2022!$D$1:$I$485, 6, FALSE)</f>
        <v>#N/A</v>
      </c>
      <c r="F517" s="116" t="str">
        <f ca="1">IFERROR(__xludf.DUMMYFUNCTION("if(REGEXMATCH(E517,""Joined""),""Yes"",""No"")"),"#N/A")</f>
        <v>#N/A</v>
      </c>
      <c r="G517" s="171"/>
      <c r="H517" s="199"/>
      <c r="I517" s="154"/>
      <c r="J517" s="154"/>
      <c r="K517" s="138"/>
      <c r="L517" s="102"/>
      <c r="M517" s="102"/>
    </row>
    <row r="518" spans="1:13" ht="16.2">
      <c r="A518" s="113">
        <v>517</v>
      </c>
      <c r="B518" s="39"/>
      <c r="C518" s="39"/>
      <c r="D518" s="39"/>
      <c r="E518" s="115" t="e">
        <f>VLOOKUP(D518, October_Month_2022!$D$1:$I$485, 6, FALSE)</f>
        <v>#N/A</v>
      </c>
      <c r="F518" s="116" t="str">
        <f ca="1">IFERROR(__xludf.DUMMYFUNCTION("if(REGEXMATCH(E518,""Joined""),""Yes"",""No"")"),"#N/A")</f>
        <v>#N/A</v>
      </c>
      <c r="G518" s="171"/>
      <c r="H518" s="199"/>
      <c r="I518" s="154"/>
      <c r="J518" s="154"/>
      <c r="K518" s="138"/>
      <c r="L518" s="102"/>
      <c r="M518" s="102"/>
    </row>
    <row r="519" spans="1:13" ht="16.2">
      <c r="A519" s="113">
        <v>518</v>
      </c>
      <c r="B519" s="39"/>
      <c r="C519" s="39"/>
      <c r="D519" s="39"/>
      <c r="E519" s="115" t="e">
        <f>VLOOKUP(D519, October_Month_2022!$D$1:$I$485, 6, FALSE)</f>
        <v>#N/A</v>
      </c>
      <c r="F519" s="116" t="str">
        <f ca="1">IFERROR(__xludf.DUMMYFUNCTION("if(REGEXMATCH(E519,""Joined""),""Yes"",""No"")"),"#N/A")</f>
        <v>#N/A</v>
      </c>
      <c r="G519" s="171"/>
      <c r="H519" s="199"/>
      <c r="I519" s="154"/>
      <c r="J519" s="154"/>
      <c r="K519" s="138"/>
      <c r="L519" s="102"/>
      <c r="M519" s="102"/>
    </row>
    <row r="520" spans="1:13" ht="16.2">
      <c r="A520" s="113">
        <v>519</v>
      </c>
      <c r="B520" s="39"/>
      <c r="C520" s="39"/>
      <c r="D520" s="39"/>
      <c r="E520" s="115" t="e">
        <f>VLOOKUP(D520, October_Month_2022!$D$1:$I$485, 6, FALSE)</f>
        <v>#N/A</v>
      </c>
      <c r="F520" s="116" t="str">
        <f ca="1">IFERROR(__xludf.DUMMYFUNCTION("if(REGEXMATCH(E520,""Joined""),""Yes"",""No"")"),"#N/A")</f>
        <v>#N/A</v>
      </c>
      <c r="G520" s="210"/>
      <c r="H520" s="126"/>
      <c r="I520" s="154"/>
      <c r="J520" s="154"/>
      <c r="K520" s="138"/>
      <c r="L520" s="102"/>
      <c r="M520" s="102"/>
    </row>
    <row r="521" spans="1:13" ht="16.2">
      <c r="A521" s="113">
        <v>520</v>
      </c>
      <c r="B521" s="39"/>
      <c r="C521" s="39"/>
      <c r="D521" s="39"/>
      <c r="E521" s="115" t="e">
        <f>VLOOKUP(D521, October_Month_2022!$D$1:$I$485, 6, FALSE)</f>
        <v>#N/A</v>
      </c>
      <c r="F521" s="116" t="str">
        <f ca="1">IFERROR(__xludf.DUMMYFUNCTION("if(REGEXMATCH(E521,""Joined""),""Yes"",""No"")"),"#N/A")</f>
        <v>#N/A</v>
      </c>
      <c r="G521" s="210"/>
      <c r="H521" s="199"/>
      <c r="I521" s="154"/>
      <c r="J521" s="154"/>
      <c r="K521" s="138"/>
      <c r="L521" s="102"/>
      <c r="M521" s="102"/>
    </row>
    <row r="522" spans="1:13" ht="16.2">
      <c r="A522" s="113">
        <v>521</v>
      </c>
      <c r="B522" s="39"/>
      <c r="C522" s="39"/>
      <c r="D522" s="39"/>
      <c r="E522" s="115" t="e">
        <f>VLOOKUP(D522, October_Month_2022!$D$1:$I$485, 6, FALSE)</f>
        <v>#N/A</v>
      </c>
      <c r="F522" s="116" t="str">
        <f ca="1">IFERROR(__xludf.DUMMYFUNCTION("if(REGEXMATCH(E522,""Joined""),""Yes"",""No"")"),"#N/A")</f>
        <v>#N/A</v>
      </c>
      <c r="G522" s="210"/>
      <c r="H522" s="199"/>
      <c r="I522" s="154"/>
      <c r="J522" s="154"/>
      <c r="K522" s="138"/>
      <c r="L522" s="102"/>
      <c r="M522" s="102"/>
    </row>
    <row r="523" spans="1:13" ht="16.2">
      <c r="A523" s="113">
        <v>522</v>
      </c>
      <c r="B523" s="39"/>
      <c r="C523" s="39"/>
      <c r="D523" s="39"/>
      <c r="E523" s="115" t="e">
        <f>VLOOKUP(D523, October_Month_2022!$D$1:$I$485, 6, FALSE)</f>
        <v>#N/A</v>
      </c>
      <c r="F523" s="116" t="str">
        <f ca="1">IFERROR(__xludf.DUMMYFUNCTION("if(REGEXMATCH(E523,""Joined""),""Yes"",""No"")"),"#N/A")</f>
        <v>#N/A</v>
      </c>
      <c r="G523" s="210"/>
      <c r="H523" s="199"/>
      <c r="I523" s="154"/>
      <c r="J523" s="154"/>
      <c r="K523" s="138"/>
      <c r="L523" s="102"/>
      <c r="M523" s="102"/>
    </row>
    <row r="524" spans="1:13" ht="16.2">
      <c r="A524" s="113">
        <v>523</v>
      </c>
      <c r="B524" s="39"/>
      <c r="C524" s="39"/>
      <c r="D524" s="39"/>
      <c r="E524" s="115" t="e">
        <f>VLOOKUP(D524, October_Month_2022!$D$1:$I$485, 6, FALSE)</f>
        <v>#N/A</v>
      </c>
      <c r="F524" s="116" t="str">
        <f ca="1">IFERROR(__xludf.DUMMYFUNCTION("if(REGEXMATCH(E524,""Joined""),""Yes"",""No"")"),"#N/A")</f>
        <v>#N/A</v>
      </c>
      <c r="G524" s="210"/>
      <c r="H524" s="199"/>
      <c r="I524" s="154"/>
      <c r="J524" s="154"/>
      <c r="K524" s="138"/>
      <c r="L524" s="102"/>
      <c r="M524" s="102"/>
    </row>
    <row r="525" spans="1:13" ht="16.2">
      <c r="A525" s="113">
        <v>524</v>
      </c>
      <c r="B525" s="39"/>
      <c r="C525" s="39"/>
      <c r="D525" s="39"/>
      <c r="E525" s="115" t="e">
        <f>VLOOKUP(D525, October_Month_2022!$D$1:$I$485, 6, FALSE)</f>
        <v>#N/A</v>
      </c>
      <c r="F525" s="116" t="str">
        <f ca="1">IFERROR(__xludf.DUMMYFUNCTION("if(REGEXMATCH(E525,""Joined""),""Yes"",""No"")"),"#N/A")</f>
        <v>#N/A</v>
      </c>
      <c r="G525" s="210"/>
      <c r="H525" s="199"/>
      <c r="I525" s="154"/>
      <c r="J525" s="154"/>
      <c r="K525" s="138"/>
      <c r="L525" s="102"/>
      <c r="M525" s="102"/>
    </row>
    <row r="526" spans="1:13" ht="16.2">
      <c r="A526" s="113">
        <v>525</v>
      </c>
      <c r="B526" s="39"/>
      <c r="C526" s="39"/>
      <c r="D526" s="39"/>
      <c r="E526" s="115" t="e">
        <f>VLOOKUP(D526, October_Month_2022!$D$1:$I$485, 6, FALSE)</f>
        <v>#N/A</v>
      </c>
      <c r="F526" s="116" t="str">
        <f ca="1">IFERROR(__xludf.DUMMYFUNCTION("if(REGEXMATCH(E526,""Joined""),""Yes"",""No"")"),"#N/A")</f>
        <v>#N/A</v>
      </c>
      <c r="G526" s="210"/>
      <c r="H526" s="232"/>
      <c r="I526" s="154"/>
      <c r="J526" s="154"/>
      <c r="K526" s="138"/>
      <c r="L526" s="102"/>
      <c r="M526" s="102"/>
    </row>
    <row r="527" spans="1:13" ht="16.2">
      <c r="A527" s="113">
        <v>526</v>
      </c>
      <c r="B527" s="39"/>
      <c r="C527" s="39"/>
      <c r="D527" s="39"/>
      <c r="E527" s="115" t="e">
        <f>VLOOKUP(D527, October_Month_2022!$D$1:$I$485, 6, FALSE)</f>
        <v>#N/A</v>
      </c>
      <c r="F527" s="116" t="str">
        <f ca="1">IFERROR(__xludf.DUMMYFUNCTION("if(REGEXMATCH(E527,""Joined""),""Yes"",""No"")"),"#N/A")</f>
        <v>#N/A</v>
      </c>
      <c r="G527" s="210"/>
      <c r="H527" s="199"/>
      <c r="I527" s="154"/>
      <c r="J527" s="154"/>
      <c r="K527" s="138"/>
      <c r="L527" s="102"/>
      <c r="M527" s="102"/>
    </row>
    <row r="528" spans="1:13" ht="16.2">
      <c r="A528" s="113">
        <v>527</v>
      </c>
      <c r="B528" s="39"/>
      <c r="C528" s="39"/>
      <c r="D528" s="39"/>
      <c r="E528" s="115" t="e">
        <f>VLOOKUP(D528, October_Month_2022!$D$1:$I$485, 6, FALSE)</f>
        <v>#N/A</v>
      </c>
      <c r="F528" s="116" t="str">
        <f ca="1">IFERROR(__xludf.DUMMYFUNCTION("if(REGEXMATCH(E528,""Joined""),""Yes"",""No"")"),"#N/A")</f>
        <v>#N/A</v>
      </c>
      <c r="G528" s="210"/>
      <c r="H528" s="232"/>
      <c r="I528" s="154"/>
      <c r="J528" s="154"/>
      <c r="K528" s="138"/>
      <c r="L528" s="102"/>
      <c r="M528" s="102"/>
    </row>
    <row r="529" spans="1:13" ht="16.2">
      <c r="A529" s="113">
        <v>528</v>
      </c>
      <c r="B529" s="39"/>
      <c r="C529" s="39"/>
      <c r="D529" s="39"/>
      <c r="E529" s="115" t="e">
        <f>VLOOKUP(D529, October_Month_2022!$D$1:$I$485, 6, FALSE)</f>
        <v>#N/A</v>
      </c>
      <c r="F529" s="116" t="str">
        <f ca="1">IFERROR(__xludf.DUMMYFUNCTION("if(REGEXMATCH(E529,""Joined""),""Yes"",""No"")"),"#N/A")</f>
        <v>#N/A</v>
      </c>
      <c r="G529" s="210"/>
      <c r="H529" s="199"/>
      <c r="I529" s="154"/>
      <c r="J529" s="154"/>
      <c r="K529" s="138"/>
      <c r="L529" s="102"/>
      <c r="M529" s="102"/>
    </row>
    <row r="530" spans="1:13" ht="16.2">
      <c r="A530" s="113">
        <v>529</v>
      </c>
      <c r="B530" s="39"/>
      <c r="C530" s="39"/>
      <c r="D530" s="39"/>
      <c r="E530" s="115" t="e">
        <f>VLOOKUP(D530, October_Month_2022!$D$1:$I$485, 6, FALSE)</f>
        <v>#N/A</v>
      </c>
      <c r="F530" s="116" t="str">
        <f ca="1">IFERROR(__xludf.DUMMYFUNCTION("if(REGEXMATCH(E530,""Joined""),""Yes"",""No"")"),"#N/A")</f>
        <v>#N/A</v>
      </c>
      <c r="G530" s="199"/>
      <c r="H530" s="199"/>
      <c r="I530" s="154"/>
      <c r="J530" s="154"/>
      <c r="K530" s="138"/>
      <c r="L530" s="102"/>
      <c r="M530" s="102"/>
    </row>
    <row r="531" spans="1:13" ht="16.2">
      <c r="A531" s="113">
        <v>530</v>
      </c>
      <c r="B531" s="39"/>
      <c r="C531" s="39"/>
      <c r="D531" s="39"/>
      <c r="E531" s="115" t="e">
        <f>VLOOKUP(D531, October_Month_2022!$D$1:$I$485, 6, FALSE)</f>
        <v>#N/A</v>
      </c>
      <c r="F531" s="116" t="str">
        <f ca="1">IFERROR(__xludf.DUMMYFUNCTION("if(REGEXMATCH(E531,""Joined""),""Yes"",""No"")"),"#N/A")</f>
        <v>#N/A</v>
      </c>
      <c r="G531" s="199"/>
      <c r="H531" s="199"/>
      <c r="I531" s="154"/>
      <c r="J531" s="154"/>
      <c r="K531" s="138"/>
      <c r="L531" s="181"/>
      <c r="M531" s="102"/>
    </row>
    <row r="532" spans="1:13" ht="16.2">
      <c r="A532" s="113">
        <v>531</v>
      </c>
      <c r="B532" s="39"/>
      <c r="C532" s="39"/>
      <c r="D532" s="233"/>
      <c r="E532" s="115" t="e">
        <f>VLOOKUP(D532, October_Month_2022!$D$1:$I$485, 6, FALSE)</f>
        <v>#N/A</v>
      </c>
      <c r="F532" s="116" t="str">
        <f ca="1">IFERROR(__xludf.DUMMYFUNCTION("if(REGEXMATCH(E532,""Joined""),""Yes"",""No"")"),"#N/A")</f>
        <v>#N/A</v>
      </c>
      <c r="G532" s="199"/>
      <c r="H532" s="199"/>
      <c r="I532" s="154"/>
      <c r="J532" s="154"/>
      <c r="K532" s="138"/>
      <c r="L532" s="102"/>
      <c r="M532" s="102"/>
    </row>
    <row r="533" spans="1:13" ht="16.2">
      <c r="A533" s="113">
        <v>532</v>
      </c>
      <c r="B533" s="39"/>
      <c r="C533" s="39"/>
      <c r="D533" s="39"/>
      <c r="E533" s="115" t="e">
        <f>VLOOKUP(D533, October_Month_2022!$D$1:$I$485, 6, FALSE)</f>
        <v>#N/A</v>
      </c>
      <c r="F533" s="116" t="str">
        <f ca="1">IFERROR(__xludf.DUMMYFUNCTION("if(REGEXMATCH(E533,""Joined""),""Yes"",""No"")"),"#N/A")</f>
        <v>#N/A</v>
      </c>
      <c r="G533" s="199"/>
      <c r="H533" s="126"/>
      <c r="I533" s="154"/>
      <c r="J533" s="154"/>
      <c r="K533" s="138"/>
      <c r="L533" s="102"/>
      <c r="M533" s="102"/>
    </row>
    <row r="534" spans="1:13" ht="16.2">
      <c r="A534" s="113">
        <v>533</v>
      </c>
      <c r="B534" s="39"/>
      <c r="C534" s="39"/>
      <c r="D534" s="39"/>
      <c r="E534" s="115" t="e">
        <f>VLOOKUP(D534, October_Month_2022!$D$1:$I$485, 6, FALSE)</f>
        <v>#N/A</v>
      </c>
      <c r="F534" s="116" t="str">
        <f ca="1">IFERROR(__xludf.DUMMYFUNCTION("if(REGEXMATCH(E534,""Joined""),""Yes"",""No"")"),"#N/A")</f>
        <v>#N/A</v>
      </c>
      <c r="G534" s="199"/>
      <c r="H534" s="199"/>
      <c r="I534" s="154"/>
      <c r="J534" s="154"/>
      <c r="K534" s="138"/>
      <c r="L534" s="102"/>
      <c r="M534" s="102"/>
    </row>
    <row r="535" spans="1:13" ht="16.2">
      <c r="A535" s="113">
        <v>534</v>
      </c>
      <c r="B535" s="39"/>
      <c r="C535" s="39"/>
      <c r="D535" s="39"/>
      <c r="E535" s="115" t="e">
        <f>VLOOKUP(D535, October_Month_2022!$D$1:$I$485, 6, FALSE)</f>
        <v>#N/A</v>
      </c>
      <c r="F535" s="116" t="str">
        <f ca="1">IFERROR(__xludf.DUMMYFUNCTION("if(REGEXMATCH(E535,""Joined""),""Yes"",""No"")"),"#N/A")</f>
        <v>#N/A</v>
      </c>
      <c r="G535" s="199"/>
      <c r="H535" s="126"/>
      <c r="I535" s="154"/>
      <c r="J535" s="154"/>
      <c r="K535" s="138"/>
      <c r="L535" s="102"/>
      <c r="M535" s="102"/>
    </row>
    <row r="536" spans="1:13" ht="16.2">
      <c r="A536" s="113">
        <v>535</v>
      </c>
      <c r="B536" s="39"/>
      <c r="C536" s="39"/>
      <c r="D536" s="39"/>
      <c r="E536" s="115" t="e">
        <f>VLOOKUP(D536, October_Month_2022!$D$1:$I$485, 6, FALSE)</f>
        <v>#N/A</v>
      </c>
      <c r="F536" s="116" t="str">
        <f ca="1">IFERROR(__xludf.DUMMYFUNCTION("if(REGEXMATCH(E536,""Joined""),""Yes"",""No"")"),"#N/A")</f>
        <v>#N/A</v>
      </c>
      <c r="G536" s="199"/>
      <c r="H536" s="199"/>
      <c r="I536" s="154"/>
      <c r="J536" s="154"/>
      <c r="K536" s="138"/>
      <c r="L536" s="102"/>
      <c r="M536" s="102"/>
    </row>
    <row r="537" spans="1:13" ht="16.2">
      <c r="A537" s="113">
        <v>536</v>
      </c>
      <c r="B537" s="39"/>
      <c r="C537" s="39"/>
      <c r="D537" s="39"/>
      <c r="E537" s="115" t="e">
        <f>VLOOKUP(D537, October_Month_2022!$D$1:$I$485, 6, FALSE)</f>
        <v>#N/A</v>
      </c>
      <c r="F537" s="116" t="str">
        <f ca="1">IFERROR(__xludf.DUMMYFUNCTION("if(REGEXMATCH(E537,""Joined""),""Yes"",""No"")"),"#N/A")</f>
        <v>#N/A</v>
      </c>
      <c r="G537" s="199"/>
      <c r="H537" s="199"/>
      <c r="I537" s="154"/>
      <c r="J537" s="154"/>
      <c r="K537" s="138"/>
      <c r="L537" s="102"/>
      <c r="M537" s="102"/>
    </row>
    <row r="538" spans="1:13" ht="16.2">
      <c r="A538" s="113">
        <v>537</v>
      </c>
      <c r="B538" s="39"/>
      <c r="C538" s="39"/>
      <c r="D538" s="39"/>
      <c r="E538" s="115" t="e">
        <f>VLOOKUP(D538, October_Month_2022!$D$1:$I$485, 6, FALSE)</f>
        <v>#N/A</v>
      </c>
      <c r="F538" s="116" t="str">
        <f ca="1">IFERROR(__xludf.DUMMYFUNCTION("if(REGEXMATCH(E538,""Joined""),""Yes"",""No"")"),"#N/A")</f>
        <v>#N/A</v>
      </c>
      <c r="G538" s="199"/>
      <c r="H538" s="126"/>
      <c r="I538" s="154"/>
      <c r="J538" s="154"/>
      <c r="K538" s="138"/>
      <c r="L538" s="102"/>
      <c r="M538" s="102"/>
    </row>
    <row r="539" spans="1:13" ht="16.2">
      <c r="A539" s="113">
        <v>538</v>
      </c>
      <c r="B539" s="39"/>
      <c r="C539" s="39"/>
      <c r="D539" s="39"/>
      <c r="E539" s="115" t="e">
        <f>VLOOKUP(D539, October_Month_2022!$D$1:$I$485, 6, FALSE)</f>
        <v>#N/A</v>
      </c>
      <c r="F539" s="116" t="str">
        <f ca="1">IFERROR(__xludf.DUMMYFUNCTION("if(REGEXMATCH(E539,""Joined""),""Yes"",""No"")"),"#N/A")</f>
        <v>#N/A</v>
      </c>
      <c r="G539" s="199"/>
      <c r="H539" s="199"/>
      <c r="I539" s="154"/>
      <c r="J539" s="154"/>
      <c r="K539" s="138"/>
      <c r="L539" s="181"/>
      <c r="M539" s="181"/>
    </row>
    <row r="540" spans="1:13" ht="16.2">
      <c r="A540" s="113">
        <v>539</v>
      </c>
      <c r="B540" s="39"/>
      <c r="C540" s="39"/>
      <c r="D540" s="39"/>
      <c r="E540" s="115" t="e">
        <f>VLOOKUP(D540, October_Month_2022!$D$1:$I$485, 6, FALSE)</f>
        <v>#N/A</v>
      </c>
      <c r="F540" s="116" t="str">
        <f ca="1">IFERROR(__xludf.DUMMYFUNCTION("if(REGEXMATCH(E540,""Joined""),""Yes"",""No"")"),"#N/A")</f>
        <v>#N/A</v>
      </c>
      <c r="G540" s="199"/>
      <c r="H540" s="199"/>
      <c r="I540" s="154"/>
      <c r="J540" s="154"/>
      <c r="K540" s="138"/>
      <c r="L540" s="102"/>
      <c r="M540" s="102"/>
    </row>
    <row r="541" spans="1:13" ht="16.2">
      <c r="A541" s="113">
        <v>540</v>
      </c>
      <c r="B541" s="39"/>
      <c r="C541" s="39"/>
      <c r="D541" s="39"/>
      <c r="E541" s="115" t="e">
        <f>VLOOKUP(D541, October_Month_2022!$D$1:$I$485, 6, FALSE)</f>
        <v>#N/A</v>
      </c>
      <c r="F541" s="116" t="str">
        <f ca="1">IFERROR(__xludf.DUMMYFUNCTION("if(REGEXMATCH(E541,""Joined""),""Yes"",""No"")"),"#N/A")</f>
        <v>#N/A</v>
      </c>
      <c r="G541" s="199"/>
      <c r="H541" s="199"/>
      <c r="I541" s="154"/>
      <c r="J541" s="154"/>
      <c r="K541" s="138"/>
      <c r="L541" s="102"/>
      <c r="M541" s="102"/>
    </row>
    <row r="542" spans="1:13" ht="16.2">
      <c r="A542" s="113">
        <v>541</v>
      </c>
      <c r="B542" s="39"/>
      <c r="C542" s="39"/>
      <c r="D542" s="39"/>
      <c r="E542" s="115" t="e">
        <f>VLOOKUP(D542, October_Month_2022!$D$1:$I$485, 6, FALSE)</f>
        <v>#N/A</v>
      </c>
      <c r="F542" s="116" t="str">
        <f ca="1">IFERROR(__xludf.DUMMYFUNCTION("if(REGEXMATCH(E542,""Joined""),""Yes"",""No"")"),"#N/A")</f>
        <v>#N/A</v>
      </c>
      <c r="G542" s="199"/>
      <c r="H542" s="199"/>
      <c r="I542" s="154"/>
      <c r="J542" s="154"/>
      <c r="K542" s="138"/>
      <c r="L542" s="102"/>
      <c r="M542" s="102"/>
    </row>
    <row r="543" spans="1:13" ht="16.2">
      <c r="A543" s="113">
        <v>542</v>
      </c>
      <c r="B543" s="39"/>
      <c r="C543" s="39"/>
      <c r="D543" s="39"/>
      <c r="E543" s="115" t="e">
        <f>VLOOKUP(D543, October_Month_2022!$D$1:$I$485, 6, FALSE)</f>
        <v>#N/A</v>
      </c>
      <c r="F543" s="116" t="str">
        <f ca="1">IFERROR(__xludf.DUMMYFUNCTION("if(REGEXMATCH(E543,""Joined""),""Yes"",""No"")"),"#N/A")</f>
        <v>#N/A</v>
      </c>
      <c r="G543" s="199"/>
      <c r="H543" s="232"/>
      <c r="I543" s="154"/>
      <c r="J543" s="154"/>
      <c r="K543" s="138"/>
      <c r="L543" s="102"/>
      <c r="M543" s="102"/>
    </row>
    <row r="544" spans="1:13" ht="16.2">
      <c r="A544" s="113">
        <v>543</v>
      </c>
      <c r="B544" s="39"/>
      <c r="C544" s="39"/>
      <c r="D544" s="39"/>
      <c r="E544" s="115" t="e">
        <f>VLOOKUP(D544, October_Month_2022!$D$1:$I$485, 6, FALSE)</f>
        <v>#N/A</v>
      </c>
      <c r="F544" s="116" t="str">
        <f ca="1">IFERROR(__xludf.DUMMYFUNCTION("if(REGEXMATCH(E544,""Joined""),""Yes"",""No"")"),"#N/A")</f>
        <v>#N/A</v>
      </c>
      <c r="G544" s="199"/>
      <c r="H544" s="199"/>
      <c r="I544" s="154"/>
      <c r="J544" s="154"/>
      <c r="K544" s="138"/>
      <c r="L544" s="102"/>
      <c r="M544" s="102"/>
    </row>
    <row r="545" spans="1:13" ht="16.2">
      <c r="A545" s="113">
        <v>544</v>
      </c>
      <c r="B545" s="39"/>
      <c r="C545" s="39"/>
      <c r="D545" s="39"/>
      <c r="E545" s="115" t="e">
        <f>VLOOKUP(D545, October_Month_2022!$D$1:$I$485, 6, FALSE)</f>
        <v>#N/A</v>
      </c>
      <c r="F545" s="116" t="str">
        <f ca="1">IFERROR(__xludf.DUMMYFUNCTION("if(REGEXMATCH(E545,""Joined""),""Yes"",""No"")"),"#N/A")</f>
        <v>#N/A</v>
      </c>
      <c r="G545" s="209"/>
      <c r="H545" s="221"/>
      <c r="I545" s="154"/>
      <c r="J545" s="154"/>
      <c r="K545" s="138"/>
      <c r="L545" s="102"/>
      <c r="M545" s="102"/>
    </row>
    <row r="546" spans="1:13" ht="16.2">
      <c r="A546" s="113">
        <v>545</v>
      </c>
      <c r="B546" s="39"/>
      <c r="C546" s="39"/>
      <c r="D546" s="39"/>
      <c r="E546" s="115" t="e">
        <f>VLOOKUP(D546, October_Month_2022!$D$1:$I$485, 6, FALSE)</f>
        <v>#N/A</v>
      </c>
      <c r="F546" s="116" t="str">
        <f ca="1">IFERROR(__xludf.DUMMYFUNCTION("if(REGEXMATCH(E546,""Joined""),""Yes"",""No"")"),"#N/A")</f>
        <v>#N/A</v>
      </c>
      <c r="G546" s="209"/>
      <c r="H546" s="221"/>
      <c r="I546" s="154"/>
      <c r="J546" s="154"/>
      <c r="K546" s="138"/>
      <c r="L546" s="102"/>
      <c r="M546" s="102"/>
    </row>
    <row r="547" spans="1:13" ht="16.2">
      <c r="A547" s="113">
        <v>546</v>
      </c>
      <c r="B547" s="39"/>
      <c r="C547" s="39"/>
      <c r="D547" s="39"/>
      <c r="E547" s="115" t="e">
        <f>VLOOKUP(D547, October_Month_2022!$D$1:$I$485, 6, FALSE)</f>
        <v>#N/A</v>
      </c>
      <c r="F547" s="116" t="str">
        <f ca="1">IFERROR(__xludf.DUMMYFUNCTION("if(REGEXMATCH(E547,""Joined""),""Yes"",""No"")"),"#N/A")</f>
        <v>#N/A</v>
      </c>
      <c r="G547" s="209"/>
      <c r="H547" s="221"/>
      <c r="I547" s="154"/>
      <c r="J547" s="154"/>
      <c r="K547" s="138"/>
      <c r="L547" s="102"/>
      <c r="M547" s="102"/>
    </row>
    <row r="548" spans="1:13" ht="16.2">
      <c r="A548" s="113">
        <v>547</v>
      </c>
      <c r="B548" s="39"/>
      <c r="C548" s="39"/>
      <c r="D548" s="39"/>
      <c r="E548" s="115" t="e">
        <f>VLOOKUP(D548, October_Month_2022!$D$1:$I$485, 6, FALSE)</f>
        <v>#N/A</v>
      </c>
      <c r="F548" s="116" t="str">
        <f ca="1">IFERROR(__xludf.DUMMYFUNCTION("if(REGEXMATCH(E548,""Joined""),""Yes"",""No"")"),"#N/A")</f>
        <v>#N/A</v>
      </c>
      <c r="G548" s="209"/>
      <c r="H548" s="221"/>
      <c r="I548" s="154"/>
      <c r="J548" s="154"/>
      <c r="K548" s="138"/>
      <c r="L548" s="102"/>
      <c r="M548" s="102"/>
    </row>
    <row r="549" spans="1:13" ht="16.2">
      <c r="A549" s="113">
        <v>548</v>
      </c>
      <c r="B549" s="39"/>
      <c r="C549" s="39"/>
      <c r="D549" s="39"/>
      <c r="E549" s="115" t="e">
        <f>VLOOKUP(D549, October_Month_2022!$D$1:$I$485, 6, FALSE)</f>
        <v>#N/A</v>
      </c>
      <c r="F549" s="116" t="str">
        <f ca="1">IFERROR(__xludf.DUMMYFUNCTION("if(REGEXMATCH(E549,""Joined""),""Yes"",""No"")"),"#N/A")</f>
        <v>#N/A</v>
      </c>
      <c r="G549" s="209"/>
      <c r="H549" s="221"/>
      <c r="I549" s="154"/>
      <c r="J549" s="154"/>
      <c r="K549" s="138"/>
      <c r="L549" s="102"/>
      <c r="M549" s="102"/>
    </row>
    <row r="550" spans="1:13" ht="16.2">
      <c r="A550" s="113">
        <v>549</v>
      </c>
      <c r="B550" s="39"/>
      <c r="C550" s="39"/>
      <c r="D550" s="39"/>
      <c r="E550" s="115" t="e">
        <f>VLOOKUP(D550, October_Month_2022!$D$1:$I$485, 6, FALSE)</f>
        <v>#N/A</v>
      </c>
      <c r="F550" s="116" t="str">
        <f ca="1">IFERROR(__xludf.DUMMYFUNCTION("if(REGEXMATCH(E550,""Joined""),""Yes"",""No"")"),"#N/A")</f>
        <v>#N/A</v>
      </c>
      <c r="G550" s="199"/>
      <c r="H550" s="199"/>
      <c r="I550" s="154"/>
      <c r="J550" s="154"/>
      <c r="K550" s="138"/>
      <c r="L550" s="102"/>
      <c r="M550" s="102"/>
    </row>
    <row r="551" spans="1:13" ht="16.2">
      <c r="A551" s="113">
        <v>550</v>
      </c>
      <c r="B551" s="39"/>
      <c r="C551" s="39"/>
      <c r="D551" s="39"/>
      <c r="E551" s="115" t="e">
        <f>VLOOKUP(D551, October_Month_2022!$D$1:$I$485, 6, FALSE)</f>
        <v>#N/A</v>
      </c>
      <c r="F551" s="116" t="str">
        <f ca="1">IFERROR(__xludf.DUMMYFUNCTION("if(REGEXMATCH(E551,""Joined""),""Yes"",""No"")"),"#N/A")</f>
        <v>#N/A</v>
      </c>
      <c r="G551" s="199"/>
      <c r="H551" s="199"/>
      <c r="I551" s="154"/>
      <c r="J551" s="154"/>
      <c r="K551" s="138"/>
      <c r="L551" s="102"/>
      <c r="M551" s="102"/>
    </row>
    <row r="552" spans="1:13" ht="16.2">
      <c r="A552" s="113">
        <v>551</v>
      </c>
      <c r="B552" s="39"/>
      <c r="C552" s="39"/>
      <c r="D552" s="39"/>
      <c r="E552" s="115" t="e">
        <f>VLOOKUP(D552, October_Month_2022!$D$1:$I$485, 6, FALSE)</f>
        <v>#N/A</v>
      </c>
      <c r="F552" s="116" t="str">
        <f ca="1">IFERROR(__xludf.DUMMYFUNCTION("if(REGEXMATCH(E552,""Joined""),""Yes"",""No"")"),"#N/A")</f>
        <v>#N/A</v>
      </c>
      <c r="G552" s="199"/>
      <c r="H552" s="199"/>
      <c r="I552" s="154"/>
      <c r="J552" s="154"/>
      <c r="K552" s="138"/>
      <c r="L552" s="102"/>
      <c r="M552" s="102"/>
    </row>
    <row r="553" spans="1:13" ht="16.2">
      <c r="A553" s="113">
        <v>552</v>
      </c>
      <c r="B553" s="39"/>
      <c r="C553" s="39"/>
      <c r="D553" s="39"/>
      <c r="E553" s="115" t="e">
        <f>VLOOKUP(D553, October_Month_2022!$D$1:$I$485, 6, FALSE)</f>
        <v>#N/A</v>
      </c>
      <c r="F553" s="116" t="str">
        <f ca="1">IFERROR(__xludf.DUMMYFUNCTION("if(REGEXMATCH(E553,""Joined""),""Yes"",""No"")"),"#N/A")</f>
        <v>#N/A</v>
      </c>
      <c r="G553" s="199"/>
      <c r="H553" s="199"/>
      <c r="I553" s="154"/>
      <c r="J553" s="154"/>
      <c r="K553" s="138"/>
      <c r="L553" s="102"/>
      <c r="M553" s="102"/>
    </row>
    <row r="554" spans="1:13" ht="16.2">
      <c r="A554" s="113">
        <v>553</v>
      </c>
      <c r="B554" s="39"/>
      <c r="C554" s="39"/>
      <c r="D554" s="39"/>
      <c r="E554" s="115" t="e">
        <f>VLOOKUP(D554, October_Month_2022!$D$1:$I$485, 6, FALSE)</f>
        <v>#N/A</v>
      </c>
      <c r="F554" s="116" t="str">
        <f ca="1">IFERROR(__xludf.DUMMYFUNCTION("if(REGEXMATCH(E554,""Joined""),""Yes"",""No"")"),"#N/A")</f>
        <v>#N/A</v>
      </c>
      <c r="G554" s="199"/>
      <c r="H554" s="199"/>
      <c r="I554" s="154"/>
      <c r="J554" s="154"/>
      <c r="K554" s="138"/>
      <c r="L554" s="102"/>
      <c r="M554" s="102"/>
    </row>
    <row r="555" spans="1:13" ht="16.2">
      <c r="A555" s="113">
        <v>554</v>
      </c>
      <c r="B555" s="39"/>
      <c r="C555" s="39"/>
      <c r="D555" s="39"/>
      <c r="E555" s="115" t="e">
        <f>VLOOKUP(D555, October_Month_2022!$D$1:$I$485, 6, FALSE)</f>
        <v>#N/A</v>
      </c>
      <c r="F555" s="116" t="str">
        <f ca="1">IFERROR(__xludf.DUMMYFUNCTION("if(REGEXMATCH(E555,""Joined""),""Yes"",""No"")"),"#N/A")</f>
        <v>#N/A</v>
      </c>
      <c r="G555" s="199"/>
      <c r="H555" s="199"/>
      <c r="I555" s="154"/>
      <c r="J555" s="154"/>
      <c r="K555" s="138"/>
      <c r="L555" s="102"/>
      <c r="M555" s="102"/>
    </row>
    <row r="556" spans="1:13" ht="16.2">
      <c r="A556" s="113">
        <v>555</v>
      </c>
      <c r="B556" s="39"/>
      <c r="C556" s="39"/>
      <c r="D556" s="39"/>
      <c r="E556" s="115" t="e">
        <f>VLOOKUP(D556, October_Month_2022!$D$1:$I$485, 6, FALSE)</f>
        <v>#N/A</v>
      </c>
      <c r="F556" s="116" t="str">
        <f ca="1">IFERROR(__xludf.DUMMYFUNCTION("if(REGEXMATCH(E556,""Joined""),""Yes"",""No"")"),"#N/A")</f>
        <v>#N/A</v>
      </c>
      <c r="G556" s="199"/>
      <c r="H556" s="199"/>
      <c r="I556" s="154"/>
      <c r="J556" s="154"/>
      <c r="K556" s="138"/>
      <c r="L556" s="102"/>
      <c r="M556" s="102"/>
    </row>
    <row r="557" spans="1:13" ht="16.2">
      <c r="A557" s="113">
        <v>556</v>
      </c>
      <c r="B557" s="39"/>
      <c r="C557" s="39"/>
      <c r="D557" s="39"/>
      <c r="E557" s="115" t="e">
        <f>VLOOKUP(D557, October_Month_2022!$D$1:$I$485, 6, FALSE)</f>
        <v>#N/A</v>
      </c>
      <c r="F557" s="116" t="str">
        <f ca="1">IFERROR(__xludf.DUMMYFUNCTION("if(REGEXMATCH(E557,""Joined""),""Yes"",""No"")"),"#N/A")</f>
        <v>#N/A</v>
      </c>
      <c r="G557" s="199"/>
      <c r="H557" s="199"/>
      <c r="I557" s="154"/>
      <c r="J557" s="154"/>
      <c r="K557" s="138"/>
      <c r="L557" s="102"/>
      <c r="M557" s="102"/>
    </row>
    <row r="558" spans="1:13" ht="16.2">
      <c r="A558" s="113">
        <v>557</v>
      </c>
      <c r="B558" s="39"/>
      <c r="C558" s="39"/>
      <c r="D558" s="39"/>
      <c r="E558" s="115" t="e">
        <f>VLOOKUP(D558, October_Month_2022!$D$1:$I$485, 6, FALSE)</f>
        <v>#N/A</v>
      </c>
      <c r="F558" s="116" t="str">
        <f ca="1">IFERROR(__xludf.DUMMYFUNCTION("if(REGEXMATCH(E558,""Joined""),""Yes"",""No"")"),"#N/A")</f>
        <v>#N/A</v>
      </c>
      <c r="G558" s="199"/>
      <c r="H558" s="199"/>
      <c r="I558" s="154"/>
      <c r="J558" s="154"/>
      <c r="K558" s="138"/>
      <c r="L558" s="102"/>
      <c r="M558" s="102"/>
    </row>
    <row r="559" spans="1:13" ht="16.2">
      <c r="A559" s="113">
        <v>558</v>
      </c>
      <c r="B559" s="39"/>
      <c r="C559" s="39"/>
      <c r="D559" s="39"/>
      <c r="E559" s="115" t="e">
        <f>VLOOKUP(D559, October_Month_2022!$D$1:$I$485, 6, FALSE)</f>
        <v>#N/A</v>
      </c>
      <c r="F559" s="116" t="str">
        <f ca="1">IFERROR(__xludf.DUMMYFUNCTION("if(REGEXMATCH(E559,""Joined""),""Yes"",""No"")"),"#N/A")</f>
        <v>#N/A</v>
      </c>
      <c r="G559" s="209"/>
      <c r="H559" s="199"/>
      <c r="I559" s="154"/>
      <c r="J559" s="154"/>
      <c r="K559" s="138"/>
      <c r="L559" s="102"/>
      <c r="M559" s="102"/>
    </row>
    <row r="560" spans="1:13" ht="16.2">
      <c r="A560" s="113">
        <v>559</v>
      </c>
      <c r="B560" s="39"/>
      <c r="C560" s="39"/>
      <c r="D560" s="39"/>
      <c r="E560" s="115" t="e">
        <f>VLOOKUP(D560, October_Month_2022!$D$1:$I$485, 6, FALSE)</f>
        <v>#N/A</v>
      </c>
      <c r="F560" s="116" t="str">
        <f ca="1">IFERROR(__xludf.DUMMYFUNCTION("if(REGEXMATCH(E560,""Joined""),""Yes"",""No"")"),"#N/A")</f>
        <v>#N/A</v>
      </c>
      <c r="G560" s="210"/>
      <c r="H560" s="126"/>
      <c r="I560" s="154"/>
      <c r="J560" s="154"/>
      <c r="K560" s="138"/>
      <c r="L560" s="102"/>
      <c r="M560" s="102"/>
    </row>
    <row r="561" spans="1:13" ht="16.2">
      <c r="A561" s="113">
        <v>560</v>
      </c>
      <c r="B561" s="39"/>
      <c r="C561" s="39"/>
      <c r="D561" s="39"/>
      <c r="E561" s="115" t="e">
        <f>VLOOKUP(D561, October_Month_2022!$D$1:$I$485, 6, FALSE)</f>
        <v>#N/A</v>
      </c>
      <c r="F561" s="116" t="str">
        <f ca="1">IFERROR(__xludf.DUMMYFUNCTION("if(REGEXMATCH(E561,""Joined""),""Yes"",""No"")"),"#N/A")</f>
        <v>#N/A</v>
      </c>
      <c r="G561" s="210"/>
      <c r="H561" s="199"/>
      <c r="I561" s="154"/>
      <c r="J561" s="154"/>
      <c r="K561" s="138"/>
      <c r="L561" s="102"/>
      <c r="M561" s="102"/>
    </row>
    <row r="562" spans="1:13" ht="16.2">
      <c r="A562" s="113">
        <v>561</v>
      </c>
      <c r="B562" s="39"/>
      <c r="C562" s="39"/>
      <c r="D562" s="39"/>
      <c r="E562" s="115" t="e">
        <f>VLOOKUP(D562, October_Month_2022!$D$1:$I$485, 6, FALSE)</f>
        <v>#N/A</v>
      </c>
      <c r="F562" s="116" t="str">
        <f ca="1">IFERROR(__xludf.DUMMYFUNCTION("if(REGEXMATCH(E562,""Joined""),""Yes"",""No"")"),"#N/A")</f>
        <v>#N/A</v>
      </c>
      <c r="G562" s="234"/>
      <c r="H562" s="126"/>
      <c r="I562" s="154"/>
      <c r="J562" s="154"/>
      <c r="K562" s="138"/>
      <c r="L562" s="102"/>
      <c r="M562" s="102"/>
    </row>
    <row r="563" spans="1:13" ht="16.2">
      <c r="A563" s="113">
        <v>562</v>
      </c>
      <c r="B563" s="39"/>
      <c r="C563" s="39"/>
      <c r="D563" s="39"/>
      <c r="E563" s="115" t="e">
        <f>VLOOKUP(D563, October_Month_2022!$D$1:$I$485, 6, FALSE)</f>
        <v>#N/A</v>
      </c>
      <c r="F563" s="116" t="str">
        <f ca="1">IFERROR(__xludf.DUMMYFUNCTION("if(REGEXMATCH(E563,""Joined""),""Yes"",""No"")"),"#N/A")</f>
        <v>#N/A</v>
      </c>
      <c r="G563" s="209"/>
      <c r="H563" s="221"/>
      <c r="I563" s="154"/>
      <c r="J563" s="154"/>
      <c r="K563" s="138"/>
      <c r="L563" s="102"/>
      <c r="M563" s="102"/>
    </row>
    <row r="564" spans="1:13" ht="16.2">
      <c r="A564" s="113">
        <v>563</v>
      </c>
      <c r="B564" s="39"/>
      <c r="C564" s="39"/>
      <c r="D564" s="39"/>
      <c r="E564" s="115" t="e">
        <f>VLOOKUP(D564, October_Month_2022!$D$1:$I$485, 6, FALSE)</f>
        <v>#N/A</v>
      </c>
      <c r="F564" s="116" t="str">
        <f ca="1">IFERROR(__xludf.DUMMYFUNCTION("if(REGEXMATCH(E564,""Joined""),""Yes"",""No"")"),"#N/A")</f>
        <v>#N/A</v>
      </c>
      <c r="G564" s="199"/>
      <c r="H564" s="199"/>
      <c r="I564" s="154"/>
      <c r="J564" s="154"/>
      <c r="K564" s="138"/>
      <c r="L564" s="102"/>
      <c r="M564" s="102"/>
    </row>
    <row r="565" spans="1:13" ht="16.2">
      <c r="A565" s="113">
        <v>564</v>
      </c>
      <c r="B565" s="39"/>
      <c r="C565" s="39"/>
      <c r="D565" s="39"/>
      <c r="E565" s="115" t="e">
        <f>VLOOKUP(D565, October_Month_2022!$D$1:$I$485, 6, FALSE)</f>
        <v>#N/A</v>
      </c>
      <c r="F565" s="116" t="str">
        <f ca="1">IFERROR(__xludf.DUMMYFUNCTION("if(REGEXMATCH(E565,""Joined""),""Yes"",""No"")"),"#N/A")</f>
        <v>#N/A</v>
      </c>
      <c r="G565" s="199"/>
      <c r="H565" s="199"/>
      <c r="I565" s="154"/>
      <c r="J565" s="154"/>
      <c r="K565" s="138"/>
      <c r="L565" s="102"/>
      <c r="M565" s="102"/>
    </row>
    <row r="566" spans="1:13" ht="16.2">
      <c r="A566" s="113">
        <v>565</v>
      </c>
      <c r="B566" s="39"/>
      <c r="C566" s="39"/>
      <c r="D566" s="39"/>
      <c r="E566" s="115" t="e">
        <f>VLOOKUP(D566, October_Month_2022!$D$1:$I$485, 6, FALSE)</f>
        <v>#N/A</v>
      </c>
      <c r="F566" s="116" t="str">
        <f ca="1">IFERROR(__xludf.DUMMYFUNCTION("if(REGEXMATCH(E566,""Joined""),""Yes"",""No"")"),"#N/A")</f>
        <v>#N/A</v>
      </c>
      <c r="G566" s="209"/>
      <c r="H566" s="221"/>
      <c r="I566" s="154"/>
      <c r="J566" s="154"/>
      <c r="K566" s="138"/>
      <c r="L566" s="102"/>
      <c r="M566" s="102"/>
    </row>
    <row r="567" spans="1:13" ht="16.2">
      <c r="A567" s="113">
        <v>566</v>
      </c>
      <c r="B567" s="39"/>
      <c r="C567" s="39"/>
      <c r="D567" s="39"/>
      <c r="E567" s="115" t="e">
        <f>VLOOKUP(D567, October_Month_2022!$D$1:$I$485, 6, FALSE)</f>
        <v>#N/A</v>
      </c>
      <c r="F567" s="116" t="str">
        <f ca="1">IFERROR(__xludf.DUMMYFUNCTION("if(REGEXMATCH(E567,""Joined""),""Yes"",""No"")"),"#N/A")</f>
        <v>#N/A</v>
      </c>
      <c r="G567" s="209"/>
      <c r="H567" s="221"/>
      <c r="I567" s="154"/>
      <c r="J567" s="154"/>
      <c r="K567" s="138"/>
      <c r="L567" s="102"/>
      <c r="M567" s="102"/>
    </row>
    <row r="568" spans="1:13" ht="16.2">
      <c r="A568" s="113">
        <v>567</v>
      </c>
      <c r="B568" s="39"/>
      <c r="C568" s="39"/>
      <c r="D568" s="39"/>
      <c r="E568" s="115" t="e">
        <f>VLOOKUP(D568, October_Month_2022!$D$1:$I$485, 6, FALSE)</f>
        <v>#N/A</v>
      </c>
      <c r="F568" s="116" t="str">
        <f ca="1">IFERROR(__xludf.DUMMYFUNCTION("if(REGEXMATCH(E568,""Joined""),""Yes"",""No"")"),"#N/A")</f>
        <v>#N/A</v>
      </c>
      <c r="G568" s="209"/>
      <c r="H568" s="221"/>
      <c r="I568" s="154"/>
      <c r="J568" s="154"/>
      <c r="K568" s="138"/>
      <c r="L568" s="102"/>
      <c r="M568" s="102"/>
    </row>
    <row r="569" spans="1:13" ht="16.2">
      <c r="A569" s="113">
        <v>568</v>
      </c>
      <c r="B569" s="39"/>
      <c r="C569" s="39"/>
      <c r="D569" s="39"/>
      <c r="E569" s="115" t="e">
        <f>VLOOKUP(D569, October_Month_2022!$D$1:$I$485, 6, FALSE)</f>
        <v>#N/A</v>
      </c>
      <c r="F569" s="116" t="str">
        <f ca="1">IFERROR(__xludf.DUMMYFUNCTION("if(REGEXMATCH(E569,""Joined""),""Yes"",""No"")"),"#N/A")</f>
        <v>#N/A</v>
      </c>
      <c r="G569" s="209"/>
      <c r="H569" s="221"/>
      <c r="I569" s="154"/>
      <c r="J569" s="154"/>
      <c r="K569" s="138"/>
      <c r="L569" s="102"/>
      <c r="M569" s="102"/>
    </row>
    <row r="570" spans="1:13" ht="16.2">
      <c r="A570" s="113">
        <v>569</v>
      </c>
      <c r="B570" s="39"/>
      <c r="C570" s="39"/>
      <c r="D570" s="39"/>
      <c r="E570" s="115" t="e">
        <f>VLOOKUP(D570, October_Month_2022!$D$1:$I$485, 6, FALSE)</f>
        <v>#N/A</v>
      </c>
      <c r="F570" s="116" t="str">
        <f ca="1">IFERROR(__xludf.DUMMYFUNCTION("if(REGEXMATCH(E570,""Joined""),""Yes"",""No"")"),"#N/A")</f>
        <v>#N/A</v>
      </c>
      <c r="G570" s="209"/>
      <c r="H570" s="221"/>
      <c r="I570" s="154"/>
      <c r="J570" s="154"/>
      <c r="K570" s="138"/>
      <c r="L570" s="102"/>
      <c r="M570" s="102"/>
    </row>
    <row r="571" spans="1:13" ht="16.2">
      <c r="A571" s="113">
        <v>570</v>
      </c>
      <c r="B571" s="39"/>
      <c r="C571" s="39"/>
      <c r="D571" s="39"/>
      <c r="E571" s="115" t="e">
        <f>VLOOKUP(D571, October_Month_2022!$D$1:$I$485, 6, FALSE)</f>
        <v>#N/A</v>
      </c>
      <c r="F571" s="116" t="str">
        <f ca="1">IFERROR(__xludf.DUMMYFUNCTION("if(REGEXMATCH(E571,""Joined""),""Yes"",""No"")"),"#N/A")</f>
        <v>#N/A</v>
      </c>
      <c r="G571" s="209"/>
      <c r="H571" s="232"/>
      <c r="I571" s="154"/>
      <c r="J571" s="154"/>
      <c r="K571" s="138"/>
      <c r="L571" s="102"/>
      <c r="M571" s="102"/>
    </row>
    <row r="572" spans="1:13" ht="16.2">
      <c r="A572" s="113">
        <v>571</v>
      </c>
      <c r="B572" s="39"/>
      <c r="C572" s="39"/>
      <c r="D572" s="39"/>
      <c r="E572" s="115" t="e">
        <f>VLOOKUP(D572, October_Month_2022!$D$1:$I$485, 6, FALSE)</f>
        <v>#N/A</v>
      </c>
      <c r="F572" s="116" t="str">
        <f ca="1">IFERROR(__xludf.DUMMYFUNCTION("if(REGEXMATCH(E572,""Joined""),""Yes"",""No"")"),"#N/A")</f>
        <v>#N/A</v>
      </c>
      <c r="G572" s="209"/>
      <c r="H572" s="221"/>
      <c r="I572" s="154"/>
      <c r="J572" s="154"/>
      <c r="K572" s="138"/>
      <c r="L572" s="102"/>
      <c r="M572" s="102"/>
    </row>
    <row r="573" spans="1:13" ht="16.2">
      <c r="A573" s="113">
        <v>572</v>
      </c>
      <c r="B573" s="39"/>
      <c r="C573" s="39"/>
      <c r="D573" s="39"/>
      <c r="E573" s="115" t="e">
        <f>VLOOKUP(D573, October_Month_2022!$D$1:$I$485, 6, FALSE)</f>
        <v>#N/A</v>
      </c>
      <c r="F573" s="116" t="str">
        <f ca="1">IFERROR(__xludf.DUMMYFUNCTION("if(REGEXMATCH(E573,""Joined""),""Yes"",""No"")"),"#N/A")</f>
        <v>#N/A</v>
      </c>
      <c r="G573" s="209"/>
      <c r="H573" s="221"/>
      <c r="I573" s="154"/>
      <c r="J573" s="154"/>
      <c r="K573" s="138"/>
      <c r="L573" s="102"/>
      <c r="M573" s="102"/>
    </row>
    <row r="574" spans="1:13" ht="16.2">
      <c r="A574" s="113">
        <v>573</v>
      </c>
      <c r="B574" s="39"/>
      <c r="C574" s="39"/>
      <c r="D574" s="39"/>
      <c r="E574" s="115" t="e">
        <f>VLOOKUP(D574, October_Month_2022!$D$1:$I$485, 6, FALSE)</f>
        <v>#N/A</v>
      </c>
      <c r="F574" s="116" t="str">
        <f ca="1">IFERROR(__xludf.DUMMYFUNCTION("if(REGEXMATCH(E574,""Joined""),""Yes"",""No"")"),"#N/A")</f>
        <v>#N/A</v>
      </c>
      <c r="G574" s="209"/>
      <c r="H574" s="199"/>
      <c r="I574" s="154"/>
      <c r="J574" s="154"/>
      <c r="K574" s="138"/>
      <c r="L574" s="102"/>
      <c r="M574" s="102"/>
    </row>
    <row r="575" spans="1:13" ht="16.2">
      <c r="A575" s="113">
        <v>574</v>
      </c>
      <c r="B575" s="39"/>
      <c r="C575" s="39"/>
      <c r="D575" s="39"/>
      <c r="E575" s="115" t="e">
        <f>VLOOKUP(D575, October_Month_2022!$D$1:$I$485, 6, FALSE)</f>
        <v>#N/A</v>
      </c>
      <c r="F575" s="116" t="str">
        <f ca="1">IFERROR(__xludf.DUMMYFUNCTION("if(REGEXMATCH(E575,""Joined""),""Yes"",""No"")"),"#N/A")</f>
        <v>#N/A</v>
      </c>
      <c r="G575" s="209"/>
      <c r="H575" s="199"/>
      <c r="I575" s="154"/>
      <c r="J575" s="154"/>
      <c r="K575" s="138"/>
      <c r="L575" s="102"/>
      <c r="M575" s="102"/>
    </row>
    <row r="576" spans="1:13" ht="16.2">
      <c r="A576" s="113">
        <v>575</v>
      </c>
      <c r="B576" s="39"/>
      <c r="C576" s="39"/>
      <c r="D576" s="39"/>
      <c r="E576" s="115" t="e">
        <f>VLOOKUP(D576, October_Month_2022!$D$1:$I$485, 6, FALSE)</f>
        <v>#N/A</v>
      </c>
      <c r="F576" s="116" t="str">
        <f ca="1">IFERROR(__xludf.DUMMYFUNCTION("if(REGEXMATCH(E576,""Joined""),""Yes"",""No"")"),"#N/A")</f>
        <v>#N/A</v>
      </c>
      <c r="G576" s="210"/>
      <c r="H576" s="199"/>
      <c r="I576" s="154"/>
      <c r="J576" s="154"/>
      <c r="K576" s="138"/>
      <c r="L576" s="102"/>
      <c r="M576" s="102"/>
    </row>
    <row r="577" spans="1:13" ht="16.2">
      <c r="A577" s="113">
        <v>576</v>
      </c>
      <c r="B577" s="39"/>
      <c r="C577" s="39"/>
      <c r="D577" s="39"/>
      <c r="E577" s="115" t="e">
        <f>VLOOKUP(D577, October_Month_2022!$D$1:$I$485, 6, FALSE)</f>
        <v>#N/A</v>
      </c>
      <c r="F577" s="116" t="str">
        <f ca="1">IFERROR(__xludf.DUMMYFUNCTION("if(REGEXMATCH(E577,""Joined""),""Yes"",""No"")"),"#N/A")</f>
        <v>#N/A</v>
      </c>
      <c r="G577" s="199"/>
      <c r="H577" s="199"/>
      <c r="I577" s="154"/>
      <c r="J577" s="154"/>
      <c r="K577" s="138"/>
      <c r="L577" s="102"/>
      <c r="M577" s="102"/>
    </row>
    <row r="578" spans="1:13" ht="16.2">
      <c r="A578" s="113">
        <v>577</v>
      </c>
      <c r="B578" s="39"/>
      <c r="C578" s="39"/>
      <c r="D578" s="39"/>
      <c r="E578" s="115" t="e">
        <f>VLOOKUP(D578, October_Month_2022!$D$1:$I$485, 6, FALSE)</f>
        <v>#N/A</v>
      </c>
      <c r="F578" s="116" t="str">
        <f ca="1">IFERROR(__xludf.DUMMYFUNCTION("if(REGEXMATCH(E578,""Joined""),""Yes"",""No"")"),"#N/A")</f>
        <v>#N/A</v>
      </c>
      <c r="G578" s="210"/>
      <c r="H578" s="199"/>
      <c r="I578" s="154"/>
      <c r="J578" s="154"/>
      <c r="K578" s="138"/>
      <c r="L578" s="102"/>
      <c r="M578" s="102"/>
    </row>
    <row r="579" spans="1:13" ht="16.2">
      <c r="A579" s="113">
        <v>578</v>
      </c>
      <c r="B579" s="39"/>
      <c r="C579" s="39"/>
      <c r="D579" s="39"/>
      <c r="E579" s="115" t="e">
        <f>VLOOKUP(D579, October_Month_2022!$D$1:$I$485, 6, FALSE)</f>
        <v>#N/A</v>
      </c>
      <c r="F579" s="116" t="str">
        <f ca="1">IFERROR(__xludf.DUMMYFUNCTION("if(REGEXMATCH(E579,""Joined""),""Yes"",""No"")"),"#N/A")</f>
        <v>#N/A</v>
      </c>
      <c r="G579" s="210"/>
      <c r="H579" s="199"/>
      <c r="I579" s="154"/>
      <c r="J579" s="154"/>
      <c r="K579" s="138"/>
      <c r="L579" s="102"/>
      <c r="M579" s="102"/>
    </row>
    <row r="580" spans="1:13" ht="16.2">
      <c r="A580" s="113">
        <v>579</v>
      </c>
      <c r="B580" s="39"/>
      <c r="C580" s="39"/>
      <c r="D580" s="39"/>
      <c r="E580" s="115" t="e">
        <f>VLOOKUP(D580, October_Month_2022!$D$1:$I$485, 6, FALSE)</f>
        <v>#N/A</v>
      </c>
      <c r="F580" s="116" t="str">
        <f ca="1">IFERROR(__xludf.DUMMYFUNCTION("if(REGEXMATCH(E580,""Joined""),""Yes"",""No"")"),"#N/A")</f>
        <v>#N/A</v>
      </c>
      <c r="G580" s="210"/>
      <c r="H580" s="199"/>
      <c r="I580" s="154"/>
      <c r="J580" s="154"/>
      <c r="K580" s="138"/>
      <c r="L580" s="102"/>
      <c r="M580" s="102"/>
    </row>
    <row r="581" spans="1:13" ht="16.2">
      <c r="A581" s="113">
        <v>580</v>
      </c>
      <c r="B581" s="39"/>
      <c r="C581" s="39"/>
      <c r="D581" s="39"/>
      <c r="E581" s="115" t="e">
        <f>VLOOKUP(D581, October_Month_2022!$D$1:$I$485, 6, FALSE)</f>
        <v>#N/A</v>
      </c>
      <c r="F581" s="116" t="str">
        <f ca="1">IFERROR(__xludf.DUMMYFUNCTION("if(REGEXMATCH(E581,""Joined""),""Yes"",""No"")"),"#N/A")</f>
        <v>#N/A</v>
      </c>
      <c r="G581" s="210"/>
      <c r="H581" s="199"/>
      <c r="I581" s="154"/>
      <c r="J581" s="154"/>
      <c r="K581" s="138"/>
      <c r="L581" s="102"/>
      <c r="M581" s="102"/>
    </row>
    <row r="582" spans="1:13" ht="16.2">
      <c r="A582" s="113">
        <v>581</v>
      </c>
      <c r="B582" s="39"/>
      <c r="C582" s="39"/>
      <c r="D582" s="39"/>
      <c r="E582" s="115" t="e">
        <f>VLOOKUP(D582, October_Month_2022!$D$1:$I$485, 6, FALSE)</f>
        <v>#N/A</v>
      </c>
      <c r="F582" s="116" t="str">
        <f ca="1">IFERROR(__xludf.DUMMYFUNCTION("if(REGEXMATCH(E582,""Joined""),""Yes"",""No"")"),"#N/A")</f>
        <v>#N/A</v>
      </c>
      <c r="G582" s="209"/>
      <c r="H582" s="199"/>
      <c r="I582" s="154"/>
      <c r="J582" s="154"/>
      <c r="K582" s="138"/>
      <c r="L582" s="102"/>
      <c r="M582" s="102"/>
    </row>
    <row r="583" spans="1:13" ht="16.2">
      <c r="A583" s="113">
        <v>582</v>
      </c>
      <c r="B583" s="39"/>
      <c r="C583" s="39"/>
      <c r="D583" s="39"/>
      <c r="E583" s="115" t="e">
        <f>VLOOKUP(D583, October_Month_2022!$D$1:$I$485, 6, FALSE)</f>
        <v>#N/A</v>
      </c>
      <c r="F583" s="116" t="str">
        <f ca="1">IFERROR(__xludf.DUMMYFUNCTION("if(REGEXMATCH(E583,""Joined""),""Yes"",""No"")"),"#N/A")</f>
        <v>#N/A</v>
      </c>
      <c r="G583" s="210"/>
      <c r="H583" s="199"/>
      <c r="I583" s="154"/>
      <c r="J583" s="154"/>
      <c r="K583" s="138"/>
      <c r="L583" s="102"/>
      <c r="M583" s="102"/>
    </row>
    <row r="584" spans="1:13" ht="16.2">
      <c r="A584" s="113">
        <v>583</v>
      </c>
      <c r="B584" s="39"/>
      <c r="C584" s="39"/>
      <c r="D584" s="39"/>
      <c r="E584" s="115" t="e">
        <f>VLOOKUP(D584, October_Month_2022!$D$1:$I$485, 6, FALSE)</f>
        <v>#N/A</v>
      </c>
      <c r="F584" s="116" t="str">
        <f ca="1">IFERROR(__xludf.DUMMYFUNCTION("if(REGEXMATCH(E584,""Joined""),""Yes"",""No"")"),"#N/A")</f>
        <v>#N/A</v>
      </c>
      <c r="G584" s="199"/>
      <c r="H584" s="199"/>
      <c r="I584" s="154"/>
      <c r="J584" s="154"/>
      <c r="K584" s="138"/>
      <c r="L584" s="102"/>
      <c r="M584" s="102"/>
    </row>
    <row r="585" spans="1:13" ht="16.2">
      <c r="A585" s="113">
        <v>584</v>
      </c>
      <c r="B585" s="39"/>
      <c r="C585" s="39"/>
      <c r="D585" s="39"/>
      <c r="E585" s="115" t="e">
        <f>VLOOKUP(D585, October_Month_2022!$D$1:$I$485, 6, FALSE)</f>
        <v>#N/A</v>
      </c>
      <c r="F585" s="116" t="str">
        <f ca="1">IFERROR(__xludf.DUMMYFUNCTION("if(REGEXMATCH(E585,""Joined""),""Yes"",""No"")"),"#N/A")</f>
        <v>#N/A</v>
      </c>
      <c r="G585" s="199"/>
      <c r="H585" s="199"/>
      <c r="I585" s="154"/>
      <c r="J585" s="154"/>
      <c r="K585" s="138"/>
      <c r="L585" s="102"/>
      <c r="M585" s="102"/>
    </row>
    <row r="586" spans="1:13" ht="16.2">
      <c r="A586" s="113">
        <v>585</v>
      </c>
      <c r="B586" s="39"/>
      <c r="C586" s="39"/>
      <c r="D586" s="39"/>
      <c r="E586" s="115" t="e">
        <f>VLOOKUP(D586, October_Month_2022!$D$1:$I$485, 6, FALSE)</f>
        <v>#N/A</v>
      </c>
      <c r="F586" s="116" t="str">
        <f ca="1">IFERROR(__xludf.DUMMYFUNCTION("if(REGEXMATCH(E586,""Joined""),""Yes"",""No"")"),"#N/A")</f>
        <v>#N/A</v>
      </c>
      <c r="G586" s="199"/>
      <c r="H586" s="199"/>
      <c r="I586" s="154"/>
      <c r="J586" s="154"/>
      <c r="K586" s="138"/>
      <c r="L586" s="102"/>
      <c r="M586" s="102"/>
    </row>
    <row r="587" spans="1:13" ht="16.2">
      <c r="A587" s="113">
        <v>586</v>
      </c>
      <c r="B587" s="39"/>
      <c r="C587" s="39"/>
      <c r="D587" s="39"/>
      <c r="E587" s="115" t="e">
        <f>VLOOKUP(D587, October_Month_2022!$D$1:$I$485, 6, FALSE)</f>
        <v>#N/A</v>
      </c>
      <c r="F587" s="116" t="str">
        <f ca="1">IFERROR(__xludf.DUMMYFUNCTION("if(REGEXMATCH(E587,""Joined""),""Yes"",""No"")"),"#N/A")</f>
        <v>#N/A</v>
      </c>
      <c r="G587" s="210"/>
      <c r="H587" s="199"/>
      <c r="I587" s="154"/>
      <c r="J587" s="154"/>
      <c r="K587" s="138"/>
      <c r="L587" s="102"/>
      <c r="M587" s="102"/>
    </row>
    <row r="588" spans="1:13" ht="16.2">
      <c r="A588" s="113">
        <v>587</v>
      </c>
      <c r="B588" s="39"/>
      <c r="C588" s="39"/>
      <c r="D588" s="39"/>
      <c r="E588" s="115" t="e">
        <f>VLOOKUP(D588, October_Month_2022!$D$1:$I$485, 6, FALSE)</f>
        <v>#N/A</v>
      </c>
      <c r="F588" s="116" t="str">
        <f ca="1">IFERROR(__xludf.DUMMYFUNCTION("if(REGEXMATCH(E588,""Joined""),""Yes"",""No"")"),"#N/A")</f>
        <v>#N/A</v>
      </c>
      <c r="G588" s="210"/>
      <c r="H588" s="199"/>
      <c r="I588" s="154"/>
      <c r="J588" s="154"/>
      <c r="K588" s="138"/>
      <c r="L588" s="181"/>
      <c r="M588" s="102"/>
    </row>
    <row r="589" spans="1:13" ht="16.2">
      <c r="A589" s="113">
        <v>588</v>
      </c>
      <c r="B589" s="39"/>
      <c r="C589" s="39"/>
      <c r="D589" s="39"/>
      <c r="E589" s="115" t="e">
        <f>VLOOKUP(D589, October_Month_2022!$D$1:$I$485, 6, FALSE)</f>
        <v>#N/A</v>
      </c>
      <c r="F589" s="116" t="str">
        <f ca="1">IFERROR(__xludf.DUMMYFUNCTION("if(REGEXMATCH(E589,""Joined""),""Yes"",""No"")"),"#N/A")</f>
        <v>#N/A</v>
      </c>
      <c r="G589" s="210"/>
      <c r="H589" s="199"/>
      <c r="I589" s="154"/>
      <c r="J589" s="154"/>
      <c r="K589" s="138"/>
      <c r="L589" s="102"/>
      <c r="M589" s="102"/>
    </row>
    <row r="590" spans="1:13" ht="16.2">
      <c r="A590" s="113">
        <v>589</v>
      </c>
      <c r="B590" s="39"/>
      <c r="C590" s="39"/>
      <c r="D590" s="39"/>
      <c r="E590" s="115" t="e">
        <f>VLOOKUP(D590, October_Month_2022!$D$1:$I$485, 6, FALSE)</f>
        <v>#N/A</v>
      </c>
      <c r="F590" s="116" t="str">
        <f ca="1">IFERROR(__xludf.DUMMYFUNCTION("if(REGEXMATCH(E590,""Joined""),""Yes"",""No"")"),"#N/A")</f>
        <v>#N/A</v>
      </c>
      <c r="G590" s="210"/>
      <c r="H590" s="199"/>
      <c r="I590" s="154"/>
      <c r="J590" s="154"/>
      <c r="K590" s="138"/>
      <c r="L590" s="102"/>
      <c r="M590" s="102"/>
    </row>
    <row r="591" spans="1:13" ht="16.2">
      <c r="A591" s="113">
        <v>590</v>
      </c>
      <c r="B591" s="39"/>
      <c r="C591" s="39"/>
      <c r="D591" s="39"/>
      <c r="E591" s="115" t="e">
        <f>VLOOKUP(D591, October_Month_2022!$D$1:$I$485, 6, FALSE)</f>
        <v>#N/A</v>
      </c>
      <c r="F591" s="116" t="str">
        <f ca="1">IFERROR(__xludf.DUMMYFUNCTION("if(REGEXMATCH(E591,""Joined""),""Yes"",""No"")"),"#N/A")</f>
        <v>#N/A</v>
      </c>
      <c r="G591" s="210"/>
      <c r="H591" s="199"/>
      <c r="I591" s="154"/>
      <c r="J591" s="154"/>
      <c r="K591" s="138"/>
      <c r="L591" s="102"/>
      <c r="M591" s="102"/>
    </row>
    <row r="592" spans="1:13" ht="16.2">
      <c r="A592" s="113">
        <v>591</v>
      </c>
      <c r="B592" s="39"/>
      <c r="C592" s="39"/>
      <c r="D592" s="39"/>
      <c r="E592" s="115" t="e">
        <f>VLOOKUP(D592, October_Month_2022!$D$1:$I$485, 6, FALSE)</f>
        <v>#N/A</v>
      </c>
      <c r="F592" s="116" t="str">
        <f ca="1">IFERROR(__xludf.DUMMYFUNCTION("if(REGEXMATCH(E592,""Joined""),""Yes"",""No"")"),"#N/A")</f>
        <v>#N/A</v>
      </c>
      <c r="G592" s="210"/>
      <c r="H592" s="199"/>
      <c r="I592" s="154"/>
      <c r="J592" s="154"/>
      <c r="K592" s="138"/>
      <c r="L592" s="102"/>
      <c r="M592" s="102"/>
    </row>
    <row r="593" spans="1:13" ht="16.2">
      <c r="A593" s="113">
        <v>592</v>
      </c>
      <c r="B593" s="39"/>
      <c r="C593" s="39"/>
      <c r="D593" s="39"/>
      <c r="E593" s="115" t="e">
        <f>VLOOKUP(D593, October_Month_2022!$D$1:$I$485, 6, FALSE)</f>
        <v>#N/A</v>
      </c>
      <c r="F593" s="116" t="str">
        <f ca="1">IFERROR(__xludf.DUMMYFUNCTION("if(REGEXMATCH(E593,""Joined""),""Yes"",""No"")"),"#N/A")</f>
        <v>#N/A</v>
      </c>
      <c r="G593" s="210"/>
      <c r="H593" s="199"/>
      <c r="I593" s="154"/>
      <c r="J593" s="154"/>
      <c r="K593" s="138"/>
      <c r="L593" s="102"/>
      <c r="M593" s="102"/>
    </row>
    <row r="594" spans="1:13" ht="16.2">
      <c r="A594" s="113">
        <v>593</v>
      </c>
      <c r="B594" s="39"/>
      <c r="C594" s="39"/>
      <c r="D594" s="39"/>
      <c r="E594" s="115" t="e">
        <f>VLOOKUP(D594, October_Month_2022!$D$1:$I$485, 6, FALSE)</f>
        <v>#N/A</v>
      </c>
      <c r="F594" s="116" t="str">
        <f ca="1">IFERROR(__xludf.DUMMYFUNCTION("if(REGEXMATCH(E594,""Joined""),""Yes"",""No"")"),"#N/A")</f>
        <v>#N/A</v>
      </c>
      <c r="G594" s="210"/>
      <c r="H594" s="199"/>
      <c r="I594" s="154"/>
      <c r="J594" s="154"/>
      <c r="K594" s="138"/>
      <c r="L594" s="102"/>
      <c r="M594" s="102"/>
    </row>
    <row r="595" spans="1:13" ht="16.2">
      <c r="A595" s="113">
        <v>594</v>
      </c>
      <c r="B595" s="39"/>
      <c r="C595" s="39"/>
      <c r="D595" s="39"/>
      <c r="E595" s="115" t="e">
        <f>VLOOKUP(D595, October_Month_2022!$D$1:$I$485, 6, FALSE)</f>
        <v>#N/A</v>
      </c>
      <c r="F595" s="116" t="str">
        <f ca="1">IFERROR(__xludf.DUMMYFUNCTION("if(REGEXMATCH(E595,""Joined""),""Yes"",""No"")"),"#N/A")</f>
        <v>#N/A</v>
      </c>
      <c r="G595" s="210"/>
      <c r="H595" s="199"/>
      <c r="I595" s="154"/>
      <c r="J595" s="154"/>
      <c r="K595" s="138"/>
      <c r="L595" s="102"/>
      <c r="M595" s="102"/>
    </row>
    <row r="596" spans="1:13" ht="16.2">
      <c r="A596" s="113">
        <v>595</v>
      </c>
      <c r="B596" s="39"/>
      <c r="C596" s="39"/>
      <c r="D596" s="39"/>
      <c r="E596" s="115" t="e">
        <f>VLOOKUP(D596, October_Month_2022!$D$1:$I$485, 6, FALSE)</f>
        <v>#N/A</v>
      </c>
      <c r="F596" s="116" t="str">
        <f ca="1">IFERROR(__xludf.DUMMYFUNCTION("if(REGEXMATCH(E596,""Joined""),""Yes"",""No"")"),"#N/A")</f>
        <v>#N/A</v>
      </c>
      <c r="G596" s="210"/>
      <c r="H596" s="199"/>
      <c r="I596" s="154"/>
      <c r="J596" s="154"/>
      <c r="K596" s="138"/>
      <c r="L596" s="102"/>
      <c r="M596" s="102"/>
    </row>
    <row r="597" spans="1:13" ht="16.2">
      <c r="A597" s="113">
        <v>596</v>
      </c>
      <c r="B597" s="39"/>
      <c r="C597" s="39"/>
      <c r="D597" s="39"/>
      <c r="E597" s="115" t="e">
        <f>VLOOKUP(D597, October_Month_2022!$D$1:$I$485, 6, FALSE)</f>
        <v>#N/A</v>
      </c>
      <c r="F597" s="116" t="str">
        <f ca="1">IFERROR(__xludf.DUMMYFUNCTION("if(REGEXMATCH(E597,""Joined""),""Yes"",""No"")"),"#N/A")</f>
        <v>#N/A</v>
      </c>
      <c r="G597" s="209"/>
      <c r="H597" s="199"/>
      <c r="I597" s="154"/>
      <c r="J597" s="154"/>
      <c r="K597" s="138"/>
      <c r="L597" s="102"/>
      <c r="M597" s="102"/>
    </row>
    <row r="598" spans="1:13" ht="16.2">
      <c r="A598" s="113">
        <v>597</v>
      </c>
      <c r="B598" s="39"/>
      <c r="C598" s="39"/>
      <c r="D598" s="39"/>
      <c r="E598" s="115" t="e">
        <f>VLOOKUP(D598, October_Month_2022!$D$1:$I$485, 6, FALSE)</f>
        <v>#N/A</v>
      </c>
      <c r="F598" s="116" t="str">
        <f ca="1">IFERROR(__xludf.DUMMYFUNCTION("if(REGEXMATCH(E598,""Joined""),""Yes"",""No"")"),"#N/A")</f>
        <v>#N/A</v>
      </c>
      <c r="G598" s="209"/>
      <c r="H598" s="199"/>
      <c r="I598" s="154"/>
      <c r="J598" s="154"/>
      <c r="K598" s="138"/>
      <c r="L598" s="102"/>
      <c r="M598" s="102"/>
    </row>
    <row r="599" spans="1:13" ht="16.2">
      <c r="A599" s="113">
        <v>598</v>
      </c>
      <c r="B599" s="39"/>
      <c r="C599" s="39"/>
      <c r="D599" s="39"/>
      <c r="E599" s="115" t="e">
        <f>VLOOKUP(D599, October_Month_2022!$D$1:$I$485, 6, FALSE)</f>
        <v>#N/A</v>
      </c>
      <c r="F599" s="116" t="str">
        <f ca="1">IFERROR(__xludf.DUMMYFUNCTION("if(REGEXMATCH(E599,""Joined""),""Yes"",""No"")"),"#N/A")</f>
        <v>#N/A</v>
      </c>
      <c r="G599" s="209"/>
      <c r="H599" s="221"/>
      <c r="I599" s="154"/>
      <c r="J599" s="154"/>
      <c r="K599" s="138"/>
      <c r="L599" s="102"/>
      <c r="M599" s="102"/>
    </row>
    <row r="600" spans="1:13" ht="16.2">
      <c r="A600" s="113">
        <v>599</v>
      </c>
      <c r="B600" s="39"/>
      <c r="C600" s="39"/>
      <c r="D600" s="39"/>
      <c r="E600" s="115" t="e">
        <f>VLOOKUP(D600, October_Month_2022!$D$1:$I$485, 6, FALSE)</f>
        <v>#N/A</v>
      </c>
      <c r="F600" s="116" t="str">
        <f ca="1">IFERROR(__xludf.DUMMYFUNCTION("if(REGEXMATCH(E600,""Joined""),""Yes"",""No"")"),"#N/A")</f>
        <v>#N/A</v>
      </c>
      <c r="G600" s="209"/>
      <c r="H600" s="199"/>
      <c r="I600" s="154"/>
      <c r="J600" s="154"/>
      <c r="K600" s="138"/>
      <c r="L600" s="102"/>
      <c r="M600" s="102"/>
    </row>
    <row r="601" spans="1:13" ht="16.2">
      <c r="A601" s="113">
        <v>600</v>
      </c>
      <c r="B601" s="39"/>
      <c r="C601" s="39"/>
      <c r="D601" s="39"/>
      <c r="E601" s="115" t="e">
        <f>VLOOKUP(D601, October_Month_2022!$D$1:$I$485, 6, FALSE)</f>
        <v>#N/A</v>
      </c>
      <c r="F601" s="116" t="str">
        <f ca="1">IFERROR(__xludf.DUMMYFUNCTION("if(REGEXMATCH(E601,""Joined""),""Yes"",""No"")"),"#N/A")</f>
        <v>#N/A</v>
      </c>
      <c r="G601" s="210"/>
      <c r="H601" s="199"/>
      <c r="I601" s="154"/>
      <c r="J601" s="154"/>
      <c r="K601" s="138"/>
      <c r="L601" s="102"/>
      <c r="M601" s="102"/>
    </row>
    <row r="602" spans="1:13" ht="16.2">
      <c r="A602" s="113">
        <v>601</v>
      </c>
      <c r="B602" s="39"/>
      <c r="C602" s="39"/>
      <c r="D602" s="39"/>
      <c r="E602" s="115" t="e">
        <f>VLOOKUP(D602, October_Month_2022!$D$1:$I$485, 6, FALSE)</f>
        <v>#N/A</v>
      </c>
      <c r="F602" s="116" t="str">
        <f ca="1">IFERROR(__xludf.DUMMYFUNCTION("if(REGEXMATCH(E602,""Joined""),""Yes"",""No"")"),"#N/A")</f>
        <v>#N/A</v>
      </c>
      <c r="G602" s="210"/>
      <c r="H602" s="199"/>
      <c r="I602" s="154"/>
      <c r="J602" s="154"/>
      <c r="K602" s="138"/>
      <c r="L602" s="102"/>
      <c r="M602" s="102"/>
    </row>
    <row r="603" spans="1:13" ht="16.2">
      <c r="A603" s="113">
        <v>602</v>
      </c>
      <c r="B603" s="39"/>
      <c r="C603" s="39"/>
      <c r="D603" s="39"/>
      <c r="E603" s="115" t="e">
        <f>VLOOKUP(D603, October_Month_2022!$D$1:$I$485, 6, FALSE)</f>
        <v>#N/A</v>
      </c>
      <c r="F603" s="116" t="str">
        <f ca="1">IFERROR(__xludf.DUMMYFUNCTION("if(REGEXMATCH(E603,""Joined""),""Yes"",""No"")"),"#N/A")</f>
        <v>#N/A</v>
      </c>
      <c r="G603" s="209"/>
      <c r="H603" s="199"/>
      <c r="I603" s="154"/>
      <c r="J603" s="154"/>
      <c r="K603" s="138"/>
      <c r="L603" s="102"/>
      <c r="M603" s="102"/>
    </row>
    <row r="604" spans="1:13" ht="16.2">
      <c r="A604" s="113">
        <v>603</v>
      </c>
      <c r="B604" s="39"/>
      <c r="C604" s="39"/>
      <c r="D604" s="39"/>
      <c r="E604" s="115" t="e">
        <f>VLOOKUP(D604, October_Month_2022!$D$1:$I$485, 6, FALSE)</f>
        <v>#N/A</v>
      </c>
      <c r="F604" s="116" t="str">
        <f ca="1">IFERROR(__xludf.DUMMYFUNCTION("if(REGEXMATCH(E604,""Joined""),""Yes"",""No"")"),"#N/A")</f>
        <v>#N/A</v>
      </c>
      <c r="G604" s="209"/>
      <c r="H604" s="199"/>
      <c r="I604" s="154"/>
      <c r="J604" s="154"/>
      <c r="K604" s="138"/>
      <c r="L604" s="102"/>
      <c r="M604" s="102"/>
    </row>
    <row r="605" spans="1:13" ht="16.2">
      <c r="A605" s="113">
        <v>604</v>
      </c>
      <c r="B605" s="39"/>
      <c r="C605" s="39"/>
      <c r="D605" s="39"/>
      <c r="E605" s="115" t="e">
        <f>VLOOKUP(D605, October_Month_2022!$D$1:$I$485, 6, FALSE)</f>
        <v>#N/A</v>
      </c>
      <c r="F605" s="116" t="str">
        <f ca="1">IFERROR(__xludf.DUMMYFUNCTION("if(REGEXMATCH(E605,""Joined""),""Yes"",""No"")"),"#N/A")</f>
        <v>#N/A</v>
      </c>
      <c r="G605" s="209"/>
      <c r="H605" s="199"/>
      <c r="I605" s="154"/>
      <c r="J605" s="154"/>
      <c r="K605" s="138"/>
      <c r="L605" s="102"/>
      <c r="M605" s="102"/>
    </row>
    <row r="606" spans="1:13" ht="16.2">
      <c r="A606" s="113">
        <v>605</v>
      </c>
      <c r="B606" s="39"/>
      <c r="C606" s="39"/>
      <c r="D606" s="39"/>
      <c r="E606" s="115" t="e">
        <f>VLOOKUP(D606, October_Month_2022!$D$1:$I$485, 6, FALSE)</f>
        <v>#N/A</v>
      </c>
      <c r="F606" s="116" t="str">
        <f ca="1">IFERROR(__xludf.DUMMYFUNCTION("if(REGEXMATCH(E606,""Joined""),""Yes"",""No"")"),"#N/A")</f>
        <v>#N/A</v>
      </c>
      <c r="G606" s="209"/>
      <c r="H606" s="199"/>
      <c r="I606" s="154"/>
      <c r="J606" s="154"/>
      <c r="K606" s="138"/>
      <c r="L606" s="102"/>
      <c r="M606" s="102"/>
    </row>
    <row r="607" spans="1:13" ht="16.2">
      <c r="A607" s="113">
        <v>606</v>
      </c>
      <c r="B607" s="39"/>
      <c r="C607" s="39"/>
      <c r="D607" s="39"/>
      <c r="E607" s="115" t="e">
        <f>VLOOKUP(D607, October_Month_2022!$D$1:$I$485, 6, FALSE)</f>
        <v>#N/A</v>
      </c>
      <c r="F607" s="116" t="str">
        <f ca="1">IFERROR(__xludf.DUMMYFUNCTION("if(REGEXMATCH(E607,""Joined""),""Yes"",""No"")"),"#N/A")</f>
        <v>#N/A</v>
      </c>
      <c r="G607" s="210"/>
      <c r="H607" s="199"/>
      <c r="I607" s="154"/>
      <c r="J607" s="154"/>
      <c r="K607" s="138"/>
      <c r="L607" s="102"/>
      <c r="M607" s="102"/>
    </row>
    <row r="608" spans="1:13" ht="16.2">
      <c r="A608" s="113">
        <v>607</v>
      </c>
      <c r="B608" s="39"/>
      <c r="C608" s="39"/>
      <c r="D608" s="39"/>
      <c r="E608" s="115" t="e">
        <f>VLOOKUP(D608, October_Month_2022!$D$1:$I$485, 6, FALSE)</f>
        <v>#N/A</v>
      </c>
      <c r="F608" s="116" t="str">
        <f ca="1">IFERROR(__xludf.DUMMYFUNCTION("if(REGEXMATCH(E608,""Joined""),""Yes"",""No"")"),"#N/A")</f>
        <v>#N/A</v>
      </c>
      <c r="G608" s="209"/>
      <c r="H608" s="221"/>
      <c r="I608" s="154"/>
      <c r="J608" s="154"/>
      <c r="K608" s="138"/>
      <c r="L608" s="102"/>
      <c r="M608" s="102"/>
    </row>
    <row r="609" spans="1:13" ht="16.2">
      <c r="A609" s="113">
        <v>608</v>
      </c>
      <c r="B609" s="39"/>
      <c r="C609" s="39"/>
      <c r="D609" s="39"/>
      <c r="E609" s="115" t="e">
        <f>VLOOKUP(D609, October_Month_2022!$D$1:$I$485, 6, FALSE)</f>
        <v>#N/A</v>
      </c>
      <c r="F609" s="116" t="str">
        <f ca="1">IFERROR(__xludf.DUMMYFUNCTION("if(REGEXMATCH(E609,""Joined""),""Yes"",""No"")"),"#N/A")</f>
        <v>#N/A</v>
      </c>
      <c r="G609" s="209"/>
      <c r="H609" s="221"/>
      <c r="I609" s="154"/>
      <c r="J609" s="154"/>
      <c r="K609" s="138"/>
      <c r="L609" s="102"/>
      <c r="M609" s="102"/>
    </row>
    <row r="610" spans="1:13" ht="16.2">
      <c r="A610" s="113">
        <v>609</v>
      </c>
      <c r="B610" s="39"/>
      <c r="C610" s="39"/>
      <c r="D610" s="39"/>
      <c r="E610" s="115" t="e">
        <f>VLOOKUP(D610, October_Month_2022!$D$1:$I$485, 6, FALSE)</f>
        <v>#N/A</v>
      </c>
      <c r="F610" s="116" t="str">
        <f ca="1">IFERROR(__xludf.DUMMYFUNCTION("if(REGEXMATCH(E610,""Joined""),""Yes"",""No"")"),"#N/A")</f>
        <v>#N/A</v>
      </c>
      <c r="G610" s="209"/>
      <c r="H610" s="221"/>
      <c r="I610" s="154"/>
      <c r="J610" s="154"/>
      <c r="K610" s="138"/>
      <c r="L610" s="102"/>
      <c r="M610" s="102"/>
    </row>
    <row r="611" spans="1:13" ht="16.2">
      <c r="A611" s="113">
        <v>610</v>
      </c>
      <c r="B611" s="39"/>
      <c r="C611" s="39"/>
      <c r="D611" s="39"/>
      <c r="E611" s="115" t="e">
        <f>VLOOKUP(D611, October_Month_2022!$D$1:$I$485, 6, FALSE)</f>
        <v>#N/A</v>
      </c>
      <c r="F611" s="116" t="str">
        <f ca="1">IFERROR(__xludf.DUMMYFUNCTION("if(REGEXMATCH(E611,""Joined""),""Yes"",""No"")"),"#N/A")</f>
        <v>#N/A</v>
      </c>
      <c r="G611" s="209"/>
      <c r="H611" s="221"/>
      <c r="I611" s="154"/>
      <c r="J611" s="154"/>
      <c r="K611" s="138"/>
      <c r="L611" s="102"/>
      <c r="M611" s="102"/>
    </row>
    <row r="612" spans="1:13" ht="16.2">
      <c r="A612" s="113">
        <v>611</v>
      </c>
      <c r="B612" s="39"/>
      <c r="C612" s="39"/>
      <c r="D612" s="39"/>
      <c r="E612" s="115" t="e">
        <f>VLOOKUP(D612, October_Month_2022!$D$1:$I$485, 6, FALSE)</f>
        <v>#N/A</v>
      </c>
      <c r="F612" s="116" t="str">
        <f ca="1">IFERROR(__xludf.DUMMYFUNCTION("if(REGEXMATCH(E612,""Joined""),""Yes"",""No"")"),"#N/A")</f>
        <v>#N/A</v>
      </c>
      <c r="G612" s="209"/>
      <c r="H612" s="221"/>
      <c r="I612" s="154"/>
      <c r="J612" s="154"/>
      <c r="K612" s="138"/>
      <c r="L612" s="102"/>
      <c r="M612" s="102"/>
    </row>
    <row r="613" spans="1:13" ht="16.2">
      <c r="A613" s="113">
        <v>612</v>
      </c>
      <c r="B613" s="39"/>
      <c r="C613" s="39"/>
      <c r="D613" s="39"/>
      <c r="E613" s="115" t="e">
        <f>VLOOKUP(D613, October_Month_2022!$D$1:$I$485, 6, FALSE)</f>
        <v>#N/A</v>
      </c>
      <c r="F613" s="116" t="str">
        <f ca="1">IFERROR(__xludf.DUMMYFUNCTION("if(REGEXMATCH(E613,""Joined""),""Yes"",""No"")"),"#N/A")</f>
        <v>#N/A</v>
      </c>
      <c r="G613" s="209"/>
      <c r="H613" s="221"/>
      <c r="I613" s="154"/>
      <c r="J613" s="154"/>
      <c r="K613" s="138"/>
      <c r="L613" s="102"/>
      <c r="M613" s="102"/>
    </row>
    <row r="614" spans="1:13" ht="16.2">
      <c r="A614" s="113">
        <v>613</v>
      </c>
      <c r="B614" s="39"/>
      <c r="C614" s="39"/>
      <c r="D614" s="39"/>
      <c r="E614" s="115" t="e">
        <f>VLOOKUP(D614, October_Month_2022!$D$1:$I$485, 6, FALSE)</f>
        <v>#N/A</v>
      </c>
      <c r="F614" s="116" t="str">
        <f ca="1">IFERROR(__xludf.DUMMYFUNCTION("if(REGEXMATCH(E614,""Joined""),""Yes"",""No"")"),"#N/A")</f>
        <v>#N/A</v>
      </c>
      <c r="G614" s="209"/>
      <c r="H614" s="221"/>
      <c r="I614" s="154"/>
      <c r="J614" s="154"/>
      <c r="K614" s="138"/>
      <c r="L614" s="102"/>
      <c r="M614" s="102"/>
    </row>
    <row r="615" spans="1:13" ht="16.2">
      <c r="A615" s="113">
        <v>614</v>
      </c>
      <c r="B615" s="39"/>
      <c r="C615" s="39"/>
      <c r="D615" s="39"/>
      <c r="E615" s="115" t="e">
        <f>VLOOKUP(D615, October_Month_2022!$D$1:$I$485, 6, FALSE)</f>
        <v>#N/A</v>
      </c>
      <c r="F615" s="116" t="str">
        <f ca="1">IFERROR(__xludf.DUMMYFUNCTION("if(REGEXMATCH(E615,""Joined""),""Yes"",""No"")"),"#N/A")</f>
        <v>#N/A</v>
      </c>
      <c r="G615" s="209"/>
      <c r="H615" s="221"/>
      <c r="I615" s="154"/>
      <c r="J615" s="154"/>
      <c r="K615" s="138"/>
      <c r="L615" s="102"/>
      <c r="M615" s="102"/>
    </row>
    <row r="616" spans="1:13" ht="16.2">
      <c r="A616" s="113">
        <v>615</v>
      </c>
      <c r="B616" s="39"/>
      <c r="C616" s="39"/>
      <c r="D616" s="39"/>
      <c r="E616" s="115" t="e">
        <f>VLOOKUP(D616, October_Month_2022!$D$1:$I$485, 6, FALSE)</f>
        <v>#N/A</v>
      </c>
      <c r="F616" s="116" t="str">
        <f ca="1">IFERROR(__xludf.DUMMYFUNCTION("if(REGEXMATCH(E616,""Joined""),""Yes"",""No"")"),"#N/A")</f>
        <v>#N/A</v>
      </c>
      <c r="G616" s="209"/>
      <c r="H616" s="221"/>
      <c r="I616" s="154"/>
      <c r="J616" s="154"/>
      <c r="K616" s="138"/>
      <c r="L616" s="102"/>
      <c r="M616" s="102"/>
    </row>
    <row r="617" spans="1:13" ht="16.2">
      <c r="A617" s="113">
        <v>616</v>
      </c>
      <c r="B617" s="39"/>
      <c r="C617" s="39"/>
      <c r="D617" s="39"/>
      <c r="E617" s="115" t="e">
        <f>VLOOKUP(D617, October_Month_2022!$D$1:$I$485, 6, FALSE)</f>
        <v>#N/A</v>
      </c>
      <c r="F617" s="116" t="str">
        <f ca="1">IFERROR(__xludf.DUMMYFUNCTION("if(REGEXMATCH(E617,""Joined""),""Yes"",""No"")"),"#N/A")</f>
        <v>#N/A</v>
      </c>
      <c r="G617" s="209"/>
      <c r="H617" s="221"/>
      <c r="I617" s="154"/>
      <c r="J617" s="154"/>
      <c r="K617" s="138"/>
      <c r="L617" s="102"/>
      <c r="M617" s="102"/>
    </row>
    <row r="618" spans="1:13" ht="16.2">
      <c r="A618" s="113">
        <v>617</v>
      </c>
      <c r="B618" s="39"/>
      <c r="C618" s="39"/>
      <c r="D618" s="39"/>
      <c r="E618" s="115" t="e">
        <f>VLOOKUP(D618, October_Month_2022!$D$1:$I$485, 6, FALSE)</f>
        <v>#N/A</v>
      </c>
      <c r="F618" s="116" t="str">
        <f ca="1">IFERROR(__xludf.DUMMYFUNCTION("if(REGEXMATCH(E618,""Joined""),""Yes"",""No"")"),"#N/A")</f>
        <v>#N/A</v>
      </c>
      <c r="G618" s="209"/>
      <c r="H618" s="221"/>
      <c r="I618" s="154"/>
      <c r="J618" s="154"/>
      <c r="K618" s="138"/>
      <c r="L618" s="102"/>
      <c r="M618" s="102"/>
    </row>
    <row r="619" spans="1:13" ht="16.2">
      <c r="A619" s="113">
        <v>618</v>
      </c>
      <c r="B619" s="39"/>
      <c r="C619" s="39"/>
      <c r="D619" s="39"/>
      <c r="E619" s="115" t="e">
        <f>VLOOKUP(D619, October_Month_2022!$D$1:$I$485, 6, FALSE)</f>
        <v>#N/A</v>
      </c>
      <c r="F619" s="116" t="str">
        <f ca="1">IFERROR(__xludf.DUMMYFUNCTION("if(REGEXMATCH(E619,""Joined""),""Yes"",""No"")"),"#N/A")</f>
        <v>#N/A</v>
      </c>
      <c r="G619" s="209"/>
      <c r="H619" s="221"/>
      <c r="I619" s="154"/>
      <c r="J619" s="154"/>
      <c r="K619" s="138"/>
      <c r="L619" s="102"/>
      <c r="M619" s="102"/>
    </row>
    <row r="620" spans="1:13" ht="16.2">
      <c r="A620" s="113">
        <v>619</v>
      </c>
      <c r="B620" s="39"/>
      <c r="C620" s="39"/>
      <c r="D620" s="39"/>
      <c r="E620" s="115" t="e">
        <f>VLOOKUP(D620, October_Month_2022!$D$1:$I$485, 6, FALSE)</f>
        <v>#N/A</v>
      </c>
      <c r="F620" s="116" t="str">
        <f ca="1">IFERROR(__xludf.DUMMYFUNCTION("if(REGEXMATCH(E620,""Joined""),""Yes"",""No"")"),"#N/A")</f>
        <v>#N/A</v>
      </c>
      <c r="G620" s="209"/>
      <c r="H620" s="221"/>
      <c r="I620" s="154"/>
      <c r="J620" s="154"/>
      <c r="K620" s="138"/>
      <c r="L620" s="102"/>
      <c r="M620" s="102"/>
    </row>
    <row r="621" spans="1:13" ht="16.2">
      <c r="A621" s="113">
        <v>620</v>
      </c>
      <c r="B621" s="39"/>
      <c r="C621" s="39"/>
      <c r="D621" s="39"/>
      <c r="E621" s="115" t="e">
        <f>VLOOKUP(D621, October_Month_2022!$D$1:$I$485, 6, FALSE)</f>
        <v>#N/A</v>
      </c>
      <c r="F621" s="116" t="str">
        <f ca="1">IFERROR(__xludf.DUMMYFUNCTION("if(REGEXMATCH(E621,""Joined""),""Yes"",""No"")"),"#N/A")</f>
        <v>#N/A</v>
      </c>
      <c r="G621" s="209"/>
      <c r="H621" s="221"/>
      <c r="I621" s="154"/>
      <c r="J621" s="154"/>
      <c r="K621" s="138"/>
      <c r="L621" s="102"/>
      <c r="M621" s="102"/>
    </row>
    <row r="622" spans="1:13" ht="16.2">
      <c r="A622" s="113">
        <v>621</v>
      </c>
      <c r="B622" s="39"/>
      <c r="C622" s="39"/>
      <c r="D622" s="39"/>
      <c r="E622" s="115" t="e">
        <f>VLOOKUP(D622, October_Month_2022!$D$1:$I$485, 6, FALSE)</f>
        <v>#N/A</v>
      </c>
      <c r="F622" s="116" t="str">
        <f ca="1">IFERROR(__xludf.DUMMYFUNCTION("if(REGEXMATCH(E622,""Joined""),""Yes"",""No"")"),"#N/A")</f>
        <v>#N/A</v>
      </c>
      <c r="G622" s="209"/>
      <c r="H622" s="221"/>
      <c r="I622" s="154"/>
      <c r="J622" s="154"/>
      <c r="K622" s="138"/>
      <c r="L622" s="102"/>
      <c r="M622" s="102"/>
    </row>
    <row r="623" spans="1:13" ht="16.2">
      <c r="A623" s="113">
        <v>622</v>
      </c>
      <c r="B623" s="39"/>
      <c r="C623" s="39"/>
      <c r="D623" s="39"/>
      <c r="E623" s="115" t="e">
        <f>VLOOKUP(D623, October_Month_2022!$D$1:$I$485, 6, FALSE)</f>
        <v>#N/A</v>
      </c>
      <c r="F623" s="116" t="str">
        <f ca="1">IFERROR(__xludf.DUMMYFUNCTION("if(REGEXMATCH(E623,""Joined""),""Yes"",""No"")"),"#N/A")</f>
        <v>#N/A</v>
      </c>
      <c r="G623" s="209"/>
      <c r="H623" s="221"/>
      <c r="I623" s="154"/>
      <c r="J623" s="154"/>
      <c r="K623" s="138"/>
      <c r="L623" s="102"/>
      <c r="M623" s="102"/>
    </row>
    <row r="624" spans="1:13" ht="16.2">
      <c r="A624" s="113">
        <v>623</v>
      </c>
      <c r="B624" s="39"/>
      <c r="C624" s="39"/>
      <c r="D624" s="39"/>
      <c r="E624" s="115" t="e">
        <f>VLOOKUP(D624, October_Month_2022!$D$1:$I$485, 6, FALSE)</f>
        <v>#N/A</v>
      </c>
      <c r="F624" s="116" t="str">
        <f ca="1">IFERROR(__xludf.DUMMYFUNCTION("if(REGEXMATCH(E624,""Joined""),""Yes"",""No"")"),"#N/A")</f>
        <v>#N/A</v>
      </c>
      <c r="G624" s="209"/>
      <c r="H624" s="221"/>
      <c r="I624" s="154"/>
      <c r="J624" s="154"/>
      <c r="K624" s="138"/>
      <c r="L624" s="102"/>
      <c r="M624" s="102"/>
    </row>
    <row r="625" spans="1:13" ht="16.2">
      <c r="A625" s="113">
        <v>624</v>
      </c>
      <c r="B625" s="39"/>
      <c r="C625" s="39"/>
      <c r="D625" s="39"/>
      <c r="E625" s="115" t="e">
        <f>VLOOKUP(D625, October_Month_2022!$D$1:$I$485, 6, FALSE)</f>
        <v>#N/A</v>
      </c>
      <c r="F625" s="116" t="str">
        <f ca="1">IFERROR(__xludf.DUMMYFUNCTION("if(REGEXMATCH(E625,""Joined""),""Yes"",""No"")"),"#N/A")</f>
        <v>#N/A</v>
      </c>
      <c r="G625" s="209"/>
      <c r="H625" s="221"/>
      <c r="I625" s="154"/>
      <c r="J625" s="154"/>
      <c r="K625" s="138"/>
      <c r="L625" s="102"/>
      <c r="M625" s="102"/>
    </row>
    <row r="626" spans="1:13" ht="16.2">
      <c r="A626" s="113">
        <v>625</v>
      </c>
      <c r="B626" s="39"/>
      <c r="C626" s="39"/>
      <c r="D626" s="39"/>
      <c r="E626" s="115" t="e">
        <f>VLOOKUP(D626, October_Month_2022!$D$1:$I$485, 6, FALSE)</f>
        <v>#N/A</v>
      </c>
      <c r="F626" s="116" t="str">
        <f ca="1">IFERROR(__xludf.DUMMYFUNCTION("if(REGEXMATCH(E626,""Joined""),""Yes"",""No"")"),"#N/A")</f>
        <v>#N/A</v>
      </c>
      <c r="G626" s="209"/>
      <c r="H626" s="221"/>
      <c r="I626" s="154"/>
      <c r="J626" s="154"/>
      <c r="K626" s="138"/>
      <c r="L626" s="102"/>
      <c r="M626" s="102"/>
    </row>
    <row r="627" spans="1:13" ht="16.2">
      <c r="A627" s="113">
        <v>626</v>
      </c>
      <c r="B627" s="39"/>
      <c r="C627" s="39"/>
      <c r="D627" s="39"/>
      <c r="E627" s="115" t="e">
        <f>VLOOKUP(D627, October_Month_2022!$D$1:$I$485, 6, FALSE)</f>
        <v>#N/A</v>
      </c>
      <c r="F627" s="116" t="str">
        <f ca="1">IFERROR(__xludf.DUMMYFUNCTION("if(REGEXMATCH(E627,""Joined""),""Yes"",""No"")"),"#N/A")</f>
        <v>#N/A</v>
      </c>
      <c r="G627" s="209"/>
      <c r="H627" s="221"/>
      <c r="I627" s="154"/>
      <c r="J627" s="154"/>
      <c r="K627" s="138"/>
      <c r="L627" s="102"/>
      <c r="M627" s="102"/>
    </row>
    <row r="628" spans="1:13" ht="16.2">
      <c r="A628" s="113">
        <v>627</v>
      </c>
      <c r="B628" s="39"/>
      <c r="C628" s="39"/>
      <c r="D628" s="39"/>
      <c r="E628" s="115" t="e">
        <f>VLOOKUP(D628, October_Month_2022!$D$1:$I$485, 6, FALSE)</f>
        <v>#N/A</v>
      </c>
      <c r="F628" s="116" t="str">
        <f ca="1">IFERROR(__xludf.DUMMYFUNCTION("if(REGEXMATCH(E628,""Joined""),""Yes"",""No"")"),"#N/A")</f>
        <v>#N/A</v>
      </c>
      <c r="G628" s="209"/>
      <c r="H628" s="221"/>
      <c r="I628" s="154"/>
      <c r="J628" s="154"/>
      <c r="K628" s="138"/>
      <c r="L628" s="102"/>
      <c r="M628" s="102"/>
    </row>
    <row r="629" spans="1:13" ht="16.2">
      <c r="A629" s="113">
        <v>628</v>
      </c>
      <c r="B629" s="39"/>
      <c r="C629" s="39"/>
      <c r="D629" s="39"/>
      <c r="E629" s="115" t="e">
        <f>VLOOKUP(D629, October_Month_2022!$D$1:$I$485, 6, FALSE)</f>
        <v>#N/A</v>
      </c>
      <c r="F629" s="116" t="str">
        <f ca="1">IFERROR(__xludf.DUMMYFUNCTION("if(REGEXMATCH(E629,""Joined""),""Yes"",""No"")"),"#N/A")</f>
        <v>#N/A</v>
      </c>
      <c r="G629" s="209"/>
      <c r="H629" s="221"/>
      <c r="I629" s="154"/>
      <c r="J629" s="154"/>
      <c r="K629" s="138"/>
      <c r="L629" s="102"/>
      <c r="M629" s="102"/>
    </row>
    <row r="630" spans="1:13" ht="16.2">
      <c r="A630" s="113">
        <v>629</v>
      </c>
      <c r="B630" s="39"/>
      <c r="C630" s="39"/>
      <c r="D630" s="39"/>
      <c r="E630" s="115" t="e">
        <f>VLOOKUP(D630, October_Month_2022!$D$1:$I$485, 6, FALSE)</f>
        <v>#N/A</v>
      </c>
      <c r="F630" s="116" t="str">
        <f ca="1">IFERROR(__xludf.DUMMYFUNCTION("if(REGEXMATCH(E630,""Joined""),""Yes"",""No"")"),"#N/A")</f>
        <v>#N/A</v>
      </c>
      <c r="G630" s="209"/>
      <c r="H630" s="221"/>
      <c r="I630" s="154"/>
      <c r="J630" s="154"/>
      <c r="K630" s="138"/>
      <c r="L630" s="102"/>
      <c r="M630" s="102"/>
    </row>
    <row r="631" spans="1:13" ht="16.2">
      <c r="A631" s="113">
        <v>630</v>
      </c>
      <c r="B631" s="39"/>
      <c r="C631" s="39"/>
      <c r="D631" s="39"/>
      <c r="E631" s="115" t="e">
        <f>VLOOKUP(D631, October_Month_2022!$D$1:$I$485, 6, FALSE)</f>
        <v>#N/A</v>
      </c>
      <c r="F631" s="116" t="str">
        <f ca="1">IFERROR(__xludf.DUMMYFUNCTION("if(REGEXMATCH(E631,""Joined""),""Yes"",""No"")"),"#N/A")</f>
        <v>#N/A</v>
      </c>
      <c r="G631" s="209"/>
      <c r="H631" s="221"/>
      <c r="I631" s="154"/>
      <c r="J631" s="154"/>
      <c r="K631" s="138"/>
      <c r="L631" s="102"/>
      <c r="M631" s="102"/>
    </row>
    <row r="632" spans="1:13" ht="16.2">
      <c r="A632" s="113">
        <v>631</v>
      </c>
      <c r="B632" s="39"/>
      <c r="C632" s="39"/>
      <c r="D632" s="39"/>
      <c r="E632" s="115" t="e">
        <f>VLOOKUP(D632, October_Month_2022!$D$1:$I$485, 6, FALSE)</f>
        <v>#N/A</v>
      </c>
      <c r="F632" s="116" t="str">
        <f ca="1">IFERROR(__xludf.DUMMYFUNCTION("if(REGEXMATCH(E632,""Joined""),""Yes"",""No"")"),"#N/A")</f>
        <v>#N/A</v>
      </c>
      <c r="G632" s="209"/>
      <c r="H632" s="221"/>
      <c r="I632" s="154"/>
      <c r="J632" s="154"/>
      <c r="K632" s="138"/>
      <c r="L632" s="102"/>
      <c r="M632" s="102"/>
    </row>
    <row r="633" spans="1:13" ht="16.2">
      <c r="A633" s="113">
        <v>632</v>
      </c>
      <c r="B633" s="39"/>
      <c r="C633" s="39"/>
      <c r="D633" s="39"/>
      <c r="E633" s="115" t="e">
        <f>VLOOKUP(D633, October_Month_2022!$D$1:$I$485, 6, FALSE)</f>
        <v>#N/A</v>
      </c>
      <c r="F633" s="116" t="str">
        <f ca="1">IFERROR(__xludf.DUMMYFUNCTION("if(REGEXMATCH(E633,""Joined""),""Yes"",""No"")"),"#N/A")</f>
        <v>#N/A</v>
      </c>
      <c r="G633" s="209"/>
      <c r="H633" s="221"/>
      <c r="I633" s="154"/>
      <c r="J633" s="154"/>
      <c r="K633" s="138"/>
      <c r="L633" s="102"/>
      <c r="M633" s="102"/>
    </row>
    <row r="634" spans="1:13" ht="16.2">
      <c r="A634" s="113">
        <v>633</v>
      </c>
      <c r="B634" s="39"/>
      <c r="C634" s="39"/>
      <c r="D634" s="39"/>
      <c r="E634" s="115" t="e">
        <f>VLOOKUP(D634, October_Month_2022!$D$1:$I$485, 6, FALSE)</f>
        <v>#N/A</v>
      </c>
      <c r="F634" s="116" t="str">
        <f ca="1">IFERROR(__xludf.DUMMYFUNCTION("if(REGEXMATCH(E634,""Joined""),""Yes"",""No"")"),"#N/A")</f>
        <v>#N/A</v>
      </c>
      <c r="G634" s="209"/>
      <c r="H634" s="221"/>
      <c r="I634" s="154"/>
      <c r="J634" s="154"/>
      <c r="K634" s="138"/>
      <c r="L634" s="102"/>
      <c r="M634" s="102"/>
    </row>
    <row r="635" spans="1:13" ht="16.2">
      <c r="A635" s="113">
        <v>634</v>
      </c>
      <c r="B635" s="39"/>
      <c r="C635" s="39"/>
      <c r="D635" s="39"/>
      <c r="E635" s="115" t="e">
        <f>VLOOKUP(D635, October_Month_2022!$D$1:$I$485, 6, FALSE)</f>
        <v>#N/A</v>
      </c>
      <c r="F635" s="116" t="str">
        <f ca="1">IFERROR(__xludf.DUMMYFUNCTION("if(REGEXMATCH(E635,""Joined""),""Yes"",""No"")"),"#N/A")</f>
        <v>#N/A</v>
      </c>
      <c r="G635" s="209"/>
      <c r="H635" s="221"/>
      <c r="I635" s="154"/>
      <c r="J635" s="154"/>
      <c r="K635" s="138"/>
      <c r="L635" s="102"/>
      <c r="M635" s="102"/>
    </row>
    <row r="636" spans="1:13" ht="16.2">
      <c r="A636" s="113">
        <v>635</v>
      </c>
      <c r="B636" s="39"/>
      <c r="C636" s="39"/>
      <c r="D636" s="39"/>
      <c r="E636" s="115" t="e">
        <f>VLOOKUP(D636, October_Month_2022!$D$1:$I$485, 6, FALSE)</f>
        <v>#N/A</v>
      </c>
      <c r="F636" s="116" t="str">
        <f ca="1">IFERROR(__xludf.DUMMYFUNCTION("if(REGEXMATCH(E636,""Joined""),""Yes"",""No"")"),"#N/A")</f>
        <v>#N/A</v>
      </c>
      <c r="G636" s="209"/>
      <c r="H636" s="221"/>
      <c r="I636" s="154"/>
      <c r="J636" s="154"/>
      <c r="K636" s="138"/>
      <c r="L636" s="102"/>
      <c r="M636" s="102"/>
    </row>
    <row r="637" spans="1:13" ht="16.2">
      <c r="A637" s="113">
        <v>636</v>
      </c>
      <c r="B637" s="39"/>
      <c r="C637" s="39"/>
      <c r="D637" s="39"/>
      <c r="E637" s="115" t="e">
        <f>VLOOKUP(D637, October_Month_2022!$D$1:$I$485, 6, FALSE)</f>
        <v>#N/A</v>
      </c>
      <c r="F637" s="116" t="str">
        <f ca="1">IFERROR(__xludf.DUMMYFUNCTION("if(REGEXMATCH(E637,""Joined""),""Yes"",""No"")"),"#N/A")</f>
        <v>#N/A</v>
      </c>
      <c r="G637" s="209"/>
      <c r="H637" s="221"/>
      <c r="I637" s="154"/>
      <c r="J637" s="154"/>
      <c r="K637" s="138"/>
      <c r="L637" s="102"/>
      <c r="M637" s="102"/>
    </row>
    <row r="638" spans="1:13" ht="16.2">
      <c r="A638" s="113">
        <v>637</v>
      </c>
      <c r="B638" s="39"/>
      <c r="C638" s="39"/>
      <c r="D638" s="39"/>
      <c r="E638" s="115" t="e">
        <f>VLOOKUP(D638, October_Month_2022!$D$1:$I$485, 6, FALSE)</f>
        <v>#N/A</v>
      </c>
      <c r="F638" s="116" t="str">
        <f ca="1">IFERROR(__xludf.DUMMYFUNCTION("if(REGEXMATCH(E638,""Joined""),""Yes"",""No"")"),"#N/A")</f>
        <v>#N/A</v>
      </c>
      <c r="G638" s="209"/>
      <c r="H638" s="221"/>
      <c r="I638" s="154"/>
      <c r="J638" s="154"/>
      <c r="K638" s="138"/>
      <c r="L638" s="102"/>
      <c r="M638" s="102"/>
    </row>
    <row r="639" spans="1:13" ht="16.2">
      <c r="A639" s="113">
        <v>638</v>
      </c>
      <c r="B639" s="39"/>
      <c r="C639" s="39"/>
      <c r="D639" s="39"/>
      <c r="E639" s="115" t="e">
        <f>VLOOKUP(D639, October_Month_2022!$D$1:$I$485, 6, FALSE)</f>
        <v>#N/A</v>
      </c>
      <c r="F639" s="116" t="str">
        <f ca="1">IFERROR(__xludf.DUMMYFUNCTION("if(REGEXMATCH(E639,""Joined""),""Yes"",""No"")"),"#N/A")</f>
        <v>#N/A</v>
      </c>
      <c r="G639" s="209"/>
      <c r="H639" s="221"/>
      <c r="I639" s="154"/>
      <c r="J639" s="154"/>
      <c r="K639" s="138"/>
      <c r="L639" s="102"/>
      <c r="M639" s="102"/>
    </row>
    <row r="640" spans="1:13" ht="16.2">
      <c r="A640" s="113">
        <v>639</v>
      </c>
      <c r="B640" s="39"/>
      <c r="C640" s="39"/>
      <c r="D640" s="39"/>
      <c r="E640" s="115" t="e">
        <f>VLOOKUP(D640, October_Month_2022!$D$1:$I$485, 6, FALSE)</f>
        <v>#N/A</v>
      </c>
      <c r="F640" s="116" t="str">
        <f ca="1">IFERROR(__xludf.DUMMYFUNCTION("if(REGEXMATCH(E640,""Joined""),""Yes"",""No"")"),"#N/A")</f>
        <v>#N/A</v>
      </c>
      <c r="G640" s="209"/>
      <c r="H640" s="221"/>
      <c r="I640" s="154"/>
      <c r="J640" s="154"/>
      <c r="K640" s="138"/>
      <c r="L640" s="102"/>
      <c r="M640" s="102"/>
    </row>
    <row r="641" spans="1:13" ht="16.2">
      <c r="A641" s="113">
        <v>640</v>
      </c>
      <c r="B641" s="39"/>
      <c r="C641" s="39"/>
      <c r="D641" s="39"/>
      <c r="E641" s="115" t="e">
        <f>VLOOKUP(D641, October_Month_2022!$D$1:$I$485, 6, FALSE)</f>
        <v>#N/A</v>
      </c>
      <c r="F641" s="116" t="str">
        <f ca="1">IFERROR(__xludf.DUMMYFUNCTION("if(REGEXMATCH(E641,""Joined""),""Yes"",""No"")"),"#N/A")</f>
        <v>#N/A</v>
      </c>
      <c r="G641" s="209"/>
      <c r="H641" s="221"/>
      <c r="I641" s="154"/>
      <c r="J641" s="154"/>
      <c r="K641" s="138"/>
      <c r="L641" s="102"/>
      <c r="M641" s="102"/>
    </row>
    <row r="642" spans="1:13" ht="16.2">
      <c r="A642" s="113">
        <v>641</v>
      </c>
      <c r="B642" s="39"/>
      <c r="C642" s="39"/>
      <c r="D642" s="39"/>
      <c r="E642" s="115" t="e">
        <f>VLOOKUP(D642, October_Month_2022!$D$1:$I$485, 6, FALSE)</f>
        <v>#N/A</v>
      </c>
      <c r="F642" s="116" t="str">
        <f ca="1">IFERROR(__xludf.DUMMYFUNCTION("if(REGEXMATCH(E642,""Joined""),""Yes"",""No"")"),"#N/A")</f>
        <v>#N/A</v>
      </c>
      <c r="G642" s="209"/>
      <c r="H642" s="221"/>
      <c r="I642" s="154"/>
      <c r="J642" s="154"/>
      <c r="K642" s="138"/>
      <c r="L642" s="102"/>
      <c r="M642" s="102"/>
    </row>
    <row r="643" spans="1:13" ht="16.2">
      <c r="A643" s="113">
        <v>642</v>
      </c>
      <c r="B643" s="39"/>
      <c r="C643" s="39"/>
      <c r="D643" s="39"/>
      <c r="E643" s="115" t="e">
        <f>VLOOKUP(D643, October_Month_2022!$D$1:$I$485, 6, FALSE)</f>
        <v>#N/A</v>
      </c>
      <c r="F643" s="116" t="str">
        <f ca="1">IFERROR(__xludf.DUMMYFUNCTION("if(REGEXMATCH(E643,""Joined""),""Yes"",""No"")"),"#N/A")</f>
        <v>#N/A</v>
      </c>
      <c r="G643" s="209"/>
      <c r="H643" s="221"/>
      <c r="I643" s="154"/>
      <c r="J643" s="154"/>
      <c r="K643" s="138"/>
      <c r="L643" s="102"/>
      <c r="M643" s="102"/>
    </row>
    <row r="644" spans="1:13" ht="16.2">
      <c r="A644" s="113">
        <v>643</v>
      </c>
      <c r="B644" s="39"/>
      <c r="C644" s="39"/>
      <c r="D644" s="39"/>
      <c r="E644" s="115" t="e">
        <f>VLOOKUP(D644, October_Month_2022!$D$1:$I$485, 6, FALSE)</f>
        <v>#N/A</v>
      </c>
      <c r="F644" s="116" t="str">
        <f ca="1">IFERROR(__xludf.DUMMYFUNCTION("if(REGEXMATCH(E644,""Joined""),""Yes"",""No"")"),"#N/A")</f>
        <v>#N/A</v>
      </c>
      <c r="G644" s="209"/>
      <c r="H644" s="221"/>
      <c r="I644" s="154"/>
      <c r="J644" s="154"/>
      <c r="K644" s="138"/>
      <c r="L644" s="102"/>
      <c r="M644" s="102"/>
    </row>
    <row r="645" spans="1:13" ht="16.2">
      <c r="A645" s="113">
        <v>644</v>
      </c>
      <c r="B645" s="39"/>
      <c r="C645" s="39"/>
      <c r="D645" s="39"/>
      <c r="E645" s="115" t="e">
        <f>VLOOKUP(D645, October_Month_2022!$D$1:$I$485, 6, FALSE)</f>
        <v>#N/A</v>
      </c>
      <c r="F645" s="116" t="str">
        <f ca="1">IFERROR(__xludf.DUMMYFUNCTION("if(REGEXMATCH(E645,""Joined""),""Yes"",""No"")"),"#N/A")</f>
        <v>#N/A</v>
      </c>
      <c r="G645" s="209"/>
      <c r="H645" s="221"/>
      <c r="I645" s="154"/>
      <c r="J645" s="154"/>
      <c r="K645" s="138"/>
      <c r="L645" s="102"/>
      <c r="M645" s="102"/>
    </row>
    <row r="646" spans="1:13" ht="16.2">
      <c r="A646" s="113">
        <v>645</v>
      </c>
      <c r="B646" s="39"/>
      <c r="C646" s="39"/>
      <c r="D646" s="39"/>
      <c r="E646" s="115" t="e">
        <f>VLOOKUP(D646, October_Month_2022!$D$1:$I$485, 6, FALSE)</f>
        <v>#N/A</v>
      </c>
      <c r="F646" s="116" t="str">
        <f ca="1">IFERROR(__xludf.DUMMYFUNCTION("if(REGEXMATCH(E646,""Joined""),""Yes"",""No"")"),"#N/A")</f>
        <v>#N/A</v>
      </c>
      <c r="G646" s="209"/>
      <c r="H646" s="221"/>
      <c r="I646" s="154"/>
      <c r="J646" s="154"/>
      <c r="K646" s="138"/>
      <c r="L646" s="102"/>
      <c r="M646" s="102"/>
    </row>
    <row r="647" spans="1:13" ht="16.2">
      <c r="A647" s="113">
        <v>646</v>
      </c>
      <c r="B647" s="39"/>
      <c r="C647" s="39"/>
      <c r="D647" s="39"/>
      <c r="E647" s="115" t="e">
        <f>VLOOKUP(D647, October_Month_2022!$D$1:$I$485, 6, FALSE)</f>
        <v>#N/A</v>
      </c>
      <c r="F647" s="116" t="str">
        <f ca="1">IFERROR(__xludf.DUMMYFUNCTION("if(REGEXMATCH(E647,""Joined""),""Yes"",""No"")"),"#N/A")</f>
        <v>#N/A</v>
      </c>
      <c r="G647" s="209"/>
      <c r="H647" s="221"/>
      <c r="I647" s="154"/>
      <c r="J647" s="154"/>
      <c r="K647" s="138"/>
      <c r="L647" s="102"/>
      <c r="M647" s="102"/>
    </row>
    <row r="648" spans="1:13" ht="16.2">
      <c r="A648" s="113">
        <v>647</v>
      </c>
      <c r="B648" s="39"/>
      <c r="C648" s="39"/>
      <c r="D648" s="39"/>
      <c r="E648" s="115" t="e">
        <f>VLOOKUP(D648, October_Month_2022!$D$1:$I$485, 6, FALSE)</f>
        <v>#N/A</v>
      </c>
      <c r="F648" s="116" t="str">
        <f ca="1">IFERROR(__xludf.DUMMYFUNCTION("if(REGEXMATCH(E648,""Joined""),""Yes"",""No"")"),"#N/A")</f>
        <v>#N/A</v>
      </c>
      <c r="G648" s="209"/>
      <c r="H648" s="221"/>
      <c r="I648" s="154"/>
      <c r="J648" s="154"/>
      <c r="K648" s="138"/>
      <c r="L648" s="102"/>
      <c r="M648" s="102"/>
    </row>
    <row r="649" spans="1:13" ht="16.2">
      <c r="A649" s="113">
        <v>648</v>
      </c>
      <c r="B649" s="39"/>
      <c r="C649" s="39"/>
      <c r="D649" s="39"/>
      <c r="E649" s="115" t="e">
        <f>VLOOKUP(D649, October_Month_2022!$D$1:$I$485, 6, FALSE)</f>
        <v>#N/A</v>
      </c>
      <c r="F649" s="116" t="str">
        <f ca="1">IFERROR(__xludf.DUMMYFUNCTION("if(REGEXMATCH(E649,""Joined""),""Yes"",""No"")"),"#N/A")</f>
        <v>#N/A</v>
      </c>
      <c r="G649" s="209"/>
      <c r="H649" s="221"/>
      <c r="I649" s="154"/>
      <c r="J649" s="154"/>
      <c r="K649" s="138"/>
      <c r="L649" s="102"/>
      <c r="M649" s="102"/>
    </row>
    <row r="650" spans="1:13" ht="16.2">
      <c r="A650" s="113">
        <v>649</v>
      </c>
      <c r="B650" s="39"/>
      <c r="C650" s="39"/>
      <c r="D650" s="39"/>
      <c r="E650" s="115" t="e">
        <f>VLOOKUP(D650, October_Month_2022!$D$1:$I$485, 6, FALSE)</f>
        <v>#N/A</v>
      </c>
      <c r="F650" s="116" t="str">
        <f ca="1">IFERROR(__xludf.DUMMYFUNCTION("if(REGEXMATCH(E650,""Joined""),""Yes"",""No"")"),"#N/A")</f>
        <v>#N/A</v>
      </c>
      <c r="G650" s="209"/>
      <c r="H650" s="221"/>
      <c r="I650" s="154"/>
      <c r="J650" s="154"/>
      <c r="K650" s="138"/>
      <c r="L650" s="102"/>
      <c r="M650" s="102"/>
    </row>
    <row r="651" spans="1:13" ht="16.2">
      <c r="A651" s="113">
        <v>650</v>
      </c>
      <c r="B651" s="39"/>
      <c r="C651" s="39"/>
      <c r="D651" s="39"/>
      <c r="E651" s="115" t="e">
        <f>VLOOKUP(D651, October_Month_2022!$D$1:$I$485, 6, FALSE)</f>
        <v>#N/A</v>
      </c>
      <c r="F651" s="116" t="str">
        <f ca="1">IFERROR(__xludf.DUMMYFUNCTION("if(REGEXMATCH(E651,""Joined""),""Yes"",""No"")"),"#N/A")</f>
        <v>#N/A</v>
      </c>
      <c r="G651" s="209"/>
      <c r="H651" s="221"/>
      <c r="I651" s="154"/>
      <c r="J651" s="154"/>
      <c r="K651" s="138"/>
      <c r="L651" s="102"/>
      <c r="M651" s="102"/>
    </row>
    <row r="652" spans="1:13" ht="16.2">
      <c r="A652" s="113">
        <v>651</v>
      </c>
      <c r="B652" s="39"/>
      <c r="C652" s="39"/>
      <c r="D652" s="39"/>
      <c r="E652" s="115" t="e">
        <f>VLOOKUP(D652, October_Month_2022!$D$1:$I$485, 6, FALSE)</f>
        <v>#N/A</v>
      </c>
      <c r="F652" s="116" t="str">
        <f ca="1">IFERROR(__xludf.DUMMYFUNCTION("if(REGEXMATCH(E652,""Joined""),""Yes"",""No"")"),"#N/A")</f>
        <v>#N/A</v>
      </c>
      <c r="G652" s="209"/>
      <c r="H652" s="221"/>
      <c r="I652" s="154"/>
      <c r="J652" s="154"/>
      <c r="K652" s="138"/>
      <c r="L652" s="102"/>
      <c r="M652" s="102"/>
    </row>
    <row r="653" spans="1:13" ht="16.2">
      <c r="A653" s="113">
        <v>652</v>
      </c>
      <c r="B653" s="39"/>
      <c r="C653" s="39"/>
      <c r="D653" s="39"/>
      <c r="E653" s="115" t="e">
        <f>VLOOKUP(D653, October_Month_2022!$D$1:$I$485, 6, FALSE)</f>
        <v>#N/A</v>
      </c>
      <c r="F653" s="116" t="str">
        <f ca="1">IFERROR(__xludf.DUMMYFUNCTION("if(REGEXMATCH(E653,""Joined""),""Yes"",""No"")"),"#N/A")</f>
        <v>#N/A</v>
      </c>
      <c r="G653" s="209"/>
      <c r="H653" s="221"/>
      <c r="I653" s="154"/>
      <c r="J653" s="154"/>
      <c r="K653" s="138"/>
      <c r="L653" s="102"/>
      <c r="M653" s="102"/>
    </row>
    <row r="654" spans="1:13" ht="16.2">
      <c r="A654" s="113">
        <v>653</v>
      </c>
      <c r="B654" s="39"/>
      <c r="C654" s="39"/>
      <c r="D654" s="39"/>
      <c r="E654" s="115" t="e">
        <f>VLOOKUP(D654, October_Month_2022!$D$1:$I$485, 6, FALSE)</f>
        <v>#N/A</v>
      </c>
      <c r="F654" s="116" t="str">
        <f ca="1">IFERROR(__xludf.DUMMYFUNCTION("if(REGEXMATCH(E654,""Joined""),""Yes"",""No"")"),"#N/A")</f>
        <v>#N/A</v>
      </c>
      <c r="G654" s="209"/>
      <c r="H654" s="221"/>
      <c r="I654" s="154"/>
      <c r="J654" s="154"/>
      <c r="K654" s="138"/>
      <c r="L654" s="102"/>
      <c r="M654" s="102"/>
    </row>
    <row r="655" spans="1:13" ht="16.2">
      <c r="A655" s="113">
        <v>654</v>
      </c>
      <c r="B655" s="39"/>
      <c r="C655" s="39"/>
      <c r="D655" s="39"/>
      <c r="E655" s="115" t="e">
        <f>VLOOKUP(D655, October_Month_2022!$D$1:$I$485, 6, FALSE)</f>
        <v>#N/A</v>
      </c>
      <c r="F655" s="116" t="str">
        <f ca="1">IFERROR(__xludf.DUMMYFUNCTION("if(REGEXMATCH(E655,""Joined""),""Yes"",""No"")"),"#N/A")</f>
        <v>#N/A</v>
      </c>
      <c r="G655" s="209"/>
      <c r="H655" s="221"/>
      <c r="I655" s="154"/>
      <c r="J655" s="154"/>
      <c r="K655" s="138"/>
      <c r="L655" s="102"/>
      <c r="M655" s="102"/>
    </row>
    <row r="656" spans="1:13" ht="16.2">
      <c r="A656" s="113">
        <v>655</v>
      </c>
      <c r="B656" s="39"/>
      <c r="C656" s="39"/>
      <c r="D656" s="39"/>
      <c r="E656" s="115" t="e">
        <f>VLOOKUP(D656, October_Month_2022!$D$1:$I$485, 6, FALSE)</f>
        <v>#N/A</v>
      </c>
      <c r="F656" s="116" t="str">
        <f ca="1">IFERROR(__xludf.DUMMYFUNCTION("if(REGEXMATCH(E656,""Joined""),""Yes"",""No"")"),"#N/A")</f>
        <v>#N/A</v>
      </c>
      <c r="G656" s="209"/>
      <c r="H656" s="221"/>
      <c r="I656" s="154"/>
      <c r="J656" s="154"/>
      <c r="K656" s="138"/>
      <c r="L656" s="102"/>
      <c r="M656" s="102"/>
    </row>
    <row r="657" spans="1:13" ht="16.2">
      <c r="A657" s="113">
        <v>656</v>
      </c>
      <c r="B657" s="39"/>
      <c r="C657" s="39"/>
      <c r="D657" s="39"/>
      <c r="E657" s="115" t="e">
        <f>VLOOKUP(D657, October_Month_2022!$D$1:$I$485, 6, FALSE)</f>
        <v>#N/A</v>
      </c>
      <c r="F657" s="116" t="str">
        <f ca="1">IFERROR(__xludf.DUMMYFUNCTION("if(REGEXMATCH(E657,""Joined""),""Yes"",""No"")"),"#N/A")</f>
        <v>#N/A</v>
      </c>
      <c r="G657" s="209"/>
      <c r="H657" s="221"/>
      <c r="I657" s="154"/>
      <c r="J657" s="154"/>
      <c r="K657" s="138"/>
      <c r="L657" s="102"/>
      <c r="M657" s="102"/>
    </row>
    <row r="658" spans="1:13" ht="16.2">
      <c r="A658" s="113">
        <v>657</v>
      </c>
      <c r="B658" s="39"/>
      <c r="C658" s="39"/>
      <c r="D658" s="39"/>
      <c r="E658" s="115" t="e">
        <f>VLOOKUP(D658, October_Month_2022!$D$1:$I$485, 6, FALSE)</f>
        <v>#N/A</v>
      </c>
      <c r="F658" s="116" t="str">
        <f ca="1">IFERROR(__xludf.DUMMYFUNCTION("if(REGEXMATCH(E658,""Joined""),""Yes"",""No"")"),"#N/A")</f>
        <v>#N/A</v>
      </c>
      <c r="G658" s="209"/>
      <c r="H658" s="221"/>
      <c r="I658" s="154"/>
      <c r="J658" s="154"/>
      <c r="K658" s="138"/>
      <c r="L658" s="102"/>
      <c r="M658" s="102"/>
    </row>
    <row r="659" spans="1:13" ht="16.2">
      <c r="A659" s="113">
        <v>658</v>
      </c>
      <c r="B659" s="39"/>
      <c r="C659" s="39"/>
      <c r="D659" s="39"/>
      <c r="E659" s="115" t="e">
        <f>VLOOKUP(D659, October_Month_2022!$D$1:$I$485, 6, FALSE)</f>
        <v>#N/A</v>
      </c>
      <c r="F659" s="116" t="str">
        <f ca="1">IFERROR(__xludf.DUMMYFUNCTION("if(REGEXMATCH(E659,""Joined""),""Yes"",""No"")"),"#N/A")</f>
        <v>#N/A</v>
      </c>
      <c r="G659" s="209"/>
      <c r="H659" s="221"/>
      <c r="I659" s="154"/>
      <c r="J659" s="154"/>
      <c r="K659" s="138"/>
      <c r="L659" s="102"/>
      <c r="M659" s="102"/>
    </row>
    <row r="660" spans="1:13" ht="16.2">
      <c r="A660" s="113">
        <v>659</v>
      </c>
      <c r="B660" s="39"/>
      <c r="C660" s="39"/>
      <c r="D660" s="39"/>
      <c r="E660" s="115" t="e">
        <f>VLOOKUP(D660, October_Month_2022!$D$1:$I$485, 6, FALSE)</f>
        <v>#N/A</v>
      </c>
      <c r="F660" s="116" t="str">
        <f ca="1">IFERROR(__xludf.DUMMYFUNCTION("if(REGEXMATCH(E660,""Joined""),""Yes"",""No"")"),"#N/A")</f>
        <v>#N/A</v>
      </c>
      <c r="G660" s="209"/>
      <c r="H660" s="221"/>
      <c r="I660" s="154"/>
      <c r="J660" s="154"/>
      <c r="K660" s="138"/>
      <c r="L660" s="102"/>
      <c r="M660" s="102"/>
    </row>
    <row r="661" spans="1:13" ht="16.2">
      <c r="A661" s="113">
        <v>660</v>
      </c>
      <c r="B661" s="39"/>
      <c r="C661" s="39"/>
      <c r="D661" s="39"/>
      <c r="E661" s="115" t="e">
        <f>VLOOKUP(D661, October_Month_2022!$D$1:$I$485, 6, FALSE)</f>
        <v>#N/A</v>
      </c>
      <c r="F661" s="116" t="str">
        <f ca="1">IFERROR(__xludf.DUMMYFUNCTION("if(REGEXMATCH(E661,""Joined""),""Yes"",""No"")"),"#N/A")</f>
        <v>#N/A</v>
      </c>
      <c r="G661" s="209"/>
      <c r="H661" s="221"/>
      <c r="I661" s="154"/>
      <c r="J661" s="154"/>
      <c r="K661" s="138"/>
      <c r="L661" s="102"/>
      <c r="M661" s="102"/>
    </row>
    <row r="662" spans="1:13" ht="16.2">
      <c r="A662" s="113">
        <v>661</v>
      </c>
      <c r="B662" s="39"/>
      <c r="C662" s="39"/>
      <c r="D662" s="39"/>
      <c r="E662" s="115" t="e">
        <f>VLOOKUP(D662, October_Month_2022!$D$1:$I$485, 6, FALSE)</f>
        <v>#N/A</v>
      </c>
      <c r="F662" s="116" t="str">
        <f ca="1">IFERROR(__xludf.DUMMYFUNCTION("if(REGEXMATCH(E662,""Joined""),""Yes"",""No"")"),"#N/A")</f>
        <v>#N/A</v>
      </c>
      <c r="G662" s="209"/>
      <c r="H662" s="221"/>
      <c r="I662" s="154"/>
      <c r="J662" s="154"/>
      <c r="K662" s="138"/>
      <c r="L662" s="102"/>
      <c r="M662" s="102"/>
    </row>
    <row r="663" spans="1:13" ht="16.2">
      <c r="A663" s="113">
        <v>662</v>
      </c>
      <c r="B663" s="39"/>
      <c r="C663" s="39"/>
      <c r="D663" s="39"/>
      <c r="E663" s="115" t="e">
        <f>VLOOKUP(D663, October_Month_2022!$D$1:$I$485, 6, FALSE)</f>
        <v>#N/A</v>
      </c>
      <c r="F663" s="116" t="str">
        <f ca="1">IFERROR(__xludf.DUMMYFUNCTION("if(REGEXMATCH(E663,""Joined""),""Yes"",""No"")"),"#N/A")</f>
        <v>#N/A</v>
      </c>
      <c r="G663" s="209"/>
      <c r="H663" s="221"/>
      <c r="I663" s="154"/>
      <c r="J663" s="154"/>
      <c r="K663" s="138"/>
      <c r="L663" s="102"/>
      <c r="M663" s="102"/>
    </row>
    <row r="664" spans="1:13" ht="16.2">
      <c r="A664" s="113">
        <v>663</v>
      </c>
      <c r="B664" s="39"/>
      <c r="C664" s="39"/>
      <c r="D664" s="39"/>
      <c r="E664" s="115" t="e">
        <f>VLOOKUP(D664, October_Month_2022!$D$1:$I$485, 6, FALSE)</f>
        <v>#N/A</v>
      </c>
      <c r="F664" s="116" t="str">
        <f ca="1">IFERROR(__xludf.DUMMYFUNCTION("if(REGEXMATCH(E664,""Joined""),""Yes"",""No"")"),"#N/A")</f>
        <v>#N/A</v>
      </c>
      <c r="G664" s="209"/>
      <c r="H664" s="221"/>
      <c r="I664" s="154"/>
      <c r="J664" s="154"/>
      <c r="K664" s="138"/>
      <c r="L664" s="102"/>
      <c r="M664" s="102"/>
    </row>
    <row r="665" spans="1:13" ht="16.2">
      <c r="A665" s="113">
        <v>664</v>
      </c>
      <c r="B665" s="39"/>
      <c r="C665" s="39"/>
      <c r="D665" s="39"/>
      <c r="E665" s="115" t="e">
        <f>VLOOKUP(D665, October_Month_2022!$D$1:$I$485, 6, FALSE)</f>
        <v>#N/A</v>
      </c>
      <c r="F665" s="116" t="str">
        <f ca="1">IFERROR(__xludf.DUMMYFUNCTION("if(REGEXMATCH(E665,""Joined""),""Yes"",""No"")"),"#N/A")</f>
        <v>#N/A</v>
      </c>
      <c r="G665" s="209"/>
      <c r="H665" s="221"/>
      <c r="I665" s="154"/>
      <c r="J665" s="154"/>
      <c r="K665" s="138"/>
      <c r="L665" s="102"/>
      <c r="M665" s="102"/>
    </row>
    <row r="666" spans="1:13" ht="16.2">
      <c r="A666" s="113">
        <v>665</v>
      </c>
      <c r="B666" s="39"/>
      <c r="C666" s="39"/>
      <c r="D666" s="39"/>
      <c r="E666" s="115" t="e">
        <f>VLOOKUP(D666, October_Month_2022!$D$1:$I$485, 6, FALSE)</f>
        <v>#N/A</v>
      </c>
      <c r="F666" s="116" t="str">
        <f ca="1">IFERROR(__xludf.DUMMYFUNCTION("if(REGEXMATCH(E666,""Joined""),""Yes"",""No"")"),"#N/A")</f>
        <v>#N/A</v>
      </c>
      <c r="G666" s="209"/>
      <c r="H666" s="221"/>
      <c r="I666" s="154"/>
      <c r="J666" s="154"/>
      <c r="K666" s="138"/>
      <c r="L666" s="102"/>
      <c r="M666" s="102"/>
    </row>
    <row r="667" spans="1:13" ht="16.2">
      <c r="A667" s="113">
        <v>666</v>
      </c>
      <c r="B667" s="39"/>
      <c r="C667" s="39"/>
      <c r="D667" s="39"/>
      <c r="E667" s="115" t="e">
        <f>VLOOKUP(D667, October_Month_2022!$D$1:$I$485, 6, FALSE)</f>
        <v>#N/A</v>
      </c>
      <c r="F667" s="116" t="str">
        <f ca="1">IFERROR(__xludf.DUMMYFUNCTION("if(REGEXMATCH(E667,""Joined""),""Yes"",""No"")"),"#N/A")</f>
        <v>#N/A</v>
      </c>
      <c r="G667" s="209"/>
      <c r="H667" s="221"/>
      <c r="I667" s="154"/>
      <c r="J667" s="154"/>
      <c r="K667" s="138"/>
      <c r="L667" s="102"/>
      <c r="M667" s="102"/>
    </row>
    <row r="668" spans="1:13" ht="16.2">
      <c r="A668" s="113">
        <v>667</v>
      </c>
      <c r="B668" s="39"/>
      <c r="C668" s="39"/>
      <c r="D668" s="39"/>
      <c r="E668" s="115" t="e">
        <f>VLOOKUP(D668, October_Month_2022!$D$1:$I$485, 6, FALSE)</f>
        <v>#N/A</v>
      </c>
      <c r="F668" s="116" t="str">
        <f ca="1">IFERROR(__xludf.DUMMYFUNCTION("if(REGEXMATCH(E668,""Joined""),""Yes"",""No"")"),"#N/A")</f>
        <v>#N/A</v>
      </c>
      <c r="G668" s="209"/>
      <c r="H668" s="221"/>
      <c r="I668" s="154"/>
      <c r="J668" s="154"/>
      <c r="K668" s="138"/>
      <c r="L668" s="102"/>
      <c r="M668" s="102"/>
    </row>
    <row r="669" spans="1:13" ht="16.2">
      <c r="A669" s="113">
        <v>668</v>
      </c>
      <c r="B669" s="39"/>
      <c r="C669" s="39"/>
      <c r="D669" s="39"/>
      <c r="E669" s="115" t="e">
        <f>VLOOKUP(D669, October_Month_2022!$D$1:$I$485, 6, FALSE)</f>
        <v>#N/A</v>
      </c>
      <c r="F669" s="116" t="str">
        <f ca="1">IFERROR(__xludf.DUMMYFUNCTION("if(REGEXMATCH(E669,""Joined""),""Yes"",""No"")"),"#N/A")</f>
        <v>#N/A</v>
      </c>
      <c r="G669" s="209"/>
      <c r="H669" s="221"/>
      <c r="I669" s="154"/>
      <c r="J669" s="154"/>
      <c r="K669" s="138"/>
      <c r="L669" s="102"/>
      <c r="M669" s="102"/>
    </row>
    <row r="670" spans="1:13" ht="16.2">
      <c r="A670" s="113">
        <v>669</v>
      </c>
      <c r="B670" s="39"/>
      <c r="C670" s="39"/>
      <c r="D670" s="39"/>
      <c r="E670" s="115" t="e">
        <f>VLOOKUP(D670, October_Month_2022!$D$1:$I$485, 6, FALSE)</f>
        <v>#N/A</v>
      </c>
      <c r="F670" s="116" t="str">
        <f ca="1">IFERROR(__xludf.DUMMYFUNCTION("if(REGEXMATCH(E670,""Joined""),""Yes"",""No"")"),"#N/A")</f>
        <v>#N/A</v>
      </c>
      <c r="G670" s="209"/>
      <c r="H670" s="221"/>
      <c r="I670" s="154"/>
      <c r="J670" s="154"/>
      <c r="K670" s="138"/>
      <c r="L670" s="102"/>
      <c r="M670" s="102"/>
    </row>
    <row r="671" spans="1:13" ht="16.2">
      <c r="A671" s="113">
        <v>670</v>
      </c>
      <c r="B671" s="39"/>
      <c r="C671" s="39"/>
      <c r="D671" s="39"/>
      <c r="E671" s="115" t="e">
        <f>VLOOKUP(D671, October_Month_2022!$D$1:$I$485, 6, FALSE)</f>
        <v>#N/A</v>
      </c>
      <c r="F671" s="116" t="str">
        <f ca="1">IFERROR(__xludf.DUMMYFUNCTION("if(REGEXMATCH(E671,""Joined""),""Yes"",""No"")"),"#N/A")</f>
        <v>#N/A</v>
      </c>
      <c r="G671" s="209"/>
      <c r="H671" s="221"/>
      <c r="I671" s="154"/>
      <c r="J671" s="154"/>
      <c r="K671" s="138"/>
      <c r="L671" s="102"/>
      <c r="M671" s="102"/>
    </row>
    <row r="672" spans="1:13" ht="16.2">
      <c r="A672" s="113">
        <v>671</v>
      </c>
      <c r="B672" s="39"/>
      <c r="C672" s="39"/>
      <c r="D672" s="39"/>
      <c r="E672" s="115" t="e">
        <f>VLOOKUP(D672, October_Month_2022!$D$1:$I$485, 6, FALSE)</f>
        <v>#N/A</v>
      </c>
      <c r="F672" s="116" t="str">
        <f ca="1">IFERROR(__xludf.DUMMYFUNCTION("if(REGEXMATCH(E672,""Joined""),""Yes"",""No"")"),"#N/A")</f>
        <v>#N/A</v>
      </c>
      <c r="G672" s="209"/>
      <c r="H672" s="221"/>
      <c r="I672" s="154"/>
      <c r="J672" s="154"/>
      <c r="K672" s="138"/>
      <c r="L672" s="102"/>
      <c r="M672" s="102"/>
    </row>
    <row r="673" spans="1:13" ht="16.2">
      <c r="A673" s="113">
        <v>672</v>
      </c>
      <c r="B673" s="39"/>
      <c r="C673" s="39"/>
      <c r="D673" s="39"/>
      <c r="E673" s="115" t="e">
        <f>VLOOKUP(D673, October_Month_2022!$D$1:$I$485, 6, FALSE)</f>
        <v>#N/A</v>
      </c>
      <c r="F673" s="116" t="str">
        <f ca="1">IFERROR(__xludf.DUMMYFUNCTION("if(REGEXMATCH(E673,""Joined""),""Yes"",""No"")"),"#N/A")</f>
        <v>#N/A</v>
      </c>
      <c r="G673" s="209"/>
      <c r="H673" s="221"/>
      <c r="I673" s="154"/>
      <c r="J673" s="154"/>
      <c r="K673" s="138"/>
      <c r="L673" s="102"/>
      <c r="M673" s="102"/>
    </row>
    <row r="674" spans="1:13" ht="16.2">
      <c r="A674" s="113">
        <v>673</v>
      </c>
      <c r="B674" s="39"/>
      <c r="C674" s="39"/>
      <c r="D674" s="39"/>
      <c r="E674" s="115" t="e">
        <f>VLOOKUP(D674, October_Month_2022!$D$1:$I$485, 6, FALSE)</f>
        <v>#N/A</v>
      </c>
      <c r="F674" s="116" t="str">
        <f ca="1">IFERROR(__xludf.DUMMYFUNCTION("if(REGEXMATCH(E674,""Joined""),""Yes"",""No"")"),"#N/A")</f>
        <v>#N/A</v>
      </c>
      <c r="G674" s="209"/>
      <c r="H674" s="221"/>
      <c r="I674" s="154"/>
      <c r="J674" s="154"/>
      <c r="K674" s="138"/>
      <c r="L674" s="102"/>
      <c r="M674" s="102"/>
    </row>
    <row r="675" spans="1:13" ht="16.2">
      <c r="A675" s="113">
        <v>674</v>
      </c>
      <c r="B675" s="39"/>
      <c r="C675" s="39"/>
      <c r="D675" s="39"/>
      <c r="E675" s="115" t="e">
        <f>VLOOKUP(D675, October_Month_2022!$D$1:$I$485, 6, FALSE)</f>
        <v>#N/A</v>
      </c>
      <c r="F675" s="116" t="str">
        <f ca="1">IFERROR(__xludf.DUMMYFUNCTION("if(REGEXMATCH(E675,""Joined""),""Yes"",""No"")"),"#N/A")</f>
        <v>#N/A</v>
      </c>
      <c r="G675" s="209"/>
      <c r="H675" s="221"/>
      <c r="I675" s="154"/>
      <c r="J675" s="154"/>
      <c r="K675" s="138"/>
      <c r="L675" s="102"/>
      <c r="M675" s="102"/>
    </row>
    <row r="676" spans="1:13" ht="16.2">
      <c r="A676" s="113">
        <v>675</v>
      </c>
      <c r="B676" s="39"/>
      <c r="C676" s="39"/>
      <c r="D676" s="39"/>
      <c r="E676" s="115" t="e">
        <f>VLOOKUP(D676, October_Month_2022!$D$1:$I$485, 6, FALSE)</f>
        <v>#N/A</v>
      </c>
      <c r="F676" s="116" t="str">
        <f ca="1">IFERROR(__xludf.DUMMYFUNCTION("if(REGEXMATCH(E676,""Joined""),""Yes"",""No"")"),"#N/A")</f>
        <v>#N/A</v>
      </c>
      <c r="G676" s="209"/>
      <c r="H676" s="221"/>
      <c r="I676" s="154"/>
      <c r="J676" s="154"/>
      <c r="K676" s="138"/>
      <c r="L676" s="102"/>
      <c r="M676" s="102"/>
    </row>
    <row r="677" spans="1:13" ht="16.2">
      <c r="A677" s="113">
        <v>676</v>
      </c>
      <c r="B677" s="39"/>
      <c r="C677" s="39"/>
      <c r="D677" s="39"/>
      <c r="E677" s="115" t="e">
        <f>VLOOKUP(D677, October_Month_2022!$D$1:$I$485, 6, FALSE)</f>
        <v>#N/A</v>
      </c>
      <c r="F677" s="116" t="str">
        <f ca="1">IFERROR(__xludf.DUMMYFUNCTION("if(REGEXMATCH(E677,""Joined""),""Yes"",""No"")"),"#N/A")</f>
        <v>#N/A</v>
      </c>
      <c r="G677" s="209"/>
      <c r="H677" s="221"/>
      <c r="I677" s="154"/>
      <c r="J677" s="154"/>
      <c r="K677" s="138"/>
      <c r="L677" s="102"/>
      <c r="M677" s="102"/>
    </row>
    <row r="678" spans="1:13" ht="16.2">
      <c r="A678" s="113">
        <v>677</v>
      </c>
      <c r="B678" s="39"/>
      <c r="C678" s="39"/>
      <c r="D678" s="39"/>
      <c r="E678" s="115" t="e">
        <f>VLOOKUP(D678, October_Month_2022!$D$1:$I$485, 6, FALSE)</f>
        <v>#N/A</v>
      </c>
      <c r="F678" s="116" t="str">
        <f ca="1">IFERROR(__xludf.DUMMYFUNCTION("if(REGEXMATCH(E678,""Joined""),""Yes"",""No"")"),"#N/A")</f>
        <v>#N/A</v>
      </c>
      <c r="G678" s="209"/>
      <c r="H678" s="221"/>
      <c r="I678" s="154"/>
      <c r="J678" s="154"/>
      <c r="K678" s="138"/>
      <c r="L678" s="102"/>
      <c r="M678" s="102"/>
    </row>
    <row r="679" spans="1:13" ht="16.2">
      <c r="A679" s="113">
        <v>678</v>
      </c>
      <c r="B679" s="39"/>
      <c r="C679" s="39"/>
      <c r="D679" s="39"/>
      <c r="E679" s="115" t="e">
        <f>VLOOKUP(D679, October_Month_2022!$D$1:$I$485, 6, FALSE)</f>
        <v>#N/A</v>
      </c>
      <c r="F679" s="116" t="str">
        <f ca="1">IFERROR(__xludf.DUMMYFUNCTION("if(REGEXMATCH(E679,""Joined""),""Yes"",""No"")"),"#N/A")</f>
        <v>#N/A</v>
      </c>
      <c r="G679" s="209"/>
      <c r="H679" s="221"/>
      <c r="I679" s="154"/>
      <c r="J679" s="154"/>
      <c r="K679" s="138"/>
      <c r="L679" s="102"/>
      <c r="M679" s="102"/>
    </row>
    <row r="680" spans="1:13" ht="16.2">
      <c r="A680" s="113">
        <v>679</v>
      </c>
      <c r="B680" s="39"/>
      <c r="C680" s="39"/>
      <c r="D680" s="39"/>
      <c r="E680" s="115" t="e">
        <f>VLOOKUP(D680, October_Month_2022!$D$1:$I$485, 6, FALSE)</f>
        <v>#N/A</v>
      </c>
      <c r="F680" s="116" t="str">
        <f ca="1">IFERROR(__xludf.DUMMYFUNCTION("if(REGEXMATCH(E680,""Joined""),""Yes"",""No"")"),"#N/A")</f>
        <v>#N/A</v>
      </c>
      <c r="G680" s="209"/>
      <c r="H680" s="221"/>
      <c r="I680" s="154"/>
      <c r="J680" s="154"/>
      <c r="K680" s="138"/>
      <c r="L680" s="102"/>
      <c r="M680" s="102"/>
    </row>
    <row r="681" spans="1:13" ht="16.2">
      <c r="A681" s="113">
        <v>680</v>
      </c>
      <c r="B681" s="39"/>
      <c r="C681" s="39"/>
      <c r="D681" s="39"/>
      <c r="E681" s="115" t="e">
        <f>VLOOKUP(D681, October_Month_2022!$D$1:$I$485, 6, FALSE)</f>
        <v>#N/A</v>
      </c>
      <c r="F681" s="116" t="str">
        <f ca="1">IFERROR(__xludf.DUMMYFUNCTION("if(REGEXMATCH(E681,""Joined""),""Yes"",""No"")"),"#N/A")</f>
        <v>#N/A</v>
      </c>
      <c r="G681" s="209"/>
      <c r="H681" s="221"/>
      <c r="I681" s="154"/>
      <c r="J681" s="154"/>
      <c r="K681" s="138"/>
      <c r="L681" s="102"/>
      <c r="M681" s="102"/>
    </row>
    <row r="682" spans="1:13" ht="16.2">
      <c r="A682" s="113">
        <v>681</v>
      </c>
      <c r="B682" s="39"/>
      <c r="C682" s="39"/>
      <c r="D682" s="39"/>
      <c r="E682" s="115" t="e">
        <f>VLOOKUP(D682, October_Month_2022!$D$1:$I$485, 6, FALSE)</f>
        <v>#N/A</v>
      </c>
      <c r="F682" s="116" t="str">
        <f ca="1">IFERROR(__xludf.DUMMYFUNCTION("if(REGEXMATCH(E682,""Joined""),""Yes"",""No"")"),"#N/A")</f>
        <v>#N/A</v>
      </c>
      <c r="G682" s="209"/>
      <c r="H682" s="221"/>
      <c r="I682" s="154"/>
      <c r="J682" s="154"/>
      <c r="K682" s="138"/>
      <c r="L682" s="102"/>
      <c r="M682" s="102"/>
    </row>
    <row r="683" spans="1:13" ht="16.2">
      <c r="A683" s="113">
        <v>682</v>
      </c>
      <c r="B683" s="39"/>
      <c r="C683" s="39"/>
      <c r="D683" s="39"/>
      <c r="E683" s="115" t="e">
        <f>VLOOKUP(D683, October_Month_2022!$D$1:$I$485, 6, FALSE)</f>
        <v>#N/A</v>
      </c>
      <c r="F683" s="116" t="str">
        <f ca="1">IFERROR(__xludf.DUMMYFUNCTION("if(REGEXMATCH(E683,""Joined""),""Yes"",""No"")"),"#N/A")</f>
        <v>#N/A</v>
      </c>
      <c r="G683" s="209"/>
      <c r="H683" s="221"/>
      <c r="I683" s="154"/>
      <c r="J683" s="154"/>
      <c r="K683" s="138"/>
      <c r="L683" s="102"/>
      <c r="M683" s="102"/>
    </row>
    <row r="684" spans="1:13" ht="16.2">
      <c r="A684" s="113">
        <v>683</v>
      </c>
      <c r="B684" s="39"/>
      <c r="C684" s="39"/>
      <c r="D684" s="39"/>
      <c r="E684" s="115" t="e">
        <f>VLOOKUP(D684, October_Month_2022!$D$1:$I$485, 6, FALSE)</f>
        <v>#N/A</v>
      </c>
      <c r="F684" s="116" t="str">
        <f ca="1">IFERROR(__xludf.DUMMYFUNCTION("if(REGEXMATCH(E684,""Joined""),""Yes"",""No"")"),"#N/A")</f>
        <v>#N/A</v>
      </c>
      <c r="G684" s="209"/>
      <c r="H684" s="221"/>
      <c r="I684" s="154"/>
      <c r="J684" s="154"/>
      <c r="K684" s="138"/>
      <c r="L684" s="102"/>
      <c r="M684" s="102"/>
    </row>
    <row r="685" spans="1:13" ht="16.2">
      <c r="A685" s="113">
        <v>684</v>
      </c>
      <c r="B685" s="39"/>
      <c r="C685" s="39"/>
      <c r="D685" s="39"/>
      <c r="E685" s="115" t="e">
        <f>VLOOKUP(D685, October_Month_2022!$D$1:$I$485, 6, FALSE)</f>
        <v>#N/A</v>
      </c>
      <c r="F685" s="116" t="str">
        <f ca="1">IFERROR(__xludf.DUMMYFUNCTION("if(REGEXMATCH(E685,""Joined""),""Yes"",""No"")"),"#N/A")</f>
        <v>#N/A</v>
      </c>
      <c r="G685" s="209"/>
      <c r="H685" s="221"/>
      <c r="I685" s="154"/>
      <c r="J685" s="154"/>
      <c r="K685" s="138"/>
      <c r="L685" s="102"/>
      <c r="M685" s="102"/>
    </row>
    <row r="686" spans="1:13" ht="16.2">
      <c r="A686" s="113">
        <v>685</v>
      </c>
      <c r="B686" s="39"/>
      <c r="C686" s="39"/>
      <c r="D686" s="39"/>
      <c r="E686" s="115" t="e">
        <f>VLOOKUP(D686, October_Month_2022!$D$1:$I$485, 6, FALSE)</f>
        <v>#N/A</v>
      </c>
      <c r="F686" s="116" t="str">
        <f ca="1">IFERROR(__xludf.DUMMYFUNCTION("if(REGEXMATCH(E686,""Joined""),""Yes"",""No"")"),"#N/A")</f>
        <v>#N/A</v>
      </c>
      <c r="G686" s="209"/>
      <c r="H686" s="221"/>
      <c r="I686" s="154"/>
      <c r="J686" s="154"/>
      <c r="K686" s="138"/>
      <c r="L686" s="102"/>
      <c r="M686" s="102"/>
    </row>
    <row r="687" spans="1:13" ht="16.2">
      <c r="A687" s="113">
        <v>686</v>
      </c>
      <c r="B687" s="39"/>
      <c r="C687" s="39"/>
      <c r="D687" s="39"/>
      <c r="E687" s="115" t="e">
        <f>VLOOKUP(D687, October_Month_2022!$D$1:$I$485, 6, FALSE)</f>
        <v>#N/A</v>
      </c>
      <c r="F687" s="116" t="str">
        <f ca="1">IFERROR(__xludf.DUMMYFUNCTION("if(REGEXMATCH(E687,""Joined""),""Yes"",""No"")"),"#N/A")</f>
        <v>#N/A</v>
      </c>
      <c r="G687" s="209"/>
      <c r="H687" s="221"/>
      <c r="I687" s="154"/>
      <c r="J687" s="154"/>
      <c r="K687" s="138"/>
      <c r="L687" s="102"/>
      <c r="M687" s="102"/>
    </row>
    <row r="688" spans="1:13" ht="16.2">
      <c r="A688" s="113">
        <v>687</v>
      </c>
      <c r="B688" s="39"/>
      <c r="C688" s="39"/>
      <c r="D688" s="39"/>
      <c r="E688" s="115" t="e">
        <f>VLOOKUP(D688, October_Month_2022!$D$1:$I$485, 6, FALSE)</f>
        <v>#N/A</v>
      </c>
      <c r="F688" s="116" t="str">
        <f ca="1">IFERROR(__xludf.DUMMYFUNCTION("if(REGEXMATCH(E688,""Joined""),""Yes"",""No"")"),"#N/A")</f>
        <v>#N/A</v>
      </c>
      <c r="G688" s="209"/>
      <c r="H688" s="221"/>
      <c r="I688" s="154"/>
      <c r="J688" s="154"/>
      <c r="K688" s="138"/>
      <c r="L688" s="102"/>
      <c r="M688" s="102"/>
    </row>
    <row r="689" spans="1:13" ht="16.2">
      <c r="A689" s="113">
        <v>688</v>
      </c>
      <c r="B689" s="39"/>
      <c r="C689" s="39"/>
      <c r="D689" s="39"/>
      <c r="E689" s="115" t="e">
        <f>VLOOKUP(D689, October_Month_2022!$D$1:$I$485, 6, FALSE)</f>
        <v>#N/A</v>
      </c>
      <c r="F689" s="116" t="str">
        <f ca="1">IFERROR(__xludf.DUMMYFUNCTION("if(REGEXMATCH(E689,""Joined""),""Yes"",""No"")"),"#N/A")</f>
        <v>#N/A</v>
      </c>
      <c r="G689" s="209"/>
      <c r="H689" s="221"/>
      <c r="I689" s="154"/>
      <c r="J689" s="154"/>
      <c r="K689" s="138"/>
      <c r="L689" s="102"/>
      <c r="M689" s="102"/>
    </row>
    <row r="690" spans="1:13" ht="16.2">
      <c r="A690" s="113">
        <v>689</v>
      </c>
      <c r="B690" s="39"/>
      <c r="C690" s="39"/>
      <c r="D690" s="39"/>
      <c r="E690" s="115" t="e">
        <f>VLOOKUP(D690, October_Month_2022!$D$1:$I$485, 6, FALSE)</f>
        <v>#N/A</v>
      </c>
      <c r="F690" s="116" t="str">
        <f ca="1">IFERROR(__xludf.DUMMYFUNCTION("if(REGEXMATCH(E690,""Joined""),""Yes"",""No"")"),"#N/A")</f>
        <v>#N/A</v>
      </c>
      <c r="G690" s="209"/>
      <c r="H690" s="221"/>
      <c r="I690" s="154"/>
      <c r="J690" s="154"/>
      <c r="K690" s="138"/>
      <c r="L690" s="102"/>
      <c r="M690" s="102"/>
    </row>
    <row r="691" spans="1:13" ht="16.2">
      <c r="A691" s="113">
        <v>690</v>
      </c>
      <c r="B691" s="39"/>
      <c r="C691" s="39"/>
      <c r="D691" s="39"/>
      <c r="E691" s="115" t="e">
        <f>VLOOKUP(D691, October_Month_2022!$D$1:$I$485, 6, FALSE)</f>
        <v>#N/A</v>
      </c>
      <c r="F691" s="116" t="str">
        <f ca="1">IFERROR(__xludf.DUMMYFUNCTION("if(REGEXMATCH(E691,""Joined""),""Yes"",""No"")"),"#N/A")</f>
        <v>#N/A</v>
      </c>
      <c r="G691" s="209"/>
      <c r="H691" s="221"/>
      <c r="I691" s="154"/>
      <c r="J691" s="154"/>
      <c r="K691" s="138"/>
      <c r="L691" s="102"/>
      <c r="M691" s="102"/>
    </row>
    <row r="692" spans="1:13" ht="16.2">
      <c r="A692" s="113">
        <v>691</v>
      </c>
      <c r="B692" s="39"/>
      <c r="C692" s="39"/>
      <c r="D692" s="39"/>
      <c r="E692" s="115" t="e">
        <f>VLOOKUP(D692, October_Month_2022!$D$1:$I$485, 6, FALSE)</f>
        <v>#N/A</v>
      </c>
      <c r="F692" s="116" t="str">
        <f ca="1">IFERROR(__xludf.DUMMYFUNCTION("if(REGEXMATCH(E692,""Joined""),""Yes"",""No"")"),"#N/A")</f>
        <v>#N/A</v>
      </c>
      <c r="G692" s="209"/>
      <c r="H692" s="221"/>
      <c r="I692" s="154"/>
      <c r="J692" s="154"/>
      <c r="K692" s="138"/>
      <c r="L692" s="102"/>
      <c r="M692" s="102"/>
    </row>
    <row r="693" spans="1:13" ht="16.2">
      <c r="A693" s="113">
        <v>692</v>
      </c>
      <c r="B693" s="39"/>
      <c r="C693" s="39"/>
      <c r="D693" s="39"/>
      <c r="E693" s="115" t="e">
        <f>VLOOKUP(D693, October_Month_2022!$D$1:$I$485, 6, FALSE)</f>
        <v>#N/A</v>
      </c>
      <c r="F693" s="116" t="str">
        <f ca="1">IFERROR(__xludf.DUMMYFUNCTION("if(REGEXMATCH(E693,""Joined""),""Yes"",""No"")"),"#N/A")</f>
        <v>#N/A</v>
      </c>
      <c r="G693" s="209"/>
      <c r="H693" s="221"/>
      <c r="I693" s="154"/>
      <c r="J693" s="154"/>
      <c r="K693" s="138"/>
      <c r="L693" s="102"/>
      <c r="M693" s="102"/>
    </row>
    <row r="694" spans="1:13" ht="16.2">
      <c r="A694" s="113">
        <v>693</v>
      </c>
      <c r="B694" s="39"/>
      <c r="C694" s="39"/>
      <c r="D694" s="39"/>
      <c r="E694" s="115" t="e">
        <f>VLOOKUP(D694, October_Month_2022!$D$1:$I$485, 6, FALSE)</f>
        <v>#N/A</v>
      </c>
      <c r="F694" s="116" t="str">
        <f ca="1">IFERROR(__xludf.DUMMYFUNCTION("if(REGEXMATCH(E694,""Joined""),""Yes"",""No"")"),"#N/A")</f>
        <v>#N/A</v>
      </c>
      <c r="G694" s="209"/>
      <c r="H694" s="221"/>
      <c r="I694" s="154"/>
      <c r="J694" s="154"/>
      <c r="K694" s="138"/>
      <c r="L694" s="102"/>
      <c r="M694" s="102"/>
    </row>
    <row r="695" spans="1:13" ht="16.2">
      <c r="A695" s="113">
        <v>694</v>
      </c>
      <c r="B695" s="39"/>
      <c r="C695" s="39"/>
      <c r="D695" s="39"/>
      <c r="E695" s="115" t="e">
        <f>VLOOKUP(D695, October_Month_2022!$D$1:$I$485, 6, FALSE)</f>
        <v>#N/A</v>
      </c>
      <c r="F695" s="116" t="str">
        <f ca="1">IFERROR(__xludf.DUMMYFUNCTION("if(REGEXMATCH(E695,""Joined""),""Yes"",""No"")"),"#N/A")</f>
        <v>#N/A</v>
      </c>
      <c r="G695" s="209"/>
      <c r="H695" s="221"/>
      <c r="I695" s="154"/>
      <c r="J695" s="154"/>
      <c r="K695" s="138"/>
      <c r="L695" s="102"/>
      <c r="M695" s="102"/>
    </row>
    <row r="696" spans="1:13" ht="16.2">
      <c r="A696" s="113">
        <v>695</v>
      </c>
      <c r="B696" s="39"/>
      <c r="C696" s="39"/>
      <c r="D696" s="39"/>
      <c r="E696" s="115" t="e">
        <f>VLOOKUP(D696, October_Month_2022!$D$1:$I$485, 6, FALSE)</f>
        <v>#N/A</v>
      </c>
      <c r="F696" s="116" t="str">
        <f ca="1">IFERROR(__xludf.DUMMYFUNCTION("if(REGEXMATCH(E696,""Joined""),""Yes"",""No"")"),"#N/A")</f>
        <v>#N/A</v>
      </c>
      <c r="G696" s="209"/>
      <c r="H696" s="221"/>
      <c r="I696" s="154"/>
      <c r="J696" s="154"/>
      <c r="K696" s="138"/>
      <c r="L696" s="102"/>
      <c r="M696" s="102"/>
    </row>
    <row r="697" spans="1:13" ht="16.2">
      <c r="A697" s="113">
        <v>696</v>
      </c>
      <c r="B697" s="39"/>
      <c r="C697" s="39"/>
      <c r="D697" s="39"/>
      <c r="E697" s="115" t="e">
        <f>VLOOKUP(D697, October_Month_2022!$D$1:$I$485, 6, FALSE)</f>
        <v>#N/A</v>
      </c>
      <c r="F697" s="116" t="str">
        <f ca="1">IFERROR(__xludf.DUMMYFUNCTION("if(REGEXMATCH(E697,""Joined""),""Yes"",""No"")"),"#N/A")</f>
        <v>#N/A</v>
      </c>
      <c r="G697" s="209"/>
      <c r="H697" s="221"/>
      <c r="I697" s="154"/>
      <c r="J697" s="154"/>
      <c r="K697" s="138"/>
      <c r="L697" s="102"/>
      <c r="M697" s="102"/>
    </row>
    <row r="698" spans="1:13" ht="16.2">
      <c r="A698" s="113">
        <v>697</v>
      </c>
      <c r="B698" s="39"/>
      <c r="C698" s="39"/>
      <c r="D698" s="39"/>
      <c r="E698" s="115" t="e">
        <f>VLOOKUP(D698, October_Month_2022!$D$1:$I$485, 6, FALSE)</f>
        <v>#N/A</v>
      </c>
      <c r="F698" s="116" t="str">
        <f ca="1">IFERROR(__xludf.DUMMYFUNCTION("if(REGEXMATCH(E698,""Joined""),""Yes"",""No"")"),"#N/A")</f>
        <v>#N/A</v>
      </c>
      <c r="G698" s="209"/>
      <c r="H698" s="221"/>
      <c r="I698" s="154"/>
      <c r="J698" s="154"/>
      <c r="K698" s="138"/>
      <c r="L698" s="102"/>
      <c r="M698" s="102"/>
    </row>
    <row r="699" spans="1:13" ht="16.2">
      <c r="A699" s="113">
        <v>698</v>
      </c>
      <c r="B699" s="39"/>
      <c r="C699" s="39"/>
      <c r="D699" s="39"/>
      <c r="E699" s="115" t="e">
        <f>VLOOKUP(D699, October_Month_2022!$D$1:$I$485, 6, FALSE)</f>
        <v>#N/A</v>
      </c>
      <c r="F699" s="116" t="str">
        <f ca="1">IFERROR(__xludf.DUMMYFUNCTION("if(REGEXMATCH(E699,""Joined""),""Yes"",""No"")"),"#N/A")</f>
        <v>#N/A</v>
      </c>
      <c r="G699" s="209"/>
      <c r="H699" s="221"/>
      <c r="I699" s="154"/>
      <c r="J699" s="154"/>
      <c r="K699" s="138"/>
      <c r="L699" s="102"/>
      <c r="M699" s="102"/>
    </row>
    <row r="700" spans="1:13" ht="16.2">
      <c r="A700" s="113">
        <v>699</v>
      </c>
      <c r="B700" s="39"/>
      <c r="C700" s="39"/>
      <c r="D700" s="39"/>
      <c r="E700" s="115" t="e">
        <f>VLOOKUP(D700, October_Month_2022!$D$1:$I$485, 6, FALSE)</f>
        <v>#N/A</v>
      </c>
      <c r="F700" s="116" t="str">
        <f ca="1">IFERROR(__xludf.DUMMYFUNCTION("if(REGEXMATCH(E700,""Joined""),""Yes"",""No"")"),"#N/A")</f>
        <v>#N/A</v>
      </c>
      <c r="G700" s="209"/>
      <c r="H700" s="221"/>
      <c r="I700" s="154"/>
      <c r="J700" s="154"/>
      <c r="K700" s="138"/>
      <c r="L700" s="102"/>
      <c r="M700" s="102"/>
    </row>
    <row r="701" spans="1:13" ht="16.2">
      <c r="A701" s="113">
        <v>700</v>
      </c>
      <c r="B701" s="39"/>
      <c r="C701" s="39"/>
      <c r="D701" s="39"/>
      <c r="E701" s="115" t="e">
        <f>VLOOKUP(D701, October_Month_2022!$D$1:$I$485, 6, FALSE)</f>
        <v>#N/A</v>
      </c>
      <c r="F701" s="116" t="str">
        <f ca="1">IFERROR(__xludf.DUMMYFUNCTION("if(REGEXMATCH(E701,""Joined""),""Yes"",""No"")"),"#N/A")</f>
        <v>#N/A</v>
      </c>
      <c r="G701" s="209"/>
      <c r="H701" s="221"/>
      <c r="I701" s="154"/>
      <c r="J701" s="154"/>
      <c r="K701" s="138"/>
      <c r="L701" s="102"/>
      <c r="M701" s="102"/>
    </row>
    <row r="702" spans="1:13" ht="16.2">
      <c r="A702" s="113">
        <v>701</v>
      </c>
      <c r="B702" s="39"/>
      <c r="C702" s="39"/>
      <c r="D702" s="39"/>
      <c r="E702" s="115" t="e">
        <f>VLOOKUP(D702, October_Month_2022!$D$1:$I$485, 6, FALSE)</f>
        <v>#N/A</v>
      </c>
      <c r="F702" s="116" t="str">
        <f ca="1">IFERROR(__xludf.DUMMYFUNCTION("if(REGEXMATCH(E702,""Joined""),""Yes"",""No"")"),"#N/A")</f>
        <v>#N/A</v>
      </c>
      <c r="G702" s="209"/>
      <c r="H702" s="221"/>
      <c r="I702" s="154"/>
      <c r="J702" s="154"/>
      <c r="K702" s="138"/>
      <c r="L702" s="102"/>
      <c r="M702" s="102"/>
    </row>
    <row r="703" spans="1:13" ht="16.2">
      <c r="A703" s="113">
        <v>702</v>
      </c>
      <c r="B703" s="39"/>
      <c r="C703" s="39"/>
      <c r="D703" s="39"/>
      <c r="E703" s="115" t="e">
        <f>VLOOKUP(D703, October_Month_2022!$D$1:$I$485, 6, FALSE)</f>
        <v>#N/A</v>
      </c>
      <c r="F703" s="116" t="str">
        <f ca="1">IFERROR(__xludf.DUMMYFUNCTION("if(REGEXMATCH(E703,""Joined""),""Yes"",""No"")"),"#N/A")</f>
        <v>#N/A</v>
      </c>
      <c r="G703" s="209"/>
      <c r="H703" s="221"/>
      <c r="I703" s="154"/>
      <c r="J703" s="154"/>
      <c r="K703" s="138"/>
      <c r="L703" s="102"/>
      <c r="M703" s="102"/>
    </row>
    <row r="704" spans="1:13" ht="16.2">
      <c r="A704" s="113">
        <v>703</v>
      </c>
      <c r="B704" s="39"/>
      <c r="C704" s="39"/>
      <c r="D704" s="39"/>
      <c r="E704" s="115" t="e">
        <f>VLOOKUP(D704, October_Month_2022!$D$1:$I$485, 6, FALSE)</f>
        <v>#N/A</v>
      </c>
      <c r="F704" s="116" t="str">
        <f ca="1">IFERROR(__xludf.DUMMYFUNCTION("if(REGEXMATCH(E704,""Joined""),""Yes"",""No"")"),"#N/A")</f>
        <v>#N/A</v>
      </c>
      <c r="G704" s="209"/>
      <c r="H704" s="221"/>
      <c r="I704" s="154"/>
      <c r="J704" s="154"/>
      <c r="K704" s="138"/>
      <c r="L704" s="102"/>
      <c r="M704" s="102"/>
    </row>
    <row r="705" spans="1:13" ht="16.2">
      <c r="A705" s="113">
        <v>704</v>
      </c>
      <c r="B705" s="39"/>
      <c r="C705" s="39"/>
      <c r="D705" s="39"/>
      <c r="E705" s="115" t="e">
        <f>VLOOKUP(D705, October_Month_2022!$D$1:$I$485, 6, FALSE)</f>
        <v>#N/A</v>
      </c>
      <c r="F705" s="116" t="str">
        <f ca="1">IFERROR(__xludf.DUMMYFUNCTION("if(REGEXMATCH(E705,""Joined""),""Yes"",""No"")"),"#N/A")</f>
        <v>#N/A</v>
      </c>
      <c r="G705" s="209"/>
      <c r="H705" s="221"/>
      <c r="I705" s="154"/>
      <c r="J705" s="154"/>
      <c r="K705" s="138"/>
      <c r="L705" s="102"/>
      <c r="M705" s="102"/>
    </row>
    <row r="706" spans="1:13" ht="16.2">
      <c r="A706" s="113">
        <v>705</v>
      </c>
      <c r="B706" s="39"/>
      <c r="C706" s="39"/>
      <c r="D706" s="39"/>
      <c r="E706" s="115" t="e">
        <f>VLOOKUP(D706, October_Month_2022!$D$1:$I$485, 6, FALSE)</f>
        <v>#N/A</v>
      </c>
      <c r="F706" s="116" t="str">
        <f ca="1">IFERROR(__xludf.DUMMYFUNCTION("if(REGEXMATCH(E706,""Joined""),""Yes"",""No"")"),"#N/A")</f>
        <v>#N/A</v>
      </c>
      <c r="G706" s="209"/>
      <c r="H706" s="221"/>
      <c r="I706" s="154"/>
      <c r="J706" s="154"/>
      <c r="K706" s="138"/>
      <c r="L706" s="102"/>
      <c r="M706" s="102"/>
    </row>
    <row r="707" spans="1:13" ht="16.2">
      <c r="A707" s="113">
        <v>706</v>
      </c>
      <c r="B707" s="39"/>
      <c r="C707" s="39"/>
      <c r="D707" s="39"/>
      <c r="E707" s="115" t="e">
        <f>VLOOKUP(D707, October_Month_2022!$D$1:$I$485, 6, FALSE)</f>
        <v>#N/A</v>
      </c>
      <c r="F707" s="116" t="str">
        <f ca="1">IFERROR(__xludf.DUMMYFUNCTION("if(REGEXMATCH(E707,""Joined""),""Yes"",""No"")"),"#N/A")</f>
        <v>#N/A</v>
      </c>
      <c r="G707" s="209"/>
      <c r="H707" s="221"/>
      <c r="I707" s="154"/>
      <c r="J707" s="154"/>
      <c r="K707" s="138"/>
      <c r="L707" s="102"/>
      <c r="M707" s="102"/>
    </row>
    <row r="708" spans="1:13" ht="16.2">
      <c r="A708" s="113">
        <v>707</v>
      </c>
      <c r="B708" s="39"/>
      <c r="C708" s="39"/>
      <c r="D708" s="39"/>
      <c r="E708" s="115" t="e">
        <f>VLOOKUP(D708, October_Month_2022!$D$1:$I$485, 6, FALSE)</f>
        <v>#N/A</v>
      </c>
      <c r="F708" s="116" t="str">
        <f ca="1">IFERROR(__xludf.DUMMYFUNCTION("if(REGEXMATCH(E708,""Joined""),""Yes"",""No"")"),"#N/A")</f>
        <v>#N/A</v>
      </c>
      <c r="G708" s="209"/>
      <c r="H708" s="221"/>
      <c r="I708" s="154"/>
      <c r="J708" s="154"/>
      <c r="K708" s="138"/>
      <c r="L708" s="102"/>
      <c r="M708" s="102"/>
    </row>
    <row r="709" spans="1:13" ht="16.2">
      <c r="A709" s="113">
        <v>708</v>
      </c>
      <c r="B709" s="39"/>
      <c r="C709" s="39"/>
      <c r="D709" s="39"/>
      <c r="E709" s="115" t="e">
        <f>VLOOKUP(D709, October_Month_2022!$D$1:$I$485, 6, FALSE)</f>
        <v>#N/A</v>
      </c>
      <c r="F709" s="116" t="str">
        <f ca="1">IFERROR(__xludf.DUMMYFUNCTION("if(REGEXMATCH(E709,""Joined""),""Yes"",""No"")"),"#N/A")</f>
        <v>#N/A</v>
      </c>
      <c r="G709" s="209"/>
      <c r="H709" s="221"/>
      <c r="I709" s="154"/>
      <c r="J709" s="154"/>
      <c r="K709" s="138"/>
      <c r="L709" s="102"/>
      <c r="M709" s="102"/>
    </row>
    <row r="710" spans="1:13" ht="16.2">
      <c r="A710" s="113">
        <v>709</v>
      </c>
      <c r="B710" s="39"/>
      <c r="C710" s="39"/>
      <c r="D710" s="39"/>
      <c r="E710" s="115" t="e">
        <f>VLOOKUP(D710, October_Month_2022!$D$1:$I$485, 6, FALSE)</f>
        <v>#N/A</v>
      </c>
      <c r="F710" s="116" t="str">
        <f ca="1">IFERROR(__xludf.DUMMYFUNCTION("if(REGEXMATCH(E710,""Joined""),""Yes"",""No"")"),"#N/A")</f>
        <v>#N/A</v>
      </c>
      <c r="G710" s="209"/>
      <c r="H710" s="221"/>
      <c r="I710" s="154"/>
      <c r="J710" s="154"/>
      <c r="K710" s="138"/>
      <c r="L710" s="102"/>
      <c r="M710" s="102"/>
    </row>
    <row r="711" spans="1:13" ht="16.2">
      <c r="A711" s="113">
        <v>710</v>
      </c>
      <c r="B711" s="39"/>
      <c r="C711" s="39"/>
      <c r="D711" s="39"/>
      <c r="E711" s="115" t="e">
        <f>VLOOKUP(D711, October_Month_2022!$D$1:$I$485, 6, FALSE)</f>
        <v>#N/A</v>
      </c>
      <c r="F711" s="116" t="str">
        <f ca="1">IFERROR(__xludf.DUMMYFUNCTION("if(REGEXMATCH(E711,""Joined""),""Yes"",""No"")"),"#N/A")</f>
        <v>#N/A</v>
      </c>
      <c r="G711" s="209"/>
      <c r="H711" s="221"/>
      <c r="I711" s="154"/>
      <c r="J711" s="154"/>
      <c r="K711" s="138"/>
      <c r="L711" s="102"/>
      <c r="M711" s="102"/>
    </row>
    <row r="712" spans="1:13" ht="16.2">
      <c r="A712" s="113">
        <v>711</v>
      </c>
      <c r="B712" s="39"/>
      <c r="C712" s="39"/>
      <c r="D712" s="39"/>
      <c r="E712" s="115" t="e">
        <f>VLOOKUP(D712, October_Month_2022!$D$1:$I$485, 6, FALSE)</f>
        <v>#N/A</v>
      </c>
      <c r="F712" s="116" t="str">
        <f ca="1">IFERROR(__xludf.DUMMYFUNCTION("if(REGEXMATCH(E712,""Joined""),""Yes"",""No"")"),"#N/A")</f>
        <v>#N/A</v>
      </c>
      <c r="G712" s="209"/>
      <c r="H712" s="221"/>
      <c r="I712" s="154"/>
      <c r="J712" s="154"/>
      <c r="K712" s="138"/>
      <c r="L712" s="102"/>
      <c r="M712" s="102"/>
    </row>
    <row r="713" spans="1:13" ht="16.2">
      <c r="A713" s="113">
        <v>712</v>
      </c>
      <c r="B713" s="39"/>
      <c r="C713" s="39"/>
      <c r="D713" s="39"/>
      <c r="E713" s="115" t="e">
        <f>VLOOKUP(D713, October_Month_2022!$D$1:$I$485, 6, FALSE)</f>
        <v>#N/A</v>
      </c>
      <c r="F713" s="116" t="str">
        <f ca="1">IFERROR(__xludf.DUMMYFUNCTION("if(REGEXMATCH(E713,""Joined""),""Yes"",""No"")"),"#N/A")</f>
        <v>#N/A</v>
      </c>
      <c r="G713" s="209"/>
      <c r="H713" s="221"/>
      <c r="I713" s="154"/>
      <c r="J713" s="154"/>
      <c r="K713" s="138"/>
      <c r="L713" s="102"/>
      <c r="M713" s="102"/>
    </row>
    <row r="714" spans="1:13" ht="16.2">
      <c r="A714" s="113">
        <v>713</v>
      </c>
      <c r="B714" s="39"/>
      <c r="C714" s="39"/>
      <c r="D714" s="39"/>
      <c r="E714" s="115" t="e">
        <f>VLOOKUP(D714, October_Month_2022!$D$1:$I$485, 6, FALSE)</f>
        <v>#N/A</v>
      </c>
      <c r="F714" s="116" t="str">
        <f ca="1">IFERROR(__xludf.DUMMYFUNCTION("if(REGEXMATCH(E714,""Joined""),""Yes"",""No"")"),"#N/A")</f>
        <v>#N/A</v>
      </c>
      <c r="G714" s="209"/>
      <c r="H714" s="221"/>
      <c r="I714" s="154"/>
      <c r="J714" s="154"/>
      <c r="K714" s="138"/>
      <c r="L714" s="102"/>
      <c r="M714" s="102"/>
    </row>
    <row r="715" spans="1:13" ht="16.2">
      <c r="A715" s="113">
        <v>714</v>
      </c>
      <c r="B715" s="39"/>
      <c r="C715" s="39"/>
      <c r="D715" s="39"/>
      <c r="E715" s="115" t="e">
        <f>VLOOKUP(D715, October_Month_2022!$D$1:$I$485, 6, FALSE)</f>
        <v>#N/A</v>
      </c>
      <c r="F715" s="116" t="str">
        <f ca="1">IFERROR(__xludf.DUMMYFUNCTION("if(REGEXMATCH(E715,""Joined""),""Yes"",""No"")"),"#N/A")</f>
        <v>#N/A</v>
      </c>
      <c r="G715" s="209"/>
      <c r="H715" s="221"/>
      <c r="I715" s="154"/>
      <c r="J715" s="154"/>
      <c r="K715" s="138"/>
      <c r="L715" s="102"/>
      <c r="M715" s="102"/>
    </row>
    <row r="716" spans="1:13" ht="16.2">
      <c r="A716" s="113">
        <v>715</v>
      </c>
      <c r="B716" s="39"/>
      <c r="C716" s="39"/>
      <c r="D716" s="39"/>
      <c r="E716" s="115" t="e">
        <f>VLOOKUP(D716, October_Month_2022!$D$1:$I$485, 6, FALSE)</f>
        <v>#N/A</v>
      </c>
      <c r="F716" s="116" t="str">
        <f ca="1">IFERROR(__xludf.DUMMYFUNCTION("if(REGEXMATCH(E716,""Joined""),""Yes"",""No"")"),"#N/A")</f>
        <v>#N/A</v>
      </c>
      <c r="G716" s="209"/>
      <c r="H716" s="221"/>
      <c r="I716" s="154"/>
      <c r="J716" s="154"/>
      <c r="K716" s="138"/>
      <c r="L716" s="102"/>
      <c r="M716" s="102"/>
    </row>
    <row r="717" spans="1:13" ht="16.2">
      <c r="A717" s="113">
        <v>716</v>
      </c>
      <c r="B717" s="39"/>
      <c r="C717" s="39"/>
      <c r="D717" s="39"/>
      <c r="E717" s="115" t="e">
        <f>VLOOKUP(D717, October_Month_2022!$D$1:$I$485, 6, FALSE)</f>
        <v>#N/A</v>
      </c>
      <c r="F717" s="116" t="str">
        <f ca="1">IFERROR(__xludf.DUMMYFUNCTION("if(REGEXMATCH(E717,""Joined""),""Yes"",""No"")"),"#N/A")</f>
        <v>#N/A</v>
      </c>
      <c r="G717" s="209"/>
      <c r="H717" s="221"/>
      <c r="I717" s="154"/>
      <c r="J717" s="154"/>
      <c r="K717" s="138"/>
      <c r="L717" s="102"/>
      <c r="M717" s="102"/>
    </row>
    <row r="718" spans="1:13" ht="16.2">
      <c r="A718" s="113">
        <v>717</v>
      </c>
      <c r="B718" s="39"/>
      <c r="C718" s="39"/>
      <c r="D718" s="39"/>
      <c r="E718" s="115" t="e">
        <f>VLOOKUP(D718, October_Month_2022!$D$1:$I$485, 6, FALSE)</f>
        <v>#N/A</v>
      </c>
      <c r="F718" s="116" t="str">
        <f ca="1">IFERROR(__xludf.DUMMYFUNCTION("if(REGEXMATCH(E718,""Joined""),""Yes"",""No"")"),"#N/A")</f>
        <v>#N/A</v>
      </c>
      <c r="G718" s="209"/>
      <c r="H718" s="221"/>
      <c r="I718" s="154"/>
      <c r="J718" s="154"/>
      <c r="K718" s="138"/>
      <c r="L718" s="102"/>
      <c r="M718" s="102"/>
    </row>
    <row r="719" spans="1:13" ht="16.2">
      <c r="A719" s="113">
        <v>718</v>
      </c>
      <c r="B719" s="39"/>
      <c r="C719" s="39"/>
      <c r="D719" s="39"/>
      <c r="E719" s="115" t="e">
        <f>VLOOKUP(D719, October_Month_2022!$D$1:$I$485, 6, FALSE)</f>
        <v>#N/A</v>
      </c>
      <c r="F719" s="116" t="str">
        <f ca="1">IFERROR(__xludf.DUMMYFUNCTION("if(REGEXMATCH(E719,""Joined""),""Yes"",""No"")"),"#N/A")</f>
        <v>#N/A</v>
      </c>
      <c r="G719" s="209"/>
      <c r="H719" s="221"/>
      <c r="I719" s="154"/>
      <c r="J719" s="154"/>
      <c r="K719" s="138"/>
      <c r="L719" s="102"/>
      <c r="M719" s="102"/>
    </row>
    <row r="720" spans="1:13" ht="16.2">
      <c r="A720" s="113">
        <v>719</v>
      </c>
      <c r="B720" s="39"/>
      <c r="C720" s="39"/>
      <c r="D720" s="39"/>
      <c r="E720" s="115" t="e">
        <f>VLOOKUP(D720, October_Month_2022!$D$1:$I$485, 6, FALSE)</f>
        <v>#N/A</v>
      </c>
      <c r="F720" s="116" t="str">
        <f ca="1">IFERROR(__xludf.DUMMYFUNCTION("if(REGEXMATCH(E720,""Joined""),""Yes"",""No"")"),"#N/A")</f>
        <v>#N/A</v>
      </c>
      <c r="G720" s="209"/>
      <c r="H720" s="221"/>
      <c r="I720" s="154"/>
      <c r="J720" s="154"/>
      <c r="K720" s="138"/>
      <c r="L720" s="102"/>
      <c r="M720" s="102"/>
    </row>
    <row r="721" spans="1:13" ht="16.2">
      <c r="A721" s="113">
        <v>720</v>
      </c>
      <c r="B721" s="39"/>
      <c r="C721" s="39"/>
      <c r="D721" s="39"/>
      <c r="E721" s="115" t="e">
        <f>VLOOKUP(D721, October_Month_2022!$D$1:$I$485, 6, FALSE)</f>
        <v>#N/A</v>
      </c>
      <c r="F721" s="116" t="str">
        <f ca="1">IFERROR(__xludf.DUMMYFUNCTION("if(REGEXMATCH(E721,""Joined""),""Yes"",""No"")"),"#N/A")</f>
        <v>#N/A</v>
      </c>
      <c r="G721" s="209"/>
      <c r="H721" s="221"/>
      <c r="I721" s="154"/>
      <c r="J721" s="154"/>
      <c r="K721" s="138"/>
      <c r="L721" s="102"/>
      <c r="M721" s="102"/>
    </row>
    <row r="722" spans="1:13" ht="16.2">
      <c r="A722" s="113">
        <v>721</v>
      </c>
      <c r="B722" s="39"/>
      <c r="C722" s="39"/>
      <c r="D722" s="39"/>
      <c r="E722" s="115" t="e">
        <f>VLOOKUP(D722, October_Month_2022!$D$1:$I$485, 6, FALSE)</f>
        <v>#N/A</v>
      </c>
      <c r="F722" s="116" t="str">
        <f ca="1">IFERROR(__xludf.DUMMYFUNCTION("if(REGEXMATCH(E722,""Joined""),""Yes"",""No"")"),"#N/A")</f>
        <v>#N/A</v>
      </c>
      <c r="G722" s="209"/>
      <c r="H722" s="221"/>
      <c r="I722" s="154"/>
      <c r="J722" s="154"/>
      <c r="K722" s="138"/>
      <c r="L722" s="102"/>
      <c r="M722" s="102"/>
    </row>
    <row r="723" spans="1:13" ht="16.2">
      <c r="A723" s="113">
        <v>722</v>
      </c>
      <c r="B723" s="39"/>
      <c r="C723" s="39"/>
      <c r="D723" s="39"/>
      <c r="E723" s="115" t="e">
        <f>VLOOKUP(D723, October_Month_2022!$D$1:$I$485, 6, FALSE)</f>
        <v>#N/A</v>
      </c>
      <c r="F723" s="116" t="str">
        <f ca="1">IFERROR(__xludf.DUMMYFUNCTION("if(REGEXMATCH(E723,""Joined""),""Yes"",""No"")"),"#N/A")</f>
        <v>#N/A</v>
      </c>
      <c r="G723" s="209"/>
      <c r="H723" s="221"/>
      <c r="I723" s="154"/>
      <c r="J723" s="154"/>
      <c r="K723" s="138"/>
      <c r="L723" s="102"/>
      <c r="M723" s="102"/>
    </row>
    <row r="724" spans="1:13" ht="16.2">
      <c r="A724" s="113">
        <v>723</v>
      </c>
      <c r="B724" s="39"/>
      <c r="C724" s="39"/>
      <c r="D724" s="39"/>
      <c r="E724" s="115" t="e">
        <f>VLOOKUP(D724, October_Month_2022!$D$1:$I$485, 6, FALSE)</f>
        <v>#N/A</v>
      </c>
      <c r="F724" s="116" t="str">
        <f ca="1">IFERROR(__xludf.DUMMYFUNCTION("if(REGEXMATCH(E724,""Joined""),""Yes"",""No"")"),"#N/A")</f>
        <v>#N/A</v>
      </c>
      <c r="G724" s="209"/>
      <c r="H724" s="221"/>
      <c r="I724" s="154"/>
      <c r="J724" s="154"/>
      <c r="K724" s="138"/>
      <c r="L724" s="102"/>
      <c r="M724" s="102"/>
    </row>
    <row r="725" spans="1:13" ht="16.2">
      <c r="A725" s="113">
        <v>724</v>
      </c>
      <c r="B725" s="39"/>
      <c r="C725" s="39"/>
      <c r="D725" s="39"/>
      <c r="E725" s="115" t="e">
        <f>VLOOKUP(D725, October_Month_2022!$D$1:$I$485, 6, FALSE)</f>
        <v>#N/A</v>
      </c>
      <c r="F725" s="116" t="str">
        <f ca="1">IFERROR(__xludf.DUMMYFUNCTION("if(REGEXMATCH(E725,""Joined""),""Yes"",""No"")"),"#N/A")</f>
        <v>#N/A</v>
      </c>
      <c r="G725" s="209"/>
      <c r="H725" s="221"/>
      <c r="I725" s="154"/>
      <c r="J725" s="154"/>
      <c r="K725" s="138"/>
      <c r="L725" s="102"/>
      <c r="M725" s="102"/>
    </row>
    <row r="726" spans="1:13" ht="16.2">
      <c r="A726" s="113">
        <v>725</v>
      </c>
      <c r="B726" s="39"/>
      <c r="C726" s="39"/>
      <c r="D726" s="39"/>
      <c r="E726" s="115" t="e">
        <f>VLOOKUP(D726, October_Month_2022!$D$1:$I$485, 6, FALSE)</f>
        <v>#N/A</v>
      </c>
      <c r="F726" s="116" t="str">
        <f ca="1">IFERROR(__xludf.DUMMYFUNCTION("if(REGEXMATCH(E726,""Joined""),""Yes"",""No"")"),"#N/A")</f>
        <v>#N/A</v>
      </c>
      <c r="G726" s="209"/>
      <c r="H726" s="221"/>
      <c r="I726" s="154"/>
      <c r="J726" s="154"/>
      <c r="K726" s="138"/>
      <c r="L726" s="102"/>
      <c r="M726" s="102"/>
    </row>
    <row r="727" spans="1:13" ht="16.2">
      <c r="A727" s="113">
        <v>726</v>
      </c>
      <c r="B727" s="39"/>
      <c r="C727" s="39"/>
      <c r="D727" s="39"/>
      <c r="E727" s="115" t="e">
        <f>VLOOKUP(D727, October_Month_2022!$D$1:$I$485, 6, FALSE)</f>
        <v>#N/A</v>
      </c>
      <c r="F727" s="116" t="str">
        <f ca="1">IFERROR(__xludf.DUMMYFUNCTION("if(REGEXMATCH(E727,""Joined""),""Yes"",""No"")"),"#N/A")</f>
        <v>#N/A</v>
      </c>
      <c r="G727" s="209"/>
      <c r="H727" s="221"/>
      <c r="I727" s="154"/>
      <c r="J727" s="154"/>
      <c r="K727" s="138"/>
      <c r="L727" s="102"/>
      <c r="M727" s="102"/>
    </row>
    <row r="728" spans="1:13" ht="16.2">
      <c r="A728" s="113">
        <v>727</v>
      </c>
      <c r="B728" s="39"/>
      <c r="C728" s="39"/>
      <c r="D728" s="39"/>
      <c r="E728" s="115" t="e">
        <f>VLOOKUP(D728, October_Month_2022!$D$1:$I$485, 6, FALSE)</f>
        <v>#N/A</v>
      </c>
      <c r="F728" s="116" t="str">
        <f ca="1">IFERROR(__xludf.DUMMYFUNCTION("if(REGEXMATCH(E728,""Joined""),""Yes"",""No"")"),"#N/A")</f>
        <v>#N/A</v>
      </c>
      <c r="G728" s="209"/>
      <c r="H728" s="221"/>
      <c r="I728" s="154"/>
      <c r="J728" s="154"/>
      <c r="K728" s="138"/>
      <c r="L728" s="102"/>
      <c r="M728" s="102"/>
    </row>
    <row r="729" spans="1:13" ht="16.2">
      <c r="A729" s="113">
        <v>728</v>
      </c>
      <c r="B729" s="39"/>
      <c r="C729" s="39"/>
      <c r="D729" s="39"/>
      <c r="E729" s="115" t="e">
        <f>VLOOKUP(D729, October_Month_2022!$D$1:$I$485, 6, FALSE)</f>
        <v>#N/A</v>
      </c>
      <c r="F729" s="116" t="str">
        <f ca="1">IFERROR(__xludf.DUMMYFUNCTION("if(REGEXMATCH(E729,""Joined""),""Yes"",""No"")"),"#N/A")</f>
        <v>#N/A</v>
      </c>
      <c r="G729" s="209"/>
      <c r="H729" s="221"/>
      <c r="I729" s="154"/>
      <c r="J729" s="154"/>
      <c r="K729" s="138"/>
      <c r="L729" s="102"/>
      <c r="M729" s="102"/>
    </row>
    <row r="730" spans="1:13" ht="16.2">
      <c r="A730" s="113">
        <v>729</v>
      </c>
      <c r="B730" s="39"/>
      <c r="C730" s="39"/>
      <c r="D730" s="39"/>
      <c r="E730" s="115" t="e">
        <f>VLOOKUP(D730, October_Month_2022!$D$1:$I$485, 6, FALSE)</f>
        <v>#N/A</v>
      </c>
      <c r="F730" s="116" t="str">
        <f ca="1">IFERROR(__xludf.DUMMYFUNCTION("if(REGEXMATCH(E730,""Joined""),""Yes"",""No"")"),"#N/A")</f>
        <v>#N/A</v>
      </c>
      <c r="G730" s="209"/>
      <c r="H730" s="221"/>
      <c r="I730" s="154"/>
      <c r="J730" s="154"/>
      <c r="K730" s="138"/>
      <c r="L730" s="102"/>
      <c r="M730" s="102"/>
    </row>
    <row r="731" spans="1:13" ht="16.2">
      <c r="A731" s="113">
        <v>730</v>
      </c>
      <c r="B731" s="39"/>
      <c r="C731" s="39"/>
      <c r="D731" s="39"/>
      <c r="E731" s="115" t="e">
        <f>VLOOKUP(D731, October_Month_2022!$D$1:$I$485, 6, FALSE)</f>
        <v>#N/A</v>
      </c>
      <c r="F731" s="116" t="str">
        <f ca="1">IFERROR(__xludf.DUMMYFUNCTION("if(REGEXMATCH(E731,""Joined""),""Yes"",""No"")"),"#N/A")</f>
        <v>#N/A</v>
      </c>
      <c r="G731" s="209"/>
      <c r="H731" s="221"/>
      <c r="I731" s="154"/>
      <c r="J731" s="154"/>
      <c r="K731" s="138"/>
      <c r="L731" s="102"/>
      <c r="M731" s="102"/>
    </row>
    <row r="732" spans="1:13" ht="16.2">
      <c r="A732" s="113">
        <v>731</v>
      </c>
      <c r="B732" s="39"/>
      <c r="C732" s="39"/>
      <c r="D732" s="39"/>
      <c r="E732" s="115" t="e">
        <f>VLOOKUP(D732, October_Month_2022!$D$1:$I$485, 6, FALSE)</f>
        <v>#N/A</v>
      </c>
      <c r="F732" s="116" t="str">
        <f ca="1">IFERROR(__xludf.DUMMYFUNCTION("if(REGEXMATCH(E732,""Joined""),""Yes"",""No"")"),"#N/A")</f>
        <v>#N/A</v>
      </c>
      <c r="G732" s="209"/>
      <c r="H732" s="221"/>
      <c r="I732" s="154"/>
      <c r="J732" s="154"/>
      <c r="K732" s="138"/>
      <c r="L732" s="102"/>
      <c r="M732" s="102"/>
    </row>
    <row r="733" spans="1:13" ht="16.2">
      <c r="A733" s="113">
        <v>732</v>
      </c>
      <c r="B733" s="39"/>
      <c r="C733" s="39"/>
      <c r="D733" s="39"/>
      <c r="E733" s="115" t="e">
        <f>VLOOKUP(D733, October_Month_2022!$D$1:$I$485, 6, FALSE)</f>
        <v>#N/A</v>
      </c>
      <c r="F733" s="116" t="str">
        <f ca="1">IFERROR(__xludf.DUMMYFUNCTION("if(REGEXMATCH(E733,""Joined""),""Yes"",""No"")"),"#N/A")</f>
        <v>#N/A</v>
      </c>
      <c r="G733" s="209"/>
      <c r="H733" s="221"/>
      <c r="I733" s="154"/>
      <c r="J733" s="154"/>
      <c r="K733" s="138"/>
      <c r="L733" s="102"/>
      <c r="M733" s="102"/>
    </row>
    <row r="734" spans="1:13" ht="14.4">
      <c r="A734" s="113">
        <v>733</v>
      </c>
      <c r="B734" s="104"/>
      <c r="C734" s="78"/>
      <c r="D734" s="154"/>
      <c r="E734" s="221"/>
      <c r="F734" s="221"/>
      <c r="G734" s="209"/>
      <c r="H734" s="199"/>
      <c r="I734" s="154"/>
      <c r="J734" s="154"/>
      <c r="K734" s="138"/>
      <c r="L734" s="102"/>
      <c r="M734" s="102"/>
    </row>
    <row r="735" spans="1:13" ht="14.4">
      <c r="A735" s="113">
        <v>734</v>
      </c>
      <c r="B735" s="104"/>
      <c r="C735" s="78"/>
      <c r="D735" s="154"/>
      <c r="E735" s="221"/>
      <c r="F735" s="221"/>
      <c r="G735" s="210"/>
      <c r="H735" s="199"/>
      <c r="I735" s="154"/>
      <c r="J735" s="154"/>
      <c r="K735" s="138"/>
      <c r="L735" s="102"/>
      <c r="M735" s="102"/>
    </row>
    <row r="736" spans="1:13" ht="14.4">
      <c r="A736" s="113">
        <v>735</v>
      </c>
      <c r="B736" s="104"/>
      <c r="C736" s="78"/>
      <c r="D736" s="154"/>
      <c r="E736" s="221"/>
      <c r="F736" s="221"/>
      <c r="G736" s="209"/>
      <c r="H736" s="199"/>
      <c r="I736" s="154"/>
      <c r="J736" s="154"/>
      <c r="K736" s="138"/>
      <c r="L736" s="102"/>
      <c r="M736" s="102"/>
    </row>
    <row r="737" spans="1:13" ht="14.4">
      <c r="A737" s="113">
        <v>736</v>
      </c>
      <c r="B737" s="104"/>
      <c r="C737" s="78"/>
      <c r="D737" s="154"/>
      <c r="E737" s="221"/>
      <c r="F737" s="221"/>
      <c r="G737" s="210"/>
      <c r="H737" s="199"/>
      <c r="I737" s="154"/>
      <c r="J737" s="154"/>
      <c r="K737" s="138"/>
      <c r="L737" s="102"/>
      <c r="M737" s="102"/>
    </row>
    <row r="738" spans="1:13" ht="14.4">
      <c r="A738" s="113">
        <v>737</v>
      </c>
      <c r="B738" s="39"/>
      <c r="C738" s="78"/>
      <c r="D738" s="154"/>
      <c r="E738" s="221"/>
      <c r="F738" s="221"/>
      <c r="G738" s="209"/>
      <c r="H738" s="199"/>
      <c r="I738" s="154"/>
      <c r="J738" s="154"/>
      <c r="K738" s="138"/>
      <c r="L738" s="102"/>
      <c r="M738" s="102"/>
    </row>
    <row r="739" spans="1:13" ht="14.4">
      <c r="A739" s="113">
        <v>738</v>
      </c>
      <c r="B739" s="39"/>
      <c r="C739" s="78"/>
      <c r="D739" s="154"/>
      <c r="E739" s="221"/>
      <c r="F739" s="221"/>
      <c r="G739" s="209"/>
      <c r="H739" s="199"/>
      <c r="I739" s="154"/>
      <c r="J739" s="154"/>
      <c r="K739" s="138"/>
      <c r="L739" s="102"/>
      <c r="M739" s="102"/>
    </row>
    <row r="740" spans="1:13" ht="14.4">
      <c r="A740" s="113">
        <v>739</v>
      </c>
      <c r="B740" s="39"/>
      <c r="C740" s="78"/>
      <c r="D740" s="154"/>
      <c r="E740" s="221"/>
      <c r="F740" s="221"/>
      <c r="G740" s="209"/>
      <c r="H740" s="199"/>
      <c r="I740" s="154"/>
      <c r="J740" s="154"/>
      <c r="K740" s="138"/>
      <c r="L740" s="102"/>
      <c r="M740" s="102"/>
    </row>
    <row r="741" spans="1:13" ht="14.4">
      <c r="A741" s="113">
        <v>740</v>
      </c>
      <c r="B741" s="39"/>
      <c r="C741" s="78"/>
      <c r="D741" s="154"/>
      <c r="E741" s="221"/>
      <c r="F741" s="221"/>
      <c r="G741" s="210"/>
      <c r="H741" s="199"/>
      <c r="I741" s="154"/>
      <c r="J741" s="154"/>
      <c r="K741" s="138"/>
      <c r="L741" s="102"/>
      <c r="M741" s="102"/>
    </row>
    <row r="742" spans="1:13" ht="14.4">
      <c r="A742" s="113">
        <v>741</v>
      </c>
      <c r="B742" s="39"/>
      <c r="C742" s="78"/>
      <c r="D742" s="154"/>
      <c r="E742" s="221"/>
      <c r="F742" s="221"/>
      <c r="G742" s="210"/>
      <c r="H742" s="199"/>
      <c r="I742" s="154"/>
      <c r="J742" s="154"/>
      <c r="K742" s="138"/>
      <c r="L742" s="102"/>
      <c r="M742" s="102"/>
    </row>
    <row r="743" spans="1:13" ht="14.4">
      <c r="A743" s="113">
        <v>742</v>
      </c>
      <c r="B743" s="39"/>
      <c r="C743" s="78"/>
      <c r="D743" s="154"/>
      <c r="E743" s="221"/>
      <c r="F743" s="221"/>
      <c r="G743" s="210"/>
      <c r="H743" s="199"/>
      <c r="I743" s="154"/>
      <c r="J743" s="154"/>
      <c r="K743" s="138"/>
      <c r="L743" s="102"/>
      <c r="M743" s="102"/>
    </row>
    <row r="744" spans="1:13" ht="14.4">
      <c r="A744" s="113">
        <v>743</v>
      </c>
      <c r="B744" s="39"/>
      <c r="C744" s="78"/>
      <c r="D744" s="154"/>
      <c r="E744" s="221"/>
      <c r="F744" s="221"/>
      <c r="G744" s="209"/>
      <c r="H744" s="199"/>
      <c r="I744" s="154"/>
      <c r="J744" s="154"/>
      <c r="K744" s="138"/>
      <c r="L744" s="102"/>
      <c r="M744" s="102"/>
    </row>
    <row r="745" spans="1:13" ht="14.4">
      <c r="A745" s="113">
        <v>744</v>
      </c>
      <c r="B745" s="39"/>
      <c r="C745" s="78"/>
      <c r="D745" s="154"/>
      <c r="E745" s="221"/>
      <c r="F745" s="221"/>
      <c r="G745" s="210"/>
      <c r="H745" s="199"/>
      <c r="I745" s="154"/>
      <c r="J745" s="154"/>
      <c r="K745" s="138"/>
      <c r="L745" s="102"/>
      <c r="M745" s="102"/>
    </row>
    <row r="746" spans="1:13" ht="14.4">
      <c r="A746" s="113">
        <v>745</v>
      </c>
      <c r="B746" s="39"/>
      <c r="C746" s="78"/>
      <c r="D746" s="154"/>
      <c r="E746" s="221"/>
      <c r="F746" s="221"/>
      <c r="G746" s="210"/>
      <c r="H746" s="199"/>
      <c r="I746" s="154"/>
      <c r="J746" s="154"/>
      <c r="K746" s="138"/>
      <c r="L746" s="102"/>
      <c r="M746" s="102"/>
    </row>
    <row r="747" spans="1:13" ht="14.4">
      <c r="A747" s="113">
        <v>746</v>
      </c>
      <c r="B747" s="39"/>
      <c r="C747" s="78"/>
      <c r="D747" s="154"/>
      <c r="E747" s="221"/>
      <c r="F747" s="221"/>
      <c r="G747" s="209"/>
      <c r="H747" s="199"/>
      <c r="I747" s="154"/>
      <c r="J747" s="154"/>
      <c r="K747" s="138"/>
      <c r="L747" s="102"/>
      <c r="M747" s="102"/>
    </row>
    <row r="748" spans="1:13" ht="14.4">
      <c r="A748" s="113">
        <v>747</v>
      </c>
      <c r="B748" s="39"/>
      <c r="C748" s="78"/>
      <c r="D748" s="154"/>
      <c r="E748" s="221"/>
      <c r="F748" s="221"/>
      <c r="G748" s="209"/>
      <c r="H748" s="199"/>
      <c r="I748" s="154"/>
      <c r="J748" s="154"/>
      <c r="K748" s="138"/>
      <c r="L748" s="102"/>
      <c r="M748" s="102"/>
    </row>
    <row r="749" spans="1:13" ht="14.4">
      <c r="A749" s="113">
        <v>748</v>
      </c>
      <c r="B749" s="39"/>
      <c r="C749" s="78"/>
      <c r="D749" s="154"/>
      <c r="E749" s="221"/>
      <c r="F749" s="221"/>
      <c r="G749" s="209"/>
      <c r="H749" s="199"/>
      <c r="I749" s="154"/>
      <c r="J749" s="154"/>
      <c r="K749" s="138"/>
      <c r="L749" s="102"/>
      <c r="M749" s="102"/>
    </row>
    <row r="750" spans="1:13" ht="14.4">
      <c r="A750" s="113">
        <v>749</v>
      </c>
      <c r="B750" s="39"/>
      <c r="C750" s="78"/>
      <c r="D750" s="154"/>
      <c r="E750" s="221"/>
      <c r="F750" s="221"/>
      <c r="G750" s="209"/>
      <c r="H750" s="199"/>
      <c r="I750" s="154"/>
      <c r="J750" s="154"/>
      <c r="K750" s="138"/>
      <c r="L750" s="102"/>
      <c r="M750" s="102"/>
    </row>
    <row r="751" spans="1:13" ht="14.4">
      <c r="A751" s="113">
        <v>750</v>
      </c>
      <c r="B751" s="39"/>
      <c r="C751" s="78"/>
      <c r="D751" s="235"/>
      <c r="E751" s="236"/>
      <c r="F751" s="236"/>
      <c r="G751" s="209"/>
      <c r="H751" s="221"/>
      <c r="I751" s="154"/>
      <c r="J751" s="154"/>
      <c r="K751" s="138"/>
      <c r="L751" s="102"/>
      <c r="M751" s="102"/>
    </row>
    <row r="752" spans="1:13" ht="14.4">
      <c r="A752" s="113">
        <v>751</v>
      </c>
      <c r="B752" s="39"/>
      <c r="C752" s="78"/>
      <c r="D752" s="235"/>
      <c r="E752" s="235"/>
      <c r="F752" s="235"/>
      <c r="G752" s="235"/>
      <c r="H752" s="206"/>
      <c r="I752" s="78"/>
      <c r="J752" s="235"/>
      <c r="K752" s="138"/>
      <c r="L752" s="102"/>
      <c r="M752" s="102"/>
    </row>
    <row r="753" spans="1:13" ht="14.4">
      <c r="A753" s="113">
        <v>752</v>
      </c>
      <c r="B753" s="39"/>
      <c r="C753" s="78"/>
      <c r="D753" s="235"/>
      <c r="E753" s="235"/>
      <c r="F753" s="235"/>
      <c r="G753" s="235"/>
      <c r="H753" s="206"/>
      <c r="I753" s="78"/>
      <c r="J753" s="235"/>
      <c r="K753" s="138"/>
      <c r="L753" s="102"/>
      <c r="M753" s="102"/>
    </row>
    <row r="754" spans="1:13" ht="14.4">
      <c r="A754" s="113">
        <v>753</v>
      </c>
      <c r="B754" s="39"/>
      <c r="C754" s="78"/>
      <c r="D754" s="235"/>
      <c r="E754" s="235"/>
      <c r="F754" s="235"/>
      <c r="G754" s="235"/>
      <c r="H754" s="206"/>
      <c r="I754" s="78"/>
      <c r="J754" s="235"/>
      <c r="K754" s="138"/>
      <c r="L754" s="102"/>
      <c r="M754" s="102"/>
    </row>
    <row r="755" spans="1:13" ht="14.4">
      <c r="A755" s="113">
        <v>754</v>
      </c>
      <c r="B755" s="39"/>
      <c r="C755" s="78"/>
      <c r="D755" s="235"/>
      <c r="E755" s="235"/>
      <c r="F755" s="235"/>
      <c r="G755" s="235"/>
      <c r="H755" s="206"/>
      <c r="I755" s="78"/>
      <c r="J755" s="235"/>
      <c r="K755" s="138"/>
      <c r="L755" s="102"/>
      <c r="M755" s="102"/>
    </row>
    <row r="756" spans="1:13" ht="14.4">
      <c r="A756" s="113">
        <v>755</v>
      </c>
      <c r="B756" s="235"/>
      <c r="C756" s="78"/>
      <c r="D756" s="235"/>
      <c r="E756" s="236"/>
      <c r="F756" s="236"/>
      <c r="G756" s="235"/>
      <c r="H756" s="206"/>
      <c r="I756" s="78"/>
      <c r="J756" s="235"/>
      <c r="K756" s="138"/>
      <c r="L756" s="102"/>
      <c r="M756" s="102"/>
    </row>
    <row r="757" spans="1:13" ht="14.4">
      <c r="A757" s="113">
        <v>756</v>
      </c>
      <c r="B757" s="235"/>
      <c r="C757" s="78"/>
      <c r="D757" s="39"/>
      <c r="E757" s="236"/>
      <c r="F757" s="236"/>
      <c r="G757" s="235"/>
      <c r="H757" s="206"/>
      <c r="I757" s="78"/>
      <c r="J757" s="235"/>
      <c r="K757" s="138"/>
      <c r="L757" s="102"/>
      <c r="M757" s="102"/>
    </row>
    <row r="758" spans="1:13" ht="16.2">
      <c r="A758" s="113">
        <v>757</v>
      </c>
      <c r="B758" s="235"/>
      <c r="C758" s="78"/>
      <c r="D758" s="39"/>
      <c r="E758" s="236"/>
      <c r="F758" s="45"/>
      <c r="G758" s="235"/>
      <c r="H758" s="206"/>
      <c r="I758" s="78"/>
      <c r="J758" s="235"/>
      <c r="K758" s="138"/>
      <c r="L758" s="102"/>
      <c r="M758" s="102"/>
    </row>
    <row r="759" spans="1:13" ht="14.4">
      <c r="A759" s="113">
        <v>758</v>
      </c>
      <c r="B759" s="235"/>
      <c r="C759" s="78"/>
      <c r="D759" s="39"/>
      <c r="E759" s="236"/>
      <c r="F759" s="236"/>
      <c r="G759" s="235"/>
      <c r="H759" s="206"/>
      <c r="I759" s="78"/>
      <c r="J759" s="235"/>
      <c r="K759" s="138"/>
      <c r="L759" s="102"/>
      <c r="M759" s="102"/>
    </row>
    <row r="760" spans="1:13" ht="14.4">
      <c r="A760" s="78"/>
      <c r="B760" s="235"/>
      <c r="C760" s="78"/>
      <c r="D760" s="235"/>
      <c r="E760" s="236"/>
      <c r="F760" s="236"/>
      <c r="G760" s="235"/>
      <c r="H760" s="206"/>
      <c r="I760" s="78"/>
      <c r="J760" s="235"/>
      <c r="K760" s="138"/>
      <c r="L760" s="102"/>
      <c r="M760" s="102"/>
    </row>
    <row r="761" spans="1:13" ht="14.4">
      <c r="A761" s="78"/>
      <c r="B761" s="235"/>
      <c r="C761" s="78"/>
      <c r="D761" s="39"/>
      <c r="E761" s="236"/>
      <c r="F761" s="236"/>
      <c r="G761" s="235"/>
      <c r="H761" s="206"/>
      <c r="I761" s="78"/>
      <c r="J761" s="235"/>
      <c r="K761" s="138"/>
      <c r="L761" s="102"/>
      <c r="M761" s="102"/>
    </row>
    <row r="762" spans="1:13" ht="14.4">
      <c r="A762" s="78"/>
      <c r="B762" s="235"/>
      <c r="C762" s="78"/>
      <c r="D762" s="235"/>
      <c r="E762" s="236"/>
      <c r="F762" s="236"/>
      <c r="G762" s="235"/>
      <c r="H762" s="206"/>
      <c r="I762" s="78"/>
      <c r="J762" s="235"/>
      <c r="K762" s="138"/>
      <c r="L762" s="102"/>
      <c r="M762" s="102"/>
    </row>
    <row r="763" spans="1:13" ht="14.4">
      <c r="A763" s="78"/>
      <c r="B763" s="235"/>
      <c r="C763" s="78"/>
      <c r="D763" s="235"/>
      <c r="E763" s="236"/>
      <c r="F763" s="236"/>
      <c r="G763" s="235"/>
      <c r="H763" s="206"/>
      <c r="I763" s="78"/>
      <c r="J763" s="235"/>
      <c r="K763" s="138"/>
      <c r="L763" s="102"/>
      <c r="M763" s="102"/>
    </row>
    <row r="764" spans="1:13" ht="14.4">
      <c r="A764" s="39"/>
      <c r="B764" s="113"/>
      <c r="C764" s="39"/>
      <c r="D764" s="39"/>
      <c r="E764" s="236"/>
      <c r="F764" s="236"/>
      <c r="G764" s="209"/>
      <c r="H764" s="221"/>
      <c r="I764" s="154"/>
      <c r="J764" s="154"/>
      <c r="K764" s="138"/>
      <c r="L764" s="102"/>
      <c r="M764" s="102"/>
    </row>
    <row r="765" spans="1:13" ht="14.4">
      <c r="A765" s="102"/>
      <c r="B765" s="102"/>
      <c r="C765" s="102"/>
      <c r="D765" s="102"/>
      <c r="E765" s="130"/>
      <c r="F765" s="130"/>
      <c r="G765" s="237"/>
      <c r="H765" s="129"/>
      <c r="I765" s="238"/>
      <c r="J765" s="108"/>
      <c r="K765" s="108"/>
      <c r="L765" s="102"/>
      <c r="M765" s="102"/>
    </row>
    <row r="766" spans="1:13" ht="14.4">
      <c r="A766" s="102"/>
      <c r="B766" s="102"/>
      <c r="C766" s="181"/>
      <c r="D766" s="102"/>
      <c r="E766" s="130"/>
      <c r="F766" s="130"/>
      <c r="G766" s="237"/>
      <c r="H766" s="129"/>
      <c r="I766" s="108"/>
      <c r="J766" s="108"/>
      <c r="K766" s="108"/>
      <c r="L766" s="102"/>
      <c r="M766" s="102"/>
    </row>
    <row r="767" spans="1:13" ht="14.4">
      <c r="A767" s="102"/>
      <c r="B767" s="102"/>
      <c r="C767" s="102"/>
      <c r="D767" s="102"/>
      <c r="E767" s="130"/>
      <c r="F767" s="130"/>
      <c r="G767" s="237"/>
      <c r="H767" s="125"/>
      <c r="I767" s="108"/>
      <c r="J767" s="108"/>
      <c r="K767" s="108"/>
      <c r="L767" s="102"/>
      <c r="M767" s="102"/>
    </row>
    <row r="768" spans="1:13" ht="14.4">
      <c r="A768" s="102"/>
      <c r="B768" s="102"/>
      <c r="C768" s="102"/>
      <c r="D768" s="102"/>
      <c r="E768" s="130"/>
      <c r="F768" s="130"/>
      <c r="G768" s="237"/>
      <c r="H768" s="129"/>
      <c r="I768" s="108"/>
      <c r="J768" s="108"/>
      <c r="K768" s="108"/>
      <c r="L768" s="102"/>
      <c r="M768" s="102"/>
    </row>
    <row r="769" spans="1:13" ht="14.4">
      <c r="A769" s="102"/>
      <c r="B769" s="102"/>
      <c r="C769" s="181"/>
      <c r="D769" s="102"/>
      <c r="E769" s="130"/>
      <c r="F769" s="130"/>
      <c r="G769" s="237"/>
      <c r="H769" s="129"/>
      <c r="I769" s="108"/>
      <c r="J769" s="108"/>
      <c r="K769" s="108"/>
      <c r="L769" s="102"/>
      <c r="M769" s="102"/>
    </row>
    <row r="770" spans="1:13" ht="14.4">
      <c r="A770" s="102"/>
      <c r="B770" s="102"/>
      <c r="C770" s="102"/>
      <c r="D770" s="102"/>
      <c r="E770" s="130"/>
      <c r="F770" s="130"/>
      <c r="G770" s="239"/>
      <c r="H770" s="129"/>
      <c r="I770" s="102"/>
      <c r="J770" s="102"/>
      <c r="K770" s="102"/>
      <c r="L770" s="102"/>
      <c r="M770" s="102"/>
    </row>
    <row r="771" spans="1:13" ht="14.4">
      <c r="A771" s="102"/>
      <c r="B771" s="102"/>
      <c r="C771" s="102"/>
      <c r="D771" s="102"/>
      <c r="E771" s="130"/>
      <c r="F771" s="130"/>
      <c r="G771" s="239"/>
      <c r="H771" s="129"/>
      <c r="I771" s="102"/>
      <c r="J771" s="102"/>
      <c r="K771" s="102"/>
      <c r="L771" s="102"/>
      <c r="M771" s="102"/>
    </row>
    <row r="772" spans="1:13" ht="14.4">
      <c r="A772" s="102"/>
      <c r="B772" s="102"/>
      <c r="C772" s="102"/>
      <c r="D772" s="102"/>
      <c r="E772" s="130"/>
      <c r="F772" s="130"/>
      <c r="G772" s="239"/>
      <c r="H772" s="129"/>
      <c r="I772" s="102"/>
      <c r="J772" s="102"/>
      <c r="K772" s="102"/>
      <c r="L772" s="102"/>
      <c r="M772" s="102"/>
    </row>
    <row r="773" spans="1:13" ht="14.4">
      <c r="A773" s="102"/>
      <c r="B773" s="102"/>
      <c r="C773" s="102"/>
      <c r="D773" s="102"/>
      <c r="E773" s="130"/>
      <c r="F773" s="130"/>
      <c r="G773" s="239"/>
      <c r="H773" s="129"/>
      <c r="I773" s="102"/>
      <c r="J773" s="102"/>
      <c r="K773" s="102"/>
      <c r="L773" s="102"/>
      <c r="M773" s="102"/>
    </row>
    <row r="774" spans="1:13" ht="14.4">
      <c r="A774" s="102"/>
      <c r="B774" s="102"/>
      <c r="C774" s="102"/>
      <c r="D774" s="102"/>
      <c r="E774" s="130"/>
      <c r="F774" s="130"/>
      <c r="G774" s="239"/>
      <c r="H774" s="129"/>
      <c r="I774" s="102"/>
      <c r="J774" s="102"/>
      <c r="K774" s="102"/>
      <c r="L774" s="102"/>
      <c r="M774" s="102"/>
    </row>
    <row r="775" spans="1:13" ht="14.4">
      <c r="A775" s="102"/>
      <c r="B775" s="102"/>
      <c r="C775" s="102"/>
      <c r="D775" s="102"/>
      <c r="E775" s="130"/>
      <c r="F775" s="130"/>
      <c r="G775" s="239"/>
      <c r="H775" s="129"/>
      <c r="I775" s="102"/>
      <c r="J775" s="102"/>
      <c r="K775" s="102"/>
      <c r="L775" s="102"/>
      <c r="M775" s="102"/>
    </row>
    <row r="776" spans="1:13" ht="14.4">
      <c r="A776" s="102"/>
      <c r="B776" s="102"/>
      <c r="C776" s="102"/>
      <c r="D776" s="102"/>
      <c r="E776" s="130"/>
      <c r="F776" s="130"/>
      <c r="G776" s="239"/>
      <c r="H776" s="129"/>
      <c r="I776" s="102"/>
      <c r="J776" s="102"/>
      <c r="K776" s="102"/>
      <c r="L776" s="102"/>
      <c r="M776" s="102"/>
    </row>
    <row r="777" spans="1:13" ht="14.4">
      <c r="A777" s="102"/>
      <c r="B777" s="102"/>
      <c r="C777" s="102"/>
      <c r="D777" s="102"/>
      <c r="E777" s="130"/>
      <c r="F777" s="130"/>
      <c r="G777" s="239"/>
      <c r="H777" s="129"/>
      <c r="I777" s="102"/>
      <c r="J777" s="102"/>
      <c r="K777" s="102"/>
      <c r="L777" s="102"/>
      <c r="M777" s="102"/>
    </row>
    <row r="778" spans="1:13" ht="14.4">
      <c r="A778" s="102"/>
      <c r="B778" s="102"/>
      <c r="C778" s="102"/>
      <c r="D778" s="102"/>
      <c r="E778" s="130"/>
      <c r="F778" s="130"/>
      <c r="G778" s="239"/>
      <c r="H778" s="129"/>
      <c r="I778" s="102"/>
      <c r="J778" s="102"/>
      <c r="K778" s="102"/>
      <c r="L778" s="102"/>
      <c r="M778" s="102"/>
    </row>
    <row r="779" spans="1:13" ht="14.4">
      <c r="A779" s="102"/>
      <c r="B779" s="102"/>
      <c r="C779" s="102"/>
      <c r="D779" s="102"/>
      <c r="E779" s="130"/>
      <c r="F779" s="130"/>
      <c r="G779" s="239"/>
      <c r="H779" s="129"/>
      <c r="I779" s="102"/>
      <c r="J779" s="102"/>
      <c r="K779" s="102"/>
      <c r="L779" s="102"/>
      <c r="M779" s="102"/>
    </row>
    <row r="780" spans="1:13" ht="14.4">
      <c r="A780" s="102"/>
      <c r="B780" s="102"/>
      <c r="C780" s="102"/>
      <c r="D780" s="102"/>
      <c r="E780" s="130"/>
      <c r="F780" s="130"/>
      <c r="G780" s="239"/>
      <c r="H780" s="129"/>
      <c r="I780" s="102"/>
      <c r="J780" s="102"/>
      <c r="K780" s="102"/>
      <c r="L780" s="102"/>
      <c r="M780" s="102"/>
    </row>
    <row r="781" spans="1:13" ht="14.4">
      <c r="A781" s="102"/>
      <c r="B781" s="102"/>
      <c r="C781" s="102"/>
      <c r="D781" s="102"/>
      <c r="E781" s="130"/>
      <c r="F781" s="130"/>
      <c r="G781" s="239"/>
      <c r="H781" s="129"/>
      <c r="I781" s="102"/>
      <c r="J781" s="102"/>
      <c r="K781" s="102"/>
      <c r="L781" s="102"/>
      <c r="M781" s="102"/>
    </row>
    <row r="782" spans="1:13" ht="14.4">
      <c r="A782" s="102"/>
      <c r="B782" s="102"/>
      <c r="C782" s="102"/>
      <c r="D782" s="102"/>
      <c r="E782" s="130"/>
      <c r="F782" s="130"/>
      <c r="G782" s="239"/>
      <c r="H782" s="129"/>
      <c r="I782" s="102"/>
      <c r="J782" s="102"/>
      <c r="K782" s="102"/>
      <c r="L782" s="102"/>
      <c r="M782" s="102"/>
    </row>
    <row r="783" spans="1:13" ht="14.4">
      <c r="A783" s="102"/>
      <c r="B783" s="102"/>
      <c r="C783" s="102"/>
      <c r="D783" s="102"/>
      <c r="E783" s="130"/>
      <c r="F783" s="130"/>
      <c r="G783" s="239"/>
      <c r="H783" s="129"/>
      <c r="I783" s="102"/>
      <c r="J783" s="102"/>
      <c r="K783" s="102"/>
      <c r="L783" s="102"/>
      <c r="M783" s="102"/>
    </row>
    <row r="784" spans="1:13" ht="14.4">
      <c r="A784" s="102"/>
      <c r="B784" s="102"/>
      <c r="C784" s="102"/>
      <c r="D784" s="102"/>
      <c r="E784" s="130"/>
      <c r="F784" s="130"/>
      <c r="G784" s="239"/>
      <c r="H784" s="129"/>
      <c r="I784" s="102"/>
      <c r="J784" s="102"/>
      <c r="K784" s="102"/>
      <c r="L784" s="102"/>
      <c r="M784" s="102"/>
    </row>
    <row r="785" spans="1:13" ht="14.4">
      <c r="A785" s="102"/>
      <c r="B785" s="102"/>
      <c r="C785" s="102"/>
      <c r="D785" s="102"/>
      <c r="E785" s="130"/>
      <c r="F785" s="130"/>
      <c r="G785" s="239"/>
      <c r="H785" s="129"/>
      <c r="I785" s="102"/>
      <c r="J785" s="102"/>
      <c r="K785" s="102"/>
      <c r="L785" s="102"/>
      <c r="M785" s="102"/>
    </row>
    <row r="786" spans="1:13" ht="14.4">
      <c r="A786" s="102"/>
      <c r="B786" s="102"/>
      <c r="C786" s="102"/>
      <c r="D786" s="102"/>
      <c r="E786" s="130"/>
      <c r="F786" s="130"/>
      <c r="G786" s="239"/>
      <c r="H786" s="129"/>
      <c r="I786" s="102"/>
      <c r="J786" s="102"/>
      <c r="K786" s="102"/>
      <c r="L786" s="102"/>
      <c r="M786" s="102"/>
    </row>
    <row r="787" spans="1:13" ht="14.4">
      <c r="A787" s="102"/>
      <c r="B787" s="102"/>
      <c r="C787" s="102"/>
      <c r="D787" s="102"/>
      <c r="E787" s="130"/>
      <c r="F787" s="130"/>
      <c r="G787" s="239"/>
      <c r="H787" s="129"/>
      <c r="I787" s="102"/>
      <c r="J787" s="102"/>
      <c r="K787" s="102"/>
      <c r="L787" s="102"/>
      <c r="M787" s="102"/>
    </row>
    <row r="788" spans="1:13" ht="14.4">
      <c r="A788" s="102"/>
      <c r="B788" s="102"/>
      <c r="C788" s="102"/>
      <c r="D788" s="102"/>
      <c r="E788" s="130"/>
      <c r="F788" s="130"/>
      <c r="G788" s="239"/>
      <c r="H788" s="129"/>
      <c r="I788" s="102"/>
      <c r="J788" s="102"/>
      <c r="K788" s="102"/>
      <c r="L788" s="102"/>
      <c r="M788" s="102"/>
    </row>
    <row r="789" spans="1:13" ht="14.4">
      <c r="A789" s="102"/>
      <c r="B789" s="102"/>
      <c r="C789" s="102"/>
      <c r="D789" s="102"/>
      <c r="E789" s="130"/>
      <c r="F789" s="130"/>
      <c r="G789" s="239"/>
      <c r="H789" s="129"/>
      <c r="I789" s="102"/>
      <c r="J789" s="102"/>
      <c r="K789" s="102"/>
      <c r="L789" s="102"/>
      <c r="M789" s="102"/>
    </row>
    <row r="790" spans="1:13" ht="14.4">
      <c r="A790" s="102"/>
      <c r="B790" s="102"/>
      <c r="C790" s="102"/>
      <c r="D790" s="102"/>
      <c r="E790" s="130"/>
      <c r="F790" s="130"/>
      <c r="G790" s="239"/>
      <c r="H790" s="129"/>
      <c r="I790" s="102"/>
      <c r="J790" s="102"/>
      <c r="K790" s="102"/>
      <c r="L790" s="102"/>
      <c r="M790" s="102"/>
    </row>
    <row r="791" spans="1:13" ht="14.4">
      <c r="A791" s="102"/>
      <c r="B791" s="102"/>
      <c r="C791" s="102"/>
      <c r="D791" s="102"/>
      <c r="E791" s="130"/>
      <c r="F791" s="130"/>
      <c r="G791" s="239"/>
      <c r="H791" s="129"/>
      <c r="I791" s="102"/>
      <c r="J791" s="102"/>
      <c r="K791" s="102"/>
      <c r="L791" s="102"/>
      <c r="M791" s="102"/>
    </row>
    <row r="792" spans="1:13" ht="14.4">
      <c r="A792" s="102"/>
      <c r="B792" s="102"/>
      <c r="C792" s="102"/>
      <c r="D792" s="102"/>
      <c r="E792" s="130"/>
      <c r="F792" s="130"/>
      <c r="G792" s="239"/>
      <c r="H792" s="129"/>
      <c r="I792" s="102"/>
      <c r="J792" s="102"/>
      <c r="K792" s="102"/>
      <c r="L792" s="102"/>
      <c r="M792" s="102"/>
    </row>
    <row r="793" spans="1:13" ht="14.4">
      <c r="A793" s="102"/>
      <c r="B793" s="102"/>
      <c r="C793" s="102"/>
      <c r="D793" s="102"/>
      <c r="E793" s="130"/>
      <c r="F793" s="130"/>
      <c r="G793" s="239"/>
      <c r="H793" s="129"/>
      <c r="I793" s="102"/>
      <c r="J793" s="102"/>
      <c r="K793" s="102"/>
      <c r="L793" s="102"/>
      <c r="M793" s="102"/>
    </row>
    <row r="794" spans="1:13" ht="14.4">
      <c r="A794" s="102"/>
      <c r="B794" s="102"/>
      <c r="C794" s="102"/>
      <c r="D794" s="102"/>
      <c r="E794" s="130"/>
      <c r="F794" s="130"/>
      <c r="G794" s="239"/>
      <c r="H794" s="129"/>
      <c r="I794" s="102"/>
      <c r="J794" s="102"/>
      <c r="K794" s="102"/>
      <c r="L794" s="102"/>
      <c r="M794" s="102"/>
    </row>
    <row r="795" spans="1:13" ht="14.4">
      <c r="A795" s="102"/>
      <c r="B795" s="102"/>
      <c r="C795" s="102"/>
      <c r="D795" s="102"/>
      <c r="E795" s="130"/>
      <c r="F795" s="130"/>
      <c r="G795" s="239"/>
      <c r="H795" s="129"/>
      <c r="I795" s="102"/>
      <c r="J795" s="102"/>
      <c r="K795" s="102"/>
      <c r="L795" s="102"/>
      <c r="M795" s="102"/>
    </row>
    <row r="796" spans="1:13" ht="14.4">
      <c r="A796" s="102"/>
      <c r="B796" s="102"/>
      <c r="C796" s="102"/>
      <c r="D796" s="102"/>
      <c r="E796" s="130"/>
      <c r="F796" s="130"/>
      <c r="G796" s="239"/>
      <c r="H796" s="129"/>
      <c r="I796" s="102"/>
      <c r="J796" s="102"/>
      <c r="K796" s="102"/>
      <c r="L796" s="102"/>
      <c r="M796" s="102"/>
    </row>
    <row r="797" spans="1:13" ht="14.4">
      <c r="A797" s="102"/>
      <c r="B797" s="102"/>
      <c r="C797" s="102"/>
      <c r="D797" s="102"/>
      <c r="E797" s="130"/>
      <c r="F797" s="130"/>
      <c r="G797" s="239"/>
      <c r="H797" s="129"/>
      <c r="I797" s="102"/>
      <c r="J797" s="102"/>
      <c r="K797" s="102"/>
      <c r="L797" s="102"/>
      <c r="M797" s="102"/>
    </row>
    <row r="798" spans="1:13" ht="14.4">
      <c r="A798" s="102"/>
      <c r="B798" s="102"/>
      <c r="C798" s="102"/>
      <c r="D798" s="102"/>
      <c r="E798" s="130"/>
      <c r="F798" s="130"/>
      <c r="G798" s="239"/>
      <c r="H798" s="129"/>
      <c r="I798" s="102"/>
      <c r="J798" s="102"/>
      <c r="K798" s="102"/>
      <c r="L798" s="102"/>
      <c r="M798" s="102"/>
    </row>
    <row r="799" spans="1:13" ht="14.4">
      <c r="A799" s="102"/>
      <c r="B799" s="102"/>
      <c r="C799" s="102"/>
      <c r="D799" s="102"/>
      <c r="E799" s="130"/>
      <c r="F799" s="130"/>
      <c r="G799" s="239"/>
      <c r="H799" s="129"/>
      <c r="I799" s="102"/>
      <c r="J799" s="102"/>
      <c r="K799" s="102"/>
      <c r="L799" s="102"/>
      <c r="M799" s="102"/>
    </row>
    <row r="800" spans="1:13" ht="14.4">
      <c r="A800" s="102"/>
      <c r="B800" s="102"/>
      <c r="C800" s="102"/>
      <c r="D800" s="102"/>
      <c r="E800" s="130"/>
      <c r="F800" s="130"/>
      <c r="G800" s="239"/>
      <c r="H800" s="129"/>
      <c r="I800" s="102"/>
      <c r="J800" s="102"/>
      <c r="K800" s="102"/>
      <c r="L800" s="102"/>
      <c r="M800" s="102"/>
    </row>
    <row r="801" spans="1:13" ht="14.4">
      <c r="A801" s="102"/>
      <c r="B801" s="102"/>
      <c r="C801" s="102"/>
      <c r="D801" s="102"/>
      <c r="E801" s="130"/>
      <c r="F801" s="130"/>
      <c r="G801" s="239"/>
      <c r="H801" s="129"/>
      <c r="I801" s="102"/>
      <c r="J801" s="102"/>
      <c r="K801" s="102"/>
      <c r="L801" s="102"/>
      <c r="M801" s="102"/>
    </row>
    <row r="802" spans="1:13" ht="14.4">
      <c r="A802" s="102"/>
      <c r="B802" s="102"/>
      <c r="C802" s="102"/>
      <c r="D802" s="102"/>
      <c r="E802" s="130"/>
      <c r="F802" s="130"/>
      <c r="G802" s="239"/>
      <c r="H802" s="129"/>
      <c r="I802" s="102"/>
      <c r="J802" s="102"/>
      <c r="K802" s="102"/>
      <c r="L802" s="102"/>
      <c r="M802" s="102"/>
    </row>
    <row r="803" spans="1:13" ht="14.4">
      <c r="A803" s="102"/>
      <c r="B803" s="102"/>
      <c r="C803" s="102"/>
      <c r="D803" s="102"/>
      <c r="E803" s="130"/>
      <c r="F803" s="130"/>
      <c r="G803" s="239"/>
      <c r="H803" s="129"/>
      <c r="I803" s="102"/>
      <c r="J803" s="102"/>
      <c r="K803" s="102"/>
      <c r="L803" s="102"/>
      <c r="M803" s="102"/>
    </row>
    <row r="804" spans="1:13" ht="14.4">
      <c r="A804" s="102"/>
      <c r="B804" s="102"/>
      <c r="C804" s="102"/>
      <c r="D804" s="102"/>
      <c r="E804" s="130"/>
      <c r="F804" s="130"/>
      <c r="G804" s="239"/>
      <c r="H804" s="129"/>
      <c r="I804" s="102"/>
      <c r="J804" s="102"/>
      <c r="K804" s="102"/>
      <c r="L804" s="102"/>
      <c r="M804" s="102"/>
    </row>
    <row r="805" spans="1:13" ht="14.4">
      <c r="A805" s="102"/>
      <c r="B805" s="102"/>
      <c r="C805" s="102"/>
      <c r="D805" s="102"/>
      <c r="E805" s="130"/>
      <c r="F805" s="130"/>
      <c r="G805" s="239"/>
      <c r="H805" s="129"/>
      <c r="I805" s="102"/>
      <c r="J805" s="102"/>
      <c r="K805" s="102"/>
      <c r="L805" s="102"/>
      <c r="M805" s="102"/>
    </row>
    <row r="806" spans="1:13" ht="14.4">
      <c r="A806" s="102"/>
      <c r="B806" s="102"/>
      <c r="C806" s="102"/>
      <c r="D806" s="102"/>
      <c r="E806" s="130"/>
      <c r="F806" s="130"/>
      <c r="G806" s="239"/>
      <c r="H806" s="129"/>
      <c r="I806" s="102"/>
      <c r="J806" s="102"/>
      <c r="K806" s="102"/>
      <c r="L806" s="102"/>
      <c r="M806" s="102"/>
    </row>
    <row r="807" spans="1:13" ht="14.4">
      <c r="A807" s="102"/>
      <c r="B807" s="102"/>
      <c r="C807" s="102"/>
      <c r="D807" s="102"/>
      <c r="E807" s="130"/>
      <c r="F807" s="130"/>
      <c r="G807" s="239"/>
      <c r="H807" s="129"/>
      <c r="I807" s="102"/>
      <c r="J807" s="102"/>
      <c r="K807" s="102"/>
      <c r="L807" s="102"/>
      <c r="M807" s="102"/>
    </row>
    <row r="808" spans="1:13" ht="14.4">
      <c r="A808" s="102"/>
      <c r="B808" s="102"/>
      <c r="C808" s="102"/>
      <c r="D808" s="102"/>
      <c r="E808" s="130"/>
      <c r="F808" s="130"/>
      <c r="G808" s="239"/>
      <c r="H808" s="129"/>
      <c r="I808" s="102"/>
      <c r="J808" s="102"/>
      <c r="K808" s="102"/>
      <c r="L808" s="102"/>
      <c r="M808" s="102"/>
    </row>
    <row r="809" spans="1:13" ht="14.4">
      <c r="A809" s="102"/>
      <c r="B809" s="102"/>
      <c r="C809" s="102"/>
      <c r="D809" s="102"/>
      <c r="E809" s="130"/>
      <c r="F809" s="130"/>
      <c r="G809" s="239"/>
      <c r="H809" s="129"/>
      <c r="I809" s="102"/>
      <c r="J809" s="102"/>
      <c r="K809" s="102"/>
      <c r="L809" s="102"/>
      <c r="M809" s="102"/>
    </row>
    <row r="810" spans="1:13" ht="14.4">
      <c r="A810" s="102"/>
      <c r="B810" s="102"/>
      <c r="C810" s="102"/>
      <c r="D810" s="102"/>
      <c r="E810" s="130"/>
      <c r="F810" s="130"/>
      <c r="G810" s="239"/>
      <c r="H810" s="129"/>
      <c r="I810" s="102"/>
      <c r="J810" s="102"/>
      <c r="K810" s="102"/>
      <c r="L810" s="102"/>
      <c r="M810" s="102"/>
    </row>
    <row r="811" spans="1:13" ht="14.4">
      <c r="A811" s="102"/>
      <c r="B811" s="102"/>
      <c r="C811" s="102"/>
      <c r="D811" s="102"/>
      <c r="E811" s="130"/>
      <c r="F811" s="130"/>
      <c r="G811" s="239"/>
      <c r="H811" s="129"/>
      <c r="I811" s="102"/>
      <c r="J811" s="102"/>
      <c r="K811" s="102"/>
      <c r="L811" s="102"/>
      <c r="M811" s="102"/>
    </row>
    <row r="812" spans="1:13" ht="14.4">
      <c r="A812" s="102"/>
      <c r="B812" s="102"/>
      <c r="C812" s="102"/>
      <c r="D812" s="102"/>
      <c r="E812" s="130"/>
      <c r="F812" s="130"/>
      <c r="G812" s="239"/>
      <c r="H812" s="129"/>
      <c r="I812" s="102"/>
      <c r="J812" s="102"/>
      <c r="K812" s="102"/>
      <c r="L812" s="102"/>
      <c r="M812" s="102"/>
    </row>
    <row r="813" spans="1:13" ht="14.4">
      <c r="A813" s="102"/>
      <c r="B813" s="102"/>
      <c r="C813" s="102"/>
      <c r="D813" s="102"/>
      <c r="E813" s="130"/>
      <c r="F813" s="130"/>
      <c r="G813" s="239"/>
      <c r="H813" s="129"/>
      <c r="I813" s="102"/>
      <c r="J813" s="102"/>
      <c r="K813" s="102"/>
      <c r="L813" s="102"/>
      <c r="M813" s="102"/>
    </row>
    <row r="814" spans="1:13" ht="14.4">
      <c r="A814" s="102"/>
      <c r="B814" s="102"/>
      <c r="C814" s="102"/>
      <c r="D814" s="102"/>
      <c r="E814" s="130"/>
      <c r="F814" s="130"/>
      <c r="G814" s="239"/>
      <c r="H814" s="129"/>
      <c r="I814" s="102"/>
      <c r="J814" s="102"/>
      <c r="K814" s="102"/>
      <c r="L814" s="102"/>
      <c r="M814" s="102"/>
    </row>
    <row r="815" spans="1:13" ht="14.4">
      <c r="A815" s="102"/>
      <c r="B815" s="102"/>
      <c r="C815" s="102"/>
      <c r="D815" s="102"/>
      <c r="E815" s="130"/>
      <c r="F815" s="130"/>
      <c r="G815" s="239"/>
      <c r="H815" s="129"/>
      <c r="I815" s="102"/>
      <c r="J815" s="102"/>
      <c r="K815" s="102"/>
      <c r="L815" s="102"/>
      <c r="M815" s="102"/>
    </row>
    <row r="816" spans="1:13" ht="14.4">
      <c r="A816" s="102"/>
      <c r="B816" s="102"/>
      <c r="C816" s="102"/>
      <c r="D816" s="102"/>
      <c r="E816" s="130"/>
      <c r="F816" s="130"/>
      <c r="G816" s="239"/>
      <c r="H816" s="129"/>
      <c r="I816" s="102"/>
      <c r="J816" s="102"/>
      <c r="K816" s="102"/>
      <c r="L816" s="102"/>
      <c r="M816" s="102"/>
    </row>
    <row r="817" spans="1:13" ht="14.4">
      <c r="A817" s="102"/>
      <c r="B817" s="102"/>
      <c r="C817" s="102"/>
      <c r="D817" s="102"/>
      <c r="E817" s="130"/>
      <c r="F817" s="130"/>
      <c r="G817" s="239"/>
      <c r="H817" s="129"/>
      <c r="I817" s="102"/>
      <c r="J817" s="102"/>
      <c r="K817" s="102"/>
      <c r="L817" s="102"/>
      <c r="M817" s="102"/>
    </row>
    <row r="818" spans="1:13" ht="14.4">
      <c r="A818" s="102"/>
      <c r="B818" s="102"/>
      <c r="C818" s="102"/>
      <c r="D818" s="102"/>
      <c r="E818" s="130"/>
      <c r="F818" s="130"/>
      <c r="G818" s="239"/>
      <c r="H818" s="129"/>
      <c r="I818" s="102"/>
      <c r="J818" s="102"/>
      <c r="K818" s="102"/>
      <c r="L818" s="102"/>
      <c r="M818" s="102"/>
    </row>
    <row r="819" spans="1:13" ht="14.4">
      <c r="A819" s="102"/>
      <c r="B819" s="102"/>
      <c r="C819" s="102"/>
      <c r="D819" s="102"/>
      <c r="E819" s="130"/>
      <c r="F819" s="130"/>
      <c r="G819" s="239"/>
      <c r="H819" s="129"/>
      <c r="I819" s="102"/>
      <c r="J819" s="102"/>
      <c r="K819" s="102"/>
      <c r="L819" s="102"/>
      <c r="M819" s="102"/>
    </row>
    <row r="820" spans="1:13" ht="14.4">
      <c r="A820" s="102"/>
      <c r="B820" s="102"/>
      <c r="C820" s="102"/>
      <c r="D820" s="102"/>
      <c r="E820" s="130"/>
      <c r="F820" s="130"/>
      <c r="G820" s="239"/>
      <c r="H820" s="129"/>
      <c r="I820" s="102"/>
      <c r="J820" s="102"/>
      <c r="K820" s="102"/>
      <c r="L820" s="102"/>
      <c r="M820" s="102"/>
    </row>
    <row r="821" spans="1:13" ht="14.4">
      <c r="A821" s="102"/>
      <c r="B821" s="102"/>
      <c r="C821" s="102"/>
      <c r="D821" s="102"/>
      <c r="E821" s="130"/>
      <c r="F821" s="130"/>
      <c r="G821" s="239"/>
      <c r="H821" s="129"/>
      <c r="I821" s="102"/>
      <c r="J821" s="102"/>
      <c r="K821" s="102"/>
      <c r="L821" s="102"/>
      <c r="M821" s="102"/>
    </row>
    <row r="822" spans="1:13" ht="14.4">
      <c r="A822" s="102"/>
      <c r="B822" s="102"/>
      <c r="C822" s="102"/>
      <c r="D822" s="102"/>
      <c r="E822" s="130"/>
      <c r="F822" s="130"/>
      <c r="G822" s="239"/>
      <c r="H822" s="129"/>
      <c r="I822" s="102"/>
      <c r="J822" s="102"/>
      <c r="K822" s="102"/>
      <c r="L822" s="102"/>
      <c r="M822" s="102"/>
    </row>
    <row r="823" spans="1:13" ht="14.4">
      <c r="A823" s="102"/>
      <c r="B823" s="102"/>
      <c r="C823" s="102"/>
      <c r="D823" s="102"/>
      <c r="E823" s="130"/>
      <c r="F823" s="130"/>
      <c r="G823" s="239"/>
      <c r="H823" s="129"/>
      <c r="I823" s="102"/>
      <c r="J823" s="102"/>
      <c r="K823" s="102"/>
      <c r="L823" s="102"/>
      <c r="M823" s="102"/>
    </row>
    <row r="824" spans="1:13" ht="14.4">
      <c r="A824" s="102"/>
      <c r="B824" s="102"/>
      <c r="C824" s="102"/>
      <c r="D824" s="102"/>
      <c r="E824" s="130"/>
      <c r="F824" s="130"/>
      <c r="G824" s="239"/>
      <c r="H824" s="129"/>
      <c r="I824" s="102"/>
      <c r="J824" s="102"/>
      <c r="K824" s="102"/>
      <c r="L824" s="102"/>
      <c r="M824" s="102"/>
    </row>
    <row r="825" spans="1:13" ht="14.4">
      <c r="A825" s="102"/>
      <c r="B825" s="102"/>
      <c r="C825" s="102"/>
      <c r="D825" s="102"/>
      <c r="E825" s="130"/>
      <c r="F825" s="130"/>
      <c r="G825" s="239"/>
      <c r="H825" s="129"/>
      <c r="I825" s="102"/>
      <c r="J825" s="102"/>
      <c r="K825" s="102"/>
      <c r="L825" s="102"/>
      <c r="M825" s="102"/>
    </row>
    <row r="826" spans="1:13" ht="14.4">
      <c r="A826" s="102"/>
      <c r="B826" s="102"/>
      <c r="C826" s="102"/>
      <c r="D826" s="102"/>
      <c r="E826" s="130"/>
      <c r="F826" s="130"/>
      <c r="G826" s="239"/>
      <c r="H826" s="129"/>
      <c r="I826" s="102"/>
      <c r="J826" s="102"/>
      <c r="K826" s="102"/>
      <c r="L826" s="102"/>
      <c r="M826" s="102"/>
    </row>
    <row r="827" spans="1:13" ht="14.4">
      <c r="A827" s="102"/>
      <c r="B827" s="102"/>
      <c r="C827" s="102"/>
      <c r="D827" s="102"/>
      <c r="E827" s="130"/>
      <c r="F827" s="130"/>
      <c r="G827" s="239"/>
      <c r="H827" s="129"/>
      <c r="I827" s="102"/>
      <c r="J827" s="102"/>
      <c r="K827" s="102"/>
      <c r="L827" s="102"/>
      <c r="M827" s="102"/>
    </row>
    <row r="828" spans="1:13" ht="14.4">
      <c r="A828" s="102"/>
      <c r="B828" s="102"/>
      <c r="C828" s="102"/>
      <c r="D828" s="102"/>
      <c r="E828" s="130"/>
      <c r="F828" s="130"/>
      <c r="G828" s="239"/>
      <c r="H828" s="129"/>
      <c r="I828" s="102"/>
      <c r="J828" s="102"/>
      <c r="K828" s="102"/>
      <c r="L828" s="102"/>
      <c r="M828" s="102"/>
    </row>
    <row r="829" spans="1:13" ht="14.4">
      <c r="A829" s="102"/>
      <c r="B829" s="102"/>
      <c r="C829" s="102"/>
      <c r="D829" s="102"/>
      <c r="E829" s="130"/>
      <c r="F829" s="130"/>
      <c r="G829" s="239"/>
      <c r="H829" s="129"/>
      <c r="I829" s="102"/>
      <c r="J829" s="102"/>
      <c r="K829" s="102"/>
      <c r="L829" s="102"/>
      <c r="M829" s="102"/>
    </row>
    <row r="830" spans="1:13" ht="14.4">
      <c r="A830" s="102"/>
      <c r="B830" s="102"/>
      <c r="C830" s="102"/>
      <c r="D830" s="102"/>
      <c r="E830" s="130"/>
      <c r="F830" s="130"/>
      <c r="G830" s="239"/>
      <c r="H830" s="129"/>
      <c r="I830" s="102"/>
      <c r="J830" s="102"/>
      <c r="K830" s="102"/>
      <c r="L830" s="102"/>
      <c r="M830" s="102"/>
    </row>
    <row r="831" spans="1:13" ht="14.4">
      <c r="A831" s="102"/>
      <c r="B831" s="102"/>
      <c r="C831" s="102"/>
      <c r="D831" s="102"/>
      <c r="E831" s="130"/>
      <c r="F831" s="130"/>
      <c r="G831" s="239"/>
      <c r="H831" s="129"/>
      <c r="I831" s="102"/>
      <c r="J831" s="102"/>
      <c r="K831" s="102"/>
      <c r="L831" s="102"/>
      <c r="M831" s="102"/>
    </row>
    <row r="832" spans="1:13" ht="14.4">
      <c r="A832" s="102"/>
      <c r="B832" s="102"/>
      <c r="C832" s="102"/>
      <c r="D832" s="102"/>
      <c r="E832" s="130"/>
      <c r="F832" s="130"/>
      <c r="G832" s="239"/>
      <c r="H832" s="129"/>
      <c r="I832" s="102"/>
      <c r="J832" s="102"/>
      <c r="K832" s="102"/>
      <c r="L832" s="102"/>
      <c r="M832" s="102"/>
    </row>
    <row r="833" spans="1:13" ht="14.4">
      <c r="A833" s="102"/>
      <c r="B833" s="102"/>
      <c r="C833" s="102"/>
      <c r="D833" s="102"/>
      <c r="E833" s="130"/>
      <c r="F833" s="130"/>
      <c r="G833" s="239"/>
      <c r="H833" s="129"/>
      <c r="I833" s="102"/>
      <c r="J833" s="102"/>
      <c r="K833" s="102"/>
      <c r="L833" s="102"/>
      <c r="M833" s="102"/>
    </row>
    <row r="834" spans="1:13" ht="14.4">
      <c r="A834" s="102"/>
      <c r="B834" s="102"/>
      <c r="C834" s="102"/>
      <c r="D834" s="102"/>
      <c r="E834" s="130"/>
      <c r="F834" s="130"/>
      <c r="G834" s="239"/>
      <c r="H834" s="129"/>
      <c r="I834" s="102"/>
      <c r="J834" s="102"/>
      <c r="K834" s="102"/>
      <c r="L834" s="102"/>
      <c r="M834" s="102"/>
    </row>
    <row r="835" spans="1:13" ht="14.4">
      <c r="A835" s="102"/>
      <c r="B835" s="102"/>
      <c r="C835" s="102"/>
      <c r="D835" s="102"/>
      <c r="E835" s="130"/>
      <c r="F835" s="130"/>
      <c r="G835" s="239"/>
      <c r="H835" s="129"/>
      <c r="I835" s="102"/>
      <c r="J835" s="102"/>
      <c r="K835" s="102"/>
      <c r="L835" s="102"/>
      <c r="M835" s="102"/>
    </row>
    <row r="836" spans="1:13" ht="14.4">
      <c r="A836" s="102"/>
      <c r="B836" s="102"/>
      <c r="C836" s="102"/>
      <c r="D836" s="102"/>
      <c r="E836" s="130"/>
      <c r="F836" s="130"/>
      <c r="G836" s="239"/>
      <c r="H836" s="129"/>
      <c r="I836" s="102"/>
      <c r="J836" s="102"/>
      <c r="K836" s="102"/>
      <c r="L836" s="102"/>
      <c r="M836" s="102"/>
    </row>
    <row r="837" spans="1:13" ht="14.4">
      <c r="A837" s="102"/>
      <c r="B837" s="102"/>
      <c r="C837" s="102"/>
      <c r="D837" s="102"/>
      <c r="E837" s="130"/>
      <c r="F837" s="130"/>
      <c r="G837" s="239"/>
      <c r="H837" s="129"/>
      <c r="I837" s="102"/>
      <c r="J837" s="102"/>
      <c r="K837" s="102"/>
      <c r="L837" s="102"/>
      <c r="M837" s="102"/>
    </row>
    <row r="838" spans="1:13" ht="14.4">
      <c r="A838" s="102"/>
      <c r="B838" s="102"/>
      <c r="C838" s="102"/>
      <c r="D838" s="102"/>
      <c r="E838" s="130"/>
      <c r="F838" s="130"/>
      <c r="G838" s="239"/>
      <c r="H838" s="129"/>
      <c r="I838" s="102"/>
      <c r="J838" s="102"/>
      <c r="K838" s="102"/>
      <c r="L838" s="102"/>
      <c r="M838" s="102"/>
    </row>
    <row r="839" spans="1:13" ht="14.4">
      <c r="A839" s="102"/>
      <c r="B839" s="102"/>
      <c r="C839" s="102"/>
      <c r="D839" s="102"/>
      <c r="E839" s="130"/>
      <c r="F839" s="130"/>
      <c r="G839" s="239"/>
      <c r="H839" s="129"/>
      <c r="I839" s="102"/>
      <c r="J839" s="102"/>
      <c r="K839" s="102"/>
      <c r="L839" s="102"/>
      <c r="M839" s="102"/>
    </row>
    <row r="840" spans="1:13" ht="14.4">
      <c r="A840" s="102"/>
      <c r="B840" s="102"/>
      <c r="C840" s="102"/>
      <c r="D840" s="102"/>
      <c r="E840" s="130"/>
      <c r="F840" s="130"/>
      <c r="G840" s="239"/>
      <c r="H840" s="129"/>
      <c r="I840" s="102"/>
      <c r="J840" s="102"/>
      <c r="K840" s="102"/>
      <c r="L840" s="102"/>
      <c r="M840" s="102"/>
    </row>
    <row r="841" spans="1:13" ht="14.4">
      <c r="A841" s="102"/>
      <c r="B841" s="102"/>
      <c r="C841" s="102"/>
      <c r="D841" s="102"/>
      <c r="E841" s="130"/>
      <c r="F841" s="130"/>
      <c r="G841" s="239"/>
      <c r="H841" s="129"/>
      <c r="I841" s="102"/>
      <c r="J841" s="102"/>
      <c r="K841" s="102"/>
      <c r="L841" s="102"/>
      <c r="M841" s="102"/>
    </row>
    <row r="842" spans="1:13" ht="14.4">
      <c r="A842" s="102"/>
      <c r="B842" s="102"/>
      <c r="C842" s="102"/>
      <c r="D842" s="102"/>
      <c r="E842" s="130"/>
      <c r="F842" s="130"/>
      <c r="G842" s="239"/>
      <c r="H842" s="129"/>
      <c r="I842" s="102"/>
      <c r="J842" s="102"/>
      <c r="K842" s="102"/>
      <c r="L842" s="102"/>
      <c r="M842" s="102"/>
    </row>
    <row r="843" spans="1:13" ht="14.4">
      <c r="A843" s="102"/>
      <c r="B843" s="102"/>
      <c r="C843" s="102"/>
      <c r="D843" s="102"/>
      <c r="E843" s="130"/>
      <c r="F843" s="130"/>
      <c r="G843" s="239"/>
      <c r="H843" s="129"/>
      <c r="I843" s="102"/>
      <c r="J843" s="102"/>
      <c r="K843" s="102"/>
      <c r="L843" s="102"/>
      <c r="M843" s="102"/>
    </row>
    <row r="844" spans="1:13" ht="14.4">
      <c r="A844" s="102"/>
      <c r="B844" s="102"/>
      <c r="C844" s="102"/>
      <c r="D844" s="102"/>
      <c r="E844" s="130"/>
      <c r="F844" s="130"/>
      <c r="G844" s="239"/>
      <c r="H844" s="129"/>
      <c r="I844" s="102"/>
      <c r="J844" s="102"/>
      <c r="K844" s="102"/>
      <c r="L844" s="102"/>
      <c r="M844" s="102"/>
    </row>
    <row r="845" spans="1:13" ht="14.4">
      <c r="A845" s="102"/>
      <c r="B845" s="102"/>
      <c r="C845" s="102"/>
      <c r="D845" s="102"/>
      <c r="E845" s="130"/>
      <c r="F845" s="130"/>
      <c r="G845" s="239"/>
      <c r="H845" s="129"/>
      <c r="I845" s="102"/>
      <c r="J845" s="102"/>
      <c r="K845" s="102"/>
      <c r="L845" s="102"/>
      <c r="M845" s="102"/>
    </row>
    <row r="846" spans="1:13" ht="14.4">
      <c r="A846" s="102"/>
      <c r="B846" s="102"/>
      <c r="C846" s="102"/>
      <c r="D846" s="102"/>
      <c r="E846" s="130"/>
      <c r="F846" s="130"/>
      <c r="G846" s="239"/>
      <c r="H846" s="129"/>
      <c r="I846" s="102"/>
      <c r="J846" s="102"/>
      <c r="K846" s="102"/>
      <c r="L846" s="102"/>
      <c r="M846" s="102"/>
    </row>
    <row r="847" spans="1:13" ht="14.4">
      <c r="A847" s="102"/>
      <c r="B847" s="102"/>
      <c r="C847" s="102"/>
      <c r="D847" s="102"/>
      <c r="E847" s="130"/>
      <c r="F847" s="130"/>
      <c r="G847" s="239"/>
      <c r="H847" s="129"/>
      <c r="I847" s="102"/>
      <c r="J847" s="102"/>
      <c r="K847" s="102"/>
      <c r="L847" s="102"/>
      <c r="M847" s="102"/>
    </row>
    <row r="848" spans="1:13" ht="14.4">
      <c r="A848" s="102"/>
      <c r="B848" s="102"/>
      <c r="C848" s="102"/>
      <c r="D848" s="102"/>
      <c r="E848" s="130"/>
      <c r="F848" s="130"/>
      <c r="G848" s="239"/>
      <c r="H848" s="129"/>
      <c r="I848" s="102"/>
      <c r="J848" s="102"/>
      <c r="K848" s="102"/>
      <c r="L848" s="102"/>
      <c r="M848" s="102"/>
    </row>
    <row r="849" spans="1:13" ht="14.4">
      <c r="A849" s="102"/>
      <c r="B849" s="102"/>
      <c r="C849" s="102"/>
      <c r="D849" s="102"/>
      <c r="E849" s="130"/>
      <c r="F849" s="130"/>
      <c r="G849" s="239"/>
      <c r="H849" s="129"/>
      <c r="I849" s="102"/>
      <c r="J849" s="102"/>
      <c r="K849" s="102"/>
      <c r="L849" s="102"/>
      <c r="M849" s="102"/>
    </row>
    <row r="850" spans="1:13" ht="14.4">
      <c r="A850" s="102"/>
      <c r="B850" s="102"/>
      <c r="C850" s="102"/>
      <c r="D850" s="102"/>
      <c r="E850" s="130"/>
      <c r="F850" s="130"/>
      <c r="G850" s="239"/>
      <c r="H850" s="129"/>
      <c r="I850" s="102"/>
      <c r="J850" s="102"/>
      <c r="K850" s="102"/>
      <c r="L850" s="102"/>
      <c r="M850" s="102"/>
    </row>
    <row r="851" spans="1:13" ht="14.4">
      <c r="A851" s="102"/>
      <c r="B851" s="102"/>
      <c r="C851" s="102"/>
      <c r="D851" s="102"/>
      <c r="E851" s="130"/>
      <c r="F851" s="130"/>
      <c r="G851" s="239"/>
      <c r="H851" s="129"/>
      <c r="I851" s="102"/>
      <c r="J851" s="102"/>
      <c r="K851" s="102"/>
      <c r="L851" s="102"/>
      <c r="M851" s="102"/>
    </row>
    <row r="852" spans="1:13" ht="14.4">
      <c r="A852" s="102"/>
      <c r="B852" s="102"/>
      <c r="C852" s="102"/>
      <c r="D852" s="102"/>
      <c r="E852" s="130"/>
      <c r="F852" s="130"/>
      <c r="G852" s="239"/>
      <c r="H852" s="129"/>
      <c r="I852" s="102"/>
      <c r="J852" s="102"/>
      <c r="K852" s="102"/>
      <c r="L852" s="102"/>
      <c r="M852" s="102"/>
    </row>
    <row r="853" spans="1:13" ht="14.4">
      <c r="A853" s="102"/>
      <c r="B853" s="102"/>
      <c r="C853" s="102"/>
      <c r="D853" s="102"/>
      <c r="E853" s="130"/>
      <c r="F853" s="130"/>
      <c r="G853" s="239"/>
      <c r="H853" s="129"/>
      <c r="I853" s="102"/>
      <c r="J853" s="102"/>
      <c r="K853" s="102"/>
      <c r="L853" s="102"/>
      <c r="M853" s="102"/>
    </row>
    <row r="854" spans="1:13" ht="14.4">
      <c r="A854" s="102"/>
      <c r="B854" s="102"/>
      <c r="C854" s="102"/>
      <c r="D854" s="102"/>
      <c r="E854" s="130"/>
      <c r="F854" s="130"/>
      <c r="G854" s="239"/>
      <c r="H854" s="129"/>
      <c r="I854" s="102"/>
      <c r="J854" s="102"/>
      <c r="K854" s="102"/>
      <c r="L854" s="102"/>
      <c r="M854" s="102"/>
    </row>
    <row r="855" spans="1:13" ht="14.4">
      <c r="A855" s="102"/>
      <c r="B855" s="102"/>
      <c r="C855" s="102"/>
      <c r="D855" s="102"/>
      <c r="E855" s="130"/>
      <c r="F855" s="130"/>
      <c r="G855" s="239"/>
      <c r="H855" s="129"/>
      <c r="I855" s="102"/>
      <c r="J855" s="102"/>
      <c r="K855" s="102"/>
      <c r="L855" s="102"/>
      <c r="M855" s="102"/>
    </row>
    <row r="856" spans="1:13" ht="14.4">
      <c r="A856" s="102"/>
      <c r="B856" s="102"/>
      <c r="C856" s="102"/>
      <c r="D856" s="102"/>
      <c r="E856" s="130"/>
      <c r="F856" s="130"/>
      <c r="G856" s="239"/>
      <c r="H856" s="129"/>
      <c r="I856" s="102"/>
      <c r="J856" s="102"/>
      <c r="K856" s="102"/>
      <c r="L856" s="102"/>
      <c r="M856" s="102"/>
    </row>
    <row r="857" spans="1:13" ht="14.4">
      <c r="A857" s="102"/>
      <c r="B857" s="102"/>
      <c r="C857" s="102"/>
      <c r="D857" s="102"/>
      <c r="E857" s="130"/>
      <c r="F857" s="130"/>
      <c r="G857" s="239"/>
      <c r="H857" s="129"/>
      <c r="I857" s="102"/>
      <c r="J857" s="102"/>
      <c r="K857" s="102"/>
      <c r="L857" s="102"/>
      <c r="M857" s="102"/>
    </row>
    <row r="858" spans="1:13" ht="14.4">
      <c r="A858" s="102"/>
      <c r="B858" s="102"/>
      <c r="C858" s="102"/>
      <c r="D858" s="102"/>
      <c r="E858" s="130"/>
      <c r="F858" s="130"/>
      <c r="G858" s="239"/>
      <c r="H858" s="129"/>
      <c r="I858" s="102"/>
      <c r="J858" s="102"/>
      <c r="K858" s="102"/>
      <c r="L858" s="102"/>
      <c r="M858" s="102"/>
    </row>
    <row r="859" spans="1:13" ht="14.4">
      <c r="A859" s="102"/>
      <c r="B859" s="102"/>
      <c r="C859" s="102"/>
      <c r="D859" s="102"/>
      <c r="E859" s="130"/>
      <c r="F859" s="130"/>
      <c r="G859" s="239"/>
      <c r="H859" s="129"/>
      <c r="I859" s="102"/>
      <c r="J859" s="102"/>
      <c r="K859" s="102"/>
      <c r="L859" s="102"/>
      <c r="M859" s="102"/>
    </row>
    <row r="860" spans="1:13" ht="14.4">
      <c r="A860" s="102"/>
      <c r="B860" s="102"/>
      <c r="C860" s="102"/>
      <c r="D860" s="102"/>
      <c r="E860" s="130"/>
      <c r="F860" s="130"/>
      <c r="G860" s="239"/>
      <c r="H860" s="129"/>
      <c r="I860" s="102"/>
      <c r="J860" s="102"/>
      <c r="K860" s="102"/>
      <c r="L860" s="102"/>
      <c r="M860" s="102"/>
    </row>
    <row r="861" spans="1:13" ht="14.4">
      <c r="A861" s="102"/>
      <c r="B861" s="102"/>
      <c r="C861" s="102"/>
      <c r="D861" s="102"/>
      <c r="E861" s="130"/>
      <c r="F861" s="130"/>
      <c r="G861" s="239"/>
      <c r="H861" s="129"/>
      <c r="I861" s="102"/>
      <c r="J861" s="102"/>
      <c r="K861" s="102"/>
      <c r="L861" s="102"/>
      <c r="M861" s="102"/>
    </row>
    <row r="862" spans="1:13" ht="14.4">
      <c r="A862" s="102"/>
      <c r="B862" s="102"/>
      <c r="C862" s="102"/>
      <c r="D862" s="102"/>
      <c r="E862" s="130"/>
      <c r="F862" s="130"/>
      <c r="G862" s="239"/>
      <c r="H862" s="129"/>
      <c r="I862" s="102"/>
      <c r="J862" s="102"/>
      <c r="K862" s="102"/>
      <c r="L862" s="102"/>
      <c r="M862" s="102"/>
    </row>
    <row r="863" spans="1:13" ht="14.4">
      <c r="A863" s="102"/>
      <c r="B863" s="102"/>
      <c r="C863" s="102"/>
      <c r="D863" s="102"/>
      <c r="E863" s="130"/>
      <c r="F863" s="130"/>
      <c r="G863" s="239"/>
      <c r="H863" s="129"/>
      <c r="I863" s="102"/>
      <c r="J863" s="102"/>
      <c r="K863" s="102"/>
      <c r="L863" s="102"/>
      <c r="M863" s="102"/>
    </row>
    <row r="864" spans="1:13" ht="14.4">
      <c r="A864" s="102"/>
      <c r="B864" s="102"/>
      <c r="C864" s="102"/>
      <c r="D864" s="102"/>
      <c r="E864" s="130"/>
      <c r="F864" s="130"/>
      <c r="G864" s="239"/>
      <c r="H864" s="129"/>
      <c r="I864" s="102"/>
      <c r="J864" s="102"/>
      <c r="K864" s="102"/>
      <c r="L864" s="102"/>
      <c r="M864" s="102"/>
    </row>
    <row r="865" spans="1:13" ht="14.4">
      <c r="A865" s="102"/>
      <c r="B865" s="102"/>
      <c r="C865" s="102"/>
      <c r="D865" s="102"/>
      <c r="E865" s="130"/>
      <c r="F865" s="130"/>
      <c r="G865" s="239"/>
      <c r="H865" s="129"/>
      <c r="I865" s="102"/>
      <c r="J865" s="102"/>
      <c r="K865" s="102"/>
      <c r="L865" s="102"/>
      <c r="M865" s="102"/>
    </row>
    <row r="866" spans="1:13" ht="14.4">
      <c r="A866" s="102"/>
      <c r="B866" s="102"/>
      <c r="C866" s="102"/>
      <c r="D866" s="102"/>
      <c r="E866" s="130"/>
      <c r="F866" s="130"/>
      <c r="G866" s="239"/>
      <c r="H866" s="129"/>
      <c r="I866" s="102"/>
      <c r="J866" s="102"/>
      <c r="K866" s="102"/>
      <c r="L866" s="102"/>
      <c r="M866" s="102"/>
    </row>
    <row r="867" spans="1:13" ht="14.4">
      <c r="A867" s="102"/>
      <c r="B867" s="102"/>
      <c r="C867" s="102"/>
      <c r="D867" s="102"/>
      <c r="E867" s="130"/>
      <c r="F867" s="130"/>
      <c r="G867" s="239"/>
      <c r="H867" s="129"/>
      <c r="I867" s="102"/>
      <c r="J867" s="102"/>
      <c r="K867" s="102"/>
      <c r="L867" s="102"/>
      <c r="M867" s="102"/>
    </row>
    <row r="868" spans="1:13" ht="14.4">
      <c r="A868" s="102"/>
      <c r="B868" s="102"/>
      <c r="C868" s="102"/>
      <c r="D868" s="102"/>
      <c r="E868" s="130"/>
      <c r="F868" s="130"/>
      <c r="G868" s="239"/>
      <c r="H868" s="129"/>
      <c r="I868" s="102"/>
      <c r="J868" s="102"/>
      <c r="K868" s="102"/>
      <c r="L868" s="102"/>
      <c r="M868" s="102"/>
    </row>
    <row r="869" spans="1:13" ht="14.4">
      <c r="A869" s="102"/>
      <c r="B869" s="102"/>
      <c r="C869" s="102"/>
      <c r="D869" s="102"/>
      <c r="E869" s="130"/>
      <c r="F869" s="130"/>
      <c r="G869" s="239"/>
      <c r="H869" s="129"/>
      <c r="I869" s="102"/>
      <c r="J869" s="102"/>
      <c r="K869" s="102"/>
      <c r="L869" s="102"/>
      <c r="M869" s="102"/>
    </row>
    <row r="870" spans="1:13" ht="14.4">
      <c r="A870" s="102"/>
      <c r="B870" s="102"/>
      <c r="C870" s="102"/>
      <c r="D870" s="102"/>
      <c r="E870" s="130"/>
      <c r="F870" s="130"/>
      <c r="G870" s="239"/>
      <c r="H870" s="129"/>
      <c r="I870" s="102"/>
      <c r="J870" s="102"/>
      <c r="K870" s="102"/>
      <c r="L870" s="102"/>
      <c r="M870" s="102"/>
    </row>
    <row r="871" spans="1:13" ht="14.4">
      <c r="A871" s="102"/>
      <c r="B871" s="102"/>
      <c r="C871" s="102"/>
      <c r="D871" s="102"/>
      <c r="E871" s="130"/>
      <c r="F871" s="130"/>
      <c r="G871" s="239"/>
      <c r="H871" s="129"/>
      <c r="I871" s="102"/>
      <c r="J871" s="102"/>
      <c r="K871" s="102"/>
      <c r="L871" s="102"/>
      <c r="M871" s="102"/>
    </row>
    <row r="872" spans="1:13" ht="14.4">
      <c r="A872" s="102"/>
      <c r="B872" s="102"/>
      <c r="C872" s="102"/>
      <c r="D872" s="102"/>
      <c r="E872" s="130"/>
      <c r="F872" s="130"/>
      <c r="G872" s="239"/>
      <c r="H872" s="129"/>
      <c r="I872" s="102"/>
      <c r="J872" s="102"/>
      <c r="K872" s="102"/>
      <c r="L872" s="102"/>
      <c r="M872" s="102"/>
    </row>
    <row r="873" spans="1:13" ht="14.4">
      <c r="A873" s="102"/>
      <c r="B873" s="102"/>
      <c r="C873" s="102"/>
      <c r="D873" s="102"/>
      <c r="E873" s="130"/>
      <c r="F873" s="130"/>
      <c r="G873" s="239"/>
      <c r="H873" s="129"/>
      <c r="I873" s="102"/>
      <c r="J873" s="102"/>
      <c r="K873" s="102"/>
      <c r="L873" s="102"/>
      <c r="M873" s="102"/>
    </row>
    <row r="874" spans="1:13" ht="14.4">
      <c r="A874" s="102"/>
      <c r="B874" s="102"/>
      <c r="C874" s="102"/>
      <c r="D874" s="102"/>
      <c r="E874" s="130"/>
      <c r="F874" s="130"/>
      <c r="G874" s="239"/>
      <c r="H874" s="129"/>
      <c r="I874" s="102"/>
      <c r="J874" s="102"/>
      <c r="K874" s="102"/>
      <c r="L874" s="102"/>
      <c r="M874" s="102"/>
    </row>
    <row r="875" spans="1:13" ht="14.4">
      <c r="A875" s="102"/>
      <c r="B875" s="102"/>
      <c r="C875" s="102"/>
      <c r="D875" s="102"/>
      <c r="E875" s="130"/>
      <c r="F875" s="130"/>
      <c r="G875" s="239"/>
      <c r="H875" s="129"/>
      <c r="I875" s="102"/>
      <c r="J875" s="102"/>
      <c r="K875" s="102"/>
      <c r="L875" s="102"/>
      <c r="M875" s="102"/>
    </row>
    <row r="876" spans="1:13" ht="14.4">
      <c r="A876" s="102"/>
      <c r="B876" s="102"/>
      <c r="C876" s="102"/>
      <c r="D876" s="102"/>
      <c r="E876" s="130"/>
      <c r="F876" s="130"/>
      <c r="G876" s="239"/>
      <c r="H876" s="129"/>
      <c r="I876" s="102"/>
      <c r="J876" s="102"/>
      <c r="K876" s="102"/>
      <c r="L876" s="102"/>
      <c r="M876" s="102"/>
    </row>
    <row r="877" spans="1:13" ht="14.4">
      <c r="A877" s="102"/>
      <c r="B877" s="102"/>
      <c r="C877" s="102"/>
      <c r="D877" s="102"/>
      <c r="E877" s="130"/>
      <c r="F877" s="130"/>
      <c r="G877" s="239"/>
      <c r="H877" s="129"/>
      <c r="I877" s="102"/>
      <c r="J877" s="102"/>
      <c r="K877" s="102"/>
      <c r="L877" s="102"/>
      <c r="M877" s="102"/>
    </row>
    <row r="878" spans="1:13" ht="14.4">
      <c r="A878" s="102"/>
      <c r="B878" s="102"/>
      <c r="C878" s="102"/>
      <c r="D878" s="102"/>
      <c r="E878" s="130"/>
      <c r="F878" s="130"/>
      <c r="G878" s="239"/>
      <c r="H878" s="129"/>
      <c r="I878" s="102"/>
      <c r="J878" s="102"/>
      <c r="K878" s="102"/>
      <c r="L878" s="102"/>
      <c r="M878" s="102"/>
    </row>
    <row r="879" spans="1:13" ht="14.4">
      <c r="A879" s="102"/>
      <c r="B879" s="102"/>
      <c r="C879" s="102"/>
      <c r="D879" s="102"/>
      <c r="E879" s="130"/>
      <c r="F879" s="130"/>
      <c r="G879" s="239"/>
      <c r="H879" s="129"/>
      <c r="I879" s="102"/>
      <c r="J879" s="102"/>
      <c r="K879" s="102"/>
      <c r="L879" s="102"/>
      <c r="M879" s="102"/>
    </row>
    <row r="880" spans="1:13" ht="14.4">
      <c r="A880" s="102"/>
      <c r="B880" s="102"/>
      <c r="C880" s="102"/>
      <c r="D880" s="102"/>
      <c r="E880" s="130"/>
      <c r="F880" s="130"/>
      <c r="G880" s="239"/>
      <c r="H880" s="129"/>
      <c r="I880" s="102"/>
      <c r="J880" s="102"/>
      <c r="K880" s="102"/>
      <c r="L880" s="102"/>
      <c r="M880" s="102"/>
    </row>
    <row r="881" spans="1:13" ht="14.4">
      <c r="A881" s="102"/>
      <c r="B881" s="102"/>
      <c r="C881" s="102"/>
      <c r="D881" s="102"/>
      <c r="E881" s="130"/>
      <c r="F881" s="130"/>
      <c r="G881" s="239"/>
      <c r="H881" s="129"/>
      <c r="I881" s="102"/>
      <c r="J881" s="102"/>
      <c r="K881" s="102"/>
      <c r="L881" s="102"/>
      <c r="M881" s="102"/>
    </row>
    <row r="882" spans="1:13" ht="14.4">
      <c r="A882" s="102"/>
      <c r="B882" s="102"/>
      <c r="C882" s="102"/>
      <c r="D882" s="102"/>
      <c r="E882" s="130"/>
      <c r="F882" s="130"/>
      <c r="G882" s="239"/>
      <c r="H882" s="129"/>
      <c r="I882" s="102"/>
      <c r="J882" s="102"/>
      <c r="K882" s="102"/>
      <c r="L882" s="102"/>
      <c r="M882" s="102"/>
    </row>
    <row r="883" spans="1:13" ht="14.4">
      <c r="A883" s="102"/>
      <c r="B883" s="102"/>
      <c r="C883" s="102"/>
      <c r="D883" s="102"/>
      <c r="E883" s="130"/>
      <c r="F883" s="130"/>
      <c r="G883" s="239"/>
      <c r="H883" s="129"/>
      <c r="I883" s="102"/>
      <c r="J883" s="102"/>
      <c r="K883" s="102"/>
      <c r="L883" s="102"/>
      <c r="M883" s="102"/>
    </row>
    <row r="884" spans="1:13" ht="14.4">
      <c r="A884" s="102"/>
      <c r="B884" s="102"/>
      <c r="C884" s="102"/>
      <c r="D884" s="102"/>
      <c r="E884" s="130"/>
      <c r="F884" s="130"/>
      <c r="G884" s="239"/>
      <c r="H884" s="129"/>
      <c r="I884" s="102"/>
      <c r="J884" s="102"/>
      <c r="K884" s="102"/>
      <c r="L884" s="102"/>
      <c r="M884" s="102"/>
    </row>
    <row r="885" spans="1:13" ht="14.4">
      <c r="A885" s="102"/>
      <c r="B885" s="102"/>
      <c r="C885" s="102"/>
      <c r="D885" s="102"/>
      <c r="E885" s="130"/>
      <c r="F885" s="130"/>
      <c r="G885" s="239"/>
      <c r="H885" s="129"/>
      <c r="I885" s="102"/>
      <c r="J885" s="102"/>
      <c r="K885" s="102"/>
      <c r="L885" s="102"/>
      <c r="M885" s="102"/>
    </row>
    <row r="886" spans="1:13" ht="14.4">
      <c r="A886" s="102"/>
      <c r="B886" s="102"/>
      <c r="C886" s="102"/>
      <c r="D886" s="102"/>
      <c r="E886" s="130"/>
      <c r="F886" s="130"/>
      <c r="G886" s="239"/>
      <c r="H886" s="129"/>
      <c r="I886" s="102"/>
      <c r="J886" s="102"/>
      <c r="K886" s="102"/>
      <c r="L886" s="102"/>
      <c r="M886" s="102"/>
    </row>
    <row r="887" spans="1:13" ht="14.4">
      <c r="A887" s="102"/>
      <c r="B887" s="102"/>
      <c r="C887" s="102"/>
      <c r="D887" s="102"/>
      <c r="E887" s="130"/>
      <c r="F887" s="130"/>
      <c r="G887" s="239"/>
      <c r="H887" s="129"/>
      <c r="I887" s="102"/>
      <c r="J887" s="102"/>
      <c r="K887" s="102"/>
      <c r="L887" s="102"/>
      <c r="M887" s="102"/>
    </row>
    <row r="888" spans="1:13" ht="14.4">
      <c r="A888" s="102"/>
      <c r="B888" s="102"/>
      <c r="C888" s="102"/>
      <c r="D888" s="102"/>
      <c r="E888" s="130"/>
      <c r="F888" s="130"/>
      <c r="G888" s="239"/>
      <c r="H888" s="129"/>
      <c r="I888" s="102"/>
      <c r="J888" s="102"/>
      <c r="K888" s="102"/>
      <c r="L888" s="102"/>
      <c r="M888" s="102"/>
    </row>
    <row r="889" spans="1:13" ht="14.4">
      <c r="A889" s="102"/>
      <c r="B889" s="102"/>
      <c r="C889" s="102"/>
      <c r="D889" s="102"/>
      <c r="E889" s="130"/>
      <c r="F889" s="130"/>
      <c r="G889" s="239"/>
      <c r="H889" s="129"/>
      <c r="I889" s="102"/>
      <c r="J889" s="102"/>
      <c r="K889" s="102"/>
      <c r="L889" s="102"/>
      <c r="M889" s="102"/>
    </row>
    <row r="890" spans="1:13" ht="14.4">
      <c r="A890" s="102"/>
      <c r="B890" s="102"/>
      <c r="C890" s="102"/>
      <c r="D890" s="102"/>
      <c r="E890" s="130"/>
      <c r="F890" s="130"/>
      <c r="G890" s="239"/>
      <c r="H890" s="129"/>
      <c r="I890" s="102"/>
      <c r="J890" s="102"/>
      <c r="K890" s="102"/>
      <c r="L890" s="102"/>
      <c r="M890" s="102"/>
    </row>
    <row r="891" spans="1:13" ht="14.4">
      <c r="A891" s="102"/>
      <c r="B891" s="102"/>
      <c r="C891" s="102"/>
      <c r="D891" s="102"/>
      <c r="E891" s="130"/>
      <c r="F891" s="130"/>
      <c r="G891" s="239"/>
      <c r="H891" s="129"/>
      <c r="I891" s="102"/>
      <c r="J891" s="102"/>
      <c r="K891" s="102"/>
      <c r="L891" s="102"/>
      <c r="M891" s="102"/>
    </row>
    <row r="892" spans="1:13" ht="14.4">
      <c r="A892" s="102"/>
      <c r="B892" s="102"/>
      <c r="C892" s="102"/>
      <c r="D892" s="102"/>
      <c r="E892" s="130"/>
      <c r="F892" s="130"/>
      <c r="G892" s="239"/>
      <c r="H892" s="129"/>
      <c r="I892" s="102"/>
      <c r="J892" s="102"/>
      <c r="K892" s="102"/>
      <c r="L892" s="102"/>
      <c r="M892" s="102"/>
    </row>
    <row r="893" spans="1:13" ht="14.4">
      <c r="A893" s="102"/>
      <c r="B893" s="102"/>
      <c r="C893" s="102"/>
      <c r="D893" s="102"/>
      <c r="E893" s="130"/>
      <c r="F893" s="130"/>
      <c r="G893" s="239"/>
      <c r="H893" s="129"/>
      <c r="I893" s="102"/>
      <c r="J893" s="102"/>
      <c r="K893" s="102"/>
      <c r="L893" s="102"/>
      <c r="M893" s="102"/>
    </row>
    <row r="894" spans="1:13" ht="14.4">
      <c r="A894" s="102"/>
      <c r="B894" s="102"/>
      <c r="C894" s="102"/>
      <c r="D894" s="102"/>
      <c r="E894" s="130"/>
      <c r="F894" s="130"/>
      <c r="G894" s="239"/>
      <c r="H894" s="129"/>
      <c r="I894" s="102"/>
      <c r="J894" s="102"/>
      <c r="K894" s="102"/>
      <c r="L894" s="102"/>
      <c r="M894" s="102"/>
    </row>
    <row r="895" spans="1:13" ht="14.4">
      <c r="A895" s="102"/>
      <c r="B895" s="102"/>
      <c r="C895" s="102"/>
      <c r="D895" s="102"/>
      <c r="E895" s="130"/>
      <c r="F895" s="130"/>
      <c r="G895" s="239"/>
      <c r="H895" s="129"/>
      <c r="I895" s="102"/>
      <c r="J895" s="102"/>
      <c r="K895" s="102"/>
      <c r="L895" s="102"/>
      <c r="M895" s="102"/>
    </row>
    <row r="896" spans="1:13" ht="14.4">
      <c r="A896" s="102"/>
      <c r="B896" s="102"/>
      <c r="C896" s="102"/>
      <c r="D896" s="102"/>
      <c r="E896" s="130"/>
      <c r="F896" s="130"/>
      <c r="G896" s="239"/>
      <c r="H896" s="129"/>
      <c r="I896" s="102"/>
      <c r="J896" s="102"/>
      <c r="K896" s="102"/>
      <c r="L896" s="102"/>
      <c r="M896" s="102"/>
    </row>
    <row r="897" spans="1:13" ht="14.4">
      <c r="A897" s="102"/>
      <c r="B897" s="102"/>
      <c r="C897" s="102"/>
      <c r="D897" s="102"/>
      <c r="E897" s="130"/>
      <c r="F897" s="130"/>
      <c r="G897" s="239"/>
      <c r="H897" s="129"/>
      <c r="I897" s="102"/>
      <c r="J897" s="102"/>
      <c r="K897" s="102"/>
      <c r="L897" s="102"/>
      <c r="M897" s="102"/>
    </row>
    <row r="898" spans="1:13" ht="14.4">
      <c r="A898" s="102"/>
      <c r="B898" s="102"/>
      <c r="C898" s="102"/>
      <c r="D898" s="102"/>
      <c r="E898" s="130"/>
      <c r="F898" s="130"/>
      <c r="G898" s="239"/>
      <c r="H898" s="129"/>
      <c r="I898" s="102"/>
      <c r="J898" s="102"/>
      <c r="K898" s="102"/>
      <c r="L898" s="102"/>
      <c r="M898" s="102"/>
    </row>
    <row r="899" spans="1:13" ht="14.4">
      <c r="A899" s="102"/>
      <c r="B899" s="102"/>
      <c r="C899" s="102"/>
      <c r="D899" s="102"/>
      <c r="E899" s="130"/>
      <c r="F899" s="130"/>
      <c r="G899" s="239"/>
      <c r="H899" s="129"/>
      <c r="I899" s="102"/>
      <c r="J899" s="102"/>
      <c r="K899" s="102"/>
      <c r="L899" s="102"/>
      <c r="M899" s="102"/>
    </row>
    <row r="900" spans="1:13" ht="14.4">
      <c r="A900" s="102"/>
      <c r="B900" s="102"/>
      <c r="C900" s="102"/>
      <c r="D900" s="102"/>
      <c r="E900" s="130"/>
      <c r="F900" s="130"/>
      <c r="G900" s="239"/>
      <c r="H900" s="129"/>
      <c r="I900" s="102"/>
      <c r="J900" s="102"/>
      <c r="K900" s="102"/>
      <c r="L900" s="102"/>
      <c r="M900" s="102"/>
    </row>
  </sheetData>
  <autoFilter ref="A1:V767" xr:uid="{00000000-0009-0000-0000-000002000000}"/>
  <customSheetViews>
    <customSheetView guid="{644371DA-3377-4D78-A71C-FE54DBB74326}" filter="1" showAutoFilter="1">
      <pageMargins left="0.7" right="0.7" top="0.75" bottom="0.75" header="0.3" footer="0.3"/>
      <autoFilter ref="A1:I498" xr:uid="{0839413B-C260-4C69-9483-619E1B60265E}">
        <filterColumn colId="0">
          <filters>
            <filter val="1"/>
            <filter val="10"/>
            <filter val="100"/>
            <filter val="101"/>
            <filter val="102"/>
            <filter val="103"/>
            <filter val="104"/>
            <filter val="105"/>
            <filter val="106"/>
            <filter val="107"/>
            <filter val="108"/>
            <filter val="109"/>
            <filter val="11"/>
            <filter val="110"/>
            <filter val="111"/>
            <filter val="112"/>
            <filter val="113"/>
            <filter val="114"/>
            <filter val="115"/>
            <filter val="116"/>
            <filter val="117"/>
            <filter val="118"/>
            <filter val="119"/>
            <filter val="12"/>
            <filter val="120"/>
            <filter val="121"/>
            <filter val="122"/>
            <filter val="123"/>
            <filter val="124"/>
            <filter val="125"/>
            <filter val="126"/>
            <filter val="127"/>
            <filter val="128"/>
            <filter val="129"/>
            <filter val="13"/>
            <filter val="130"/>
            <filter val="131"/>
            <filter val="132"/>
            <filter val="133"/>
            <filter val="134"/>
            <filter val="135"/>
            <filter val="136"/>
            <filter val="137"/>
            <filter val="138"/>
            <filter val="139"/>
            <filter val="14"/>
            <filter val="140"/>
            <filter val="141"/>
            <filter val="142"/>
            <filter val="143"/>
            <filter val="144"/>
            <filter val="145"/>
            <filter val="146"/>
            <filter val="147"/>
            <filter val="148"/>
            <filter val="149"/>
            <filter val="15"/>
            <filter val="150"/>
            <filter val="151"/>
            <filter val="152"/>
            <filter val="153"/>
            <filter val="154"/>
            <filter val="155"/>
            <filter val="156"/>
            <filter val="157"/>
            <filter val="158"/>
            <filter val="159"/>
            <filter val="16"/>
            <filter val="160"/>
            <filter val="161"/>
            <filter val="162"/>
            <filter val="163"/>
            <filter val="164"/>
            <filter val="165"/>
            <filter val="166"/>
            <filter val="167"/>
            <filter val="168"/>
            <filter val="169"/>
            <filter val="17"/>
            <filter val="170"/>
            <filter val="171"/>
            <filter val="172"/>
            <filter val="173"/>
            <filter val="174"/>
            <filter val="175"/>
            <filter val="176"/>
            <filter val="177"/>
            <filter val="178"/>
            <filter val="179"/>
            <filter val="18"/>
            <filter val="180"/>
            <filter val="181"/>
            <filter val="182"/>
            <filter val="183"/>
            <filter val="184"/>
            <filter val="185"/>
            <filter val="186"/>
            <filter val="187"/>
            <filter val="188"/>
            <filter val="189"/>
            <filter val="19"/>
            <filter val="190"/>
            <filter val="191"/>
            <filter val="192"/>
            <filter val="193"/>
            <filter val="194"/>
            <filter val="195"/>
            <filter val="196"/>
            <filter val="197"/>
            <filter val="198"/>
            <filter val="199"/>
            <filter val="2"/>
            <filter val="20"/>
            <filter val="200"/>
            <filter val="201"/>
            <filter val="202"/>
            <filter val="203"/>
            <filter val="204"/>
            <filter val="205"/>
            <filter val="206"/>
            <filter val="207"/>
            <filter val="208"/>
            <filter val="209"/>
            <filter val="21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"/>
            <filter val="220"/>
            <filter val="221"/>
            <filter val="222"/>
            <filter val="223"/>
            <filter val="224"/>
            <filter val="225"/>
            <filter val="226"/>
            <filter val="227"/>
            <filter val="228"/>
            <filter val="229"/>
            <filter val="23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8"/>
            <filter val="239"/>
            <filter val="24"/>
            <filter val="240"/>
            <filter val="241"/>
            <filter val="242"/>
            <filter val="243"/>
            <filter val="244"/>
            <filter val="245"/>
            <filter val="246"/>
            <filter val="247"/>
            <filter val="248"/>
            <filter val="249"/>
            <filter val="25"/>
            <filter val="250"/>
            <filter val="251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"/>
            <filter val="260"/>
            <filter val="261"/>
            <filter val="262"/>
            <filter val="263"/>
            <filter val="264"/>
            <filter val="265"/>
            <filter val="266"/>
            <filter val="267"/>
            <filter val="268"/>
            <filter val="269"/>
            <filter val="27"/>
            <filter val="270"/>
            <filter val="271"/>
            <filter val="272"/>
            <filter val="273"/>
            <filter val="274"/>
            <filter val="275"/>
            <filter val="276"/>
            <filter val="277"/>
            <filter val="278"/>
            <filter val="279"/>
            <filter val="28"/>
            <filter val="280"/>
            <filter val="281"/>
            <filter val="282"/>
            <filter val="283"/>
            <filter val="284"/>
            <filter val="285"/>
            <filter val="286"/>
            <filter val="287"/>
            <filter val="288"/>
            <filter val="289"/>
            <filter val="29"/>
            <filter val="290"/>
            <filter val="291"/>
            <filter val="292"/>
            <filter val="293"/>
            <filter val="294"/>
            <filter val="295"/>
            <filter val="296"/>
            <filter val="297"/>
            <filter val="298"/>
            <filter val="299"/>
            <filter val="3"/>
            <filter val="30"/>
            <filter val="300"/>
            <filter val="301"/>
            <filter val="302"/>
            <filter val="303"/>
            <filter val="304"/>
            <filter val="305"/>
            <filter val="306"/>
            <filter val="307"/>
            <filter val="308"/>
            <filter val="309"/>
            <filter val="31"/>
            <filter val="310"/>
            <filter val="311"/>
            <filter val="312"/>
            <filter val="313"/>
            <filter val="314"/>
            <filter val="315"/>
            <filter val="316"/>
            <filter val="317"/>
            <filter val="318"/>
            <filter val="319"/>
            <filter val="32"/>
            <filter val="320"/>
            <filter val="321"/>
            <filter val="322"/>
            <filter val="323"/>
            <filter val="324"/>
            <filter val="325"/>
            <filter val="326"/>
            <filter val="327"/>
            <filter val="328"/>
            <filter val="329"/>
            <filter val="33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8"/>
            <filter val="339"/>
            <filter val="34"/>
            <filter val="340"/>
            <filter val="341"/>
            <filter val="342"/>
            <filter val="343"/>
            <filter val="344"/>
            <filter val="345"/>
            <filter val="346"/>
            <filter val="347"/>
            <filter val="348"/>
            <filter val="349"/>
            <filter val="35"/>
            <filter val="350"/>
            <filter val="351"/>
            <filter val="352"/>
            <filter val="353"/>
            <filter val="354"/>
            <filter val="355"/>
            <filter val="356"/>
            <filter val="357"/>
            <filter val="358"/>
            <filter val="359"/>
            <filter val="36"/>
            <filter val="360"/>
            <filter val="361"/>
            <filter val="362"/>
            <filter val="363"/>
            <filter val="364"/>
            <filter val="365"/>
            <filter val="366"/>
            <filter val="367"/>
            <filter val="368"/>
            <filter val="369"/>
            <filter val="37"/>
            <filter val="370"/>
            <filter val="371"/>
            <filter val="372"/>
            <filter val="373"/>
            <filter val="374"/>
            <filter val="375"/>
            <filter val="376"/>
            <filter val="377"/>
            <filter val="378"/>
            <filter val="379"/>
            <filter val="38"/>
            <filter val="380"/>
            <filter val="381"/>
            <filter val="382"/>
            <filter val="383"/>
            <filter val="384"/>
            <filter val="385"/>
            <filter val="386"/>
            <filter val="387"/>
            <filter val="388"/>
            <filter val="389"/>
            <filter val="39"/>
            <filter val="390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"/>
            <filter val="40"/>
            <filter val="400"/>
            <filter val="401"/>
            <filter val="402"/>
            <filter val="403"/>
            <filter val="404"/>
            <filter val="405"/>
            <filter val="406"/>
            <filter val="407"/>
            <filter val="408"/>
            <filter val="409"/>
            <filter val="41"/>
            <filter val="410"/>
            <filter val="411"/>
            <filter val="412"/>
            <filter val="413"/>
            <filter val="414"/>
            <filter val="415"/>
            <filter val="416"/>
            <filter val="417"/>
            <filter val="418"/>
            <filter val="419"/>
            <filter val="42"/>
            <filter val="420"/>
            <filter val="421"/>
            <filter val="422"/>
            <filter val="423"/>
            <filter val="424"/>
            <filter val="425"/>
            <filter val="426"/>
            <filter val="427"/>
            <filter val="428"/>
            <filter val="429"/>
            <filter val="43"/>
            <filter val="430"/>
            <filter val="431"/>
            <filter val="432"/>
            <filter val="433"/>
            <filter val="434"/>
            <filter val="435"/>
            <filter val="436"/>
            <filter val="437"/>
            <filter val="438"/>
            <filter val="439"/>
            <filter val="44"/>
            <filter val="440"/>
            <filter val="441"/>
            <filter val="442"/>
            <filter val="443"/>
            <filter val="444"/>
            <filter val="445"/>
            <filter val="446"/>
            <filter val="447"/>
            <filter val="448"/>
            <filter val="449"/>
            <filter val="45"/>
            <filter val="450"/>
            <filter val="451"/>
            <filter val="452"/>
            <filter val="453"/>
            <filter val="454"/>
            <filter val="455"/>
            <filter val="456"/>
            <filter val="457"/>
            <filter val="458"/>
            <filter val="459"/>
            <filter val="46"/>
            <filter val="460"/>
            <filter val="461"/>
            <filter val="462"/>
            <filter val="463"/>
            <filter val="464"/>
            <filter val="465"/>
            <filter val="466"/>
            <filter val="467"/>
            <filter val="468"/>
            <filter val="469"/>
            <filter val="47"/>
            <filter val="470"/>
            <filter val="471"/>
            <filter val="472"/>
            <filter val="473"/>
            <filter val="474"/>
            <filter val="475"/>
            <filter val="476"/>
            <filter val="477"/>
            <filter val="478"/>
            <filter val="479"/>
            <filter val="48"/>
            <filter val="480"/>
            <filter val="481"/>
            <filter val="482"/>
            <filter val="483"/>
            <filter val="484"/>
            <filter val="485"/>
            <filter val="486"/>
            <filter val="487"/>
            <filter val="488"/>
            <filter val="489"/>
            <filter val="49"/>
            <filter val="490"/>
            <filter val="491"/>
            <filter val="492"/>
            <filter val="493"/>
            <filter val="494"/>
            <filter val="495"/>
            <filter val="496"/>
            <filter val="497"/>
            <filter val="5"/>
            <filter val="50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61"/>
            <filter val="62"/>
            <filter val="63"/>
            <filter val="64"/>
            <filter val="65"/>
            <filter val="66"/>
            <filter val="67"/>
            <filter val="68"/>
            <filter val="69"/>
            <filter val="7"/>
            <filter val="70"/>
            <filter val="71"/>
            <filter val="72"/>
            <filter val="73"/>
            <filter val="74"/>
            <filter val="75"/>
            <filter val="76"/>
            <filter val="77"/>
            <filter val="78"/>
            <filter val="79"/>
            <filter val="8"/>
            <filter val="80"/>
            <filter val="81"/>
            <filter val="82"/>
            <filter val="83"/>
            <filter val="84"/>
            <filter val="85"/>
            <filter val="86"/>
            <filter val="87"/>
            <filter val="88"/>
            <filter val="89"/>
            <filter val="9"/>
            <filter val="90"/>
            <filter val="91"/>
            <filter val="92"/>
            <filter val="93"/>
            <filter val="94"/>
            <filter val="95"/>
            <filter val="96"/>
            <filter val="97"/>
            <filter val="98"/>
            <filter val="99"/>
          </filters>
        </filterColumn>
      </autoFilter>
    </customSheetView>
  </customSheetViews>
  <conditionalFormatting sqref="D2">
    <cfRule type="expression" dxfId="4" priority="1">
      <formula>COUNTIF(D:D,#REF!)&gt;1</formula>
    </cfRule>
  </conditionalFormatting>
  <conditionalFormatting sqref="E2:E900">
    <cfRule type="cellIs" dxfId="3" priority="2" operator="equal">
      <formula>"Joined"</formula>
    </cfRule>
  </conditionalFormatting>
  <conditionalFormatting sqref="E2:E900">
    <cfRule type="cellIs" dxfId="2" priority="3" operator="equal">
      <formula>"Not Joined"</formula>
    </cfRule>
  </conditionalFormatting>
  <conditionalFormatting sqref="F2:F900">
    <cfRule type="cellIs" dxfId="1" priority="4" operator="equal">
      <formula>"Yes"</formula>
    </cfRule>
  </conditionalFormatting>
  <conditionalFormatting sqref="F2:F900">
    <cfRule type="cellIs" dxfId="0" priority="5" operator="equal">
      <formula>"No"</formula>
    </cfRule>
  </conditionalFormatting>
  <hyperlinks>
    <hyperlink ref="A1" r:id="rId1" xr:uid="{00000000-0004-0000-02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C96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ColWidth="14.44140625" defaultRowHeight="15" customHeight="1"/>
  <cols>
    <col min="1" max="1" width="7" customWidth="1"/>
    <col min="2" max="2" width="13" customWidth="1"/>
    <col min="3" max="3" width="22.88671875" customWidth="1"/>
    <col min="4" max="4" width="25" customWidth="1"/>
    <col min="5" max="5" width="13.44140625" customWidth="1"/>
    <col min="6" max="6" width="14.5546875" customWidth="1"/>
    <col min="7" max="8" width="14.6640625" customWidth="1"/>
    <col min="9" max="9" width="31.5546875" customWidth="1"/>
    <col min="10" max="10" width="12.44140625" customWidth="1"/>
    <col min="11" max="11" width="13.44140625" customWidth="1"/>
    <col min="12" max="12" width="14.44140625" customWidth="1"/>
    <col min="13" max="13" width="13.109375" customWidth="1"/>
    <col min="14" max="14" width="14.33203125" customWidth="1"/>
    <col min="15" max="17" width="18" customWidth="1"/>
    <col min="18" max="18" width="24.5546875" customWidth="1"/>
    <col min="19" max="29" width="18" customWidth="1"/>
  </cols>
  <sheetData>
    <row r="1" spans="1:29" ht="34.799999999999997">
      <c r="A1" s="240" t="s">
        <v>23</v>
      </c>
      <c r="B1" s="110" t="s">
        <v>1</v>
      </c>
      <c r="C1" s="110" t="s">
        <v>2</v>
      </c>
      <c r="D1" s="110" t="s">
        <v>3</v>
      </c>
      <c r="E1" s="241" t="s">
        <v>42</v>
      </c>
      <c r="F1" s="241" t="s">
        <v>43</v>
      </c>
      <c r="G1" s="242" t="s">
        <v>44</v>
      </c>
      <c r="H1" s="241" t="s">
        <v>27</v>
      </c>
      <c r="I1" s="241" t="s">
        <v>8</v>
      </c>
      <c r="J1" s="241" t="s">
        <v>5</v>
      </c>
      <c r="K1" s="243" t="s">
        <v>45</v>
      </c>
      <c r="L1" s="244" t="s">
        <v>46</v>
      </c>
      <c r="M1" s="245" t="s">
        <v>27</v>
      </c>
      <c r="N1" s="245" t="s">
        <v>28</v>
      </c>
      <c r="O1" s="245" t="s">
        <v>47</v>
      </c>
      <c r="P1" s="246" t="s">
        <v>48</v>
      </c>
      <c r="Q1" s="245" t="s">
        <v>7</v>
      </c>
      <c r="R1" s="245" t="s">
        <v>49</v>
      </c>
      <c r="S1" s="245" t="s">
        <v>50</v>
      </c>
      <c r="T1" s="245" t="s">
        <v>5</v>
      </c>
      <c r="U1" s="245" t="s">
        <v>51</v>
      </c>
      <c r="V1" s="245" t="s">
        <v>52</v>
      </c>
      <c r="W1" s="245" t="s">
        <v>48</v>
      </c>
      <c r="X1" s="245" t="s">
        <v>7</v>
      </c>
      <c r="Y1" s="245" t="s">
        <v>49</v>
      </c>
      <c r="Z1" s="245" t="s">
        <v>53</v>
      </c>
      <c r="AA1" s="245" t="s">
        <v>48</v>
      </c>
      <c r="AB1" s="245" t="s">
        <v>7</v>
      </c>
      <c r="AC1" s="245" t="s">
        <v>49</v>
      </c>
    </row>
    <row r="2" spans="1:29" ht="18" customHeight="1">
      <c r="A2" s="113">
        <f>IF(October_Month_2022!I2="Joined",October_Month_2022!A2)</f>
        <v>1</v>
      </c>
      <c r="B2" s="114">
        <f>VLOOKUP(A2,October_Month_2022!A2:I448,2,3)</f>
        <v>44867</v>
      </c>
      <c r="C2" s="115" t="str">
        <f>VLOOKUP(A2,October_Month_2022!A2:I448,3,4)</f>
        <v>Suriyaraj</v>
      </c>
      <c r="D2" s="115">
        <f>VLOOKUP(A2,October_Month_2022!A2:I448,4,5)</f>
        <v>6374834803</v>
      </c>
      <c r="E2" s="247"/>
      <c r="F2" s="248"/>
      <c r="G2" s="249"/>
      <c r="H2" s="38"/>
      <c r="I2" s="15"/>
      <c r="J2" s="250"/>
      <c r="K2" s="251"/>
      <c r="L2" s="251"/>
      <c r="M2" s="38"/>
      <c r="N2" s="252"/>
      <c r="O2" s="38"/>
      <c r="P2" s="247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</row>
    <row r="3" spans="1:29" ht="19.2" hidden="1">
      <c r="A3" s="113">
        <f>IF(October_Month_2022!I3="Joined",October_Month_2022!A3)</f>
        <v>2</v>
      </c>
      <c r="B3" s="114">
        <f>VLOOKUP(A3,October_Month_2022!A3:I449,2,3)</f>
        <v>44867</v>
      </c>
      <c r="C3" s="115" t="str">
        <f>VLOOKUP(A3,October_Month_2022!A3:I449,3,4)</f>
        <v xml:space="preserve"> krishnakanth </v>
      </c>
      <c r="D3" s="115">
        <f>VLOOKUP(A3,October_Month_2022!A3:I449,4,5)</f>
        <v>866722620</v>
      </c>
      <c r="E3" s="253"/>
      <c r="F3" s="248"/>
      <c r="G3" s="254"/>
      <c r="H3" s="255"/>
      <c r="I3" s="27"/>
      <c r="J3" s="256"/>
      <c r="K3" s="257"/>
      <c r="L3" s="251"/>
      <c r="M3" s="258"/>
      <c r="N3" s="259"/>
      <c r="O3" s="260"/>
      <c r="P3" s="253"/>
      <c r="Q3" s="38"/>
      <c r="R3" s="38"/>
      <c r="S3" s="261"/>
      <c r="T3" s="262"/>
      <c r="U3" s="263"/>
      <c r="V3" s="252"/>
      <c r="W3" s="252"/>
      <c r="X3" s="252"/>
      <c r="Y3" s="252"/>
      <c r="Z3" s="252"/>
      <c r="AA3" s="252"/>
      <c r="AB3" s="252"/>
      <c r="AC3" s="252"/>
    </row>
    <row r="4" spans="1:29" ht="18" hidden="1" customHeight="1">
      <c r="A4" s="113">
        <f>IF(October_Month_2022!I4="Joined",October_Month_2022!A4)</f>
        <v>3</v>
      </c>
      <c r="B4" s="114">
        <f>VLOOKUP(A4,October_Month_2022!A4:I450,2,3)</f>
        <v>44867</v>
      </c>
      <c r="C4" s="115" t="str">
        <f>VLOOKUP(A4,October_Month_2022!A4:I450,3,4)</f>
        <v>Priscilla Joseph</v>
      </c>
      <c r="D4" s="115">
        <f>VLOOKUP(A4,October_Month_2022!A4:I450,4,5)</f>
        <v>6382968955</v>
      </c>
      <c r="E4" s="253"/>
      <c r="F4" s="248"/>
      <c r="G4" s="264"/>
      <c r="H4" s="265"/>
      <c r="I4" s="27"/>
      <c r="J4" s="27"/>
      <c r="K4" s="257"/>
      <c r="L4" s="251"/>
      <c r="M4" s="258"/>
      <c r="N4" s="266"/>
      <c r="O4" s="267"/>
      <c r="P4" s="253"/>
      <c r="Q4" s="38"/>
      <c r="R4" s="38"/>
      <c r="S4" s="268"/>
      <c r="T4" s="269"/>
      <c r="U4" s="270"/>
      <c r="V4" s="252"/>
      <c r="W4" s="252"/>
      <c r="X4" s="252"/>
      <c r="Y4" s="252"/>
      <c r="Z4" s="252"/>
      <c r="AA4" s="252"/>
      <c r="AB4" s="252"/>
      <c r="AC4" s="252"/>
    </row>
    <row r="5" spans="1:29" ht="19.2" hidden="1">
      <c r="A5" s="113">
        <f>IF(October_Month_2022!I5="Joined",October_Month_2022!A5)</f>
        <v>4</v>
      </c>
      <c r="B5" s="114">
        <f>VLOOKUP(A5,October_Month_2022!A5:I451,2,3)</f>
        <v>44867</v>
      </c>
      <c r="C5" s="115" t="str">
        <f>VLOOKUP(A5,October_Month_2022!A5:I451,3,4)</f>
        <v>Karthick raja</v>
      </c>
      <c r="D5" s="115">
        <f>VLOOKUP(A5,October_Month_2022!A5:I451,4,5)</f>
        <v>8778726008</v>
      </c>
      <c r="E5" s="253"/>
      <c r="F5" s="248"/>
      <c r="G5" s="264"/>
      <c r="H5" s="265"/>
      <c r="I5" s="27"/>
      <c r="J5" s="71"/>
      <c r="K5" s="257"/>
      <c r="L5" s="251"/>
      <c r="M5" s="38"/>
      <c r="N5" s="271"/>
      <c r="O5" s="267"/>
      <c r="P5" s="253"/>
      <c r="Q5" s="38"/>
      <c r="R5" s="38"/>
      <c r="S5" s="268"/>
      <c r="T5" s="269"/>
      <c r="U5" s="270"/>
      <c r="V5" s="252"/>
      <c r="W5" s="252"/>
      <c r="X5" s="252"/>
      <c r="Y5" s="252"/>
      <c r="Z5" s="252"/>
      <c r="AA5" s="252"/>
      <c r="AB5" s="252"/>
      <c r="AC5" s="252"/>
    </row>
    <row r="6" spans="1:29" ht="19.2" hidden="1">
      <c r="A6" s="113" t="b">
        <f>IF(October_Month_2022!I6="Joined",October_Month_2022!A6)</f>
        <v>0</v>
      </c>
      <c r="B6" s="114" t="e">
        <f>VLOOKUP(A6,October_Month_2022!A6:I452,2,3)</f>
        <v>#N/A</v>
      </c>
      <c r="C6" s="115" t="e">
        <f>VLOOKUP(A6,October_Month_2022!A6:I452,3,4)</f>
        <v>#N/A</v>
      </c>
      <c r="D6" s="115" t="e">
        <f>VLOOKUP(A6,October_Month_2022!A6:I452,4,5)</f>
        <v>#N/A</v>
      </c>
      <c r="E6" s="253"/>
      <c r="F6" s="248"/>
      <c r="G6" s="264"/>
      <c r="H6" s="272"/>
      <c r="I6" s="27"/>
      <c r="J6" s="273"/>
      <c r="K6" s="257"/>
      <c r="L6" s="251"/>
      <c r="M6" s="274"/>
      <c r="N6" s="274"/>
      <c r="O6" s="267"/>
      <c r="P6" s="253"/>
      <c r="Q6" s="38"/>
      <c r="R6" s="38"/>
      <c r="S6" s="268"/>
      <c r="T6" s="265"/>
      <c r="U6" s="275"/>
      <c r="V6" s="252"/>
      <c r="W6" s="252"/>
      <c r="X6" s="252"/>
      <c r="Y6" s="252"/>
      <c r="Z6" s="252"/>
      <c r="AA6" s="252"/>
      <c r="AB6" s="252"/>
      <c r="AC6" s="252"/>
    </row>
    <row r="7" spans="1:29" ht="17.399999999999999" hidden="1">
      <c r="A7" s="113">
        <f>IF(October_Month_2022!I7="Joined",October_Month_2022!A7)</f>
        <v>6</v>
      </c>
      <c r="B7" s="114">
        <f>VLOOKUP(A7,October_Month_2022!A7:I453,2,3)</f>
        <v>44868</v>
      </c>
      <c r="C7" s="115" t="str">
        <f>VLOOKUP(A7,October_Month_2022!A7:I453,3,4)</f>
        <v>Vasanth</v>
      </c>
      <c r="D7" s="115">
        <f>VLOOKUP(A7,October_Month_2022!A7:I453,4,5)</f>
        <v>8508595166</v>
      </c>
      <c r="E7" s="274"/>
      <c r="F7" s="276"/>
      <c r="G7" s="272"/>
      <c r="H7" s="272"/>
      <c r="I7" s="265"/>
      <c r="J7" s="274"/>
      <c r="K7" s="267"/>
      <c r="L7" s="277"/>
      <c r="M7" s="274"/>
      <c r="N7" s="274"/>
      <c r="O7" s="267"/>
      <c r="P7" s="252"/>
      <c r="Q7" s="38"/>
      <c r="R7" s="38"/>
      <c r="S7" s="268"/>
      <c r="T7" s="265"/>
      <c r="U7" s="278"/>
      <c r="V7" s="252"/>
      <c r="W7" s="252"/>
      <c r="X7" s="252"/>
      <c r="Y7" s="252"/>
      <c r="Z7" s="252"/>
      <c r="AA7" s="252"/>
      <c r="AB7" s="252"/>
      <c r="AC7" s="252"/>
    </row>
    <row r="8" spans="1:29" ht="19.2" hidden="1">
      <c r="A8" s="113">
        <f>IF(October_Month_2022!I8="Joined",October_Month_2022!A8)</f>
        <v>7</v>
      </c>
      <c r="B8" s="114">
        <f>VLOOKUP(A8,October_Month_2022!A8:I454,2,3)</f>
        <v>44868</v>
      </c>
      <c r="C8" s="115" t="str">
        <f>VLOOKUP(A8,October_Month_2022!A8:I454,3,4)</f>
        <v>Divya</v>
      </c>
      <c r="D8" s="115">
        <f>VLOOKUP(A8,October_Month_2022!A8:I454,4,5)</f>
        <v>9176495999</v>
      </c>
      <c r="E8" s="253"/>
      <c r="F8" s="248"/>
      <c r="G8" s="264"/>
      <c r="H8" s="38"/>
      <c r="I8" s="27"/>
      <c r="J8" s="273"/>
      <c r="K8" s="279"/>
      <c r="L8" s="251"/>
      <c r="M8" s="38"/>
      <c r="N8" s="271"/>
      <c r="O8" s="38"/>
      <c r="P8" s="253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2"/>
    </row>
    <row r="9" spans="1:29" ht="16.5" hidden="1" customHeight="1">
      <c r="A9" s="113" t="b">
        <f>IF(October_Month_2022!I9="Joined",October_Month_2022!A9)</f>
        <v>0</v>
      </c>
      <c r="B9" s="114" t="e">
        <f>VLOOKUP(A9,October_Month_2022!A9:I455,2,3)</f>
        <v>#N/A</v>
      </c>
      <c r="C9" s="115" t="e">
        <f>VLOOKUP(A9,October_Month_2022!A9:I455,3,4)</f>
        <v>#N/A</v>
      </c>
      <c r="D9" s="115" t="e">
        <f>VLOOKUP(A9,October_Month_2022!A9:I455,4,5)</f>
        <v>#N/A</v>
      </c>
      <c r="E9" s="253"/>
      <c r="F9" s="248"/>
      <c r="G9" s="264"/>
      <c r="H9" s="272"/>
      <c r="I9" s="27"/>
      <c r="J9" s="27"/>
      <c r="K9" s="257"/>
      <c r="L9" s="251"/>
      <c r="M9" s="258"/>
      <c r="N9" s="266"/>
      <c r="O9" s="267"/>
      <c r="P9" s="253"/>
      <c r="Q9" s="38"/>
      <c r="R9" s="38"/>
      <c r="S9" s="267"/>
      <c r="T9" s="265"/>
      <c r="U9" s="275"/>
      <c r="V9" s="252"/>
      <c r="W9" s="252"/>
      <c r="X9" s="252"/>
      <c r="Y9" s="252"/>
      <c r="Z9" s="252"/>
      <c r="AA9" s="252"/>
      <c r="AB9" s="252"/>
      <c r="AC9" s="252"/>
    </row>
    <row r="10" spans="1:29" ht="19.2" hidden="1">
      <c r="A10" s="113" t="b">
        <f>IF(October_Month_2022!I10="Joined",October_Month_2022!A10)</f>
        <v>0</v>
      </c>
      <c r="B10" s="114" t="e">
        <f>VLOOKUP(A10,October_Month_2022!A10:I456,2,3)</f>
        <v>#N/A</v>
      </c>
      <c r="C10" s="115" t="e">
        <f>VLOOKUP(A10,October_Month_2022!A10:I456,3,4)</f>
        <v>#N/A</v>
      </c>
      <c r="D10" s="115" t="e">
        <f>VLOOKUP(A10,October_Month_2022!A10:I456,4,5)</f>
        <v>#N/A</v>
      </c>
      <c r="E10" s="253"/>
      <c r="F10" s="248"/>
      <c r="G10" s="254"/>
      <c r="H10" s="250"/>
      <c r="I10" s="27"/>
      <c r="J10" s="27"/>
      <c r="K10" s="279"/>
      <c r="L10" s="251"/>
      <c r="M10" s="258"/>
      <c r="N10" s="280"/>
      <c r="O10" s="38"/>
      <c r="P10" s="253"/>
      <c r="Q10" s="38"/>
      <c r="R10" s="38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</row>
    <row r="11" spans="1:29" ht="19.2" hidden="1">
      <c r="A11" s="113" t="b">
        <f>IF(October_Month_2022!I11="Joined",October_Month_2022!A11)</f>
        <v>0</v>
      </c>
      <c r="B11" s="114" t="e">
        <f>VLOOKUP(A11,October_Month_2022!A11:I457,2,3)</f>
        <v>#N/A</v>
      </c>
      <c r="C11" s="115" t="e">
        <f>VLOOKUP(A11,October_Month_2022!A11:I457,3,4)</f>
        <v>#N/A</v>
      </c>
      <c r="D11" s="115" t="e">
        <f>VLOOKUP(A11,October_Month_2022!A11:I457,4,5)</f>
        <v>#N/A</v>
      </c>
      <c r="E11" s="253"/>
      <c r="F11" s="248"/>
      <c r="G11" s="264"/>
      <c r="H11" s="272"/>
      <c r="I11" s="27"/>
      <c r="J11" s="27"/>
      <c r="K11" s="257"/>
      <c r="L11" s="251"/>
      <c r="M11" s="281"/>
      <c r="N11" s="282"/>
      <c r="O11" s="267"/>
      <c r="P11" s="253"/>
      <c r="Q11" s="38"/>
      <c r="R11" s="38"/>
      <c r="S11" s="267"/>
      <c r="T11" s="265"/>
      <c r="U11" s="275"/>
      <c r="V11" s="252"/>
      <c r="W11" s="252"/>
      <c r="X11" s="252"/>
      <c r="Y11" s="252"/>
      <c r="Z11" s="252"/>
      <c r="AA11" s="252"/>
      <c r="AB11" s="252"/>
      <c r="AC11" s="252"/>
    </row>
    <row r="12" spans="1:29" ht="19.2" hidden="1">
      <c r="A12" s="113" t="b">
        <f>IF(October_Month_2022!I12="Joined",October_Month_2022!A12)</f>
        <v>0</v>
      </c>
      <c r="B12" s="114" t="e">
        <f>VLOOKUP(A12,October_Month_2022!A12:I458,2,3)</f>
        <v>#N/A</v>
      </c>
      <c r="C12" s="115" t="e">
        <f>VLOOKUP(A12,October_Month_2022!A12:I458,3,4)</f>
        <v>#N/A</v>
      </c>
      <c r="D12" s="115" t="e">
        <f>VLOOKUP(A12,October_Month_2022!A12:I458,4,5)</f>
        <v>#N/A</v>
      </c>
      <c r="E12" s="253"/>
      <c r="F12" s="248"/>
      <c r="G12" s="264"/>
      <c r="H12" s="250"/>
      <c r="I12" s="27"/>
      <c r="J12" s="27"/>
      <c r="K12" s="279"/>
      <c r="L12" s="251"/>
      <c r="M12" s="258"/>
      <c r="N12" s="282"/>
      <c r="O12" s="38"/>
      <c r="P12" s="253"/>
      <c r="Q12" s="38"/>
      <c r="R12" s="38"/>
      <c r="S12" s="38"/>
      <c r="T12" s="252"/>
      <c r="U12" s="252"/>
      <c r="V12" s="38"/>
      <c r="W12" s="252"/>
      <c r="X12" s="38"/>
      <c r="Y12" s="38"/>
      <c r="Z12" s="252"/>
      <c r="AA12" s="252"/>
      <c r="AB12" s="252"/>
      <c r="AC12" s="252"/>
    </row>
    <row r="13" spans="1:29" ht="17.399999999999999" hidden="1">
      <c r="A13" s="113" t="b">
        <f>IF(October_Month_2022!I13="Joined",October_Month_2022!A13)</f>
        <v>0</v>
      </c>
      <c r="B13" s="114" t="e">
        <f>VLOOKUP(A13,October_Month_2022!A13:I459,2,3)</f>
        <v>#N/A</v>
      </c>
      <c r="C13" s="115" t="e">
        <f>VLOOKUP(A13, October_Month_2022!$A$13:$I$459, 3, FALSE)</f>
        <v>#N/A</v>
      </c>
      <c r="D13" s="115" t="e">
        <f>VLOOKUP(A13,October_Month_2022!A13:I459,4,5)</f>
        <v>#N/A</v>
      </c>
      <c r="E13" s="247"/>
      <c r="F13" s="283"/>
      <c r="G13" s="284"/>
      <c r="H13" s="285"/>
      <c r="I13" s="285"/>
      <c r="J13" s="286"/>
      <c r="K13" s="287"/>
      <c r="L13" s="288"/>
      <c r="M13" s="258"/>
      <c r="N13" s="266"/>
      <c r="O13" s="38"/>
      <c r="P13" s="253"/>
      <c r="Q13" s="38"/>
      <c r="R13" s="38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</row>
    <row r="14" spans="1:29" ht="19.2" hidden="1">
      <c r="A14" s="113" t="b">
        <f>IF(October_Month_2022!I14="Joined",October_Month_2022!A14)</f>
        <v>0</v>
      </c>
      <c r="B14" s="114" t="e">
        <f>VLOOKUP(A14,October_Month_2022!A14:I460,2,3)</f>
        <v>#N/A</v>
      </c>
      <c r="C14" s="115" t="e">
        <f>VLOOKUP(A14, October_Month_2022!$A$13:$I$459, 3, FALSE)</f>
        <v>#N/A</v>
      </c>
      <c r="D14" s="115" t="e">
        <f>VLOOKUP(A14,October_Month_2022!A14:I460,4,5)</f>
        <v>#N/A</v>
      </c>
      <c r="E14" s="289"/>
      <c r="F14" s="290"/>
      <c r="G14" s="254"/>
      <c r="H14" s="291"/>
      <c r="I14" s="101"/>
      <c r="J14" s="101"/>
      <c r="K14" s="101"/>
      <c r="L14" s="251"/>
      <c r="M14" s="280"/>
      <c r="N14" s="280"/>
      <c r="O14" s="38"/>
      <c r="P14" s="292"/>
      <c r="Q14" s="38"/>
      <c r="R14" s="38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</row>
    <row r="15" spans="1:29" ht="19.2" hidden="1">
      <c r="A15" s="113" t="b">
        <f>IF(October_Month_2022!I15="Joined",October_Month_2022!A15)</f>
        <v>0</v>
      </c>
      <c r="B15" s="114" t="e">
        <f>VLOOKUP(A15,October_Month_2022!A15:I461,2,3)</f>
        <v>#N/A</v>
      </c>
      <c r="C15" s="115" t="e">
        <f>VLOOKUP(A15, October_Month_2022!$A$13:$I$459, 3, FALSE)</f>
        <v>#N/A</v>
      </c>
      <c r="D15" s="115" t="e">
        <f>VLOOKUP(A15,October_Month_2022!A15:I461,4,5)</f>
        <v>#N/A</v>
      </c>
      <c r="E15" s="289"/>
      <c r="F15" s="290"/>
      <c r="G15" s="254"/>
      <c r="H15" s="265"/>
      <c r="I15" s="265"/>
      <c r="J15" s="101"/>
      <c r="K15" s="267"/>
      <c r="L15" s="251"/>
      <c r="M15" s="258"/>
      <c r="N15" s="282"/>
      <c r="O15" s="267"/>
      <c r="P15" s="292"/>
      <c r="Q15" s="38"/>
      <c r="R15" s="38"/>
      <c r="S15" s="267"/>
      <c r="T15" s="265"/>
      <c r="U15" s="275"/>
      <c r="V15" s="38"/>
      <c r="W15" s="252"/>
      <c r="X15" s="38"/>
      <c r="Y15" s="38"/>
      <c r="Z15" s="252"/>
      <c r="AA15" s="252"/>
      <c r="AB15" s="252"/>
      <c r="AC15" s="252"/>
    </row>
    <row r="16" spans="1:29" ht="19.2" hidden="1">
      <c r="A16" s="113" t="b">
        <f>IF(October_Month_2022!I16="Joined",October_Month_2022!A16)</f>
        <v>0</v>
      </c>
      <c r="B16" s="114" t="e">
        <f>VLOOKUP(A16,October_Month_2022!A16:I462,2,3)</f>
        <v>#N/A</v>
      </c>
      <c r="C16" s="115" t="e">
        <f>VLOOKUP(A16, October_Month_2022!$A$13:$I$459, 3, FALSE)</f>
        <v>#N/A</v>
      </c>
      <c r="D16" s="115" t="e">
        <f>VLOOKUP(A16,October_Month_2022!A16:I462,4,5)</f>
        <v>#N/A</v>
      </c>
      <c r="E16" s="289"/>
      <c r="F16" s="290"/>
      <c r="G16" s="254"/>
      <c r="H16" s="38"/>
      <c r="I16" s="38"/>
      <c r="J16" s="38"/>
      <c r="K16" s="38"/>
      <c r="L16" s="251"/>
      <c r="M16" s="38"/>
      <c r="N16" s="293"/>
      <c r="O16" s="38"/>
      <c r="P16" s="292"/>
      <c r="Q16" s="38"/>
      <c r="R16" s="38"/>
      <c r="S16" s="252"/>
      <c r="T16" s="252"/>
      <c r="U16" s="252"/>
      <c r="V16" s="252"/>
      <c r="W16" s="252"/>
      <c r="X16" s="252"/>
      <c r="Y16" s="252"/>
      <c r="Z16" s="252"/>
      <c r="AA16" s="252"/>
      <c r="AB16" s="252"/>
      <c r="AC16" s="252"/>
    </row>
    <row r="17" spans="1:29" ht="19.2" hidden="1">
      <c r="A17" s="113" t="b">
        <f>IF(October_Month_2022!I17="Joined",October_Month_2022!A17)</f>
        <v>0</v>
      </c>
      <c r="B17" s="114" t="e">
        <f>VLOOKUP(A17,October_Month_2022!A17:I463,2,3)</f>
        <v>#N/A</v>
      </c>
      <c r="C17" s="115" t="e">
        <f>VLOOKUP(A17, October_Month_2022!$A$13:$I$459, 3, FALSE)</f>
        <v>#N/A</v>
      </c>
      <c r="D17" s="115" t="e">
        <f>VLOOKUP(A17,October_Month_2022!A17:I463,4,5)</f>
        <v>#N/A</v>
      </c>
      <c r="E17" s="294"/>
      <c r="F17" s="38"/>
      <c r="G17" s="264"/>
      <c r="H17" s="274"/>
      <c r="I17" s="274"/>
      <c r="J17" s="38"/>
      <c r="K17" s="38"/>
      <c r="L17" s="251"/>
      <c r="M17" s="274"/>
      <c r="N17" s="274"/>
      <c r="O17" s="38"/>
      <c r="P17" s="292"/>
      <c r="Q17" s="252"/>
      <c r="R17" s="252"/>
      <c r="S17" s="252"/>
      <c r="T17" s="252"/>
      <c r="U17" s="252"/>
      <c r="V17" s="252"/>
      <c r="W17" s="252"/>
      <c r="X17" s="252"/>
      <c r="Y17" s="252"/>
      <c r="Z17" s="252"/>
      <c r="AA17" s="252"/>
      <c r="AB17" s="252"/>
      <c r="AC17" s="252"/>
    </row>
    <row r="18" spans="1:29" ht="19.2" hidden="1">
      <c r="A18" s="113" t="b">
        <f>IF(October_Month_2022!I18="Joined",October_Month_2022!A18)</f>
        <v>0</v>
      </c>
      <c r="B18" s="114" t="e">
        <f>VLOOKUP(A18,October_Month_2022!A18:I464,2,3)</f>
        <v>#N/A</v>
      </c>
      <c r="C18" s="115" t="e">
        <f>VLOOKUP(A18, October_Month_2022!$A$13:$I$459, 3, FALSE)</f>
        <v>#N/A</v>
      </c>
      <c r="D18" s="115" t="e">
        <f>VLOOKUP(A18,October_Month_2022!A18:I464,4,5)</f>
        <v>#N/A</v>
      </c>
      <c r="E18" s="295"/>
      <c r="F18" s="276"/>
      <c r="G18" s="264"/>
      <c r="H18" s="272"/>
      <c r="I18" s="265"/>
      <c r="J18" s="101"/>
      <c r="K18" s="267"/>
      <c r="L18" s="251"/>
      <c r="M18" s="280"/>
      <c r="N18" s="280"/>
      <c r="O18" s="267"/>
      <c r="P18" s="292"/>
      <c r="Q18" s="38"/>
      <c r="R18" s="38"/>
      <c r="S18" s="267"/>
      <c r="T18" s="265"/>
      <c r="U18" s="275"/>
      <c r="V18" s="38"/>
      <c r="W18" s="252"/>
      <c r="X18" s="38"/>
      <c r="Y18" s="38"/>
      <c r="Z18" s="252"/>
      <c r="AA18" s="252"/>
      <c r="AB18" s="252"/>
      <c r="AC18" s="252"/>
    </row>
    <row r="19" spans="1:29" ht="19.2" hidden="1">
      <c r="A19" s="113" t="b">
        <f>IF(October_Month_2022!I19="Joined",October_Month_2022!A19)</f>
        <v>0</v>
      </c>
      <c r="B19" s="114" t="e">
        <f>VLOOKUP(A19,October_Month_2022!A19:I465,2,3)</f>
        <v>#N/A</v>
      </c>
      <c r="C19" s="115" t="e">
        <f>VLOOKUP(A19, October_Month_2022!$A$13:$I$459, 3, FALSE)</f>
        <v>#N/A</v>
      </c>
      <c r="D19" s="115" t="e">
        <f>VLOOKUP(A19,October_Month_2022!A19:I465,4,5)</f>
        <v>#N/A</v>
      </c>
      <c r="E19" s="100"/>
      <c r="F19" s="38"/>
      <c r="G19" s="38"/>
      <c r="H19" s="38"/>
      <c r="I19" s="38"/>
      <c r="J19" s="38"/>
      <c r="K19" s="38"/>
      <c r="L19" s="296"/>
      <c r="M19" s="38"/>
      <c r="N19" s="293"/>
      <c r="O19" s="38"/>
      <c r="P19" s="252"/>
      <c r="Q19" s="38"/>
      <c r="R19" s="38"/>
      <c r="S19" s="38"/>
      <c r="T19" s="38"/>
      <c r="U19" s="38"/>
      <c r="V19" s="252"/>
      <c r="W19" s="252"/>
      <c r="X19" s="252"/>
      <c r="Y19" s="252"/>
      <c r="Z19" s="252"/>
      <c r="AA19" s="252"/>
      <c r="AB19" s="252"/>
      <c r="AC19" s="252"/>
    </row>
    <row r="20" spans="1:29" ht="19.2" hidden="1">
      <c r="A20" s="113" t="b">
        <f>IF(October_Month_2022!I20="Joined",October_Month_2022!A20)</f>
        <v>0</v>
      </c>
      <c r="B20" s="114" t="e">
        <f>VLOOKUP(A20,October_Month_2022!A20:I466,2,3)</f>
        <v>#N/A</v>
      </c>
      <c r="C20" s="115" t="e">
        <f>VLOOKUP(A20, October_Month_2022!$A$13:$I$459, 3, FALSE)</f>
        <v>#N/A</v>
      </c>
      <c r="D20" s="115" t="e">
        <f>VLOOKUP(A20,October_Month_2022!A20:I466,4,5)</f>
        <v>#N/A</v>
      </c>
      <c r="E20" s="294"/>
      <c r="F20" s="276"/>
      <c r="G20" s="297"/>
      <c r="H20" s="265"/>
      <c r="I20" s="265"/>
      <c r="J20" s="38"/>
      <c r="K20" s="267"/>
      <c r="L20" s="251"/>
      <c r="M20" s="274"/>
      <c r="N20" s="274"/>
      <c r="O20" s="267"/>
      <c r="P20" s="292"/>
      <c r="Q20" s="38"/>
      <c r="R20" s="38"/>
      <c r="S20" s="267"/>
      <c r="T20" s="265"/>
      <c r="U20" s="275"/>
      <c r="V20" s="252"/>
      <c r="W20" s="252"/>
      <c r="X20" s="252"/>
      <c r="Y20" s="252"/>
      <c r="Z20" s="252"/>
      <c r="AA20" s="252"/>
      <c r="AB20" s="252"/>
      <c r="AC20" s="252"/>
    </row>
    <row r="21" spans="1:29" ht="19.2" hidden="1">
      <c r="A21" s="113" t="b">
        <f>IF(October_Month_2022!I21="Joined",October_Month_2022!A21)</f>
        <v>0</v>
      </c>
      <c r="B21" s="114" t="e">
        <f>VLOOKUP(A21,October_Month_2022!A21:I467,2,3)</f>
        <v>#N/A</v>
      </c>
      <c r="C21" s="115" t="e">
        <f>VLOOKUP(A21, October_Month_2022!$A$13:$I$459, 3, FALSE)</f>
        <v>#N/A</v>
      </c>
      <c r="D21" s="115" t="e">
        <f>VLOOKUP(A21,October_Month_2022!A21:I467,4,5)</f>
        <v>#N/A</v>
      </c>
      <c r="E21" s="294"/>
      <c r="F21" s="290"/>
      <c r="G21" s="298"/>
      <c r="H21" s="274"/>
      <c r="I21" s="274"/>
      <c r="J21" s="38"/>
      <c r="K21" s="38"/>
      <c r="L21" s="251"/>
      <c r="M21" s="274"/>
      <c r="N21" s="274"/>
      <c r="O21" s="38"/>
      <c r="P21" s="292"/>
      <c r="Q21" s="38"/>
      <c r="R21" s="38"/>
      <c r="S21" s="38"/>
      <c r="T21" s="38"/>
      <c r="U21" s="38"/>
      <c r="V21" s="252"/>
      <c r="W21" s="252"/>
      <c r="X21" s="252"/>
      <c r="Y21" s="252"/>
      <c r="Z21" s="252"/>
      <c r="AA21" s="252"/>
      <c r="AB21" s="252"/>
      <c r="AC21" s="252"/>
    </row>
    <row r="22" spans="1:29" ht="19.2" hidden="1">
      <c r="A22" s="113" t="b">
        <f>IF(October_Month_2022!I22="Joined",October_Month_2022!A22)</f>
        <v>0</v>
      </c>
      <c r="B22" s="114" t="e">
        <f>VLOOKUP(A22,October_Month_2022!A22:I468,2,3)</f>
        <v>#N/A</v>
      </c>
      <c r="C22" s="115" t="e">
        <f>VLOOKUP(A22, October_Month_2022!$A$13:$I$459, 3, FALSE)</f>
        <v>#N/A</v>
      </c>
      <c r="D22" s="115" t="e">
        <f>VLOOKUP(A22,October_Month_2022!A22:I468,4,5)</f>
        <v>#N/A</v>
      </c>
      <c r="E22" s="17"/>
      <c r="F22" s="38"/>
      <c r="G22" s="299"/>
      <c r="H22" s="274"/>
      <c r="I22" s="274"/>
      <c r="J22" s="38"/>
      <c r="K22" s="38"/>
      <c r="L22" s="251"/>
      <c r="M22" s="274"/>
      <c r="N22" s="274"/>
      <c r="O22" s="38"/>
      <c r="P22" s="292"/>
      <c r="Q22" s="38"/>
      <c r="R22" s="38"/>
      <c r="S22" s="38"/>
      <c r="T22" s="38"/>
      <c r="U22" s="38"/>
      <c r="V22" s="252"/>
      <c r="W22" s="252"/>
      <c r="X22" s="252"/>
      <c r="Y22" s="252"/>
      <c r="Z22" s="252"/>
      <c r="AA22" s="252"/>
      <c r="AB22" s="252"/>
      <c r="AC22" s="252"/>
    </row>
    <row r="23" spans="1:29" ht="19.2" hidden="1">
      <c r="A23" s="113" t="b">
        <f>IF(October_Month_2022!I23="Joined",October_Month_2022!A23)</f>
        <v>0</v>
      </c>
      <c r="B23" s="114" t="e">
        <f>VLOOKUP(A23,October_Month_2022!A23:I469,2,3)</f>
        <v>#N/A</v>
      </c>
      <c r="C23" s="115" t="e">
        <f>VLOOKUP(A23, October_Month_2022!$A$13:$I$459, 3, FALSE)</f>
        <v>#N/A</v>
      </c>
      <c r="D23" s="115" t="e">
        <f>VLOOKUP(A23,October_Month_2022!A23:I469,4,5)</f>
        <v>#N/A</v>
      </c>
      <c r="E23" s="17"/>
      <c r="F23" s="38"/>
      <c r="G23" s="299"/>
      <c r="H23" s="274"/>
      <c r="I23" s="274"/>
      <c r="J23" s="38"/>
      <c r="K23" s="38"/>
      <c r="L23" s="251"/>
      <c r="M23" s="274"/>
      <c r="N23" s="274"/>
      <c r="O23" s="38"/>
      <c r="P23" s="292"/>
      <c r="Q23" s="38"/>
      <c r="R23" s="38"/>
      <c r="S23" s="38"/>
      <c r="T23" s="38"/>
      <c r="U23" s="38"/>
      <c r="V23" s="252"/>
      <c r="W23" s="252"/>
      <c r="X23" s="252"/>
      <c r="Y23" s="252"/>
      <c r="Z23" s="252"/>
      <c r="AA23" s="252"/>
      <c r="AB23" s="252"/>
      <c r="AC23" s="252"/>
    </row>
    <row r="24" spans="1:29" ht="19.2" hidden="1">
      <c r="A24" s="113" t="b">
        <f>IF(October_Month_2022!I24="Joined",October_Month_2022!A24)</f>
        <v>0</v>
      </c>
      <c r="B24" s="114" t="e">
        <f>VLOOKUP(A24,October_Month_2022!A24:I470,2,3)</f>
        <v>#N/A</v>
      </c>
      <c r="C24" s="115" t="e">
        <f>VLOOKUP(A24,October_Month_2022!A24:I470,3,4)</f>
        <v>#N/A</v>
      </c>
      <c r="D24" s="115" t="e">
        <f>VLOOKUP(A24,October_Month_2022!A24:I470,4,5)</f>
        <v>#N/A</v>
      </c>
      <c r="E24" s="47"/>
      <c r="F24" s="276"/>
      <c r="G24" s="297"/>
      <c r="H24" s="265"/>
      <c r="I24" s="265"/>
      <c r="J24" s="38"/>
      <c r="K24" s="267"/>
      <c r="L24" s="251"/>
      <c r="M24" s="274"/>
      <c r="N24" s="274"/>
      <c r="O24" s="267"/>
      <c r="P24" s="292"/>
      <c r="Q24" s="38"/>
      <c r="R24" s="38"/>
      <c r="S24" s="267"/>
      <c r="T24" s="265"/>
      <c r="U24" s="275"/>
      <c r="V24" s="252"/>
      <c r="W24" s="252"/>
      <c r="X24" s="252"/>
      <c r="Y24" s="252"/>
      <c r="Z24" s="252"/>
      <c r="AA24" s="252"/>
      <c r="AB24" s="252"/>
      <c r="AC24" s="252"/>
    </row>
    <row r="25" spans="1:29" ht="19.2" hidden="1">
      <c r="A25" s="113" t="b">
        <f>IF(October_Month_2022!I25="Joined",October_Month_2022!A25)</f>
        <v>0</v>
      </c>
      <c r="B25" s="114" t="e">
        <f>VLOOKUP(A25,October_Month_2022!A25:I471,2,3)</f>
        <v>#N/A</v>
      </c>
      <c r="C25" s="115" t="e">
        <f>VLOOKUP(A25,October_Month_2022!A25:I471,3,4)</f>
        <v>#N/A</v>
      </c>
      <c r="D25" s="115" t="e">
        <f>VLOOKUP(A25,October_Month_2022!A25:I471,4,5)</f>
        <v>#N/A</v>
      </c>
      <c r="E25" s="47"/>
      <c r="F25" s="38"/>
      <c r="G25" s="299"/>
      <c r="H25" s="38"/>
      <c r="I25" s="38"/>
      <c r="J25" s="38"/>
      <c r="K25" s="38"/>
      <c r="L25" s="251"/>
      <c r="M25" s="38"/>
      <c r="N25" s="271"/>
      <c r="O25" s="38"/>
      <c r="P25" s="292"/>
      <c r="Q25" s="38"/>
      <c r="R25" s="38"/>
      <c r="S25" s="38"/>
      <c r="T25" s="38"/>
      <c r="U25" s="38"/>
      <c r="V25" s="252"/>
      <c r="W25" s="252"/>
      <c r="X25" s="252"/>
      <c r="Y25" s="252"/>
      <c r="Z25" s="252"/>
      <c r="AA25" s="252"/>
      <c r="AB25" s="252"/>
      <c r="AC25" s="252"/>
    </row>
    <row r="26" spans="1:29" ht="19.2" hidden="1">
      <c r="A26" s="113" t="b">
        <f>IF(October_Month_2022!I26="Joined",October_Month_2022!A26)</f>
        <v>0</v>
      </c>
      <c r="B26" s="114" t="e">
        <f>VLOOKUP(A26,October_Month_2022!A26:I472,2,3)</f>
        <v>#N/A</v>
      </c>
      <c r="C26" s="115" t="e">
        <f>VLOOKUP(A26,October_Month_2022!A26:I472,3,4)</f>
        <v>#N/A</v>
      </c>
      <c r="D26" s="115" t="e">
        <f>VLOOKUP(A26,October_Month_2022!A26:I472,4,5)</f>
        <v>#N/A</v>
      </c>
      <c r="E26" s="17"/>
      <c r="F26" s="38"/>
      <c r="G26" s="299"/>
      <c r="H26" s="274"/>
      <c r="I26" s="274"/>
      <c r="J26" s="38"/>
      <c r="K26" s="38"/>
      <c r="L26" s="251"/>
      <c r="M26" s="274"/>
      <c r="N26" s="274"/>
      <c r="O26" s="38"/>
      <c r="P26" s="292"/>
      <c r="Q26" s="38"/>
      <c r="R26" s="38"/>
      <c r="S26" s="38"/>
      <c r="T26" s="38"/>
      <c r="U26" s="38"/>
      <c r="V26" s="252"/>
      <c r="W26" s="252"/>
      <c r="X26" s="252"/>
      <c r="Y26" s="252"/>
      <c r="Z26" s="252"/>
      <c r="AA26" s="252"/>
      <c r="AB26" s="252"/>
      <c r="AC26" s="252"/>
    </row>
    <row r="27" spans="1:29" ht="19.2" hidden="1">
      <c r="A27" s="113" t="b">
        <f>IF(October_Month_2022!I27="Joined",October_Month_2022!A27)</f>
        <v>0</v>
      </c>
      <c r="B27" s="114" t="e">
        <f>VLOOKUP(A27,October_Month_2022!A27:I473,2,3)</f>
        <v>#N/A</v>
      </c>
      <c r="C27" s="115" t="e">
        <f>VLOOKUP(A27,October_Month_2022!A27:I473,3,4)</f>
        <v>#N/A</v>
      </c>
      <c r="D27" s="115" t="e">
        <f>VLOOKUP(A27,October_Month_2022!A27:I473,4,5)</f>
        <v>#N/A</v>
      </c>
      <c r="E27" s="47"/>
      <c r="F27" s="38"/>
      <c r="G27" s="299"/>
      <c r="H27" s="38"/>
      <c r="I27" s="38"/>
      <c r="J27" s="38"/>
      <c r="K27" s="38"/>
      <c r="L27" s="251"/>
      <c r="M27" s="38"/>
      <c r="N27" s="271"/>
      <c r="O27" s="38"/>
      <c r="P27" s="292"/>
      <c r="Q27" s="38"/>
      <c r="R27" s="38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</row>
    <row r="28" spans="1:29" ht="19.2" hidden="1">
      <c r="A28" s="113" t="b">
        <f>IF(October_Month_2022!I28="Joined",October_Month_2022!A28)</f>
        <v>0</v>
      </c>
      <c r="B28" s="114" t="e">
        <f>VLOOKUP(A28,October_Month_2022!A28:I474,2,3)</f>
        <v>#N/A</v>
      </c>
      <c r="C28" s="115" t="e">
        <f>VLOOKUP(A28,October_Month_2022!A28:I474,3,4)</f>
        <v>#N/A</v>
      </c>
      <c r="D28" s="115" t="e">
        <f>VLOOKUP(A28,October_Month_2022!A28:I474,4,5)</f>
        <v>#N/A</v>
      </c>
      <c r="E28" s="100"/>
      <c r="F28" s="38"/>
      <c r="G28" s="38"/>
      <c r="H28" s="274"/>
      <c r="I28" s="274"/>
      <c r="J28" s="38"/>
      <c r="K28" s="38"/>
      <c r="L28" s="251"/>
      <c r="M28" s="274"/>
      <c r="N28" s="274"/>
      <c r="O28" s="38"/>
      <c r="P28" s="252"/>
      <c r="Q28" s="38"/>
      <c r="R28" s="38"/>
      <c r="S28" s="38"/>
      <c r="T28" s="38"/>
      <c r="U28" s="38"/>
      <c r="V28" s="252"/>
      <c r="W28" s="252"/>
      <c r="X28" s="252"/>
      <c r="Y28" s="252"/>
      <c r="Z28" s="252"/>
      <c r="AA28" s="252"/>
      <c r="AB28" s="252"/>
      <c r="AC28" s="252"/>
    </row>
    <row r="29" spans="1:29" ht="19.2" hidden="1">
      <c r="A29" s="113" t="b">
        <f>IF(October_Month_2022!I29="Joined",October_Month_2022!A29)</f>
        <v>0</v>
      </c>
      <c r="B29" s="114" t="e">
        <f>VLOOKUP(A29,October_Month_2022!A29:I475,2,3)</f>
        <v>#N/A</v>
      </c>
      <c r="C29" s="115" t="e">
        <f>VLOOKUP(A29,October_Month_2022!A29:I475,3,4)</f>
        <v>#N/A</v>
      </c>
      <c r="D29" s="115" t="e">
        <f>VLOOKUP(A29,October_Month_2022!A29:I475,4,5)</f>
        <v>#N/A</v>
      </c>
      <c r="E29" s="38"/>
      <c r="F29" s="38"/>
      <c r="G29" s="38"/>
      <c r="H29" s="274"/>
      <c r="I29" s="274"/>
      <c r="J29" s="38"/>
      <c r="K29" s="38"/>
      <c r="L29" s="251"/>
      <c r="M29" s="274"/>
      <c r="N29" s="274"/>
      <c r="O29" s="38"/>
      <c r="P29" s="252"/>
      <c r="Q29" s="38"/>
      <c r="R29" s="38"/>
      <c r="S29" s="38"/>
      <c r="T29" s="38"/>
      <c r="U29" s="38"/>
      <c r="V29" s="252"/>
      <c r="W29" s="252"/>
      <c r="X29" s="252"/>
      <c r="Y29" s="252"/>
      <c r="Z29" s="252"/>
      <c r="AA29" s="252"/>
      <c r="AB29" s="252"/>
      <c r="AC29" s="252"/>
    </row>
    <row r="30" spans="1:29" ht="19.2" hidden="1">
      <c r="A30" s="113" t="b">
        <f>IF(October_Month_2022!I30="Joined",October_Month_2022!A30)</f>
        <v>0</v>
      </c>
      <c r="B30" s="114" t="e">
        <f>VLOOKUP(A30,October_Month_2022!A30:I476,2,3)</f>
        <v>#N/A</v>
      </c>
      <c r="C30" s="115" t="e">
        <f>VLOOKUP(A30,October_Month_2022!A30:I476,3,4)</f>
        <v>#N/A</v>
      </c>
      <c r="D30" s="115" t="e">
        <f>VLOOKUP(A30,October_Month_2022!A30:I476,4,5)</f>
        <v>#N/A</v>
      </c>
      <c r="E30" s="100"/>
      <c r="F30" s="38"/>
      <c r="G30" s="38"/>
      <c r="H30" s="38"/>
      <c r="I30" s="38"/>
      <c r="J30" s="38"/>
      <c r="K30" s="38"/>
      <c r="L30" s="251"/>
      <c r="M30" s="38"/>
      <c r="N30" s="293"/>
      <c r="O30" s="38"/>
      <c r="P30" s="292"/>
      <c r="Q30" s="38"/>
      <c r="R30" s="38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</row>
    <row r="31" spans="1:29" ht="19.2" hidden="1">
      <c r="A31" s="113" t="b">
        <f>IF(October_Month_2022!I31="Joined",October_Month_2022!A31)</f>
        <v>0</v>
      </c>
      <c r="B31" s="114" t="e">
        <f>VLOOKUP(A31,October_Month_2022!A31:I477,2,3)</f>
        <v>#N/A</v>
      </c>
      <c r="C31" s="115" t="e">
        <f>VLOOKUP(A31,October_Month_2022!A31:I477,3,4)</f>
        <v>#N/A</v>
      </c>
      <c r="D31" s="115" t="e">
        <f>VLOOKUP(A31,October_Month_2022!A31:I477,4,5)</f>
        <v>#N/A</v>
      </c>
      <c r="E31" s="100"/>
      <c r="F31" s="38"/>
      <c r="G31" s="38"/>
      <c r="H31" s="38"/>
      <c r="I31" s="38"/>
      <c r="J31" s="38"/>
      <c r="K31" s="38"/>
      <c r="L31" s="251"/>
      <c r="M31" s="38"/>
      <c r="N31" s="293"/>
      <c r="O31" s="38"/>
      <c r="P31" s="252"/>
      <c r="Q31" s="38"/>
      <c r="R31" s="38"/>
      <c r="S31" s="38"/>
      <c r="T31" s="38"/>
      <c r="U31" s="38"/>
      <c r="V31" s="252"/>
      <c r="W31" s="252"/>
      <c r="X31" s="252"/>
      <c r="Y31" s="252"/>
      <c r="Z31" s="252"/>
      <c r="AA31" s="252"/>
      <c r="AB31" s="252"/>
      <c r="AC31" s="252"/>
    </row>
    <row r="32" spans="1:29" ht="17.399999999999999" hidden="1">
      <c r="A32" s="113" t="b">
        <f>IF(October_Month_2022!I32="Joined",October_Month_2022!A32)</f>
        <v>0</v>
      </c>
      <c r="B32" s="114" t="e">
        <f>VLOOKUP(A32,October_Month_2022!A32:I478,2,3)</f>
        <v>#N/A</v>
      </c>
      <c r="C32" s="115" t="e">
        <f>VLOOKUP(A32,October_Month_2022!A32:I478,3,4)</f>
        <v>#N/A</v>
      </c>
      <c r="D32" s="115" t="e">
        <f>VLOOKUP(A32,October_Month_2022!A32:I478,4,5)</f>
        <v>#N/A</v>
      </c>
      <c r="E32" s="300"/>
      <c r="F32" s="301"/>
      <c r="G32" s="302"/>
      <c r="H32" s="285"/>
      <c r="I32" s="285"/>
      <c r="J32" s="287"/>
      <c r="K32" s="302"/>
      <c r="L32" s="288"/>
      <c r="M32" s="258"/>
      <c r="N32" s="282"/>
      <c r="O32" s="267"/>
      <c r="P32" s="292"/>
      <c r="Q32" s="38"/>
      <c r="R32" s="38"/>
      <c r="S32" s="267"/>
      <c r="T32" s="265"/>
      <c r="U32" s="275"/>
      <c r="V32" s="252"/>
      <c r="W32" s="252"/>
      <c r="X32" s="252"/>
      <c r="Y32" s="252"/>
      <c r="Z32" s="252"/>
      <c r="AA32" s="252"/>
      <c r="AB32" s="252"/>
      <c r="AC32" s="252"/>
    </row>
    <row r="33" spans="1:29" ht="19.2" hidden="1">
      <c r="A33" s="113" t="b">
        <f>IF(October_Month_2022!I33="Joined",October_Month_2022!A33)</f>
        <v>0</v>
      </c>
      <c r="B33" s="114" t="e">
        <f>VLOOKUP(A33,October_Month_2022!A33:I479,2,3)</f>
        <v>#N/A</v>
      </c>
      <c r="C33" s="115" t="e">
        <f>VLOOKUP(A33,October_Month_2022!A33:I479,3,4)</f>
        <v>#N/A</v>
      </c>
      <c r="D33" s="115" t="e">
        <f>VLOOKUP(A33,October_Month_2022!A33:I479,4,5)</f>
        <v>#N/A</v>
      </c>
      <c r="E33" s="303"/>
      <c r="F33" s="101"/>
      <c r="G33" s="101"/>
      <c r="H33" s="250"/>
      <c r="I33" s="101"/>
      <c r="J33" s="101"/>
      <c r="K33" s="101"/>
      <c r="L33" s="251"/>
      <c r="M33" s="258"/>
      <c r="N33" s="282"/>
      <c r="O33" s="38"/>
      <c r="P33" s="252"/>
      <c r="Q33" s="38"/>
      <c r="R33" s="38"/>
      <c r="S33" s="38"/>
      <c r="T33" s="38"/>
      <c r="U33" s="38"/>
      <c r="V33" s="252"/>
      <c r="W33" s="252"/>
      <c r="X33" s="252"/>
      <c r="Y33" s="252"/>
      <c r="Z33" s="252"/>
      <c r="AA33" s="252"/>
      <c r="AB33" s="252"/>
      <c r="AC33" s="252"/>
    </row>
    <row r="34" spans="1:29" ht="19.2" hidden="1">
      <c r="A34" s="113" t="b">
        <f>IF(October_Month_2022!I34="Joined",October_Month_2022!A34)</f>
        <v>0</v>
      </c>
      <c r="B34" s="114" t="e">
        <f>VLOOKUP(A34,October_Month_2022!A34:I480,2,3)</f>
        <v>#N/A</v>
      </c>
      <c r="C34" s="115" t="e">
        <f>VLOOKUP(A34,October_Month_2022!A34:I480,3,4)</f>
        <v>#N/A</v>
      </c>
      <c r="D34" s="115" t="e">
        <f>VLOOKUP(A34,October_Month_2022!A34:I480,4,5)</f>
        <v>#N/A</v>
      </c>
      <c r="E34" s="303"/>
      <c r="F34" s="101"/>
      <c r="G34" s="101"/>
      <c r="H34" s="101"/>
      <c r="I34" s="101"/>
      <c r="J34" s="101"/>
      <c r="K34" s="101"/>
      <c r="L34" s="251"/>
      <c r="M34" s="258"/>
      <c r="N34" s="282"/>
      <c r="O34" s="38"/>
      <c r="P34" s="252"/>
      <c r="Q34" s="38"/>
      <c r="R34" s="38"/>
      <c r="S34" s="38"/>
      <c r="T34" s="38"/>
      <c r="U34" s="38"/>
      <c r="V34" s="252"/>
      <c r="W34" s="252"/>
      <c r="X34" s="252"/>
      <c r="Y34" s="252"/>
      <c r="Z34" s="252"/>
      <c r="AA34" s="252"/>
      <c r="AB34" s="252"/>
      <c r="AC34" s="252"/>
    </row>
    <row r="35" spans="1:29" ht="19.2" hidden="1">
      <c r="A35" s="113" t="b">
        <f>IF(October_Month_2022!I35="Joined",October_Month_2022!A35)</f>
        <v>0</v>
      </c>
      <c r="B35" s="114" t="e">
        <f>VLOOKUP(A35,October_Month_2022!A35:I481,2,3)</f>
        <v>#N/A</v>
      </c>
      <c r="C35" s="115" t="e">
        <f>VLOOKUP(A35,October_Month_2022!A35:I481,3,4)</f>
        <v>#N/A</v>
      </c>
      <c r="D35" s="115" t="e">
        <f>VLOOKUP(A35,October_Month_2022!A35:I481,4,5)</f>
        <v>#N/A</v>
      </c>
      <c r="E35" s="303"/>
      <c r="F35" s="101"/>
      <c r="G35" s="101"/>
      <c r="H35" s="250"/>
      <c r="I35" s="250"/>
      <c r="J35" s="101"/>
      <c r="K35" s="101"/>
      <c r="L35" s="251"/>
      <c r="M35" s="258"/>
      <c r="N35" s="282"/>
      <c r="O35" s="38"/>
      <c r="P35" s="252"/>
      <c r="Q35" s="38"/>
      <c r="R35" s="38"/>
      <c r="S35" s="38"/>
      <c r="T35" s="252"/>
      <c r="U35" s="252"/>
      <c r="V35" s="252"/>
      <c r="W35" s="252"/>
      <c r="X35" s="252"/>
      <c r="Y35" s="252"/>
      <c r="Z35" s="252"/>
      <c r="AA35" s="252"/>
      <c r="AB35" s="252"/>
      <c r="AC35" s="252"/>
    </row>
    <row r="36" spans="1:29" ht="19.2" hidden="1">
      <c r="A36" s="113" t="b">
        <f>IF(October_Month_2022!I36="Joined",October_Month_2022!A36)</f>
        <v>0</v>
      </c>
      <c r="B36" s="114" t="e">
        <f>VLOOKUP(A36,October_Month_2022!A36:I482,2,3)</f>
        <v>#N/A</v>
      </c>
      <c r="C36" s="115" t="e">
        <f>VLOOKUP(A36,October_Month_2022!A36:I482,3,4)</f>
        <v>#N/A</v>
      </c>
      <c r="D36" s="115" t="e">
        <f>VLOOKUP(A36,October_Month_2022!A36:I482,4,5)</f>
        <v>#N/A</v>
      </c>
      <c r="E36" s="303"/>
      <c r="F36" s="101"/>
      <c r="G36" s="101"/>
      <c r="H36" s="101"/>
      <c r="I36" s="101"/>
      <c r="J36" s="101"/>
      <c r="K36" s="101"/>
      <c r="L36" s="251"/>
      <c r="M36" s="258"/>
      <c r="N36" s="282"/>
      <c r="O36" s="38"/>
      <c r="P36" s="252"/>
      <c r="Q36" s="38"/>
      <c r="R36" s="38"/>
      <c r="S36" s="267"/>
      <c r="T36" s="265"/>
      <c r="U36" s="275"/>
      <c r="V36" s="252"/>
      <c r="W36" s="252"/>
      <c r="X36" s="252"/>
      <c r="Y36" s="252"/>
      <c r="Z36" s="252"/>
      <c r="AA36" s="252"/>
      <c r="AB36" s="252"/>
      <c r="AC36" s="252"/>
    </row>
    <row r="37" spans="1:29" ht="19.2" hidden="1">
      <c r="A37" s="113" t="b">
        <f>IF(October_Month_2022!I37="Joined",October_Month_2022!A37)</f>
        <v>0</v>
      </c>
      <c r="B37" s="114" t="e">
        <f>VLOOKUP(A37,October_Month_2022!A37:I483,2,3)</f>
        <v>#N/A</v>
      </c>
      <c r="C37" s="115" t="e">
        <f>VLOOKUP(A37,October_Month_2022!A37:I483,3,4)</f>
        <v>#N/A</v>
      </c>
      <c r="D37" s="115" t="e">
        <f>VLOOKUP(A37,October_Month_2022!A37:I483,4,5)</f>
        <v>#N/A</v>
      </c>
      <c r="E37" s="100"/>
      <c r="F37" s="38"/>
      <c r="G37" s="38"/>
      <c r="H37" s="274"/>
      <c r="I37" s="274"/>
      <c r="J37" s="38"/>
      <c r="K37" s="38"/>
      <c r="L37" s="251"/>
      <c r="M37" s="274"/>
      <c r="N37" s="274"/>
      <c r="O37" s="38"/>
      <c r="P37" s="252"/>
      <c r="Q37" s="38"/>
      <c r="R37" s="38"/>
      <c r="S37" s="38"/>
      <c r="T37" s="252"/>
      <c r="U37" s="252"/>
      <c r="V37" s="252"/>
      <c r="W37" s="252"/>
      <c r="X37" s="252"/>
      <c r="Y37" s="252"/>
      <c r="Z37" s="252"/>
      <c r="AA37" s="252"/>
      <c r="AB37" s="252"/>
      <c r="AC37" s="252"/>
    </row>
    <row r="38" spans="1:29" ht="19.2" hidden="1">
      <c r="A38" s="113" t="b">
        <f>IF(October_Month_2022!I38="Joined",October_Month_2022!A38)</f>
        <v>0</v>
      </c>
      <c r="B38" s="114" t="e">
        <f>VLOOKUP(A38,October_Month_2022!A38:I484,2,3)</f>
        <v>#N/A</v>
      </c>
      <c r="C38" s="115" t="e">
        <f>VLOOKUP(A38,October_Month_2022!A38:I484,3,4)</f>
        <v>#N/A</v>
      </c>
      <c r="D38" s="115" t="e">
        <f>VLOOKUP(A38,October_Month_2022!A38:I484,4,5)</f>
        <v>#N/A</v>
      </c>
      <c r="E38" s="304"/>
      <c r="F38" s="305"/>
      <c r="G38" s="305"/>
      <c r="H38" s="305"/>
      <c r="I38" s="306"/>
      <c r="J38" s="307"/>
      <c r="K38" s="307"/>
      <c r="L38" s="307"/>
      <c r="M38" s="38"/>
      <c r="N38" s="271"/>
      <c r="O38" s="252"/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  <c r="AB38" s="252"/>
      <c r="AC38" s="252"/>
    </row>
    <row r="39" spans="1:29" ht="19.2" hidden="1">
      <c r="A39" s="113" t="b">
        <f>IF(October_Month_2022!I39="Joined",October_Month_2022!A39)</f>
        <v>0</v>
      </c>
      <c r="B39" s="114" t="e">
        <f>VLOOKUP(A39,October_Month_2022!A39:I485,2,3)</f>
        <v>#N/A</v>
      </c>
      <c r="C39" s="115" t="e">
        <f>VLOOKUP(A39,October_Month_2022!A39:I485,3,4)</f>
        <v>#N/A</v>
      </c>
      <c r="D39" s="115" t="e">
        <f>VLOOKUP(A39,October_Month_2022!A39:I485,4,5)</f>
        <v>#N/A</v>
      </c>
      <c r="E39" s="38"/>
      <c r="F39" s="38"/>
      <c r="G39" s="38"/>
      <c r="H39" s="38"/>
      <c r="I39" s="38"/>
      <c r="J39" s="38"/>
      <c r="K39" s="38"/>
      <c r="L39" s="251"/>
      <c r="M39" s="38"/>
      <c r="N39" s="293"/>
      <c r="O39" s="252"/>
      <c r="P39" s="252"/>
      <c r="Q39" s="252"/>
      <c r="R39" s="252"/>
      <c r="S39" s="252"/>
      <c r="T39" s="252"/>
      <c r="U39" s="252"/>
      <c r="V39" s="252"/>
      <c r="W39" s="252"/>
      <c r="X39" s="252"/>
      <c r="Y39" s="252"/>
      <c r="Z39" s="252"/>
      <c r="AA39" s="252"/>
      <c r="AB39" s="252"/>
      <c r="AC39" s="252"/>
    </row>
    <row r="40" spans="1:29" ht="19.2" hidden="1">
      <c r="A40" s="113" t="b">
        <f>IF(October_Month_2022!I40="Joined",October_Month_2022!A40)</f>
        <v>0</v>
      </c>
      <c r="B40" s="114" t="e">
        <f>VLOOKUP(A40,October_Month_2022!A40:I486,2,3)</f>
        <v>#N/A</v>
      </c>
      <c r="C40" s="115" t="e">
        <f>VLOOKUP(A40,October_Month_2022!A40:I486,3,4)</f>
        <v>#N/A</v>
      </c>
      <c r="D40" s="115" t="e">
        <f>VLOOKUP(A40,October_Month_2022!A40:I486,4,5)</f>
        <v>#N/A</v>
      </c>
      <c r="E40" s="274"/>
      <c r="F40" s="274"/>
      <c r="G40" s="274"/>
      <c r="H40" s="274"/>
      <c r="I40" s="274"/>
      <c r="J40" s="274"/>
      <c r="K40" s="274"/>
      <c r="L40" s="251"/>
      <c r="M40" s="274"/>
      <c r="N40" s="274"/>
      <c r="O40" s="252"/>
      <c r="P40" s="252"/>
      <c r="Q40" s="252"/>
      <c r="R40" s="252"/>
      <c r="S40" s="252"/>
      <c r="T40" s="252"/>
      <c r="U40" s="252"/>
      <c r="V40" s="252"/>
      <c r="W40" s="252"/>
      <c r="X40" s="252"/>
      <c r="Y40" s="252"/>
      <c r="Z40" s="252"/>
      <c r="AA40" s="252"/>
      <c r="AB40" s="252"/>
      <c r="AC40" s="252"/>
    </row>
    <row r="41" spans="1:29" ht="19.2" hidden="1">
      <c r="A41" s="113" t="b">
        <f>IF(October_Month_2022!I41="Joined",October_Month_2022!A41)</f>
        <v>0</v>
      </c>
      <c r="B41" s="114" t="e">
        <f>VLOOKUP(A41,October_Month_2022!A40:I487,2,3)</f>
        <v>#N/A</v>
      </c>
      <c r="C41" s="115" t="e">
        <f>VLOOKUP(A41,October_Month_2022!A41:I487,3,4)</f>
        <v>#N/A</v>
      </c>
      <c r="D41" s="115" t="e">
        <f>VLOOKUP(A41,October_Month_2022!A40:I487,4,5)</f>
        <v>#N/A</v>
      </c>
      <c r="E41" s="308"/>
      <c r="F41" s="309"/>
      <c r="G41" s="310"/>
      <c r="H41" s="310"/>
      <c r="I41" s="310"/>
      <c r="J41" s="311"/>
      <c r="K41" s="307"/>
      <c r="L41" s="307"/>
      <c r="M41" s="274"/>
      <c r="N41" s="274"/>
      <c r="O41" s="38"/>
      <c r="P41" s="252"/>
      <c r="Q41" s="38"/>
      <c r="R41" s="38"/>
      <c r="S41" s="252"/>
      <c r="T41" s="252"/>
      <c r="U41" s="252"/>
      <c r="V41" s="38"/>
      <c r="W41" s="252"/>
      <c r="X41" s="38"/>
      <c r="Y41" s="38"/>
      <c r="Z41" s="252"/>
      <c r="AA41" s="252"/>
      <c r="AB41" s="252"/>
      <c r="AC41" s="252"/>
    </row>
    <row r="42" spans="1:29" ht="17.399999999999999" hidden="1">
      <c r="A42" s="113" t="b">
        <f>IF(October_Month_2022!I42="Joined",October_Month_2022!A42)</f>
        <v>0</v>
      </c>
      <c r="B42" s="114" t="e">
        <f>VLOOKUP(A42,October_Month_2022!A41:I488,2,3)</f>
        <v>#N/A</v>
      </c>
      <c r="C42" s="115" t="e">
        <f>VLOOKUP(A42,October_Month_2022!A42:I488,3,4)</f>
        <v>#N/A</v>
      </c>
      <c r="D42" s="115" t="e">
        <f>VLOOKUP(A42,October_Month_2022!A41:I488,4,5)</f>
        <v>#N/A</v>
      </c>
      <c r="E42" s="312"/>
      <c r="F42" s="310"/>
      <c r="G42" s="313"/>
      <c r="H42" s="310"/>
      <c r="I42" s="313"/>
      <c r="J42" s="311"/>
      <c r="K42" s="311"/>
      <c r="L42" s="311"/>
      <c r="M42" s="280"/>
      <c r="N42" s="280"/>
      <c r="O42" s="38"/>
      <c r="P42" s="252"/>
      <c r="Q42" s="38"/>
      <c r="R42" s="38"/>
      <c r="S42" s="252"/>
      <c r="T42" s="252"/>
      <c r="U42" s="252"/>
      <c r="V42" s="252"/>
      <c r="W42" s="252"/>
      <c r="X42" s="252"/>
      <c r="Y42" s="252"/>
      <c r="Z42" s="252"/>
      <c r="AA42" s="252"/>
      <c r="AB42" s="252"/>
      <c r="AC42" s="252"/>
    </row>
    <row r="43" spans="1:29" ht="19.2" hidden="1">
      <c r="A43" s="113" t="b">
        <f>IF(October_Month_2022!I43="Joined",October_Month_2022!A43)</f>
        <v>0</v>
      </c>
      <c r="B43" s="114" t="e">
        <f>VLOOKUP(A43,October_Month_2022!A42:I489,2,3)</f>
        <v>#N/A</v>
      </c>
      <c r="C43" s="115" t="e">
        <f>VLOOKUP(A43,October_Month_2022!A43:I489,3,4)</f>
        <v>#N/A</v>
      </c>
      <c r="D43" s="115" t="e">
        <f>VLOOKUP(A43,October_Month_2022!A42:I489,4,5)</f>
        <v>#N/A</v>
      </c>
      <c r="E43" s="291"/>
      <c r="F43" s="291"/>
      <c r="G43" s="291"/>
      <c r="H43" s="291"/>
      <c r="I43" s="291"/>
      <c r="J43" s="291"/>
      <c r="K43" s="291"/>
      <c r="L43" s="251"/>
      <c r="M43" s="280"/>
      <c r="N43" s="280"/>
      <c r="O43" s="252"/>
      <c r="P43" s="252"/>
      <c r="Q43" s="252"/>
      <c r="R43" s="252"/>
      <c r="S43" s="252"/>
      <c r="T43" s="252"/>
      <c r="U43" s="252"/>
      <c r="V43" s="252"/>
      <c r="W43" s="252"/>
      <c r="X43" s="252"/>
      <c r="Y43" s="252"/>
      <c r="Z43" s="252"/>
      <c r="AA43" s="252"/>
      <c r="AB43" s="252"/>
      <c r="AC43" s="252"/>
    </row>
    <row r="44" spans="1:29" ht="19.2" hidden="1">
      <c r="A44" s="113" t="b">
        <f>IF(October_Month_2022!I44="Joined",October_Month_2022!A44)</f>
        <v>0</v>
      </c>
      <c r="B44" s="114" t="e">
        <f>VLOOKUP(A44,October_Month_2022!A43:I490,2,3)</f>
        <v>#N/A</v>
      </c>
      <c r="C44" s="115" t="e">
        <f>VLOOKUP(A44,October_Month_2022!A44:I490,3,4)</f>
        <v>#N/A</v>
      </c>
      <c r="D44" s="115" t="e">
        <f>VLOOKUP(A44,October_Month_2022!A43:I490,4,5)</f>
        <v>#N/A</v>
      </c>
      <c r="E44" s="274"/>
      <c r="F44" s="276"/>
      <c r="G44" s="314"/>
      <c r="H44" s="314"/>
      <c r="I44" s="265"/>
      <c r="J44" s="274"/>
      <c r="K44" s="267"/>
      <c r="L44" s="251"/>
      <c r="M44" s="274"/>
      <c r="N44" s="274"/>
      <c r="O44" s="267"/>
      <c r="P44" s="252"/>
      <c r="Q44" s="38"/>
      <c r="R44" s="38"/>
      <c r="S44" s="267"/>
      <c r="T44" s="269"/>
      <c r="U44" s="270"/>
      <c r="V44" s="252"/>
      <c r="W44" s="252"/>
      <c r="X44" s="252"/>
      <c r="Y44" s="252"/>
      <c r="Z44" s="252"/>
      <c r="AA44" s="252"/>
      <c r="AB44" s="252"/>
      <c r="AC44" s="252"/>
    </row>
    <row r="45" spans="1:29" ht="19.2" hidden="1">
      <c r="A45" s="113" t="b">
        <f>IF(October_Month_2022!I45="Joined",October_Month_2022!A45)</f>
        <v>0</v>
      </c>
      <c r="B45" s="114" t="e">
        <f>VLOOKUP(A45,October_Month_2022!A44:I491,2,3)</f>
        <v>#N/A</v>
      </c>
      <c r="C45" s="115" t="e">
        <f>VLOOKUP(A45,October_Month_2022!A45:I491,3,4)</f>
        <v>#N/A</v>
      </c>
      <c r="D45" s="115" t="e">
        <f>VLOOKUP(A45,October_Month_2022!A44:I491,4,5)</f>
        <v>#N/A</v>
      </c>
      <c r="E45" s="291"/>
      <c r="F45" s="291"/>
      <c r="G45" s="291"/>
      <c r="H45" s="291"/>
      <c r="I45" s="291"/>
      <c r="J45" s="291"/>
      <c r="K45" s="101"/>
      <c r="L45" s="251"/>
      <c r="M45" s="280"/>
      <c r="N45" s="280"/>
      <c r="O45" s="38"/>
      <c r="P45" s="252"/>
      <c r="Q45" s="38"/>
      <c r="R45" s="38"/>
      <c r="S45" s="252"/>
      <c r="T45" s="252"/>
      <c r="U45" s="252"/>
      <c r="V45" s="252"/>
      <c r="W45" s="252"/>
      <c r="X45" s="252"/>
      <c r="Y45" s="252"/>
      <c r="Z45" s="252"/>
      <c r="AA45" s="252"/>
      <c r="AB45" s="252"/>
      <c r="AC45" s="252"/>
    </row>
    <row r="46" spans="1:29" ht="19.2" hidden="1">
      <c r="A46" s="113" t="b">
        <f>IF(October_Month_2022!I46="Joined",October_Month_2022!A46)</f>
        <v>0</v>
      </c>
      <c r="B46" s="114" t="e">
        <f>VLOOKUP(A46,October_Month_2022!A45:I492,2,3)</f>
        <v>#N/A</v>
      </c>
      <c r="C46" s="115" t="e">
        <f>VLOOKUP(A46,October_Month_2022!A46:I492,3,4)</f>
        <v>#N/A</v>
      </c>
      <c r="D46" s="115" t="e">
        <f>VLOOKUP(A46,October_Month_2022!A45:I492,4,5)</f>
        <v>#N/A</v>
      </c>
      <c r="E46" s="291"/>
      <c r="F46" s="291"/>
      <c r="G46" s="291"/>
      <c r="H46" s="291"/>
      <c r="I46" s="291"/>
      <c r="J46" s="291"/>
      <c r="K46" s="101"/>
      <c r="L46" s="251"/>
      <c r="M46" s="280"/>
      <c r="N46" s="280"/>
      <c r="O46" s="38"/>
      <c r="P46" s="252"/>
      <c r="Q46" s="38"/>
      <c r="R46" s="38"/>
      <c r="S46" s="252"/>
      <c r="T46" s="252"/>
      <c r="U46" s="252"/>
      <c r="V46" s="252"/>
      <c r="W46" s="252"/>
      <c r="X46" s="252"/>
      <c r="Y46" s="252"/>
      <c r="Z46" s="252"/>
      <c r="AA46" s="252"/>
      <c r="AB46" s="252"/>
      <c r="AC46" s="252"/>
    </row>
    <row r="47" spans="1:29" ht="19.2" hidden="1">
      <c r="A47" s="113" t="b">
        <f>IF(October_Month_2022!I47="Joined",October_Month_2022!A47)</f>
        <v>0</v>
      </c>
      <c r="B47" s="114" t="e">
        <f>VLOOKUP(A47,October_Month_2022!A46:I493,2,3)</f>
        <v>#N/A</v>
      </c>
      <c r="C47" s="115" t="e">
        <f>VLOOKUP(A47,October_Month_2022!A47:I493,3,4)</f>
        <v>#N/A</v>
      </c>
      <c r="D47" s="115" t="e">
        <f>VLOOKUP(A47,October_Month_2022!A46:I493,4,5)</f>
        <v>#N/A</v>
      </c>
      <c r="E47" s="250"/>
      <c r="F47" s="250"/>
      <c r="G47" s="250"/>
      <c r="H47" s="250"/>
      <c r="I47" s="250"/>
      <c r="J47" s="250"/>
      <c r="K47" s="250"/>
      <c r="L47" s="251"/>
      <c r="M47" s="258"/>
      <c r="N47" s="266"/>
      <c r="O47" s="252"/>
      <c r="P47" s="252"/>
      <c r="Q47" s="252"/>
      <c r="R47" s="252"/>
      <c r="S47" s="252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</row>
    <row r="48" spans="1:29" ht="19.2" hidden="1">
      <c r="A48" s="113" t="b">
        <f>IF(October_Month_2022!I48="Joined",October_Month_2022!A48)</f>
        <v>0</v>
      </c>
      <c r="B48" s="114" t="e">
        <f>VLOOKUP(A48,October_Month_2022!A47:I494,2,3)</f>
        <v>#N/A</v>
      </c>
      <c r="C48" s="115" t="e">
        <f>VLOOKUP(A48,October_Month_2022!A48:I494,3,4)</f>
        <v>#N/A</v>
      </c>
      <c r="D48" s="115" t="e">
        <f>VLOOKUP(A48,October_Month_2022!A47:I494,4,5)</f>
        <v>#N/A</v>
      </c>
      <c r="E48" s="38"/>
      <c r="F48" s="38"/>
      <c r="G48" s="38"/>
      <c r="H48" s="38"/>
      <c r="I48" s="38"/>
      <c r="J48" s="38"/>
      <c r="K48" s="38"/>
      <c r="L48" s="251"/>
      <c r="M48" s="38"/>
      <c r="N48" s="293"/>
      <c r="O48" s="252"/>
      <c r="P48" s="252"/>
      <c r="Q48" s="252"/>
      <c r="R48" s="252"/>
      <c r="S48" s="252"/>
      <c r="T48" s="252"/>
      <c r="U48" s="252"/>
      <c r="V48" s="252"/>
      <c r="W48" s="252"/>
      <c r="X48" s="252"/>
      <c r="Y48" s="252"/>
      <c r="Z48" s="252"/>
      <c r="AA48" s="252"/>
      <c r="AB48" s="252"/>
      <c r="AC48" s="252"/>
    </row>
    <row r="49" spans="1:29" ht="19.2" hidden="1">
      <c r="A49" s="113" t="b">
        <f>IF(October_Month_2022!I49="Joined",October_Month_2022!A49)</f>
        <v>0</v>
      </c>
      <c r="B49" s="114" t="e">
        <f>VLOOKUP(A49,October_Month_2022!A48:I495,2,3)</f>
        <v>#N/A</v>
      </c>
      <c r="C49" s="115" t="e">
        <f>VLOOKUP(A49,October_Month_2022!A49:I495,3,4)</f>
        <v>#N/A</v>
      </c>
      <c r="D49" s="115" t="e">
        <f>VLOOKUP(A49,October_Month_2022!A48:I495,4,5)</f>
        <v>#N/A</v>
      </c>
      <c r="E49" s="38"/>
      <c r="F49" s="38"/>
      <c r="G49" s="38"/>
      <c r="H49" s="38"/>
      <c r="I49" s="38"/>
      <c r="J49" s="38"/>
      <c r="K49" s="38"/>
      <c r="L49" s="251"/>
      <c r="M49" s="38"/>
      <c r="N49" s="293"/>
      <c r="O49" s="252"/>
      <c r="P49" s="252"/>
      <c r="Q49" s="252"/>
      <c r="R49" s="252"/>
      <c r="S49" s="252"/>
      <c r="T49" s="252"/>
      <c r="U49" s="252"/>
      <c r="V49" s="252"/>
      <c r="W49" s="252"/>
      <c r="X49" s="252"/>
      <c r="Y49" s="252"/>
      <c r="Z49" s="252"/>
      <c r="AA49" s="252"/>
      <c r="AB49" s="252"/>
      <c r="AC49" s="252"/>
    </row>
    <row r="50" spans="1:29" ht="19.2" hidden="1">
      <c r="A50" s="113" t="b">
        <f>IF(October_Month_2022!I50="Joined",October_Month_2022!A50)</f>
        <v>0</v>
      </c>
      <c r="B50" s="114" t="e">
        <f>VLOOKUP(A50,October_Month_2022!A49:I496,2,3)</f>
        <v>#N/A</v>
      </c>
      <c r="C50" s="115" t="e">
        <f>VLOOKUP(A50,October_Month_2022!A50:I496,3,4)</f>
        <v>#N/A</v>
      </c>
      <c r="D50" s="115" t="e">
        <f>VLOOKUP(A50,October_Month_2022!A49:I496,4,5)</f>
        <v>#N/A</v>
      </c>
      <c r="E50" s="38"/>
      <c r="F50" s="38"/>
      <c r="G50" s="38"/>
      <c r="H50" s="38"/>
      <c r="I50" s="38"/>
      <c r="J50" s="38"/>
      <c r="K50" s="38"/>
      <c r="L50" s="251"/>
      <c r="M50" s="38"/>
      <c r="N50" s="293"/>
      <c r="O50" s="252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  <c r="AB50" s="252"/>
      <c r="AC50" s="252"/>
    </row>
    <row r="51" spans="1:29" ht="19.2" hidden="1">
      <c r="A51" s="113" t="b">
        <f>IF(October_Month_2022!I51="Joined",October_Month_2022!A51)</f>
        <v>0</v>
      </c>
      <c r="B51" s="114" t="e">
        <f>VLOOKUP(A51,October_Month_2022!A50:I497,2,3)</f>
        <v>#N/A</v>
      </c>
      <c r="C51" s="115" t="e">
        <f>VLOOKUP(A51,October_Month_2022!A51:I497,3,4)</f>
        <v>#N/A</v>
      </c>
      <c r="D51" s="115" t="e">
        <f>VLOOKUP(A51,October_Month_2022!A50:I497,4,5)</f>
        <v>#N/A</v>
      </c>
      <c r="E51" s="274"/>
      <c r="F51" s="274"/>
      <c r="G51" s="274"/>
      <c r="H51" s="274"/>
      <c r="I51" s="274"/>
      <c r="J51" s="274"/>
      <c r="K51" s="274"/>
      <c r="L51" s="251"/>
      <c r="M51" s="274"/>
      <c r="N51" s="274"/>
      <c r="O51" s="252"/>
      <c r="P51" s="252"/>
      <c r="Q51" s="252"/>
      <c r="R51" s="252"/>
      <c r="S51" s="252"/>
      <c r="T51" s="252"/>
      <c r="U51" s="252"/>
      <c r="V51" s="252"/>
      <c r="W51" s="252"/>
      <c r="X51" s="252"/>
      <c r="Y51" s="252"/>
      <c r="Z51" s="252"/>
      <c r="AA51" s="252"/>
      <c r="AB51" s="252"/>
      <c r="AC51" s="252"/>
    </row>
    <row r="52" spans="1:29" ht="19.2" hidden="1">
      <c r="A52" s="113" t="b">
        <f>IF(October_Month_2022!I52="Joined",October_Month_2022!A52)</f>
        <v>0</v>
      </c>
      <c r="B52" s="114" t="e">
        <f>VLOOKUP(A52,October_Month_2022!A51:I498,2,3)</f>
        <v>#N/A</v>
      </c>
      <c r="C52" s="115" t="e">
        <f>VLOOKUP(A52,October_Month_2022!A52:I498,3,4)</f>
        <v>#N/A</v>
      </c>
      <c r="D52" s="115" t="e">
        <f>VLOOKUP(A52,October_Month_2022!A51:I498,4,5)</f>
        <v>#N/A</v>
      </c>
      <c r="E52" s="274"/>
      <c r="F52" s="274"/>
      <c r="G52" s="274"/>
      <c r="H52" s="274"/>
      <c r="I52" s="274"/>
      <c r="J52" s="274"/>
      <c r="K52" s="38"/>
      <c r="L52" s="251"/>
      <c r="M52" s="274"/>
      <c r="N52" s="274"/>
      <c r="O52" s="38"/>
      <c r="P52" s="252"/>
      <c r="Q52" s="38"/>
      <c r="R52" s="38"/>
      <c r="S52" s="252"/>
      <c r="T52" s="252"/>
      <c r="U52" s="252"/>
      <c r="V52" s="252"/>
      <c r="W52" s="252"/>
      <c r="X52" s="252"/>
      <c r="Y52" s="252"/>
      <c r="Z52" s="252"/>
      <c r="AA52" s="252"/>
      <c r="AB52" s="252"/>
      <c r="AC52" s="252"/>
    </row>
    <row r="53" spans="1:29" ht="19.2" hidden="1">
      <c r="A53" s="113" t="b">
        <f>IF(October_Month_2022!I53="Joined",October_Month_2022!A53)</f>
        <v>0</v>
      </c>
      <c r="B53" s="114" t="e">
        <f>VLOOKUP(A53,October_Month_2022!A52:I499,2,3)</f>
        <v>#N/A</v>
      </c>
      <c r="C53" s="115" t="e">
        <f>VLOOKUP(A53,October_Month_2022!A53:I499,3,4)</f>
        <v>#N/A</v>
      </c>
      <c r="D53" s="115" t="e">
        <f>VLOOKUP(A53,October_Month_2022!A52:I499,4,5)</f>
        <v>#N/A</v>
      </c>
      <c r="E53" s="250"/>
      <c r="F53" s="276"/>
      <c r="G53" s="272"/>
      <c r="H53" s="272"/>
      <c r="I53" s="265"/>
      <c r="J53" s="250"/>
      <c r="K53" s="267"/>
      <c r="L53" s="251"/>
      <c r="M53" s="258"/>
      <c r="N53" s="266"/>
      <c r="O53" s="267"/>
      <c r="P53" s="252"/>
      <c r="Q53" s="38"/>
      <c r="R53" s="38"/>
      <c r="S53" s="267"/>
      <c r="T53" s="265"/>
      <c r="U53" s="275"/>
      <c r="V53" s="252"/>
      <c r="W53" s="252"/>
      <c r="X53" s="252"/>
      <c r="Y53" s="252"/>
      <c r="Z53" s="252"/>
      <c r="AA53" s="252"/>
      <c r="AB53" s="252"/>
      <c r="AC53" s="252"/>
    </row>
    <row r="54" spans="1:29" ht="19.2" hidden="1">
      <c r="A54" s="113" t="b">
        <f>IF(October_Month_2022!I54="Joined",October_Month_2022!A54)</f>
        <v>0</v>
      </c>
      <c r="B54" s="114" t="e">
        <f>VLOOKUP(A54,October_Month_2022!A53:I500,2,3)</f>
        <v>#N/A</v>
      </c>
      <c r="C54" s="115" t="e">
        <f>VLOOKUP(A54,October_Month_2022!A54:I500,3,4)</f>
        <v>#N/A</v>
      </c>
      <c r="D54" s="115" t="e">
        <f>VLOOKUP(A54,October_Month_2022!A53:I500,4,5)</f>
        <v>#N/A</v>
      </c>
      <c r="E54" s="291"/>
      <c r="F54" s="276"/>
      <c r="G54" s="272"/>
      <c r="H54" s="272"/>
      <c r="I54" s="265"/>
      <c r="J54" s="291"/>
      <c r="K54" s="267"/>
      <c r="L54" s="251"/>
      <c r="M54" s="280"/>
      <c r="N54" s="280"/>
      <c r="O54" s="267"/>
      <c r="P54" s="252"/>
      <c r="Q54" s="38"/>
      <c r="R54" s="38"/>
      <c r="S54" s="267"/>
      <c r="T54" s="265"/>
      <c r="U54" s="275"/>
      <c r="V54" s="260"/>
      <c r="W54" s="315"/>
      <c r="X54" s="315"/>
      <c r="Y54" s="315"/>
      <c r="Z54" s="252"/>
      <c r="AA54" s="252"/>
      <c r="AB54" s="252"/>
      <c r="AC54" s="252"/>
    </row>
    <row r="55" spans="1:29" ht="19.2" hidden="1">
      <c r="A55" s="113" t="b">
        <f>IF(October_Month_2022!I55="Joined",October_Month_2022!A55)</f>
        <v>0</v>
      </c>
      <c r="B55" s="114" t="e">
        <f>VLOOKUP(A55,October_Month_2022!A54:I501,2,3)</f>
        <v>#N/A</v>
      </c>
      <c r="C55" s="115" t="e">
        <f>VLOOKUP(A55,October_Month_2022!A55:I501,3,4)</f>
        <v>#N/A</v>
      </c>
      <c r="D55" s="115" t="e">
        <f>VLOOKUP(A55,October_Month_2022!A54:I501,4,5)</f>
        <v>#N/A</v>
      </c>
      <c r="E55" s="274"/>
      <c r="F55" s="276"/>
      <c r="G55" s="272"/>
      <c r="H55" s="272"/>
      <c r="I55" s="265"/>
      <c r="J55" s="274"/>
      <c r="K55" s="267"/>
      <c r="L55" s="251"/>
      <c r="M55" s="274"/>
      <c r="N55" s="274"/>
      <c r="O55" s="267"/>
      <c r="P55" s="252"/>
      <c r="Q55" s="38"/>
      <c r="R55" s="38"/>
      <c r="S55" s="268"/>
      <c r="T55" s="269"/>
      <c r="U55" s="270"/>
      <c r="V55" s="252"/>
      <c r="W55" s="252"/>
      <c r="X55" s="252"/>
      <c r="Y55" s="252"/>
      <c r="Z55" s="252"/>
      <c r="AA55" s="252"/>
      <c r="AB55" s="252"/>
      <c r="AC55" s="252"/>
    </row>
    <row r="56" spans="1:29" ht="19.2" hidden="1">
      <c r="A56" s="113" t="b">
        <f>IF(October_Month_2022!I56="Joined",October_Month_2022!A56)</f>
        <v>0</v>
      </c>
      <c r="B56" s="114" t="e">
        <f>VLOOKUP(A56,October_Month_2022!A55:I502,2,3)</f>
        <v>#N/A</v>
      </c>
      <c r="C56" s="115" t="e">
        <f>VLOOKUP(A56,October_Month_2022!A56:I502,3,4)</f>
        <v>#N/A</v>
      </c>
      <c r="D56" s="115" t="e">
        <f>VLOOKUP(A56,October_Month_2022!A55:I502,4,5)</f>
        <v>#N/A</v>
      </c>
      <c r="E56" s="274"/>
      <c r="F56" s="274"/>
      <c r="G56" s="274"/>
      <c r="H56" s="274"/>
      <c r="I56" s="274"/>
      <c r="J56" s="274"/>
      <c r="K56" s="38"/>
      <c r="L56" s="296"/>
      <c r="M56" s="274"/>
      <c r="N56" s="274"/>
      <c r="O56" s="38"/>
      <c r="P56" s="252"/>
      <c r="Q56" s="38"/>
      <c r="R56" s="38"/>
      <c r="S56" s="252"/>
      <c r="T56" s="252"/>
      <c r="U56" s="252"/>
      <c r="V56" s="252"/>
      <c r="W56" s="252"/>
      <c r="X56" s="252"/>
      <c r="Y56" s="252"/>
      <c r="Z56" s="252"/>
      <c r="AA56" s="252"/>
      <c r="AB56" s="252"/>
      <c r="AC56" s="252"/>
    </row>
    <row r="57" spans="1:29" ht="17.399999999999999" hidden="1">
      <c r="A57" s="113" t="b">
        <f>IF(October_Month_2022!I57="Joined",October_Month_2022!A57)</f>
        <v>0</v>
      </c>
      <c r="B57" s="114" t="e">
        <f>VLOOKUP(A57,October_Month_2022!A56:I503,2,3)</f>
        <v>#N/A</v>
      </c>
      <c r="C57" s="115" t="e">
        <f>VLOOKUP(A57,October_Month_2022!A57:I503,3,4)</f>
        <v>#N/A</v>
      </c>
      <c r="D57" s="115" t="e">
        <f>VLOOKUP(A57,October_Month_2022!A56:I503,4,5)</f>
        <v>#N/A</v>
      </c>
      <c r="E57" s="274"/>
      <c r="F57" s="276"/>
      <c r="G57" s="272"/>
      <c r="H57" s="272"/>
      <c r="I57" s="265"/>
      <c r="J57" s="274"/>
      <c r="K57" s="267"/>
      <c r="L57" s="277"/>
      <c r="M57" s="274"/>
      <c r="N57" s="274"/>
      <c r="O57" s="267"/>
      <c r="P57" s="252"/>
      <c r="Q57" s="38"/>
      <c r="R57" s="38"/>
      <c r="S57" s="267"/>
      <c r="T57" s="265"/>
      <c r="U57" s="275"/>
      <c r="V57" s="252"/>
      <c r="W57" s="252"/>
      <c r="X57" s="252"/>
      <c r="Y57" s="252"/>
      <c r="Z57" s="252"/>
      <c r="AA57" s="252"/>
      <c r="AB57" s="252"/>
      <c r="AC57" s="252"/>
    </row>
    <row r="58" spans="1:29" ht="17.399999999999999" hidden="1">
      <c r="A58" s="113" t="b">
        <f>IF(October_Month_2022!I58="Joined",October_Month_2022!A58)</f>
        <v>0</v>
      </c>
      <c r="B58" s="114" t="e">
        <f>VLOOKUP(A58,October_Month_2022!A57:I504,2,3)</f>
        <v>#N/A</v>
      </c>
      <c r="C58" s="115" t="e">
        <f>VLOOKUP(A58,October_Month_2022!A58:I504,3,4)</f>
        <v>#N/A</v>
      </c>
      <c r="D58" s="115" t="e">
        <f>VLOOKUP(A58,October_Month_2022!A57:I504,4,5)</f>
        <v>#N/A</v>
      </c>
      <c r="E58" s="274"/>
      <c r="F58" s="276"/>
      <c r="G58" s="265"/>
      <c r="H58" s="265"/>
      <c r="I58" s="265"/>
      <c r="J58" s="274"/>
      <c r="K58" s="267"/>
      <c r="L58" s="277"/>
      <c r="M58" s="274"/>
      <c r="N58" s="274"/>
      <c r="O58" s="267"/>
      <c r="P58" s="252"/>
      <c r="Q58" s="38"/>
      <c r="R58" s="38"/>
      <c r="S58" s="268"/>
      <c r="T58" s="269"/>
      <c r="U58" s="270"/>
      <c r="V58" s="252"/>
      <c r="W58" s="252"/>
      <c r="X58" s="252"/>
      <c r="Y58" s="252"/>
      <c r="Z58" s="252"/>
      <c r="AA58" s="252"/>
      <c r="AB58" s="252"/>
      <c r="AC58" s="252"/>
    </row>
    <row r="59" spans="1:29" ht="19.2" hidden="1">
      <c r="A59" s="113" t="b">
        <f>IF(October_Month_2022!I59="Joined",October_Month_2022!A59)</f>
        <v>0</v>
      </c>
      <c r="B59" s="114" t="e">
        <f>VLOOKUP(A59,October_Month_2022!A58:I505,2,3)</f>
        <v>#N/A</v>
      </c>
      <c r="C59" s="115" t="e">
        <f>VLOOKUP(A59,October_Month_2022!A59:I505,3,4)</f>
        <v>#N/A</v>
      </c>
      <c r="D59" s="115" t="e">
        <f>VLOOKUP(A59,October_Month_2022!A58:I505,4,5)</f>
        <v>#N/A</v>
      </c>
      <c r="E59" s="291"/>
      <c r="F59" s="101"/>
      <c r="G59" s="291"/>
      <c r="H59" s="291"/>
      <c r="I59" s="291"/>
      <c r="J59" s="291"/>
      <c r="K59" s="101"/>
      <c r="L59" s="296"/>
      <c r="M59" s="280"/>
      <c r="N59" s="280"/>
      <c r="O59" s="38"/>
      <c r="P59" s="252"/>
      <c r="Q59" s="38"/>
      <c r="R59" s="38"/>
      <c r="S59" s="252"/>
      <c r="T59" s="252"/>
      <c r="U59" s="252"/>
      <c r="V59" s="252"/>
      <c r="W59" s="252"/>
      <c r="X59" s="252"/>
      <c r="Y59" s="252"/>
      <c r="Z59" s="252"/>
      <c r="AA59" s="252"/>
      <c r="AB59" s="252"/>
      <c r="AC59" s="252"/>
    </row>
    <row r="60" spans="1:29" ht="17.399999999999999" hidden="1">
      <c r="A60" s="113" t="b">
        <f>IF(October_Month_2022!I60="Joined",October_Month_2022!A60)</f>
        <v>0</v>
      </c>
      <c r="B60" s="114" t="e">
        <f>VLOOKUP(A60,October_Month_2022!A59:I506,2,3)</f>
        <v>#N/A</v>
      </c>
      <c r="C60" s="115" t="e">
        <f>VLOOKUP(A60,October_Month_2022!A60:I506,3,4)</f>
        <v>#N/A</v>
      </c>
      <c r="D60" s="115" t="e">
        <f>VLOOKUP(A60,October_Month_2022!A59:I506,4,5)</f>
        <v>#N/A</v>
      </c>
      <c r="E60" s="250"/>
      <c r="F60" s="316"/>
      <c r="G60" s="265"/>
      <c r="H60" s="265"/>
      <c r="I60" s="265"/>
      <c r="J60" s="250"/>
      <c r="K60" s="267"/>
      <c r="L60" s="277"/>
      <c r="M60" s="258"/>
      <c r="N60" s="282"/>
      <c r="O60" s="267"/>
      <c r="P60" s="252"/>
      <c r="Q60" s="38"/>
      <c r="R60" s="38"/>
      <c r="S60" s="268"/>
      <c r="T60" s="269"/>
      <c r="U60" s="270"/>
      <c r="V60" s="252"/>
      <c r="W60" s="252"/>
      <c r="X60" s="252"/>
      <c r="Y60" s="252"/>
      <c r="Z60" s="252"/>
      <c r="AA60" s="252"/>
      <c r="AB60" s="252"/>
      <c r="AC60" s="252"/>
    </row>
    <row r="61" spans="1:29" ht="19.2" hidden="1">
      <c r="A61" s="113" t="b">
        <f>IF(October_Month_2022!I61="Joined",October_Month_2022!A61)</f>
        <v>0</v>
      </c>
      <c r="B61" s="114" t="e">
        <f>VLOOKUP(A61,October_Month_2022!A60:I507,2,3)</f>
        <v>#N/A</v>
      </c>
      <c r="C61" s="115" t="e">
        <f>VLOOKUP(A61,October_Month_2022!A61:I507,3,4)</f>
        <v>#N/A</v>
      </c>
      <c r="D61" s="115" t="e">
        <f>VLOOKUP(A61,October_Month_2022!A60:I507,4,5)</f>
        <v>#N/A</v>
      </c>
      <c r="E61" s="291"/>
      <c r="F61" s="291"/>
      <c r="G61" s="291"/>
      <c r="H61" s="291"/>
      <c r="I61" s="291"/>
      <c r="J61" s="291"/>
      <c r="K61" s="101"/>
      <c r="L61" s="296"/>
      <c r="M61" s="280"/>
      <c r="N61" s="280"/>
      <c r="O61" s="38"/>
      <c r="P61" s="252"/>
      <c r="Q61" s="38"/>
      <c r="R61" s="38"/>
      <c r="S61" s="252"/>
      <c r="T61" s="252"/>
      <c r="U61" s="252"/>
      <c r="V61" s="252"/>
      <c r="W61" s="252"/>
      <c r="X61" s="252"/>
      <c r="Y61" s="252"/>
      <c r="Z61" s="252"/>
      <c r="AA61" s="252"/>
      <c r="AB61" s="252"/>
      <c r="AC61" s="252"/>
    </row>
    <row r="62" spans="1:29" ht="17.399999999999999" hidden="1">
      <c r="A62" s="113" t="b">
        <f>IF(October_Month_2022!I62="Joined",October_Month_2022!A62)</f>
        <v>0</v>
      </c>
      <c r="B62" s="114" t="e">
        <f>VLOOKUP(A62,October_Month_2022!A61:I508,2,3)</f>
        <v>#N/A</v>
      </c>
      <c r="C62" s="115" t="e">
        <f>VLOOKUP(A62,October_Month_2022!A62:I508,3,4)</f>
        <v>#N/A</v>
      </c>
      <c r="D62" s="115" t="e">
        <f>VLOOKUP(A62,October_Month_2022!A61:I508,4,5)</f>
        <v>#N/A</v>
      </c>
      <c r="E62" s="101"/>
      <c r="F62" s="276"/>
      <c r="G62" s="272"/>
      <c r="H62" s="272"/>
      <c r="I62" s="265"/>
      <c r="J62" s="291"/>
      <c r="K62" s="267"/>
      <c r="L62" s="277"/>
      <c r="M62" s="280"/>
      <c r="N62" s="280"/>
      <c r="O62" s="267"/>
      <c r="P62" s="252"/>
      <c r="Q62" s="38"/>
      <c r="R62" s="38"/>
      <c r="S62" s="267"/>
      <c r="T62" s="265"/>
      <c r="U62" s="275"/>
      <c r="V62" s="38"/>
      <c r="W62" s="252"/>
      <c r="X62" s="38"/>
      <c r="Y62" s="38"/>
      <c r="Z62" s="252"/>
      <c r="AA62" s="252"/>
      <c r="AB62" s="252"/>
      <c r="AC62" s="252"/>
    </row>
    <row r="63" spans="1:29" ht="19.2" hidden="1">
      <c r="A63" s="113" t="b">
        <f>IF(October_Month_2022!I63="Joined",October_Month_2022!A63)</f>
        <v>0</v>
      </c>
      <c r="B63" s="114" t="e">
        <f>VLOOKUP(A63,October_Month_2022!A62:I509,2,3)</f>
        <v>#N/A</v>
      </c>
      <c r="C63" s="115" t="e">
        <f>VLOOKUP(A63,October_Month_2022!A63:I509,3,4)</f>
        <v>#N/A</v>
      </c>
      <c r="D63" s="115" t="e">
        <f>VLOOKUP(A63,October_Month_2022!A62:I509,4,5)</f>
        <v>#N/A</v>
      </c>
      <c r="E63" s="291"/>
      <c r="F63" s="291"/>
      <c r="G63" s="291"/>
      <c r="H63" s="291"/>
      <c r="I63" s="291"/>
      <c r="J63" s="291"/>
      <c r="K63" s="291"/>
      <c r="L63" s="296"/>
      <c r="M63" s="280"/>
      <c r="N63" s="280"/>
      <c r="O63" s="252"/>
      <c r="P63" s="252"/>
      <c r="Q63" s="252"/>
      <c r="R63" s="252"/>
      <c r="S63" s="252"/>
      <c r="T63" s="252"/>
      <c r="U63" s="252"/>
      <c r="V63" s="252"/>
      <c r="W63" s="252"/>
      <c r="X63" s="252"/>
      <c r="Y63" s="252"/>
      <c r="Z63" s="252"/>
      <c r="AA63" s="252"/>
      <c r="AB63" s="252"/>
      <c r="AC63" s="252"/>
    </row>
    <row r="64" spans="1:29" ht="19.2" hidden="1">
      <c r="A64" s="113" t="b">
        <f>IF(October_Month_2022!I64="Joined",October_Month_2022!A64)</f>
        <v>0</v>
      </c>
      <c r="B64" s="114" t="e">
        <f>VLOOKUP(A64,October_Month_2022!A63:I510,2,3)</f>
        <v>#N/A</v>
      </c>
      <c r="C64" s="115" t="e">
        <f>VLOOKUP(A64,October_Month_2022!A64:I510,3,4)</f>
        <v>#N/A</v>
      </c>
      <c r="D64" s="115" t="e">
        <f>VLOOKUP(A64,October_Month_2022!A63:I510,4,5)</f>
        <v>#N/A</v>
      </c>
      <c r="E64" s="274"/>
      <c r="F64" s="274"/>
      <c r="G64" s="274"/>
      <c r="H64" s="274"/>
      <c r="I64" s="274"/>
      <c r="J64" s="274"/>
      <c r="K64" s="38"/>
      <c r="L64" s="296"/>
      <c r="M64" s="274"/>
      <c r="N64" s="274"/>
      <c r="O64" s="38"/>
      <c r="P64" s="252"/>
      <c r="Q64" s="38"/>
      <c r="R64" s="38"/>
      <c r="S64" s="252"/>
      <c r="T64" s="252"/>
      <c r="U64" s="252"/>
      <c r="V64" s="252"/>
      <c r="W64" s="252"/>
      <c r="X64" s="252"/>
      <c r="Y64" s="252"/>
      <c r="Z64" s="252"/>
      <c r="AA64" s="252"/>
      <c r="AB64" s="252"/>
      <c r="AC64" s="252"/>
    </row>
    <row r="65" spans="1:29" ht="19.2" hidden="1">
      <c r="A65" s="113" t="b">
        <f>IF(October_Month_2022!I65="Joined",October_Month_2022!A65)</f>
        <v>0</v>
      </c>
      <c r="B65" s="114" t="e">
        <f>VLOOKUP(A65,October_Month_2022!A64:I511,2,3)</f>
        <v>#N/A</v>
      </c>
      <c r="C65" s="115" t="e">
        <f>VLOOKUP(A65,October_Month_2022!A65:I511,3,4)</f>
        <v>#N/A</v>
      </c>
      <c r="D65" s="115" t="e">
        <f>VLOOKUP(A65,October_Month_2022!A64:I511,4,5)</f>
        <v>#N/A</v>
      </c>
      <c r="E65" s="291"/>
      <c r="F65" s="291"/>
      <c r="G65" s="291"/>
      <c r="H65" s="291"/>
      <c r="I65" s="291"/>
      <c r="J65" s="291"/>
      <c r="K65" s="101"/>
      <c r="L65" s="296"/>
      <c r="M65" s="280"/>
      <c r="N65" s="280"/>
      <c r="O65" s="38"/>
      <c r="P65" s="252"/>
      <c r="Q65" s="38"/>
      <c r="R65" s="38"/>
      <c r="S65" s="252"/>
      <c r="T65" s="252"/>
      <c r="U65" s="252"/>
      <c r="V65" s="38"/>
      <c r="W65" s="252"/>
      <c r="X65" s="38"/>
      <c r="Y65" s="38"/>
      <c r="Z65" s="252"/>
      <c r="AA65" s="252"/>
      <c r="AB65" s="252"/>
      <c r="AC65" s="252"/>
    </row>
    <row r="66" spans="1:29" ht="17.399999999999999" hidden="1">
      <c r="A66" s="113" t="b">
        <f>IF(October_Month_2022!I66="Joined",October_Month_2022!A66)</f>
        <v>0</v>
      </c>
      <c r="B66" s="114" t="e">
        <f>VLOOKUP(A66,October_Month_2022!A65:I512,2,3)</f>
        <v>#N/A</v>
      </c>
      <c r="C66" s="115" t="e">
        <f>VLOOKUP(A66,October_Month_2022!A66:I512,3,4)</f>
        <v>#N/A</v>
      </c>
      <c r="D66" s="115" t="e">
        <f>VLOOKUP(A66,October_Month_2022!A65:I512,4,5)</f>
        <v>#N/A</v>
      </c>
      <c r="E66" s="291"/>
      <c r="F66" s="276"/>
      <c r="G66" s="272"/>
      <c r="H66" s="272"/>
      <c r="I66" s="265"/>
      <c r="J66" s="291"/>
      <c r="K66" s="267"/>
      <c r="L66" s="277"/>
      <c r="M66" s="280"/>
      <c r="N66" s="280"/>
      <c r="O66" s="267"/>
      <c r="P66" s="252"/>
      <c r="Q66" s="38"/>
      <c r="R66" s="38"/>
      <c r="S66" s="267"/>
      <c r="T66" s="265"/>
      <c r="U66" s="275"/>
      <c r="V66" s="252"/>
      <c r="W66" s="252"/>
      <c r="X66" s="252"/>
      <c r="Y66" s="252"/>
      <c r="Z66" s="252"/>
      <c r="AA66" s="252"/>
      <c r="AB66" s="252"/>
      <c r="AC66" s="252"/>
    </row>
    <row r="67" spans="1:29" ht="17.399999999999999" hidden="1">
      <c r="A67" s="113" t="b">
        <f>IF(October_Month_2022!I67="Joined",October_Month_2022!A67)</f>
        <v>0</v>
      </c>
      <c r="B67" s="114" t="e">
        <f>VLOOKUP(A67,October_Month_2022!A66:I513,2,3)</f>
        <v>#N/A</v>
      </c>
      <c r="C67" s="115" t="e">
        <f>VLOOKUP(A67,October_Month_2022!A67:I513,3,4)</f>
        <v>#N/A</v>
      </c>
      <c r="D67" s="115" t="e">
        <f>VLOOKUP(A67,October_Month_2022!A66:I513,4,5)</f>
        <v>#N/A</v>
      </c>
      <c r="E67" s="274"/>
      <c r="F67" s="276"/>
      <c r="G67" s="265"/>
      <c r="H67" s="265"/>
      <c r="I67" s="265"/>
      <c r="J67" s="274"/>
      <c r="K67" s="267"/>
      <c r="L67" s="277"/>
      <c r="M67" s="274"/>
      <c r="N67" s="274"/>
      <c r="O67" s="267"/>
      <c r="P67" s="252"/>
      <c r="Q67" s="38"/>
      <c r="R67" s="38"/>
      <c r="S67" s="267"/>
      <c r="T67" s="265"/>
      <c r="U67" s="275"/>
      <c r="V67" s="252"/>
      <c r="W67" s="252"/>
      <c r="X67" s="252"/>
      <c r="Y67" s="252"/>
      <c r="Z67" s="252"/>
      <c r="AA67" s="252"/>
      <c r="AB67" s="252"/>
      <c r="AC67" s="252"/>
    </row>
    <row r="68" spans="1:29" ht="17.399999999999999" hidden="1">
      <c r="A68" s="113" t="b">
        <f>IF(October_Month_2022!I68="Joined",October_Month_2022!A68)</f>
        <v>0</v>
      </c>
      <c r="B68" s="114" t="e">
        <f>VLOOKUP(A68,October_Month_2022!A67:I514,2,3)</f>
        <v>#N/A</v>
      </c>
      <c r="C68" s="115" t="e">
        <f>VLOOKUP(A68,October_Month_2022!A68:I514,3,4)</f>
        <v>#N/A</v>
      </c>
      <c r="D68" s="115" t="e">
        <f>VLOOKUP(A68,October_Month_2022!A67:I514,4,5)</f>
        <v>#N/A</v>
      </c>
      <c r="E68" s="274"/>
      <c r="F68" s="276"/>
      <c r="G68" s="265"/>
      <c r="H68" s="265"/>
      <c r="I68" s="265"/>
      <c r="J68" s="274"/>
      <c r="K68" s="267"/>
      <c r="L68" s="277"/>
      <c r="M68" s="274"/>
      <c r="N68" s="274"/>
      <c r="O68" s="267"/>
      <c r="P68" s="252"/>
      <c r="Q68" s="38"/>
      <c r="R68" s="38"/>
      <c r="S68" s="267"/>
      <c r="T68" s="265"/>
      <c r="U68" s="275"/>
      <c r="V68" s="252"/>
      <c r="W68" s="252"/>
      <c r="X68" s="252"/>
      <c r="Y68" s="252"/>
      <c r="Z68" s="252"/>
      <c r="AA68" s="252"/>
      <c r="AB68" s="252"/>
      <c r="AC68" s="252"/>
    </row>
    <row r="69" spans="1:29" ht="17.399999999999999" hidden="1">
      <c r="A69" s="113" t="b">
        <f>IF(October_Month_2022!I69="Joined",October_Month_2022!A69)</f>
        <v>0</v>
      </c>
      <c r="B69" s="114" t="e">
        <f>VLOOKUP(A69,October_Month_2022!A68:I515,2,3)</f>
        <v>#N/A</v>
      </c>
      <c r="C69" s="115" t="e">
        <f>VLOOKUP(A69,October_Month_2022!A69:I515,3,4)</f>
        <v>#N/A</v>
      </c>
      <c r="D69" s="115" t="e">
        <f>VLOOKUP(A69,October_Month_2022!A68:I515,4,5)</f>
        <v>#N/A</v>
      </c>
      <c r="E69" s="274"/>
      <c r="F69" s="317"/>
      <c r="G69" s="265"/>
      <c r="H69" s="265"/>
      <c r="I69" s="265"/>
      <c r="J69" s="274"/>
      <c r="K69" s="267"/>
      <c r="L69" s="277"/>
      <c r="M69" s="274"/>
      <c r="N69" s="274"/>
      <c r="O69" s="267"/>
      <c r="P69" s="252"/>
      <c r="Q69" s="38"/>
      <c r="R69" s="38"/>
      <c r="S69" s="268"/>
      <c r="T69" s="269"/>
      <c r="U69" s="270"/>
      <c r="V69" s="252"/>
      <c r="W69" s="252"/>
      <c r="X69" s="252"/>
      <c r="Y69" s="252"/>
      <c r="Z69" s="252"/>
      <c r="AA69" s="252"/>
      <c r="AB69" s="252"/>
      <c r="AC69" s="252"/>
    </row>
    <row r="70" spans="1:29" ht="17.399999999999999" hidden="1">
      <c r="A70" s="113" t="b">
        <f>IF(October_Month_2022!I70="Joined",October_Month_2022!A70)</f>
        <v>0</v>
      </c>
      <c r="B70" s="114" t="e">
        <f>VLOOKUP(A70,October_Month_2022!A69:I516,2,3)</f>
        <v>#N/A</v>
      </c>
      <c r="C70" s="115" t="e">
        <f>VLOOKUP(A70,October_Month_2022!A70:I516,3,4)</f>
        <v>#N/A</v>
      </c>
      <c r="D70" s="115" t="e">
        <f>VLOOKUP(A70,October_Month_2022!A69:I516,4,5)</f>
        <v>#N/A</v>
      </c>
      <c r="E70" s="274"/>
      <c r="F70" s="276"/>
      <c r="G70" s="318"/>
      <c r="H70" s="318"/>
      <c r="I70" s="265"/>
      <c r="J70" s="274"/>
      <c r="K70" s="267"/>
      <c r="L70" s="277"/>
      <c r="M70" s="274"/>
      <c r="N70" s="274"/>
      <c r="O70" s="267"/>
      <c r="P70" s="252"/>
      <c r="Q70" s="38"/>
      <c r="R70" s="38"/>
      <c r="S70" s="267"/>
      <c r="T70" s="265"/>
      <c r="U70" s="275"/>
      <c r="V70" s="252"/>
      <c r="W70" s="252"/>
      <c r="X70" s="252"/>
      <c r="Y70" s="252"/>
      <c r="Z70" s="252"/>
      <c r="AA70" s="252"/>
      <c r="AB70" s="252"/>
      <c r="AC70" s="252"/>
    </row>
    <row r="71" spans="1:29" ht="19.2" hidden="1">
      <c r="A71" s="113" t="b">
        <f>IF(October_Month_2022!I71="Joined",October_Month_2022!A71)</f>
        <v>0</v>
      </c>
      <c r="B71" s="114" t="e">
        <f>VLOOKUP(A71,October_Month_2022!A70:I517,2,3)</f>
        <v>#N/A</v>
      </c>
      <c r="C71" s="115" t="e">
        <f>VLOOKUP(A71,October_Month_2022!A71:I517,3,4)</f>
        <v>#N/A</v>
      </c>
      <c r="D71" s="115" t="e">
        <f>VLOOKUP(A71,October_Month_2022!A70:I517,4,5)</f>
        <v>#N/A</v>
      </c>
      <c r="E71" s="38"/>
      <c r="F71" s="38"/>
      <c r="G71" s="38"/>
      <c r="H71" s="38"/>
      <c r="I71" s="38"/>
      <c r="J71" s="38"/>
      <c r="K71" s="38"/>
      <c r="L71" s="296"/>
      <c r="M71" s="38"/>
      <c r="N71" s="271"/>
      <c r="O71" s="38"/>
      <c r="P71" s="252"/>
      <c r="Q71" s="38"/>
      <c r="R71" s="38"/>
      <c r="S71" s="252"/>
      <c r="T71" s="252"/>
      <c r="U71" s="252"/>
      <c r="V71" s="252"/>
      <c r="W71" s="252"/>
      <c r="X71" s="252"/>
      <c r="Y71" s="252"/>
      <c r="Z71" s="252"/>
      <c r="AA71" s="252"/>
      <c r="AB71" s="252"/>
      <c r="AC71" s="252"/>
    </row>
    <row r="72" spans="1:29" ht="19.2" hidden="1">
      <c r="A72" s="113" t="b">
        <f>IF(October_Month_2022!I72="Joined",October_Month_2022!A72)</f>
        <v>0</v>
      </c>
      <c r="B72" s="114" t="e">
        <f>VLOOKUP(A72,October_Month_2022!A71:I518,2,3)</f>
        <v>#N/A</v>
      </c>
      <c r="C72" s="115" t="e">
        <f>VLOOKUP(A72,October_Month_2022!A72:I518,3,4)</f>
        <v>#N/A</v>
      </c>
      <c r="D72" s="115" t="e">
        <f>VLOOKUP(A72,October_Month_2022!A71:I518,4,5)</f>
        <v>#N/A</v>
      </c>
      <c r="E72" s="250"/>
      <c r="F72" s="250"/>
      <c r="G72" s="250"/>
      <c r="H72" s="250"/>
      <c r="I72" s="250"/>
      <c r="J72" s="250"/>
      <c r="K72" s="250"/>
      <c r="L72" s="296"/>
      <c r="M72" s="258"/>
      <c r="N72" s="282"/>
      <c r="O72" s="252"/>
      <c r="P72" s="252"/>
      <c r="Q72" s="252"/>
      <c r="R72" s="252"/>
      <c r="S72" s="252"/>
      <c r="T72" s="252"/>
      <c r="U72" s="252"/>
      <c r="V72" s="252"/>
      <c r="W72" s="252"/>
      <c r="X72" s="252"/>
      <c r="Y72" s="252"/>
      <c r="Z72" s="252"/>
      <c r="AA72" s="252"/>
      <c r="AB72" s="252"/>
      <c r="AC72" s="252"/>
    </row>
    <row r="73" spans="1:29" ht="17.399999999999999" hidden="1">
      <c r="A73" s="113" t="b">
        <f>IF(October_Month_2022!I73="Joined",October_Month_2022!A73)</f>
        <v>0</v>
      </c>
      <c r="B73" s="114" t="e">
        <f>VLOOKUP(A73,October_Month_2022!A72:I519,2,3)</f>
        <v>#N/A</v>
      </c>
      <c r="C73" s="115" t="e">
        <f>VLOOKUP(A73,October_Month_2022!A73:I519,3,4)</f>
        <v>#N/A</v>
      </c>
      <c r="D73" s="115" t="e">
        <f>VLOOKUP(A73,October_Month_2022!A72:I519,4,5)</f>
        <v>#N/A</v>
      </c>
      <c r="E73" s="38"/>
      <c r="F73" s="316"/>
      <c r="G73" s="272"/>
      <c r="H73" s="272"/>
      <c r="I73" s="265"/>
      <c r="J73" s="38"/>
      <c r="K73" s="267"/>
      <c r="L73" s="277"/>
      <c r="M73" s="38"/>
      <c r="N73" s="293"/>
      <c r="O73" s="267"/>
      <c r="P73" s="252"/>
      <c r="Q73" s="38"/>
      <c r="R73" s="38"/>
      <c r="S73" s="267"/>
      <c r="T73" s="265"/>
      <c r="U73" s="275"/>
      <c r="V73" s="252"/>
      <c r="W73" s="252"/>
      <c r="X73" s="252"/>
      <c r="Y73" s="252"/>
      <c r="Z73" s="252"/>
      <c r="AA73" s="252"/>
      <c r="AB73" s="252"/>
      <c r="AC73" s="252"/>
    </row>
    <row r="74" spans="1:29" ht="19.2" hidden="1">
      <c r="A74" s="113" t="b">
        <f>IF(October_Month_2022!I74="Joined",October_Month_2022!A74)</f>
        <v>0</v>
      </c>
      <c r="B74" s="114" t="e">
        <f>VLOOKUP(A74,October_Month_2022!A73:I520,2,3)</f>
        <v>#N/A</v>
      </c>
      <c r="C74" s="115" t="e">
        <f>VLOOKUP(A74,October_Month_2022!A74:I520,3,4)</f>
        <v>#N/A</v>
      </c>
      <c r="D74" s="115" t="e">
        <f>VLOOKUP(A74,October_Month_2022!A73:I520,4,5)</f>
        <v>#N/A</v>
      </c>
      <c r="E74" s="274"/>
      <c r="F74" s="274"/>
      <c r="G74" s="274"/>
      <c r="H74" s="274"/>
      <c r="I74" s="274"/>
      <c r="J74" s="274"/>
      <c r="K74" s="274"/>
      <c r="L74" s="296"/>
      <c r="M74" s="274"/>
      <c r="N74" s="274"/>
      <c r="O74" s="252"/>
      <c r="P74" s="252"/>
      <c r="Q74" s="252"/>
      <c r="R74" s="252"/>
      <c r="S74" s="252"/>
      <c r="T74" s="252"/>
      <c r="U74" s="252"/>
      <c r="V74" s="252"/>
      <c r="W74" s="252"/>
      <c r="X74" s="252"/>
      <c r="Y74" s="252"/>
      <c r="Z74" s="252"/>
      <c r="AA74" s="252"/>
      <c r="AB74" s="252"/>
      <c r="AC74" s="252"/>
    </row>
    <row r="75" spans="1:29" ht="19.2" hidden="1">
      <c r="A75" s="113" t="b">
        <f>IF(October_Month_2022!I75="Joined",October_Month_2022!A75)</f>
        <v>0</v>
      </c>
      <c r="B75" s="114" t="e">
        <f>VLOOKUP(A75,October_Month_2022!A74:I521,2,3)</f>
        <v>#N/A</v>
      </c>
      <c r="C75" s="115" t="e">
        <f>VLOOKUP(A75,October_Month_2022!A75:I521,3,4)</f>
        <v>#N/A</v>
      </c>
      <c r="D75" s="115" t="e">
        <f>VLOOKUP(A75,October_Month_2022!A74:I521,4,5)</f>
        <v>#N/A</v>
      </c>
      <c r="E75" s="274"/>
      <c r="F75" s="274"/>
      <c r="G75" s="274"/>
      <c r="H75" s="274"/>
      <c r="I75" s="274"/>
      <c r="J75" s="274"/>
      <c r="K75" s="274"/>
      <c r="L75" s="296"/>
      <c r="M75" s="274"/>
      <c r="N75" s="274"/>
      <c r="O75" s="252"/>
      <c r="P75" s="252"/>
      <c r="Q75" s="252"/>
      <c r="R75" s="252"/>
      <c r="S75" s="252"/>
      <c r="T75" s="252"/>
      <c r="U75" s="252"/>
      <c r="V75" s="252"/>
      <c r="W75" s="252"/>
      <c r="X75" s="252"/>
      <c r="Y75" s="252"/>
      <c r="Z75" s="252"/>
      <c r="AA75" s="252"/>
      <c r="AB75" s="252"/>
      <c r="AC75" s="252"/>
    </row>
    <row r="76" spans="1:29" ht="19.2" hidden="1">
      <c r="A76" s="113" t="b">
        <f>IF(October_Month_2022!I76="Joined",October_Month_2022!A76)</f>
        <v>0</v>
      </c>
      <c r="B76" s="114" t="e">
        <f>VLOOKUP(A76,October_Month_2022!A75:I522,2,3)</f>
        <v>#N/A</v>
      </c>
      <c r="C76" s="115" t="e">
        <f>VLOOKUP(A76,October_Month_2022!A76:I522,3,4)</f>
        <v>#N/A</v>
      </c>
      <c r="D76" s="115" t="e">
        <f>VLOOKUP(A76,October_Month_2022!A75:I522,4,5)</f>
        <v>#N/A</v>
      </c>
      <c r="E76" s="274"/>
      <c r="F76" s="274"/>
      <c r="G76" s="274"/>
      <c r="H76" s="274"/>
      <c r="I76" s="274"/>
      <c r="J76" s="274"/>
      <c r="K76" s="274"/>
      <c r="L76" s="296"/>
      <c r="M76" s="274"/>
      <c r="N76" s="274"/>
      <c r="O76" s="252"/>
      <c r="P76" s="252"/>
      <c r="Q76" s="252"/>
      <c r="R76" s="252"/>
      <c r="S76" s="252"/>
      <c r="T76" s="252"/>
      <c r="U76" s="252"/>
      <c r="V76" s="252"/>
      <c r="W76" s="252"/>
      <c r="X76" s="252"/>
      <c r="Y76" s="252"/>
      <c r="Z76" s="252"/>
      <c r="AA76" s="252"/>
      <c r="AB76" s="252"/>
      <c r="AC76" s="252"/>
    </row>
    <row r="77" spans="1:29" ht="19.2" hidden="1">
      <c r="A77" s="113" t="b">
        <f>IF(October_Month_2022!I77="Joined",October_Month_2022!A77)</f>
        <v>0</v>
      </c>
      <c r="B77" s="114" t="e">
        <f>VLOOKUP(A77,October_Month_2022!A76:I523,2,3)</f>
        <v>#N/A</v>
      </c>
      <c r="C77" s="115" t="e">
        <f>VLOOKUP(A77,October_Month_2022!A77:I523,3,4)</f>
        <v>#N/A</v>
      </c>
      <c r="D77" s="115" t="e">
        <f>VLOOKUP(A77,October_Month_2022!A76:I523,4,5)</f>
        <v>#N/A</v>
      </c>
      <c r="E77" s="274"/>
      <c r="F77" s="274"/>
      <c r="G77" s="274"/>
      <c r="H77" s="274"/>
      <c r="I77" s="274"/>
      <c r="J77" s="274"/>
      <c r="K77" s="274"/>
      <c r="L77" s="296"/>
      <c r="M77" s="274"/>
      <c r="N77" s="274"/>
      <c r="O77" s="252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252"/>
      <c r="AA77" s="252"/>
      <c r="AB77" s="252"/>
      <c r="AC77" s="252"/>
    </row>
    <row r="78" spans="1:29" ht="19.2" hidden="1">
      <c r="A78" s="113" t="b">
        <f>IF(October_Month_2022!I78="Joined",October_Month_2022!A78)</f>
        <v>0</v>
      </c>
      <c r="B78" s="114" t="e">
        <f>VLOOKUP(A78,October_Month_2022!A77:I524,2,3)</f>
        <v>#N/A</v>
      </c>
      <c r="C78" s="115" t="e">
        <f>VLOOKUP(A78,October_Month_2022!A78:I524,3,4)</f>
        <v>#N/A</v>
      </c>
      <c r="D78" s="115" t="e">
        <f>VLOOKUP(A78,October_Month_2022!A77:I524,4,5)</f>
        <v>#N/A</v>
      </c>
      <c r="E78" s="274"/>
      <c r="F78" s="274"/>
      <c r="G78" s="274"/>
      <c r="H78" s="274"/>
      <c r="I78" s="274"/>
      <c r="J78" s="274"/>
      <c r="K78" s="38"/>
      <c r="L78" s="296"/>
      <c r="M78" s="274"/>
      <c r="N78" s="274"/>
      <c r="O78" s="38"/>
      <c r="P78" s="252"/>
      <c r="Q78" s="38"/>
      <c r="R78" s="38"/>
      <c r="S78" s="252"/>
      <c r="T78" s="252"/>
      <c r="U78" s="252"/>
      <c r="V78" s="252"/>
      <c r="W78" s="252"/>
      <c r="X78" s="252"/>
      <c r="Y78" s="252"/>
      <c r="Z78" s="252"/>
      <c r="AA78" s="252"/>
      <c r="AB78" s="252"/>
      <c r="AC78" s="252"/>
    </row>
    <row r="79" spans="1:29" ht="19.2" hidden="1">
      <c r="A79" s="113" t="b">
        <f>IF(October_Month_2022!I79="Joined",October_Month_2022!A79)</f>
        <v>0</v>
      </c>
      <c r="B79" s="114" t="e">
        <f>VLOOKUP(A79,October_Month_2022!A78:I525,2,3)</f>
        <v>#N/A</v>
      </c>
      <c r="C79" s="115" t="e">
        <f>VLOOKUP(A79,October_Month_2022!A79:I525,3,4)</f>
        <v>#N/A</v>
      </c>
      <c r="D79" s="115" t="e">
        <f>VLOOKUP(A79,October_Month_2022!A78:I525,4,5)</f>
        <v>#N/A</v>
      </c>
      <c r="E79" s="274"/>
      <c r="F79" s="274"/>
      <c r="G79" s="274"/>
      <c r="H79" s="274"/>
      <c r="I79" s="274"/>
      <c r="J79" s="274"/>
      <c r="K79" s="38"/>
      <c r="L79" s="296"/>
      <c r="M79" s="274"/>
      <c r="N79" s="274"/>
      <c r="O79" s="38"/>
      <c r="P79" s="252"/>
      <c r="Q79" s="38"/>
      <c r="R79" s="38"/>
      <c r="S79" s="252"/>
      <c r="T79" s="252"/>
      <c r="U79" s="252"/>
      <c r="V79" s="252"/>
      <c r="W79" s="252"/>
      <c r="X79" s="252"/>
      <c r="Y79" s="252"/>
      <c r="Z79" s="252"/>
      <c r="AA79" s="252"/>
      <c r="AB79" s="252"/>
      <c r="AC79" s="252"/>
    </row>
    <row r="80" spans="1:29" ht="19.2" hidden="1">
      <c r="A80" s="113" t="b">
        <f>IF(October_Month_2022!I80="Joined",October_Month_2022!A80)</f>
        <v>0</v>
      </c>
      <c r="B80" s="114" t="e">
        <f>VLOOKUP(A80,October_Month_2022!A78:I526,2,3)</f>
        <v>#N/A</v>
      </c>
      <c r="C80" s="115" t="e">
        <f>VLOOKUP(A80,October_Month_2022!A80:I526,3,4)</f>
        <v>#N/A</v>
      </c>
      <c r="D80" s="115" t="e">
        <f>VLOOKUP(A80,October_Month_2022!A78:I526,4,5)</f>
        <v>#N/A</v>
      </c>
      <c r="E80" s="274"/>
      <c r="F80" s="274"/>
      <c r="G80" s="274"/>
      <c r="H80" s="274"/>
      <c r="I80" s="274"/>
      <c r="J80" s="274"/>
      <c r="K80" s="38"/>
      <c r="L80" s="296"/>
      <c r="M80" s="274"/>
      <c r="N80" s="274"/>
      <c r="O80" s="38"/>
      <c r="P80" s="252"/>
      <c r="Q80" s="38"/>
      <c r="R80" s="38"/>
      <c r="S80" s="252"/>
      <c r="T80" s="252"/>
      <c r="U80" s="252"/>
      <c r="V80" s="252"/>
      <c r="W80" s="252"/>
      <c r="X80" s="252"/>
      <c r="Y80" s="252"/>
      <c r="Z80" s="252"/>
      <c r="AA80" s="252"/>
      <c r="AB80" s="252"/>
      <c r="AC80" s="252"/>
    </row>
    <row r="81" spans="1:29" ht="19.2" hidden="1">
      <c r="A81" s="113" t="b">
        <f>IF(October_Month_2022!I81="Joined",October_Month_2022!A81)</f>
        <v>0</v>
      </c>
      <c r="B81" s="114" t="e">
        <f>VLOOKUP(A81,October_Month_2022!A79:I527,2,3)</f>
        <v>#N/A</v>
      </c>
      <c r="C81" s="115" t="e">
        <f>VLOOKUP(A81,October_Month_2022!A81:I527,3,4)</f>
        <v>#N/A</v>
      </c>
      <c r="D81" s="115" t="e">
        <f>VLOOKUP(A81,October_Month_2022!A79:I527,4,5)</f>
        <v>#N/A</v>
      </c>
      <c r="E81" s="274"/>
      <c r="F81" s="274"/>
      <c r="G81" s="274"/>
      <c r="H81" s="274"/>
      <c r="I81" s="274"/>
      <c r="J81" s="274"/>
      <c r="K81" s="38"/>
      <c r="L81" s="296"/>
      <c r="M81" s="274"/>
      <c r="N81" s="274"/>
      <c r="O81" s="38"/>
      <c r="P81" s="252"/>
      <c r="Q81" s="38"/>
      <c r="R81" s="38"/>
      <c r="S81" s="252"/>
      <c r="T81" s="252"/>
      <c r="U81" s="252"/>
      <c r="V81" s="38"/>
      <c r="W81" s="252"/>
      <c r="X81" s="38"/>
      <c r="Y81" s="38"/>
      <c r="Z81" s="252"/>
      <c r="AA81" s="252"/>
      <c r="AB81" s="252"/>
      <c r="AC81" s="252"/>
    </row>
    <row r="82" spans="1:29" ht="19.2" hidden="1">
      <c r="A82" s="113" t="b">
        <f>IF(October_Month_2022!I82="Joined",October_Month_2022!A82)</f>
        <v>0</v>
      </c>
      <c r="B82" s="114" t="e">
        <f>VLOOKUP(A82,October_Month_2022!A80:I528,2,3)</f>
        <v>#N/A</v>
      </c>
      <c r="C82" s="115" t="e">
        <f>VLOOKUP(A82,October_Month_2022!A82:I528,3,4)</f>
        <v>#N/A</v>
      </c>
      <c r="D82" s="115" t="e">
        <f>VLOOKUP(A82,October_Month_2022!A80:I528,4,5)</f>
        <v>#N/A</v>
      </c>
      <c r="E82" s="274"/>
      <c r="F82" s="274"/>
      <c r="G82" s="274"/>
      <c r="H82" s="274"/>
      <c r="I82" s="274"/>
      <c r="J82" s="274"/>
      <c r="K82" s="38"/>
      <c r="L82" s="296"/>
      <c r="M82" s="274"/>
      <c r="N82" s="274"/>
      <c r="O82" s="38"/>
      <c r="P82" s="252"/>
      <c r="Q82" s="38"/>
      <c r="R82" s="38"/>
      <c r="S82" s="252"/>
      <c r="T82" s="252"/>
      <c r="U82" s="252"/>
      <c r="V82" s="252"/>
      <c r="W82" s="252"/>
      <c r="X82" s="252"/>
      <c r="Y82" s="252"/>
      <c r="Z82" s="252"/>
      <c r="AA82" s="252"/>
      <c r="AB82" s="252"/>
      <c r="AC82" s="252"/>
    </row>
    <row r="83" spans="1:29" ht="19.2" hidden="1">
      <c r="A83" s="113" t="b">
        <f>IF(October_Month_2022!I83="Joined",October_Month_2022!A83)</f>
        <v>0</v>
      </c>
      <c r="B83" s="114" t="e">
        <f>VLOOKUP(A83,October_Month_2022!A81:I529,2,3)</f>
        <v>#N/A</v>
      </c>
      <c r="C83" s="115" t="e">
        <f>VLOOKUP(A83,October_Month_2022!A83:I529,3,4)</f>
        <v>#N/A</v>
      </c>
      <c r="D83" s="115" t="e">
        <f>VLOOKUP(A83,October_Month_2022!A81:I529,4,5)</f>
        <v>#N/A</v>
      </c>
      <c r="E83" s="274"/>
      <c r="F83" s="274"/>
      <c r="G83" s="274"/>
      <c r="H83" s="274"/>
      <c r="I83" s="252"/>
      <c r="J83" s="274"/>
      <c r="K83" s="38"/>
      <c r="L83" s="296"/>
      <c r="M83" s="274"/>
      <c r="N83" s="274"/>
      <c r="O83" s="38"/>
      <c r="P83" s="252"/>
      <c r="Q83" s="38"/>
      <c r="R83" s="38"/>
      <c r="S83" s="252"/>
      <c r="T83" s="252"/>
      <c r="U83" s="252"/>
      <c r="V83" s="38"/>
      <c r="W83" s="252"/>
      <c r="X83" s="38"/>
      <c r="Y83" s="38"/>
      <c r="Z83" s="252"/>
      <c r="AA83" s="252"/>
      <c r="AB83" s="252"/>
      <c r="AC83" s="252"/>
    </row>
    <row r="84" spans="1:29" ht="19.2" hidden="1">
      <c r="A84" s="113" t="b">
        <f>IF(October_Month_2022!I84="Joined",October_Month_2022!A84)</f>
        <v>0</v>
      </c>
      <c r="B84" s="114" t="e">
        <f>VLOOKUP(A84,October_Month_2022!A82:I530,2,3)</f>
        <v>#N/A</v>
      </c>
      <c r="C84" s="319" t="e">
        <f>VLOOKUP(A84,October_Month_2022!A84:I530,3,4)</f>
        <v>#N/A</v>
      </c>
      <c r="D84" s="319" t="e">
        <f>VLOOKUP(A84,October_Month_2022!A82:I530,4,5)</f>
        <v>#N/A</v>
      </c>
      <c r="E84" s="320"/>
      <c r="F84" s="274"/>
      <c r="G84" s="274"/>
      <c r="H84" s="274"/>
      <c r="I84" s="252"/>
      <c r="J84" s="274"/>
      <c r="K84" s="38"/>
      <c r="L84" s="296"/>
      <c r="M84" s="274"/>
      <c r="N84" s="274"/>
      <c r="O84" s="38"/>
      <c r="P84" s="252"/>
      <c r="Q84" s="38"/>
      <c r="R84" s="38"/>
      <c r="S84" s="252"/>
      <c r="T84" s="252"/>
      <c r="U84" s="252"/>
      <c r="V84" s="38"/>
      <c r="W84" s="252"/>
      <c r="X84" s="38"/>
      <c r="Y84" s="38"/>
      <c r="Z84" s="252"/>
      <c r="AA84" s="252"/>
      <c r="AB84" s="252"/>
      <c r="AC84" s="252"/>
    </row>
    <row r="85" spans="1:29" ht="17.399999999999999" hidden="1">
      <c r="A85" s="113" t="b">
        <f>IF(October_Month_2022!I85="Joined",October_Month_2022!A85)</f>
        <v>0</v>
      </c>
      <c r="B85" s="114" t="e">
        <f>VLOOKUP(A85,October_Month_2022!A83:I531,2,3)</f>
        <v>#N/A</v>
      </c>
      <c r="C85" s="115" t="e">
        <f>VLOOKUP(A85,October_Month_2022!A85:I531,3,4)</f>
        <v>#N/A</v>
      </c>
      <c r="D85" s="115" t="e">
        <f>VLOOKUP(A85,October_Month_2022!A83:I531,4,5)</f>
        <v>#N/A</v>
      </c>
      <c r="E85" s="274"/>
      <c r="F85" s="276"/>
      <c r="G85" s="265"/>
      <c r="H85" s="265"/>
      <c r="I85" s="265"/>
      <c r="J85" s="274"/>
      <c r="K85" s="267"/>
      <c r="L85" s="277"/>
      <c r="M85" s="274"/>
      <c r="N85" s="274"/>
      <c r="O85" s="267"/>
      <c r="P85" s="252"/>
      <c r="Q85" s="38"/>
      <c r="R85" s="38"/>
      <c r="S85" s="268"/>
      <c r="T85" s="269"/>
      <c r="U85" s="270"/>
      <c r="V85" s="252"/>
      <c r="W85" s="252"/>
      <c r="X85" s="252"/>
      <c r="Y85" s="252"/>
      <c r="Z85" s="252"/>
      <c r="AA85" s="252"/>
      <c r="AB85" s="252"/>
      <c r="AC85" s="252"/>
    </row>
    <row r="86" spans="1:29" ht="19.2" hidden="1">
      <c r="A86" s="113" t="b">
        <f>IF(October_Month_2022!I86="Joined",October_Month_2022!A86)</f>
        <v>0</v>
      </c>
      <c r="B86" s="114" t="e">
        <f>VLOOKUP(A86,October_Month_2022!A84:I532,2,3)</f>
        <v>#N/A</v>
      </c>
      <c r="C86" s="115" t="e">
        <f>VLOOKUP(A86,October_Month_2022!A86:I532,3,4)</f>
        <v>#N/A</v>
      </c>
      <c r="D86" s="115" t="e">
        <f>VLOOKUP(A86,October_Month_2022!A84:I532,4,5)</f>
        <v>#N/A</v>
      </c>
      <c r="E86" s="274"/>
      <c r="F86" s="274"/>
      <c r="G86" s="274"/>
      <c r="H86" s="274"/>
      <c r="I86" s="274"/>
      <c r="J86" s="274"/>
      <c r="K86" s="38"/>
      <c r="L86" s="296"/>
      <c r="M86" s="274"/>
      <c r="N86" s="274"/>
      <c r="O86" s="38"/>
      <c r="P86" s="252"/>
      <c r="Q86" s="38"/>
      <c r="R86" s="38"/>
      <c r="S86" s="252"/>
      <c r="T86" s="252"/>
      <c r="U86" s="252"/>
      <c r="V86" s="252"/>
      <c r="W86" s="252"/>
      <c r="X86" s="252"/>
      <c r="Y86" s="252"/>
      <c r="Z86" s="252"/>
      <c r="AA86" s="252"/>
      <c r="AB86" s="252"/>
      <c r="AC86" s="252"/>
    </row>
    <row r="87" spans="1:29" ht="19.2" hidden="1">
      <c r="A87" s="113" t="b">
        <f>IF(October_Month_2022!I87="Joined",October_Month_2022!A87)</f>
        <v>0</v>
      </c>
      <c r="B87" s="114" t="e">
        <f>VLOOKUP(A87,October_Month_2022!A85:I533,2,3)</f>
        <v>#N/A</v>
      </c>
      <c r="C87" s="115" t="e">
        <f>VLOOKUP(A87,October_Month_2022!A87:I533,3,4)</f>
        <v>#N/A</v>
      </c>
      <c r="D87" s="115" t="e">
        <f>VLOOKUP(A87,October_Month_2022!A85:I533,4,5)</f>
        <v>#N/A</v>
      </c>
      <c r="E87" s="274"/>
      <c r="F87" s="274"/>
      <c r="G87" s="274"/>
      <c r="H87" s="274"/>
      <c r="I87" s="274"/>
      <c r="J87" s="274"/>
      <c r="K87" s="38"/>
      <c r="L87" s="296"/>
      <c r="M87" s="274"/>
      <c r="N87" s="274"/>
      <c r="O87" s="38"/>
      <c r="P87" s="252"/>
      <c r="Q87" s="38"/>
      <c r="R87" s="38"/>
      <c r="S87" s="252"/>
      <c r="T87" s="252"/>
      <c r="U87" s="252"/>
      <c r="V87" s="252"/>
      <c r="W87" s="252"/>
      <c r="X87" s="252"/>
      <c r="Y87" s="252"/>
      <c r="Z87" s="252"/>
      <c r="AA87" s="252"/>
      <c r="AB87" s="252"/>
      <c r="AC87" s="252"/>
    </row>
    <row r="88" spans="1:29" ht="17.399999999999999" hidden="1">
      <c r="A88" s="113" t="b">
        <f>IF(October_Month_2022!I88="Joined",October_Month_2022!A88)</f>
        <v>0</v>
      </c>
      <c r="B88" s="114" t="e">
        <f>VLOOKUP(A88,October_Month_2022!A86:I534,2,3)</f>
        <v>#N/A</v>
      </c>
      <c r="C88" s="115" t="e">
        <f>VLOOKUP(A88,October_Month_2022!A88:I534,3,4)</f>
        <v>#N/A</v>
      </c>
      <c r="D88" s="115" t="e">
        <f>VLOOKUP(A88,October_Month_2022!A86:I534,4,5)</f>
        <v>#N/A</v>
      </c>
      <c r="E88" s="274"/>
      <c r="F88" s="276"/>
      <c r="G88" s="272"/>
      <c r="H88" s="272"/>
      <c r="I88" s="265"/>
      <c r="J88" s="274"/>
      <c r="K88" s="267"/>
      <c r="L88" s="277"/>
      <c r="M88" s="274"/>
      <c r="N88" s="274"/>
      <c r="O88" s="267"/>
      <c r="P88" s="252"/>
      <c r="Q88" s="38"/>
      <c r="R88" s="38"/>
      <c r="S88" s="267"/>
      <c r="T88" s="265"/>
      <c r="U88" s="275"/>
      <c r="V88" s="38"/>
      <c r="W88" s="252"/>
      <c r="X88" s="38"/>
      <c r="Y88" s="38"/>
      <c r="Z88" s="252"/>
      <c r="AA88" s="252"/>
      <c r="AB88" s="252"/>
      <c r="AC88" s="252"/>
    </row>
    <row r="89" spans="1:29" ht="17.399999999999999" hidden="1">
      <c r="A89" s="113" t="b">
        <f>IF(October_Month_2022!I89="Joined",October_Month_2022!A89)</f>
        <v>0</v>
      </c>
      <c r="B89" s="114" t="e">
        <f>VLOOKUP(A89,October_Month_2022!A87:I535,2,3)</f>
        <v>#N/A</v>
      </c>
      <c r="C89" s="115" t="e">
        <f>VLOOKUP(A89,October_Month_2022!A89:I535,3,4)</f>
        <v>#N/A</v>
      </c>
      <c r="D89" s="115" t="e">
        <f>VLOOKUP(A89,October_Month_2022!A87:I535,4,5)</f>
        <v>#N/A</v>
      </c>
      <c r="E89" s="274"/>
      <c r="F89" s="276"/>
      <c r="G89" s="272"/>
      <c r="H89" s="272"/>
      <c r="I89" s="265"/>
      <c r="J89" s="274"/>
      <c r="K89" s="267"/>
      <c r="L89" s="277"/>
      <c r="M89" s="274"/>
      <c r="N89" s="274"/>
      <c r="O89" s="267"/>
      <c r="P89" s="252"/>
      <c r="Q89" s="38"/>
      <c r="R89" s="38"/>
      <c r="S89" s="267"/>
      <c r="T89" s="265"/>
      <c r="U89" s="275"/>
      <c r="V89" s="38"/>
      <c r="W89" s="252"/>
      <c r="X89" s="38"/>
      <c r="Y89" s="38"/>
      <c r="Z89" s="252"/>
      <c r="AA89" s="252"/>
      <c r="AB89" s="252"/>
      <c r="AC89" s="252"/>
    </row>
    <row r="90" spans="1:29" ht="17.399999999999999" hidden="1">
      <c r="A90" s="113" t="b">
        <f>IF(October_Month_2022!I90="Joined",October_Month_2022!A90)</f>
        <v>0</v>
      </c>
      <c r="B90" s="114" t="e">
        <f>VLOOKUP(A90,October_Month_2022!A88:I536,2,3)</f>
        <v>#N/A</v>
      </c>
      <c r="C90" s="115" t="e">
        <f>VLOOKUP(A90,October_Month_2022!A90:I536,3,4)</f>
        <v>#N/A</v>
      </c>
      <c r="D90" s="115" t="e">
        <f>VLOOKUP(A90,October_Month_2022!A88:I536,4,5)</f>
        <v>#N/A</v>
      </c>
      <c r="E90" s="274"/>
      <c r="F90" s="276"/>
      <c r="G90" s="272"/>
      <c r="H90" s="272"/>
      <c r="I90" s="265"/>
      <c r="J90" s="274"/>
      <c r="K90" s="267"/>
      <c r="L90" s="277"/>
      <c r="M90" s="274"/>
      <c r="N90" s="274"/>
      <c r="O90" s="267"/>
      <c r="P90" s="252"/>
      <c r="Q90" s="38"/>
      <c r="R90" s="38"/>
      <c r="S90" s="267"/>
      <c r="T90" s="265"/>
      <c r="U90" s="275"/>
      <c r="V90" s="252"/>
      <c r="W90" s="252"/>
      <c r="X90" s="252"/>
      <c r="Y90" s="252"/>
      <c r="Z90" s="252"/>
      <c r="AA90" s="252"/>
      <c r="AB90" s="252"/>
      <c r="AC90" s="252"/>
    </row>
    <row r="91" spans="1:29" ht="17.399999999999999" hidden="1">
      <c r="A91" s="113" t="b">
        <f>IF(October_Month_2022!I91="Joined",October_Month_2022!A91)</f>
        <v>0</v>
      </c>
      <c r="B91" s="114" t="e">
        <f>VLOOKUP(A91,October_Month_2022!A89:I537,2,3)</f>
        <v>#N/A</v>
      </c>
      <c r="C91" s="115" t="e">
        <f>VLOOKUP(A91,October_Month_2022!A91:I537,3,4)</f>
        <v>#N/A</v>
      </c>
      <c r="D91" s="115" t="e">
        <f>VLOOKUP(A91,October_Month_2022!A89:I537,4,5)</f>
        <v>#N/A</v>
      </c>
      <c r="E91" s="274"/>
      <c r="F91" s="276"/>
      <c r="G91" s="272"/>
      <c r="H91" s="272"/>
      <c r="I91" s="265"/>
      <c r="J91" s="274"/>
      <c r="K91" s="267"/>
      <c r="L91" s="277"/>
      <c r="M91" s="274"/>
      <c r="N91" s="274"/>
      <c r="O91" s="267"/>
      <c r="P91" s="252"/>
      <c r="Q91" s="38"/>
      <c r="R91" s="38"/>
      <c r="S91" s="267"/>
      <c r="T91" s="265"/>
      <c r="U91" s="275"/>
      <c r="V91" s="252"/>
      <c r="W91" s="252"/>
      <c r="X91" s="252"/>
      <c r="Y91" s="252"/>
      <c r="Z91" s="252"/>
      <c r="AA91" s="252"/>
      <c r="AB91" s="252"/>
      <c r="AC91" s="252"/>
    </row>
    <row r="92" spans="1:29" ht="17.399999999999999" hidden="1">
      <c r="A92" s="113" t="b">
        <f>IF(October_Month_2022!I92="Joined",October_Month_2022!A92)</f>
        <v>0</v>
      </c>
      <c r="B92" s="114" t="e">
        <f>VLOOKUP(A92,October_Month_2022!A90:I538,2,3)</f>
        <v>#N/A</v>
      </c>
      <c r="C92" s="115" t="e">
        <f>VLOOKUP(A92,October_Month_2022!A92:I538,3,4)</f>
        <v>#N/A</v>
      </c>
      <c r="D92" s="115" t="e">
        <f>VLOOKUP(A92,October_Month_2022!A90:I538,4,5)</f>
        <v>#N/A</v>
      </c>
      <c r="E92" s="274"/>
      <c r="F92" s="276"/>
      <c r="G92" s="272"/>
      <c r="H92" s="272"/>
      <c r="I92" s="265"/>
      <c r="J92" s="274"/>
      <c r="K92" s="267"/>
      <c r="L92" s="277"/>
      <c r="M92" s="274"/>
      <c r="N92" s="274"/>
      <c r="O92" s="267"/>
      <c r="P92" s="252"/>
      <c r="Q92" s="38"/>
      <c r="R92" s="38"/>
      <c r="S92" s="267"/>
      <c r="T92" s="265"/>
      <c r="U92" s="275"/>
      <c r="V92" s="252"/>
      <c r="W92" s="252"/>
      <c r="X92" s="252"/>
      <c r="Y92" s="252"/>
      <c r="Z92" s="252"/>
      <c r="AA92" s="252"/>
      <c r="AB92" s="252"/>
      <c r="AC92" s="252"/>
    </row>
    <row r="93" spans="1:29" ht="19.2" hidden="1">
      <c r="A93" s="113" t="b">
        <f>IF(October_Month_2022!I93="Joined",October_Month_2022!A93)</f>
        <v>0</v>
      </c>
      <c r="B93" s="114" t="e">
        <f>VLOOKUP(A93,October_Month_2022!A91:I539,2,3)</f>
        <v>#N/A</v>
      </c>
      <c r="C93" s="115" t="e">
        <f>VLOOKUP(A93,October_Month_2022!A93:I539,3,4)</f>
        <v>#N/A</v>
      </c>
      <c r="D93" s="115" t="e">
        <f>VLOOKUP(A93,October_Month_2022!A91:I539,4,5)</f>
        <v>#N/A</v>
      </c>
      <c r="E93" s="274"/>
      <c r="F93" s="274"/>
      <c r="G93" s="274"/>
      <c r="H93" s="274"/>
      <c r="I93" s="274"/>
      <c r="J93" s="274"/>
      <c r="K93" s="274"/>
      <c r="L93" s="296"/>
      <c r="M93" s="274"/>
      <c r="N93" s="274"/>
      <c r="O93" s="252"/>
      <c r="P93" s="252"/>
      <c r="Q93" s="252"/>
      <c r="R93" s="252"/>
      <c r="S93" s="252"/>
      <c r="T93" s="252"/>
      <c r="U93" s="252"/>
      <c r="V93" s="252"/>
      <c r="W93" s="252"/>
      <c r="X93" s="252"/>
      <c r="Y93" s="252"/>
      <c r="Z93" s="252"/>
      <c r="AA93" s="252"/>
      <c r="AB93" s="252"/>
      <c r="AC93" s="252"/>
    </row>
    <row r="94" spans="1:29" ht="19.2" hidden="1">
      <c r="A94" s="113" t="b">
        <f>IF(October_Month_2022!I94="Joined",October_Month_2022!A94)</f>
        <v>0</v>
      </c>
      <c r="B94" s="114" t="e">
        <f>VLOOKUP(A94,October_Month_2022!A92:I540,2,3)</f>
        <v>#N/A</v>
      </c>
      <c r="C94" s="115" t="e">
        <f>VLOOKUP(A94,October_Month_2022!A94:I540,3,4)</f>
        <v>#N/A</v>
      </c>
      <c r="D94" s="115" t="e">
        <f>VLOOKUP(A94,October_Month_2022!A92:I540,4,5)</f>
        <v>#N/A</v>
      </c>
      <c r="E94" s="274"/>
      <c r="F94" s="274"/>
      <c r="G94" s="274"/>
      <c r="H94" s="274"/>
      <c r="I94" s="274"/>
      <c r="J94" s="274"/>
      <c r="K94" s="274"/>
      <c r="L94" s="296"/>
      <c r="M94" s="274"/>
      <c r="N94" s="274"/>
      <c r="O94" s="252"/>
      <c r="P94" s="252"/>
      <c r="Q94" s="252"/>
      <c r="R94" s="252"/>
      <c r="S94" s="252"/>
      <c r="T94" s="252"/>
      <c r="U94" s="252"/>
      <c r="V94" s="252"/>
      <c r="W94" s="252"/>
      <c r="X94" s="252"/>
      <c r="Y94" s="252"/>
      <c r="Z94" s="252"/>
      <c r="AA94" s="252"/>
      <c r="AB94" s="252"/>
      <c r="AC94" s="252"/>
    </row>
    <row r="95" spans="1:29" ht="19.2" hidden="1">
      <c r="A95" s="113" t="b">
        <f>IF(October_Month_2022!I95="Joined",October_Month_2022!A95)</f>
        <v>0</v>
      </c>
      <c r="B95" s="114" t="e">
        <f>VLOOKUP(A95,October_Month_2022!A93:I541,2,3)</f>
        <v>#N/A</v>
      </c>
      <c r="C95" s="115" t="e">
        <f>VLOOKUP(A95,October_Month_2022!A95:I541,3,4)</f>
        <v>#N/A</v>
      </c>
      <c r="D95" s="115" t="e">
        <f>VLOOKUP(A95,October_Month_2022!A93:I541,4,5)</f>
        <v>#N/A</v>
      </c>
      <c r="E95" s="274"/>
      <c r="F95" s="274"/>
      <c r="G95" s="274"/>
      <c r="H95" s="274"/>
      <c r="I95" s="274"/>
      <c r="J95" s="274"/>
      <c r="K95" s="274"/>
      <c r="L95" s="296"/>
      <c r="M95" s="274"/>
      <c r="N95" s="274"/>
      <c r="O95" s="252"/>
      <c r="P95" s="252"/>
      <c r="Q95" s="252"/>
      <c r="R95" s="252"/>
      <c r="S95" s="252"/>
      <c r="T95" s="252"/>
      <c r="U95" s="252"/>
      <c r="V95" s="252"/>
      <c r="W95" s="252"/>
      <c r="X95" s="252"/>
      <c r="Y95" s="252"/>
      <c r="Z95" s="252"/>
      <c r="AA95" s="252"/>
      <c r="AB95" s="252"/>
      <c r="AC95" s="252"/>
    </row>
    <row r="96" spans="1:29" ht="19.2" hidden="1">
      <c r="A96" s="113" t="b">
        <f>IF(October_Month_2022!I96="Joined",October_Month_2022!A96)</f>
        <v>0</v>
      </c>
      <c r="B96" s="114" t="e">
        <f>VLOOKUP(A96,October_Month_2022!A94:I542,2,3)</f>
        <v>#N/A</v>
      </c>
      <c r="C96" s="115" t="e">
        <f>VLOOKUP(A96,October_Month_2022!A96:I542,3,4)</f>
        <v>#N/A</v>
      </c>
      <c r="D96" s="115" t="e">
        <f>VLOOKUP(A96,October_Month_2022!A94:I542,4,5)</f>
        <v>#N/A</v>
      </c>
      <c r="E96" s="274"/>
      <c r="F96" s="274"/>
      <c r="G96" s="274"/>
      <c r="H96" s="274"/>
      <c r="I96" s="274"/>
      <c r="J96" s="274"/>
      <c r="K96" s="274"/>
      <c r="L96" s="296"/>
      <c r="M96" s="274"/>
      <c r="N96" s="274"/>
      <c r="O96" s="252"/>
      <c r="P96" s="252"/>
      <c r="Q96" s="252"/>
      <c r="R96" s="252"/>
      <c r="S96" s="252"/>
      <c r="T96" s="252"/>
      <c r="U96" s="252"/>
      <c r="V96" s="252"/>
      <c r="W96" s="252"/>
      <c r="X96" s="252"/>
      <c r="Y96" s="252"/>
      <c r="Z96" s="252"/>
      <c r="AA96" s="252"/>
      <c r="AB96" s="252"/>
      <c r="AC96" s="252"/>
    </row>
    <row r="97" spans="1:29" ht="17.399999999999999" hidden="1">
      <c r="A97" s="113" t="b">
        <f>IF(October_Month_2022!I97="Joined",October_Month_2022!A97)</f>
        <v>0</v>
      </c>
      <c r="B97" s="114" t="e">
        <f>VLOOKUP(A97,October_Month_2022!A95:I543,2,3)</f>
        <v>#N/A</v>
      </c>
      <c r="C97" s="115" t="e">
        <f>VLOOKUP(A97,October_Month_2022!A97:I543,3,4)</f>
        <v>#N/A</v>
      </c>
      <c r="D97" s="115" t="e">
        <f>VLOOKUP(A97,October_Month_2022!A95:I543,4,5)</f>
        <v>#N/A</v>
      </c>
      <c r="E97" s="274"/>
      <c r="F97" s="276"/>
      <c r="G97" s="265"/>
      <c r="H97" s="265"/>
      <c r="I97" s="265"/>
      <c r="J97" s="274"/>
      <c r="K97" s="267"/>
      <c r="L97" s="277"/>
      <c r="M97" s="274"/>
      <c r="N97" s="274"/>
      <c r="O97" s="267"/>
      <c r="P97" s="252"/>
      <c r="Q97" s="38"/>
      <c r="R97" s="38"/>
      <c r="S97" s="267"/>
      <c r="T97" s="265"/>
      <c r="U97" s="270"/>
      <c r="V97" s="252"/>
      <c r="W97" s="252"/>
      <c r="X97" s="252"/>
      <c r="Y97" s="252"/>
      <c r="Z97" s="252"/>
      <c r="AA97" s="252"/>
      <c r="AB97" s="252"/>
      <c r="AC97" s="252"/>
    </row>
    <row r="98" spans="1:29" ht="19.2" hidden="1">
      <c r="A98" s="113" t="b">
        <f>IF(October_Month_2022!I98="Joined",October_Month_2022!A98)</f>
        <v>0</v>
      </c>
      <c r="B98" s="114" t="e">
        <f>VLOOKUP(A98,October_Month_2022!A96:I544,2,3)</f>
        <v>#N/A</v>
      </c>
      <c r="C98" s="115" t="e">
        <f>VLOOKUP(A98,October_Month_2022!A98:I544,3,4)</f>
        <v>#N/A</v>
      </c>
      <c r="D98" s="115" t="e">
        <f>VLOOKUP(A98,October_Month_2022!A96:I544,4,5)</f>
        <v>#N/A</v>
      </c>
      <c r="E98" s="274"/>
      <c r="F98" s="274"/>
      <c r="G98" s="274"/>
      <c r="H98" s="274"/>
      <c r="I98" s="274"/>
      <c r="J98" s="274"/>
      <c r="K98" s="38"/>
      <c r="L98" s="296"/>
      <c r="M98" s="274"/>
      <c r="N98" s="274"/>
      <c r="O98" s="38"/>
      <c r="P98" s="252"/>
      <c r="Q98" s="38"/>
      <c r="R98" s="38"/>
      <c r="S98" s="252"/>
      <c r="T98" s="252"/>
      <c r="U98" s="252"/>
      <c r="V98" s="252"/>
      <c r="W98" s="252"/>
      <c r="X98" s="252"/>
      <c r="Y98" s="252"/>
      <c r="Z98" s="252"/>
      <c r="AA98" s="252"/>
      <c r="AB98" s="252"/>
      <c r="AC98" s="252"/>
    </row>
    <row r="99" spans="1:29" ht="17.399999999999999" hidden="1">
      <c r="A99" s="113" t="b">
        <f>IF(October_Month_2022!I99="Joined",October_Month_2022!A99)</f>
        <v>0</v>
      </c>
      <c r="B99" s="114" t="e">
        <f>VLOOKUP(A99,October_Month_2022!A97:I545,2,3)</f>
        <v>#N/A</v>
      </c>
      <c r="C99" s="115" t="e">
        <f>VLOOKUP(A99,October_Month_2022!A99:I545,3,4)</f>
        <v>#N/A</v>
      </c>
      <c r="D99" s="115" t="e">
        <f>VLOOKUP(A99,October_Month_2022!A97:I545,4,5)</f>
        <v>#N/A</v>
      </c>
      <c r="E99" s="274"/>
      <c r="F99" s="276"/>
      <c r="G99" s="265"/>
      <c r="H99" s="265"/>
      <c r="I99" s="265"/>
      <c r="J99" s="274"/>
      <c r="K99" s="267"/>
      <c r="L99" s="277"/>
      <c r="M99" s="274"/>
      <c r="N99" s="274"/>
      <c r="O99" s="267"/>
      <c r="P99" s="252"/>
      <c r="Q99" s="38"/>
      <c r="R99" s="38"/>
      <c r="S99" s="267"/>
      <c r="T99" s="265"/>
      <c r="U99" s="275"/>
      <c r="V99" s="252"/>
      <c r="W99" s="252"/>
      <c r="X99" s="252"/>
      <c r="Y99" s="252"/>
      <c r="Z99" s="252"/>
      <c r="AA99" s="252"/>
      <c r="AB99" s="252"/>
      <c r="AC99" s="252"/>
    </row>
    <row r="100" spans="1:29" ht="17.399999999999999" hidden="1">
      <c r="A100" s="113" t="b">
        <f>IF(October_Month_2022!I100="Joined",October_Month_2022!A100)</f>
        <v>0</v>
      </c>
      <c r="B100" s="114" t="e">
        <f>VLOOKUP(A100,October_Month_2022!A98:I546,2,3)</f>
        <v>#N/A</v>
      </c>
      <c r="C100" s="115" t="e">
        <f>VLOOKUP(A100,October_Month_2022!A100:I546,3,4)</f>
        <v>#N/A</v>
      </c>
      <c r="D100" s="115" t="e">
        <f>VLOOKUP(A100,October_Month_2022!A98:I546,4,5)</f>
        <v>#N/A</v>
      </c>
      <c r="E100" s="274"/>
      <c r="F100" s="276"/>
      <c r="G100" s="272"/>
      <c r="H100" s="272"/>
      <c r="I100" s="265"/>
      <c r="J100" s="274"/>
      <c r="K100" s="267"/>
      <c r="L100" s="277"/>
      <c r="M100" s="274"/>
      <c r="N100" s="274"/>
      <c r="O100" s="267"/>
      <c r="P100" s="252"/>
      <c r="Q100" s="38"/>
      <c r="R100" s="38"/>
      <c r="S100" s="267"/>
      <c r="T100" s="265"/>
      <c r="U100" s="275"/>
      <c r="V100" s="252"/>
      <c r="W100" s="252"/>
      <c r="X100" s="252"/>
      <c r="Y100" s="252"/>
      <c r="Z100" s="252"/>
      <c r="AA100" s="252"/>
      <c r="AB100" s="252"/>
      <c r="AC100" s="252"/>
    </row>
    <row r="101" spans="1:29" ht="19.2" hidden="1">
      <c r="A101" s="113" t="b">
        <f>IF(October_Month_2022!I101="Joined",October_Month_2022!A101)</f>
        <v>0</v>
      </c>
      <c r="B101" s="114" t="e">
        <f>VLOOKUP(A101,October_Month_2022!A99:I547,2,3)</f>
        <v>#N/A</v>
      </c>
      <c r="C101" s="115" t="e">
        <f>VLOOKUP(A101,October_Month_2022!A101:I547,3,4)</f>
        <v>#N/A</v>
      </c>
      <c r="D101" s="115" t="e">
        <f>VLOOKUP(A101,October_Month_2022!A99:I547,4,5)</f>
        <v>#N/A</v>
      </c>
      <c r="E101" s="274"/>
      <c r="F101" s="274"/>
      <c r="G101" s="274"/>
      <c r="H101" s="274"/>
      <c r="I101" s="274"/>
      <c r="J101" s="274"/>
      <c r="K101" s="38"/>
      <c r="L101" s="296"/>
      <c r="M101" s="274"/>
      <c r="N101" s="274"/>
      <c r="O101" s="38"/>
      <c r="P101" s="252"/>
      <c r="Q101" s="38"/>
      <c r="R101" s="38"/>
      <c r="S101" s="252"/>
      <c r="T101" s="252"/>
      <c r="U101" s="252"/>
      <c r="V101" s="252"/>
      <c r="W101" s="252"/>
      <c r="X101" s="252"/>
      <c r="Y101" s="252"/>
      <c r="Z101" s="252"/>
      <c r="AA101" s="252"/>
      <c r="AB101" s="252"/>
      <c r="AC101" s="252"/>
    </row>
    <row r="102" spans="1:29" ht="19.2" hidden="1">
      <c r="A102" s="113" t="b">
        <f>IF(October_Month_2022!I102="Joined",October_Month_2022!A102)</f>
        <v>0</v>
      </c>
      <c r="B102" s="114" t="e">
        <f>VLOOKUP(A102,October_Month_2022!A100:I548,2,3)</f>
        <v>#N/A</v>
      </c>
      <c r="C102" s="115" t="e">
        <f>VLOOKUP(A102,October_Month_2022!A102:I548,3,4)</f>
        <v>#N/A</v>
      </c>
      <c r="D102" s="115" t="e">
        <f>VLOOKUP(A102,October_Month_2022!A100:I548,4,5)</f>
        <v>#N/A</v>
      </c>
      <c r="E102" s="274"/>
      <c r="F102" s="274"/>
      <c r="G102" s="274"/>
      <c r="H102" s="274"/>
      <c r="I102" s="274"/>
      <c r="J102" s="274"/>
      <c r="K102" s="38"/>
      <c r="L102" s="296"/>
      <c r="M102" s="274"/>
      <c r="N102" s="274"/>
      <c r="O102" s="38"/>
      <c r="P102" s="252"/>
      <c r="Q102" s="38"/>
      <c r="R102" s="38"/>
      <c r="S102" s="252"/>
      <c r="T102" s="252"/>
      <c r="U102" s="252"/>
      <c r="V102" s="252"/>
      <c r="W102" s="252"/>
      <c r="X102" s="252"/>
      <c r="Y102" s="252"/>
      <c r="Z102" s="252"/>
      <c r="AA102" s="252"/>
      <c r="AB102" s="252"/>
      <c r="AC102" s="252"/>
    </row>
    <row r="103" spans="1:29" ht="19.2" hidden="1">
      <c r="A103" s="113" t="b">
        <f>IF(October_Month_2022!I103="Joined",October_Month_2022!A103)</f>
        <v>0</v>
      </c>
      <c r="B103" s="114" t="e">
        <f>VLOOKUP(A103,October_Month_2022!A101:I549,2,3)</f>
        <v>#N/A</v>
      </c>
      <c r="C103" s="115" t="e">
        <f>VLOOKUP(A103,October_Month_2022!A103:I549,3,4)</f>
        <v>#N/A</v>
      </c>
      <c r="D103" s="115" t="e">
        <f>VLOOKUP(A103,October_Month_2022!A101:I549,4,5)</f>
        <v>#N/A</v>
      </c>
      <c r="E103" s="274"/>
      <c r="F103" s="274"/>
      <c r="G103" s="274"/>
      <c r="H103" s="274"/>
      <c r="I103" s="274"/>
      <c r="J103" s="274"/>
      <c r="K103" s="38"/>
      <c r="L103" s="296"/>
      <c r="M103" s="274"/>
      <c r="N103" s="274"/>
      <c r="O103" s="38"/>
      <c r="P103" s="252"/>
      <c r="Q103" s="38"/>
      <c r="R103" s="38"/>
      <c r="S103" s="252"/>
      <c r="T103" s="252"/>
      <c r="U103" s="252"/>
      <c r="V103" s="252"/>
      <c r="W103" s="252"/>
      <c r="X103" s="252"/>
      <c r="Y103" s="252"/>
      <c r="Z103" s="252"/>
      <c r="AA103" s="252"/>
      <c r="AB103" s="252"/>
      <c r="AC103" s="252"/>
    </row>
    <row r="104" spans="1:29" ht="19.2" hidden="1">
      <c r="A104" s="113" t="b">
        <f>IF(October_Month_2022!I104="Joined",October_Month_2022!A104)</f>
        <v>0</v>
      </c>
      <c r="B104" s="114" t="e">
        <f>VLOOKUP(A104,October_Month_2022!A102:I550,2,3)</f>
        <v>#N/A</v>
      </c>
      <c r="C104" s="115" t="e">
        <f>VLOOKUP(A104,October_Month_2022!A104:I550,3,4)</f>
        <v>#N/A</v>
      </c>
      <c r="D104" s="115" t="e">
        <f>VLOOKUP(A104,October_Month_2022!A102:I550,4,5)</f>
        <v>#N/A</v>
      </c>
      <c r="E104" s="274"/>
      <c r="F104" s="274"/>
      <c r="G104" s="274"/>
      <c r="H104" s="274"/>
      <c r="I104" s="252"/>
      <c r="J104" s="274"/>
      <c r="K104" s="38"/>
      <c r="L104" s="296"/>
      <c r="M104" s="38"/>
      <c r="N104" s="274"/>
      <c r="O104" s="38"/>
      <c r="P104" s="252"/>
      <c r="Q104" s="38"/>
      <c r="R104" s="38"/>
      <c r="S104" s="252"/>
      <c r="T104" s="252"/>
      <c r="U104" s="252"/>
      <c r="V104" s="252"/>
      <c r="W104" s="252"/>
      <c r="X104" s="252"/>
      <c r="Y104" s="252"/>
      <c r="Z104" s="252"/>
      <c r="AA104" s="252"/>
      <c r="AB104" s="252"/>
      <c r="AC104" s="252"/>
    </row>
    <row r="105" spans="1:29" ht="19.2" hidden="1">
      <c r="A105" s="113" t="b">
        <f>IF(October_Month_2022!I105="Joined",October_Month_2022!A105)</f>
        <v>0</v>
      </c>
      <c r="B105" s="114" t="e">
        <f>VLOOKUP(A105,October_Month_2022!A103:I551,2,3)</f>
        <v>#N/A</v>
      </c>
      <c r="C105" s="115" t="e">
        <f>VLOOKUP(A105,October_Month_2022!A105:I551,3,4)</f>
        <v>#N/A</v>
      </c>
      <c r="D105" s="115" t="e">
        <f>VLOOKUP(A105,October_Month_2022!A103:I551,4,5)</f>
        <v>#N/A</v>
      </c>
      <c r="E105" s="274"/>
      <c r="F105" s="274"/>
      <c r="G105" s="274"/>
      <c r="H105" s="274"/>
      <c r="I105" s="274"/>
      <c r="J105" s="274"/>
      <c r="K105" s="38"/>
      <c r="L105" s="296"/>
      <c r="M105" s="274"/>
      <c r="N105" s="274"/>
      <c r="O105" s="38"/>
      <c r="P105" s="252"/>
      <c r="Q105" s="38"/>
      <c r="R105" s="38"/>
      <c r="S105" s="252"/>
      <c r="T105" s="252"/>
      <c r="U105" s="252"/>
      <c r="V105" s="252"/>
      <c r="W105" s="252"/>
      <c r="X105" s="252"/>
      <c r="Y105" s="252"/>
      <c r="Z105" s="252"/>
      <c r="AA105" s="252"/>
      <c r="AB105" s="252"/>
      <c r="AC105" s="252"/>
    </row>
    <row r="106" spans="1:29" ht="19.2" hidden="1">
      <c r="A106" s="113" t="b">
        <f>IF(October_Month_2022!I106="Joined",October_Month_2022!A106)</f>
        <v>0</v>
      </c>
      <c r="B106" s="114" t="e">
        <f>VLOOKUP(A106,October_Month_2022!A104:I552,2,3)</f>
        <v>#N/A</v>
      </c>
      <c r="C106" s="115" t="e">
        <f>VLOOKUP(A106,October_Month_2022!A106:I552,3,4)</f>
        <v>#N/A</v>
      </c>
      <c r="D106" s="115" t="e">
        <f>VLOOKUP(A106,October_Month_2022!A104:I552,4,5)</f>
        <v>#N/A</v>
      </c>
      <c r="E106" s="274"/>
      <c r="F106" s="274"/>
      <c r="G106" s="274"/>
      <c r="H106" s="274"/>
      <c r="I106" s="274"/>
      <c r="J106" s="274"/>
      <c r="K106" s="38"/>
      <c r="L106" s="296"/>
      <c r="M106" s="274"/>
      <c r="N106" s="274"/>
      <c r="O106" s="38"/>
      <c r="P106" s="252"/>
      <c r="Q106" s="38"/>
      <c r="R106" s="38"/>
      <c r="S106" s="252"/>
      <c r="T106" s="252"/>
      <c r="U106" s="252"/>
      <c r="V106" s="252"/>
      <c r="W106" s="252"/>
      <c r="X106" s="252"/>
      <c r="Y106" s="252"/>
      <c r="Z106" s="252"/>
      <c r="AA106" s="252"/>
      <c r="AB106" s="252"/>
      <c r="AC106" s="252"/>
    </row>
    <row r="107" spans="1:29" ht="17.399999999999999" hidden="1">
      <c r="A107" s="113" t="b">
        <f>IF(October_Month_2022!I107="Joined",October_Month_2022!A107)</f>
        <v>0</v>
      </c>
      <c r="B107" s="114" t="e">
        <f>VLOOKUP(A107,October_Month_2022!A105:I553,2,3)</f>
        <v>#N/A</v>
      </c>
      <c r="C107" s="115" t="e">
        <f>VLOOKUP(A107,October_Month_2022!A107:I553,3,4)</f>
        <v>#N/A</v>
      </c>
      <c r="D107" s="115" t="e">
        <f>VLOOKUP(A107,October_Month_2022!A105:I553,4,5)</f>
        <v>#N/A</v>
      </c>
      <c r="E107" s="274"/>
      <c r="F107" s="276"/>
      <c r="G107" s="265"/>
      <c r="H107" s="265"/>
      <c r="I107" s="265"/>
      <c r="J107" s="274"/>
      <c r="K107" s="267"/>
      <c r="L107" s="277"/>
      <c r="M107" s="274"/>
      <c r="N107" s="274"/>
      <c r="O107" s="267"/>
      <c r="P107" s="252"/>
      <c r="Q107" s="38"/>
      <c r="R107" s="38"/>
      <c r="S107" s="267"/>
      <c r="T107" s="269"/>
      <c r="U107" s="270"/>
      <c r="V107" s="252"/>
      <c r="W107" s="252"/>
      <c r="X107" s="252"/>
      <c r="Y107" s="252"/>
      <c r="Z107" s="252"/>
      <c r="AA107" s="252"/>
      <c r="AB107" s="252"/>
      <c r="AC107" s="252"/>
    </row>
    <row r="108" spans="1:29" ht="17.399999999999999" hidden="1">
      <c r="A108" s="113" t="b">
        <f>IF(October_Month_2022!I108="Joined",October_Month_2022!A108)</f>
        <v>0</v>
      </c>
      <c r="B108" s="114" t="e">
        <f>VLOOKUP(A108,October_Month_2022!A106:I554,2,3)</f>
        <v>#N/A</v>
      </c>
      <c r="C108" s="115" t="e">
        <f>VLOOKUP(A108,October_Month_2022!A108:I554,3,4)</f>
        <v>#N/A</v>
      </c>
      <c r="D108" s="115" t="e">
        <f>VLOOKUP(A108,October_Month_2022!A106:I554,4,5)</f>
        <v>#N/A</v>
      </c>
      <c r="E108" s="274"/>
      <c r="F108" s="276"/>
      <c r="G108" s="272"/>
      <c r="H108" s="272"/>
      <c r="I108" s="265"/>
      <c r="J108" s="274"/>
      <c r="K108" s="267"/>
      <c r="L108" s="277"/>
      <c r="M108" s="274"/>
      <c r="N108" s="274"/>
      <c r="O108" s="267"/>
      <c r="P108" s="252"/>
      <c r="Q108" s="38"/>
      <c r="R108" s="38"/>
      <c r="S108" s="267"/>
      <c r="T108" s="269"/>
      <c r="U108" s="270"/>
      <c r="V108" s="252"/>
      <c r="W108" s="252"/>
      <c r="X108" s="252"/>
      <c r="Y108" s="252"/>
      <c r="Z108" s="252"/>
      <c r="AA108" s="252"/>
      <c r="AB108" s="252"/>
      <c r="AC108" s="252"/>
    </row>
    <row r="109" spans="1:29" ht="19.2" hidden="1">
      <c r="A109" s="113" t="b">
        <f>IF(October_Month_2022!I109="Joined",October_Month_2022!A109)</f>
        <v>0</v>
      </c>
      <c r="B109" s="114" t="e">
        <f>VLOOKUP(A109,October_Month_2022!A107:I555,2,3)</f>
        <v>#N/A</v>
      </c>
      <c r="C109" s="115" t="e">
        <f>VLOOKUP(A109,October_Month_2022!A109:I555,3,4)</f>
        <v>#N/A</v>
      </c>
      <c r="D109" s="115" t="e">
        <f>VLOOKUP(A109,October_Month_2022!A107:I555,4,5)</f>
        <v>#N/A</v>
      </c>
      <c r="E109" s="274"/>
      <c r="F109" s="274"/>
      <c r="G109" s="274"/>
      <c r="H109" s="274"/>
      <c r="I109" s="274"/>
      <c r="J109" s="274"/>
      <c r="K109" s="274"/>
      <c r="L109" s="296"/>
      <c r="M109" s="274"/>
      <c r="N109" s="274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252"/>
      <c r="Z109" s="252"/>
      <c r="AA109" s="252"/>
      <c r="AB109" s="252"/>
      <c r="AC109" s="252"/>
    </row>
    <row r="110" spans="1:29" ht="19.2" hidden="1">
      <c r="A110" s="113" t="b">
        <f>IF(October_Month_2022!I110="Joined",October_Month_2022!A110)</f>
        <v>0</v>
      </c>
      <c r="B110" s="114" t="e">
        <f>VLOOKUP(A110,October_Month_2022!A108:I556,2,3)</f>
        <v>#N/A</v>
      </c>
      <c r="C110" s="115" t="e">
        <f>VLOOKUP(A110,October_Month_2022!A110:I556,3,4)</f>
        <v>#N/A</v>
      </c>
      <c r="D110" s="115" t="e">
        <f>VLOOKUP(A110,October_Month_2022!A108:I556,4,5)</f>
        <v>#N/A</v>
      </c>
      <c r="E110" s="274"/>
      <c r="F110" s="274"/>
      <c r="G110" s="274"/>
      <c r="H110" s="274"/>
      <c r="I110" s="274"/>
      <c r="J110" s="274"/>
      <c r="K110" s="274"/>
      <c r="L110" s="296"/>
      <c r="M110" s="274"/>
      <c r="N110" s="274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252"/>
      <c r="Z110" s="252"/>
      <c r="AA110" s="252"/>
      <c r="AB110" s="252"/>
      <c r="AC110" s="252"/>
    </row>
    <row r="111" spans="1:29" ht="19.2" hidden="1">
      <c r="A111" s="113" t="b">
        <f>IF(October_Month_2022!I111="Joined",October_Month_2022!A111)</f>
        <v>0</v>
      </c>
      <c r="B111" s="114" t="e">
        <f>VLOOKUP(A111,October_Month_2022!A109:I557,2,3)</f>
        <v>#N/A</v>
      </c>
      <c r="C111" s="115" t="e">
        <f>VLOOKUP(A111,October_Month_2022!A111:I557,3,4)</f>
        <v>#N/A</v>
      </c>
      <c r="D111" s="115" t="e">
        <f>VLOOKUP(A111,October_Month_2022!A109:I557,4,5)</f>
        <v>#N/A</v>
      </c>
      <c r="E111" s="274"/>
      <c r="F111" s="274"/>
      <c r="G111" s="274"/>
      <c r="H111" s="274"/>
      <c r="I111" s="274"/>
      <c r="J111" s="274"/>
      <c r="K111" s="274"/>
      <c r="L111" s="296"/>
      <c r="M111" s="274"/>
      <c r="N111" s="274"/>
      <c r="O111" s="252"/>
      <c r="P111" s="252"/>
      <c r="Q111" s="252"/>
      <c r="R111" s="252"/>
      <c r="S111" s="252"/>
      <c r="T111" s="252"/>
      <c r="U111" s="252"/>
      <c r="V111" s="252"/>
      <c r="W111" s="252"/>
      <c r="X111" s="252"/>
      <c r="Y111" s="252"/>
      <c r="Z111" s="252"/>
      <c r="AA111" s="252"/>
      <c r="AB111" s="252"/>
      <c r="AC111" s="252"/>
    </row>
    <row r="112" spans="1:29" ht="19.2" hidden="1">
      <c r="A112" s="113" t="b">
        <f>IF(October_Month_2022!I112="Joined",October_Month_2022!A112)</f>
        <v>0</v>
      </c>
      <c r="B112" s="114" t="e">
        <f>VLOOKUP(A112,October_Month_2022!A110:I558,2,3)</f>
        <v>#N/A</v>
      </c>
      <c r="C112" s="115" t="e">
        <f>VLOOKUP(A112,October_Month_2022!A112:I558,3,4)</f>
        <v>#N/A</v>
      </c>
      <c r="D112" s="115" t="e">
        <f>VLOOKUP(A112,October_Month_2022!A110:I558,4,5)</f>
        <v>#N/A</v>
      </c>
      <c r="E112" s="274"/>
      <c r="F112" s="274"/>
      <c r="G112" s="274"/>
      <c r="H112" s="274"/>
      <c r="I112" s="274"/>
      <c r="J112" s="274"/>
      <c r="K112" s="274"/>
      <c r="L112" s="296"/>
      <c r="M112" s="274"/>
      <c r="N112" s="274"/>
      <c r="O112" s="252"/>
      <c r="P112" s="252"/>
      <c r="Q112" s="252"/>
      <c r="R112" s="252"/>
      <c r="S112" s="252"/>
      <c r="T112" s="252"/>
      <c r="U112" s="252"/>
      <c r="V112" s="252"/>
      <c r="W112" s="252"/>
      <c r="X112" s="252"/>
      <c r="Y112" s="252"/>
      <c r="Z112" s="252"/>
      <c r="AA112" s="252"/>
      <c r="AB112" s="252"/>
      <c r="AC112" s="252"/>
    </row>
    <row r="113" spans="1:29" ht="19.2" hidden="1">
      <c r="A113" s="113" t="b">
        <f>IF(October_Month_2022!I113="Joined",October_Month_2022!A113)</f>
        <v>0</v>
      </c>
      <c r="B113" s="114" t="e">
        <f>VLOOKUP(A113,October_Month_2022!A111:I559,2,3)</f>
        <v>#N/A</v>
      </c>
      <c r="C113" s="115" t="e">
        <f>VLOOKUP(A113,October_Month_2022!A113:I559,3,4)</f>
        <v>#N/A</v>
      </c>
      <c r="D113" s="115" t="e">
        <f>VLOOKUP(A113,October_Month_2022!A111:I559,4,5)</f>
        <v>#N/A</v>
      </c>
      <c r="E113" s="274"/>
      <c r="F113" s="274"/>
      <c r="G113" s="274"/>
      <c r="H113" s="274"/>
      <c r="I113" s="274"/>
      <c r="J113" s="274"/>
      <c r="K113" s="274"/>
      <c r="L113" s="296"/>
      <c r="M113" s="274"/>
      <c r="N113" s="274"/>
      <c r="O113" s="252"/>
      <c r="P113" s="252"/>
      <c r="Q113" s="252"/>
      <c r="R113" s="252"/>
      <c r="S113" s="252"/>
      <c r="T113" s="252"/>
      <c r="U113" s="252"/>
      <c r="V113" s="252"/>
      <c r="W113" s="252"/>
      <c r="X113" s="252"/>
      <c r="Y113" s="252"/>
      <c r="Z113" s="252"/>
      <c r="AA113" s="252"/>
      <c r="AB113" s="252"/>
      <c r="AC113" s="252"/>
    </row>
    <row r="114" spans="1:29" ht="19.2" hidden="1">
      <c r="A114" s="113" t="b">
        <f>IF(October_Month_2022!I114="Joined",October_Month_2022!A114)</f>
        <v>0</v>
      </c>
      <c r="B114" s="114" t="e">
        <f>VLOOKUP(A114,October_Month_2022!A112:I560,2,3)</f>
        <v>#N/A</v>
      </c>
      <c r="C114" s="115" t="e">
        <f>VLOOKUP(A114,October_Month_2022!A114:I560,3,4)</f>
        <v>#N/A</v>
      </c>
      <c r="D114" s="115" t="e">
        <f>VLOOKUP(A114,October_Month_2022!A112:I560,4,5)</f>
        <v>#N/A</v>
      </c>
      <c r="E114" s="274"/>
      <c r="F114" s="274"/>
      <c r="G114" s="274"/>
      <c r="H114" s="274"/>
      <c r="I114" s="274"/>
      <c r="J114" s="274"/>
      <c r="K114" s="274"/>
      <c r="L114" s="296"/>
      <c r="M114" s="274"/>
      <c r="N114" s="274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252"/>
      <c r="Z114" s="252"/>
      <c r="AA114" s="252"/>
      <c r="AB114" s="252"/>
      <c r="AC114" s="252"/>
    </row>
    <row r="115" spans="1:29" ht="17.399999999999999" hidden="1">
      <c r="A115" s="113" t="b">
        <f>IF(October_Month_2022!I115="Joined",October_Month_2022!A115)</f>
        <v>0</v>
      </c>
      <c r="B115" s="114" t="e">
        <f>VLOOKUP(A115,October_Month_2022!A113:I561,2,3)</f>
        <v>#N/A</v>
      </c>
      <c r="C115" s="115" t="e">
        <f>VLOOKUP(A115,October_Month_2022!A115:I561,3,4)</f>
        <v>#N/A</v>
      </c>
      <c r="D115" s="115" t="e">
        <f>VLOOKUP(A115,October_Month_2022!A113:I561,4,5)</f>
        <v>#N/A</v>
      </c>
      <c r="E115" s="274"/>
      <c r="F115" s="317"/>
      <c r="G115" s="265"/>
      <c r="H115" s="265"/>
      <c r="I115" s="265"/>
      <c r="J115" s="274"/>
      <c r="K115" s="267"/>
      <c r="L115" s="277"/>
      <c r="M115" s="274"/>
      <c r="N115" s="274"/>
      <c r="O115" s="267"/>
      <c r="P115" s="252"/>
      <c r="Q115" s="38"/>
      <c r="R115" s="38"/>
      <c r="S115" s="268"/>
      <c r="T115" s="269"/>
      <c r="U115" s="270"/>
      <c r="V115" s="252"/>
      <c r="W115" s="252"/>
      <c r="X115" s="252"/>
      <c r="Y115" s="252"/>
      <c r="Z115" s="252"/>
      <c r="AA115" s="252"/>
      <c r="AB115" s="252"/>
      <c r="AC115" s="252"/>
    </row>
    <row r="116" spans="1:29" ht="19.2" hidden="1">
      <c r="A116" s="113" t="b">
        <f>IF(October_Month_2022!I116="Joined",October_Month_2022!A116)</f>
        <v>0</v>
      </c>
      <c r="B116" s="114" t="e">
        <f>VLOOKUP(A116,October_Month_2022!A114:I562,2,3)</f>
        <v>#N/A</v>
      </c>
      <c r="C116" s="115" t="e">
        <f>VLOOKUP(A116,October_Month_2022!A116:I562,3,4)</f>
        <v>#N/A</v>
      </c>
      <c r="D116" s="115" t="e">
        <f>VLOOKUP(A116,October_Month_2022!A114:I562,4,5)</f>
        <v>#N/A</v>
      </c>
      <c r="E116" s="274"/>
      <c r="F116" s="274"/>
      <c r="G116" s="274"/>
      <c r="H116" s="274"/>
      <c r="I116" s="274"/>
      <c r="J116" s="274"/>
      <c r="K116" s="274"/>
      <c r="L116" s="296"/>
      <c r="M116" s="274"/>
      <c r="N116" s="274"/>
      <c r="O116" s="252"/>
      <c r="P116" s="252"/>
      <c r="Q116" s="252"/>
      <c r="R116" s="252"/>
      <c r="S116" s="252"/>
      <c r="T116" s="252"/>
      <c r="U116" s="252"/>
      <c r="V116" s="252"/>
      <c r="W116" s="252"/>
      <c r="X116" s="252"/>
      <c r="Y116" s="252"/>
      <c r="Z116" s="252"/>
      <c r="AA116" s="252"/>
      <c r="AB116" s="252"/>
      <c r="AC116" s="252"/>
    </row>
    <row r="117" spans="1:29" ht="19.2" hidden="1">
      <c r="A117" s="113" t="b">
        <f>IF(October_Month_2022!I117="Joined",October_Month_2022!A117)</f>
        <v>0</v>
      </c>
      <c r="B117" s="114" t="e">
        <f>VLOOKUP(A117,October_Month_2022!A115:I563,2,3)</f>
        <v>#N/A</v>
      </c>
      <c r="C117" s="115" t="e">
        <f>VLOOKUP(A117,October_Month_2022!A117:I563,3,4)</f>
        <v>#N/A</v>
      </c>
      <c r="D117" s="115" t="e">
        <f>VLOOKUP(A117,October_Month_2022!A115:I563,4,5)</f>
        <v>#N/A</v>
      </c>
      <c r="E117" s="274"/>
      <c r="F117" s="274"/>
      <c r="G117" s="274"/>
      <c r="H117" s="274"/>
      <c r="I117" s="274"/>
      <c r="J117" s="274"/>
      <c r="K117" s="38"/>
      <c r="L117" s="296"/>
      <c r="M117" s="274"/>
      <c r="N117" s="274"/>
      <c r="O117" s="38"/>
      <c r="P117" s="252"/>
      <c r="Q117" s="38"/>
      <c r="R117" s="38"/>
      <c r="S117" s="252"/>
      <c r="T117" s="252"/>
      <c r="U117" s="252"/>
      <c r="V117" s="38"/>
      <c r="W117" s="252"/>
      <c r="X117" s="38"/>
      <c r="Y117" s="38"/>
      <c r="Z117" s="252"/>
      <c r="AA117" s="252"/>
      <c r="AB117" s="252"/>
      <c r="AC117" s="252"/>
    </row>
    <row r="118" spans="1:29" ht="17.399999999999999" hidden="1">
      <c r="A118" s="113" t="b">
        <f>IF(October_Month_2022!I118="Joined",October_Month_2022!A118)</f>
        <v>0</v>
      </c>
      <c r="B118" s="114" t="e">
        <f>VLOOKUP(A118,October_Month_2022!A116:I564,2,3)</f>
        <v>#N/A</v>
      </c>
      <c r="C118" s="115" t="e">
        <f>VLOOKUP(A118,October_Month_2022!A118:I564,3,4)</f>
        <v>#N/A</v>
      </c>
      <c r="D118" s="115" t="e">
        <f>VLOOKUP(A118,October_Month_2022!A116:I564,4,5)</f>
        <v>#N/A</v>
      </c>
      <c r="E118" s="274"/>
      <c r="F118" s="317"/>
      <c r="G118" s="272"/>
      <c r="H118" s="272"/>
      <c r="I118" s="265"/>
      <c r="J118" s="274"/>
      <c r="K118" s="267"/>
      <c r="L118" s="277"/>
      <c r="M118" s="274"/>
      <c r="N118" s="274"/>
      <c r="O118" s="267"/>
      <c r="P118" s="252"/>
      <c r="Q118" s="38"/>
      <c r="R118" s="38"/>
      <c r="S118" s="267"/>
      <c r="T118" s="265"/>
      <c r="U118" s="275"/>
      <c r="V118" s="260"/>
      <c r="W118" s="315"/>
      <c r="X118" s="315"/>
      <c r="Y118" s="315"/>
      <c r="Z118" s="252"/>
      <c r="AA118" s="252"/>
      <c r="AB118" s="252"/>
      <c r="AC118" s="252"/>
    </row>
    <row r="119" spans="1:29" ht="17.399999999999999" hidden="1">
      <c r="A119" s="113" t="b">
        <f>IF(October_Month_2022!I119="Joined",October_Month_2022!A119)</f>
        <v>0</v>
      </c>
      <c r="B119" s="114" t="e">
        <f>VLOOKUP(A119,October_Month_2022!A117:I565,2,3)</f>
        <v>#N/A</v>
      </c>
      <c r="C119" s="115" t="e">
        <f>VLOOKUP(A119,October_Month_2022!A119:I565,3,4)</f>
        <v>#N/A</v>
      </c>
      <c r="D119" s="115" t="e">
        <f>VLOOKUP(A119,October_Month_2022!A117:I565,4,5)</f>
        <v>#N/A</v>
      </c>
      <c r="E119" s="274"/>
      <c r="F119" s="276"/>
      <c r="G119" s="265"/>
      <c r="H119" s="265"/>
      <c r="I119" s="265"/>
      <c r="J119" s="274"/>
      <c r="K119" s="267"/>
      <c r="L119" s="277"/>
      <c r="M119" s="274"/>
      <c r="N119" s="274"/>
      <c r="O119" s="267"/>
      <c r="P119" s="252"/>
      <c r="Q119" s="38"/>
      <c r="R119" s="38"/>
      <c r="S119" s="267"/>
      <c r="T119" s="265"/>
      <c r="U119" s="275"/>
      <c r="V119" s="252"/>
      <c r="W119" s="252"/>
      <c r="X119" s="252"/>
      <c r="Y119" s="252"/>
      <c r="Z119" s="252"/>
      <c r="AA119" s="252"/>
      <c r="AB119" s="252"/>
      <c r="AC119" s="252"/>
    </row>
    <row r="120" spans="1:29" ht="17.399999999999999" hidden="1">
      <c r="A120" s="113" t="b">
        <f>IF(October_Month_2022!I120="Joined",October_Month_2022!A120)</f>
        <v>0</v>
      </c>
      <c r="B120" s="114" t="e">
        <f>VLOOKUP(A120,October_Month_2022!A118:I566,2,3)</f>
        <v>#N/A</v>
      </c>
      <c r="C120" s="115" t="e">
        <f>VLOOKUP(A120,October_Month_2022!A120:I566,3,4)</f>
        <v>#N/A</v>
      </c>
      <c r="D120" s="115" t="e">
        <f>VLOOKUP(A120,October_Month_2022!A118:I566,4,5)</f>
        <v>#N/A</v>
      </c>
      <c r="E120" s="274"/>
      <c r="F120" s="317"/>
      <c r="G120" s="265"/>
      <c r="H120" s="265"/>
      <c r="I120" s="265"/>
      <c r="J120" s="274"/>
      <c r="K120" s="267"/>
      <c r="L120" s="277"/>
      <c r="M120" s="274"/>
      <c r="N120" s="274"/>
      <c r="O120" s="267"/>
      <c r="P120" s="252"/>
      <c r="Q120" s="38"/>
      <c r="R120" s="38"/>
      <c r="S120" s="268"/>
      <c r="T120" s="269"/>
      <c r="U120" s="270"/>
      <c r="V120" s="252"/>
      <c r="W120" s="252"/>
      <c r="X120" s="252"/>
      <c r="Y120" s="252"/>
      <c r="Z120" s="252"/>
      <c r="AA120" s="252"/>
      <c r="AB120" s="252"/>
      <c r="AC120" s="252"/>
    </row>
    <row r="121" spans="1:29" ht="17.399999999999999" hidden="1">
      <c r="A121" s="321" t="b">
        <f>IF(October_Month_2022!I121="Joined",October_Month_2022!A121)</f>
        <v>0</v>
      </c>
      <c r="B121" s="322" t="e">
        <f>VLOOKUP(A121,October_Month_2022!A118:I567,2,3)</f>
        <v>#N/A</v>
      </c>
      <c r="C121" s="323" t="e">
        <f>VLOOKUP(A121,October_Month_2022!A121:I567,3,4)</f>
        <v>#N/A</v>
      </c>
      <c r="D121" s="323" t="e">
        <f>VLOOKUP(A121,October_Month_2022!A118:I567,4,5)</f>
        <v>#N/A</v>
      </c>
      <c r="E121" s="324"/>
      <c r="F121" s="325"/>
      <c r="G121" s="326"/>
      <c r="H121" s="326"/>
      <c r="I121" s="327"/>
      <c r="J121" s="324"/>
      <c r="K121" s="328"/>
      <c r="L121" s="329"/>
      <c r="M121" s="324"/>
      <c r="N121" s="324"/>
      <c r="O121" s="328"/>
      <c r="P121" s="330"/>
      <c r="Q121" s="331"/>
      <c r="R121" s="331"/>
      <c r="S121" s="328"/>
      <c r="T121" s="327"/>
      <c r="U121" s="332"/>
      <c r="V121" s="333"/>
      <c r="W121" s="334"/>
      <c r="X121" s="334"/>
      <c r="Y121" s="331"/>
      <c r="Z121" s="330"/>
      <c r="AA121" s="330"/>
      <c r="AB121" s="330"/>
      <c r="AC121" s="330"/>
    </row>
    <row r="122" spans="1:29" ht="19.2" hidden="1">
      <c r="A122" s="113" t="b">
        <f>IF(October_Month_2022!I122="Joined",October_Month_2022!A122)</f>
        <v>0</v>
      </c>
      <c r="B122" s="114" t="e">
        <f>VLOOKUP(A122,October_Month_2022!A119:I568,2,3)</f>
        <v>#N/A</v>
      </c>
      <c r="C122" s="115" t="e">
        <f>VLOOKUP(A122,October_Month_2022!A122:I568,3,4)</f>
        <v>#N/A</v>
      </c>
      <c r="D122" s="115" t="e">
        <f>VLOOKUP(A122,October_Month_2022!A119:I568,4,5)</f>
        <v>#N/A</v>
      </c>
      <c r="E122" s="274"/>
      <c r="F122" s="274"/>
      <c r="G122" s="274"/>
      <c r="H122" s="274"/>
      <c r="I122" s="38"/>
      <c r="J122" s="274"/>
      <c r="K122" s="274"/>
      <c r="L122" s="296"/>
      <c r="M122" s="274"/>
      <c r="N122" s="274"/>
      <c r="O122" s="252"/>
      <c r="P122" s="252"/>
      <c r="Q122" s="252"/>
      <c r="R122" s="252"/>
      <c r="S122" s="252"/>
      <c r="T122" s="252"/>
      <c r="U122" s="252"/>
      <c r="V122" s="252"/>
      <c r="W122" s="252"/>
      <c r="X122" s="252"/>
      <c r="Y122" s="252"/>
      <c r="Z122" s="252"/>
      <c r="AA122" s="252"/>
      <c r="AB122" s="252"/>
      <c r="AC122" s="252"/>
    </row>
    <row r="123" spans="1:29" ht="17.399999999999999" hidden="1">
      <c r="A123" s="113" t="b">
        <f>IF(October_Month_2022!I123="Joined",October_Month_2022!A123)</f>
        <v>0</v>
      </c>
      <c r="B123" s="114" t="e">
        <f>VLOOKUP(A123,October_Month_2022!A120:I569,2,3)</f>
        <v>#N/A</v>
      </c>
      <c r="C123" s="115" t="e">
        <f>VLOOKUP(A123,October_Month_2022!A123:I569,3,4)</f>
        <v>#N/A</v>
      </c>
      <c r="D123" s="115" t="e">
        <f>VLOOKUP(A123,October_Month_2022!A120:I569,4,5)</f>
        <v>#N/A</v>
      </c>
      <c r="E123" s="274"/>
      <c r="F123" s="317"/>
      <c r="G123" s="265"/>
      <c r="H123" s="265"/>
      <c r="I123" s="265"/>
      <c r="J123" s="274"/>
      <c r="K123" s="267"/>
      <c r="L123" s="277"/>
      <c r="M123" s="274"/>
      <c r="N123" s="274"/>
      <c r="O123" s="267"/>
      <c r="P123" s="252"/>
      <c r="Q123" s="38"/>
      <c r="R123" s="38"/>
      <c r="S123" s="268"/>
      <c r="T123" s="269"/>
      <c r="U123" s="270"/>
      <c r="V123" s="252"/>
      <c r="W123" s="252"/>
      <c r="X123" s="252"/>
      <c r="Y123" s="252"/>
      <c r="Z123" s="252"/>
      <c r="AA123" s="252"/>
      <c r="AB123" s="252"/>
      <c r="AC123" s="252"/>
    </row>
    <row r="124" spans="1:29" ht="17.399999999999999" hidden="1">
      <c r="A124" s="113" t="b">
        <f>IF(October_Month_2022!I124="Joined",October_Month_2022!A124)</f>
        <v>0</v>
      </c>
      <c r="B124" s="114" t="e">
        <f>VLOOKUP(A124,October_Month_2022!A121:I570,2,3)</f>
        <v>#N/A</v>
      </c>
      <c r="C124" s="115" t="e">
        <f>VLOOKUP(A124,October_Month_2022!A124:I570,3,4)</f>
        <v>#N/A</v>
      </c>
      <c r="D124" s="115" t="e">
        <f>VLOOKUP(A124,October_Month_2022!A121:I570,4,5)</f>
        <v>#N/A</v>
      </c>
      <c r="E124" s="274"/>
      <c r="F124" s="317"/>
      <c r="G124" s="265"/>
      <c r="H124" s="265"/>
      <c r="I124" s="265"/>
      <c r="J124" s="274"/>
      <c r="K124" s="267"/>
      <c r="L124" s="277"/>
      <c r="M124" s="274"/>
      <c r="N124" s="274"/>
      <c r="O124" s="267"/>
      <c r="P124" s="252"/>
      <c r="Q124" s="38"/>
      <c r="R124" s="38"/>
      <c r="S124" s="268"/>
      <c r="T124" s="269"/>
      <c r="U124" s="270"/>
      <c r="V124" s="252"/>
      <c r="W124" s="252"/>
      <c r="X124" s="252"/>
      <c r="Y124" s="252"/>
      <c r="Z124" s="252"/>
      <c r="AA124" s="252"/>
      <c r="AB124" s="252"/>
      <c r="AC124" s="252"/>
    </row>
    <row r="125" spans="1:29" ht="17.399999999999999" hidden="1">
      <c r="A125" s="113" t="b">
        <f>IF(October_Month_2022!I125="Joined",October_Month_2022!A125)</f>
        <v>0</v>
      </c>
      <c r="B125" s="114" t="e">
        <f>VLOOKUP(A125,October_Month_2022!A122:I571,2,3)</f>
        <v>#N/A</v>
      </c>
      <c r="C125" s="115" t="e">
        <f>VLOOKUP(A125,October_Month_2022!A125:I571,3,4)</f>
        <v>#N/A</v>
      </c>
      <c r="D125" s="115" t="e">
        <f>VLOOKUP(A125,October_Month_2022!A122:I571,4,5)</f>
        <v>#N/A</v>
      </c>
      <c r="E125" s="274"/>
      <c r="F125" s="317"/>
      <c r="G125" s="272"/>
      <c r="H125" s="272"/>
      <c r="I125" s="265"/>
      <c r="J125" s="274"/>
      <c r="K125" s="267"/>
      <c r="L125" s="277"/>
      <c r="M125" s="274"/>
      <c r="N125" s="274"/>
      <c r="O125" s="267"/>
      <c r="P125" s="252"/>
      <c r="Q125" s="38"/>
      <c r="R125" s="38"/>
      <c r="S125" s="268"/>
      <c r="T125" s="269"/>
      <c r="U125" s="270"/>
      <c r="V125" s="252"/>
      <c r="W125" s="252"/>
      <c r="X125" s="252"/>
      <c r="Y125" s="252"/>
      <c r="Z125" s="252"/>
      <c r="AA125" s="252"/>
      <c r="AB125" s="252"/>
      <c r="AC125" s="252"/>
    </row>
    <row r="126" spans="1:29" ht="17.399999999999999" hidden="1">
      <c r="A126" s="113" t="b">
        <f>IF(October_Month_2022!I126="Joined",October_Month_2022!A126)</f>
        <v>0</v>
      </c>
      <c r="B126" s="114" t="e">
        <f>VLOOKUP(A126,October_Month_2022!A122:I572,2,3)</f>
        <v>#N/A</v>
      </c>
      <c r="C126" s="115" t="e">
        <f>VLOOKUP(A126,October_Month_2022!A126:I572,3,4)</f>
        <v>#N/A</v>
      </c>
      <c r="D126" s="115" t="e">
        <f>VLOOKUP(A126,October_Month_2022!A122:I572,4,5)</f>
        <v>#N/A</v>
      </c>
      <c r="E126" s="274"/>
      <c r="F126" s="317"/>
      <c r="G126" s="272"/>
      <c r="H126" s="272"/>
      <c r="I126" s="265"/>
      <c r="J126" s="274"/>
      <c r="K126" s="267"/>
      <c r="L126" s="277"/>
      <c r="M126" s="274"/>
      <c r="N126" s="274"/>
      <c r="O126" s="267"/>
      <c r="P126" s="252"/>
      <c r="Q126" s="38"/>
      <c r="R126" s="38"/>
      <c r="S126" s="267"/>
      <c r="T126" s="265"/>
      <c r="U126" s="270"/>
      <c r="V126" s="252"/>
      <c r="W126" s="252"/>
      <c r="X126" s="252"/>
      <c r="Y126" s="252"/>
      <c r="Z126" s="252"/>
      <c r="AA126" s="252"/>
      <c r="AB126" s="252"/>
      <c r="AC126" s="252"/>
    </row>
    <row r="127" spans="1:29" ht="19.2" hidden="1">
      <c r="A127" s="113" t="b">
        <f>IF(October_Month_2022!I127="Joined",October_Month_2022!A127)</f>
        <v>0</v>
      </c>
      <c r="B127" s="114" t="e">
        <f>VLOOKUP(A127,October_Month_2022!A123:I573,2,3)</f>
        <v>#N/A</v>
      </c>
      <c r="C127" s="115" t="e">
        <f>VLOOKUP(A127,October_Month_2022!A127:I573,3,4)</f>
        <v>#N/A</v>
      </c>
      <c r="D127" s="115" t="e">
        <f>VLOOKUP(A127,October_Month_2022!A123:I573,4,5)</f>
        <v>#N/A</v>
      </c>
      <c r="E127" s="274"/>
      <c r="F127" s="274"/>
      <c r="G127" s="274"/>
      <c r="H127" s="274"/>
      <c r="I127" s="274"/>
      <c r="J127" s="274"/>
      <c r="K127" s="38"/>
      <c r="L127" s="296"/>
      <c r="M127" s="274"/>
      <c r="N127" s="274"/>
      <c r="O127" s="38"/>
      <c r="P127" s="252"/>
      <c r="Q127" s="38"/>
      <c r="R127" s="38"/>
      <c r="S127" s="252"/>
      <c r="T127" s="252"/>
      <c r="U127" s="252"/>
      <c r="V127" s="252"/>
      <c r="W127" s="252"/>
      <c r="X127" s="252"/>
      <c r="Y127" s="252"/>
      <c r="Z127" s="252"/>
      <c r="AA127" s="252"/>
      <c r="AB127" s="252"/>
      <c r="AC127" s="252"/>
    </row>
    <row r="128" spans="1:29" ht="19.2" hidden="1">
      <c r="A128" s="113" t="b">
        <f>IF(October_Month_2022!I128="Joined",October_Month_2022!A128)</f>
        <v>0</v>
      </c>
      <c r="B128" s="114" t="e">
        <f>VLOOKUP(A128,October_Month_2022!A124:I574,2,3)</f>
        <v>#N/A</v>
      </c>
      <c r="C128" s="115" t="e">
        <f>VLOOKUP(A128,October_Month_2022!A128:I574,3,4)</f>
        <v>#N/A</v>
      </c>
      <c r="D128" s="115" t="e">
        <f>VLOOKUP(A128,October_Month_2022!A124:I574,4,5)</f>
        <v>#N/A</v>
      </c>
      <c r="E128" s="274"/>
      <c r="F128" s="274"/>
      <c r="G128" s="274"/>
      <c r="H128" s="274"/>
      <c r="I128" s="274"/>
      <c r="J128" s="274"/>
      <c r="K128" s="274"/>
      <c r="L128" s="296"/>
      <c r="M128" s="274"/>
      <c r="N128" s="274"/>
      <c r="O128" s="252"/>
      <c r="P128" s="252"/>
      <c r="Q128" s="252"/>
      <c r="R128" s="252"/>
      <c r="S128" s="252"/>
      <c r="T128" s="252"/>
      <c r="U128" s="252"/>
      <c r="V128" s="252"/>
      <c r="W128" s="252"/>
      <c r="X128" s="252"/>
      <c r="Y128" s="252"/>
      <c r="Z128" s="252"/>
      <c r="AA128" s="252"/>
      <c r="AB128" s="252"/>
      <c r="AC128" s="252"/>
    </row>
    <row r="129" spans="1:29" ht="19.2" hidden="1">
      <c r="A129" s="113" t="b">
        <f>IF(October_Month_2022!I129="Joined",October_Month_2022!A129)</f>
        <v>0</v>
      </c>
      <c r="B129" s="114" t="e">
        <f>VLOOKUP(A129,October_Month_2022!A125:I575,2,3)</f>
        <v>#N/A</v>
      </c>
      <c r="C129" s="115" t="e">
        <f>VLOOKUP(A129,October_Month_2022!A129:I575,3,4)</f>
        <v>#N/A</v>
      </c>
      <c r="D129" s="115" t="e">
        <f>VLOOKUP(A129,October_Month_2022!A125:I575,4,5)</f>
        <v>#N/A</v>
      </c>
      <c r="E129" s="274"/>
      <c r="F129" s="274"/>
      <c r="G129" s="274"/>
      <c r="H129" s="274"/>
      <c r="I129" s="274"/>
      <c r="J129" s="274"/>
      <c r="K129" s="38"/>
      <c r="L129" s="296"/>
      <c r="M129" s="274"/>
      <c r="N129" s="274"/>
      <c r="O129" s="38"/>
      <c r="P129" s="252"/>
      <c r="Q129" s="38"/>
      <c r="R129" s="38"/>
      <c r="S129" s="252"/>
      <c r="T129" s="252"/>
      <c r="U129" s="252"/>
      <c r="V129" s="252"/>
      <c r="W129" s="252"/>
      <c r="X129" s="252"/>
      <c r="Y129" s="252"/>
      <c r="Z129" s="252"/>
      <c r="AA129" s="252"/>
      <c r="AB129" s="252"/>
      <c r="AC129" s="252"/>
    </row>
    <row r="130" spans="1:29" ht="19.2" hidden="1">
      <c r="A130" s="113" t="b">
        <f>IF(October_Month_2022!I130="Joined",October_Month_2022!A130)</f>
        <v>0</v>
      </c>
      <c r="B130" s="114" t="e">
        <f>VLOOKUP(A130,October_Month_2022!A126:I576,2,3)</f>
        <v>#N/A</v>
      </c>
      <c r="C130" s="115" t="e">
        <f>VLOOKUP(A130,October_Month_2022!A130:I576,3,4)</f>
        <v>#N/A</v>
      </c>
      <c r="D130" s="115" t="e">
        <f>VLOOKUP(A130,October_Month_2022!A126:I576,4,5)</f>
        <v>#N/A</v>
      </c>
      <c r="E130" s="274"/>
      <c r="F130" s="274"/>
      <c r="G130" s="274"/>
      <c r="H130" s="274"/>
      <c r="I130" s="274"/>
      <c r="J130" s="274"/>
      <c r="K130" s="38"/>
      <c r="L130" s="296"/>
      <c r="M130" s="274"/>
      <c r="N130" s="274"/>
      <c r="O130" s="38"/>
      <c r="P130" s="252"/>
      <c r="Q130" s="38"/>
      <c r="R130" s="38"/>
      <c r="S130" s="252"/>
      <c r="T130" s="252"/>
      <c r="U130" s="252"/>
      <c r="V130" s="252"/>
      <c r="W130" s="252"/>
      <c r="X130" s="252"/>
      <c r="Y130" s="252"/>
      <c r="Z130" s="252"/>
      <c r="AA130" s="252"/>
      <c r="AB130" s="252"/>
      <c r="AC130" s="252"/>
    </row>
    <row r="131" spans="1:29" ht="19.2" hidden="1">
      <c r="A131" s="113" t="b">
        <f>IF(October_Month_2022!I131="Joined",October_Month_2022!A131)</f>
        <v>0</v>
      </c>
      <c r="B131" s="114" t="e">
        <f>VLOOKUP(A131,October_Month_2022!A127:I577,2,3)</f>
        <v>#N/A</v>
      </c>
      <c r="C131" s="115" t="e">
        <f>VLOOKUP(A131,October_Month_2022!A131:I577,3,4)</f>
        <v>#N/A</v>
      </c>
      <c r="D131" s="115" t="e">
        <f>VLOOKUP(A131,October_Month_2022!A127:I577,4,5)</f>
        <v>#N/A</v>
      </c>
      <c r="E131" s="274"/>
      <c r="F131" s="274"/>
      <c r="G131" s="274"/>
      <c r="H131" s="274"/>
      <c r="I131" s="274"/>
      <c r="J131" s="274"/>
      <c r="K131" s="38"/>
      <c r="L131" s="296"/>
      <c r="M131" s="274"/>
      <c r="N131" s="274"/>
      <c r="O131" s="38"/>
      <c r="P131" s="252"/>
      <c r="Q131" s="38"/>
      <c r="R131" s="38"/>
      <c r="S131" s="252"/>
      <c r="T131" s="252"/>
      <c r="U131" s="252"/>
      <c r="V131" s="252"/>
      <c r="W131" s="252"/>
      <c r="X131" s="252"/>
      <c r="Y131" s="252"/>
      <c r="Z131" s="252"/>
      <c r="AA131" s="252"/>
      <c r="AB131" s="252"/>
      <c r="AC131" s="252"/>
    </row>
    <row r="132" spans="1:29" ht="19.2" hidden="1">
      <c r="A132" s="113" t="b">
        <f>IF(October_Month_2022!I132="Joined",October_Month_2022!A132)</f>
        <v>0</v>
      </c>
      <c r="B132" s="114" t="e">
        <f>VLOOKUP(A132,October_Month_2022!A128:I578,2,3)</f>
        <v>#N/A</v>
      </c>
      <c r="C132" s="115" t="e">
        <f>VLOOKUP(A132,October_Month_2022!A132:I578,3,4)</f>
        <v>#N/A</v>
      </c>
      <c r="D132" s="115" t="e">
        <f>VLOOKUP(A132,October_Month_2022!A128:I578,4,5)</f>
        <v>#N/A</v>
      </c>
      <c r="E132" s="274"/>
      <c r="F132" s="274"/>
      <c r="G132" s="274"/>
      <c r="H132" s="274"/>
      <c r="I132" s="274"/>
      <c r="J132" s="274"/>
      <c r="K132" s="38"/>
      <c r="L132" s="296"/>
      <c r="M132" s="274"/>
      <c r="N132" s="274"/>
      <c r="O132" s="38"/>
      <c r="P132" s="252"/>
      <c r="Q132" s="38"/>
      <c r="R132" s="38"/>
      <c r="S132" s="252"/>
      <c r="T132" s="252"/>
      <c r="U132" s="252"/>
      <c r="V132" s="252"/>
      <c r="W132" s="252"/>
      <c r="X132" s="252"/>
      <c r="Y132" s="252"/>
      <c r="Z132" s="252"/>
      <c r="AA132" s="252"/>
      <c r="AB132" s="252"/>
      <c r="AC132" s="252"/>
    </row>
    <row r="133" spans="1:29" ht="19.2" hidden="1">
      <c r="A133" s="113" t="b">
        <f>IF(October_Month_2022!I133="Joined",October_Month_2022!A133)</f>
        <v>0</v>
      </c>
      <c r="B133" s="114" t="e">
        <f>VLOOKUP(A133,October_Month_2022!A129:I579,2,3)</f>
        <v>#N/A</v>
      </c>
      <c r="C133" s="115" t="e">
        <f>VLOOKUP(A133,October_Month_2022!A133:I579,3,4)</f>
        <v>#N/A</v>
      </c>
      <c r="D133" s="115" t="e">
        <f>VLOOKUP(A133,October_Month_2022!A129:I579,4,5)</f>
        <v>#N/A</v>
      </c>
      <c r="E133" s="274"/>
      <c r="F133" s="274"/>
      <c r="G133" s="274"/>
      <c r="H133" s="274"/>
      <c r="I133" s="274"/>
      <c r="J133" s="274"/>
      <c r="K133" s="274"/>
      <c r="L133" s="296"/>
      <c r="M133" s="274"/>
      <c r="N133" s="274"/>
      <c r="O133" s="252"/>
      <c r="P133" s="252"/>
      <c r="Q133" s="252"/>
      <c r="R133" s="252"/>
      <c r="S133" s="252"/>
      <c r="T133" s="252"/>
      <c r="U133" s="252"/>
      <c r="V133" s="252"/>
      <c r="W133" s="252"/>
      <c r="X133" s="252"/>
      <c r="Y133" s="252"/>
      <c r="Z133" s="252"/>
      <c r="AA133" s="252"/>
      <c r="AB133" s="252"/>
      <c r="AC133" s="252"/>
    </row>
    <row r="134" spans="1:29" ht="19.2" hidden="1">
      <c r="A134" s="113" t="b">
        <f>IF(October_Month_2022!I134="Joined",October_Month_2022!A134)</f>
        <v>0</v>
      </c>
      <c r="B134" s="114" t="e">
        <f>VLOOKUP(A134,October_Month_2022!A130:I580,2,3)</f>
        <v>#N/A</v>
      </c>
      <c r="C134" s="115" t="e">
        <f>VLOOKUP(A134,October_Month_2022!A134:I580,3,4)</f>
        <v>#N/A</v>
      </c>
      <c r="D134" s="115" t="e">
        <f>VLOOKUP(A134,October_Month_2022!A130:I580,4,5)</f>
        <v>#N/A</v>
      </c>
      <c r="E134" s="274"/>
      <c r="F134" s="274"/>
      <c r="G134" s="274"/>
      <c r="H134" s="274"/>
      <c r="I134" s="274"/>
      <c r="J134" s="274"/>
      <c r="K134" s="274"/>
      <c r="L134" s="296"/>
      <c r="M134" s="274"/>
      <c r="N134" s="274"/>
      <c r="O134" s="252"/>
      <c r="P134" s="252"/>
      <c r="Q134" s="252"/>
      <c r="R134" s="252"/>
      <c r="S134" s="252"/>
      <c r="T134" s="252"/>
      <c r="U134" s="252"/>
      <c r="V134" s="252"/>
      <c r="W134" s="252"/>
      <c r="X134" s="252"/>
      <c r="Y134" s="252"/>
      <c r="Z134" s="252"/>
      <c r="AA134" s="252"/>
      <c r="AB134" s="252"/>
      <c r="AC134" s="252"/>
    </row>
    <row r="135" spans="1:29" ht="19.2" hidden="1">
      <c r="A135" s="113" t="b">
        <f>IF(October_Month_2022!I135="Joined",October_Month_2022!A135)</f>
        <v>0</v>
      </c>
      <c r="B135" s="114" t="e">
        <f>VLOOKUP(A135,October_Month_2022!A131:I581,2,3)</f>
        <v>#N/A</v>
      </c>
      <c r="C135" s="115" t="e">
        <f>VLOOKUP(A135,October_Month_2022!A135:I581,3,4)</f>
        <v>#N/A</v>
      </c>
      <c r="D135" s="115" t="e">
        <f>VLOOKUP(A135,October_Month_2022!A131:I581,4,5)</f>
        <v>#N/A</v>
      </c>
      <c r="E135" s="274"/>
      <c r="F135" s="274"/>
      <c r="G135" s="274"/>
      <c r="H135" s="274"/>
      <c r="I135" s="274"/>
      <c r="J135" s="274"/>
      <c r="K135" s="274"/>
      <c r="L135" s="296"/>
      <c r="M135" s="274"/>
      <c r="N135" s="274"/>
      <c r="O135" s="252"/>
      <c r="P135" s="252"/>
      <c r="Q135" s="252"/>
      <c r="R135" s="252"/>
      <c r="S135" s="252"/>
      <c r="T135" s="252"/>
      <c r="U135" s="252"/>
      <c r="V135" s="252"/>
      <c r="W135" s="252"/>
      <c r="X135" s="252"/>
      <c r="Y135" s="252"/>
      <c r="Z135" s="252"/>
      <c r="AA135" s="252"/>
      <c r="AB135" s="252"/>
      <c r="AC135" s="252"/>
    </row>
    <row r="136" spans="1:29" ht="19.2" hidden="1">
      <c r="A136" s="113" t="b">
        <f>IF(October_Month_2022!I136="Joined",October_Month_2022!A136)</f>
        <v>0</v>
      </c>
      <c r="B136" s="114" t="e">
        <f>VLOOKUP(A136,October_Month_2022!A132:I582,2,3)</f>
        <v>#N/A</v>
      </c>
      <c r="C136" s="115" t="e">
        <f>VLOOKUP(A136,October_Month_2022!A136:I582,3,4)</f>
        <v>#N/A</v>
      </c>
      <c r="D136" s="115" t="e">
        <f>VLOOKUP(A136,October_Month_2022!A132:I582,4,5)</f>
        <v>#N/A</v>
      </c>
      <c r="E136" s="274"/>
      <c r="F136" s="274"/>
      <c r="G136" s="274"/>
      <c r="H136" s="274"/>
      <c r="I136" s="274"/>
      <c r="J136" s="274"/>
      <c r="K136" s="38"/>
      <c r="L136" s="296"/>
      <c r="M136" s="274"/>
      <c r="N136" s="274"/>
      <c r="O136" s="38"/>
      <c r="P136" s="252"/>
      <c r="Q136" s="38"/>
      <c r="R136" s="38"/>
      <c r="S136" s="252"/>
      <c r="T136" s="252"/>
      <c r="U136" s="252"/>
      <c r="V136" s="252"/>
      <c r="W136" s="252"/>
      <c r="X136" s="252"/>
      <c r="Y136" s="252"/>
      <c r="Z136" s="252"/>
      <c r="AA136" s="252"/>
      <c r="AB136" s="252"/>
      <c r="AC136" s="252"/>
    </row>
    <row r="137" spans="1:29" ht="19.2" hidden="1">
      <c r="A137" s="113" t="b">
        <f>IF(October_Month_2022!I137="Joined",October_Month_2022!A137)</f>
        <v>0</v>
      </c>
      <c r="B137" s="114" t="e">
        <f>VLOOKUP(A137,October_Month_2022!A133:I583,2,3)</f>
        <v>#N/A</v>
      </c>
      <c r="C137" s="115" t="e">
        <f>VLOOKUP(A137,October_Month_2022!A137:I583,3,4)</f>
        <v>#N/A</v>
      </c>
      <c r="D137" s="115" t="e">
        <f>VLOOKUP(A137,October_Month_2022!A133:I583,4,5)</f>
        <v>#N/A</v>
      </c>
      <c r="E137" s="274"/>
      <c r="F137" s="274"/>
      <c r="G137" s="274"/>
      <c r="H137" s="274"/>
      <c r="I137" s="274"/>
      <c r="J137" s="274"/>
      <c r="K137" s="38"/>
      <c r="L137" s="296"/>
      <c r="M137" s="274"/>
      <c r="N137" s="274"/>
      <c r="O137" s="38"/>
      <c r="P137" s="252"/>
      <c r="Q137" s="38"/>
      <c r="R137" s="38"/>
      <c r="S137" s="252"/>
      <c r="T137" s="252"/>
      <c r="U137" s="252"/>
      <c r="V137" s="252"/>
      <c r="W137" s="252"/>
      <c r="X137" s="252"/>
      <c r="Y137" s="252"/>
      <c r="Z137" s="252"/>
      <c r="AA137" s="252"/>
      <c r="AB137" s="252"/>
      <c r="AC137" s="252"/>
    </row>
    <row r="138" spans="1:29" ht="19.2" hidden="1">
      <c r="A138" s="113" t="b">
        <f>IF(October_Month_2022!I138="Joined",October_Month_2022!A138)</f>
        <v>0</v>
      </c>
      <c r="B138" s="114" t="e">
        <f>VLOOKUP(A138,October_Month_2022!A134:I584,2,3)</f>
        <v>#N/A</v>
      </c>
      <c r="C138" s="115" t="e">
        <f>VLOOKUP(A138,October_Month_2022!A138:I584,3,4)</f>
        <v>#N/A</v>
      </c>
      <c r="D138" s="115" t="e">
        <f>VLOOKUP(A138,October_Month_2022!A134:I584,4,5)</f>
        <v>#N/A</v>
      </c>
      <c r="E138" s="274"/>
      <c r="F138" s="274"/>
      <c r="G138" s="274"/>
      <c r="H138" s="274"/>
      <c r="I138" s="274"/>
      <c r="J138" s="274"/>
      <c r="K138" s="38"/>
      <c r="L138" s="296"/>
      <c r="M138" s="274"/>
      <c r="N138" s="274"/>
      <c r="O138" s="38"/>
      <c r="P138" s="252"/>
      <c r="Q138" s="38"/>
      <c r="R138" s="38"/>
      <c r="S138" s="252"/>
      <c r="T138" s="252"/>
      <c r="U138" s="252"/>
      <c r="V138" s="252"/>
      <c r="W138" s="252"/>
      <c r="X138" s="252"/>
      <c r="Y138" s="252"/>
      <c r="Z138" s="252"/>
      <c r="AA138" s="252"/>
      <c r="AB138" s="252"/>
      <c r="AC138" s="252"/>
    </row>
    <row r="139" spans="1:29" ht="19.2" hidden="1">
      <c r="A139" s="113" t="b">
        <f>IF(October_Month_2022!I139="Joined",October_Month_2022!A139)</f>
        <v>0</v>
      </c>
      <c r="B139" s="114" t="e">
        <f>VLOOKUP(A139,October_Month_2022!A135:I585,2,3)</f>
        <v>#N/A</v>
      </c>
      <c r="C139" s="115" t="e">
        <f>VLOOKUP(A139,October_Month_2022!A139:I585,3,4)</f>
        <v>#N/A</v>
      </c>
      <c r="D139" s="115" t="e">
        <f>VLOOKUP(A139,October_Month_2022!A135:I585,4,5)</f>
        <v>#N/A</v>
      </c>
      <c r="E139" s="274"/>
      <c r="F139" s="274"/>
      <c r="G139" s="274"/>
      <c r="H139" s="274"/>
      <c r="I139" s="38"/>
      <c r="J139" s="274"/>
      <c r="K139" s="274"/>
      <c r="L139" s="296"/>
      <c r="M139" s="274"/>
      <c r="N139" s="274"/>
      <c r="O139" s="252"/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  <c r="AA139" s="252"/>
      <c r="AB139" s="252"/>
      <c r="AC139" s="252"/>
    </row>
    <row r="140" spans="1:29" ht="19.2" hidden="1">
      <c r="A140" s="113" t="b">
        <f>IF(October_Month_2022!I140="Joined",October_Month_2022!A140)</f>
        <v>0</v>
      </c>
      <c r="B140" s="114" t="e">
        <f>VLOOKUP(A140,October_Month_2022!A136:I586,2,3)</f>
        <v>#N/A</v>
      </c>
      <c r="C140" s="115" t="e">
        <f>VLOOKUP(A140,October_Month_2022!A140:I586,3,4)</f>
        <v>#N/A</v>
      </c>
      <c r="D140" s="115" t="e">
        <f>VLOOKUP(A140,October_Month_2022!A136:I586,4,5)</f>
        <v>#N/A</v>
      </c>
      <c r="E140" s="274"/>
      <c r="F140" s="274"/>
      <c r="G140" s="274"/>
      <c r="H140" s="274"/>
      <c r="I140" s="274"/>
      <c r="J140" s="274"/>
      <c r="K140" s="274"/>
      <c r="L140" s="296"/>
      <c r="M140" s="274"/>
      <c r="N140" s="274"/>
      <c r="O140" s="252"/>
      <c r="P140" s="252"/>
      <c r="Q140" s="252"/>
      <c r="R140" s="252"/>
      <c r="S140" s="252"/>
      <c r="T140" s="252"/>
      <c r="U140" s="252"/>
      <c r="V140" s="252"/>
      <c r="W140" s="252"/>
      <c r="X140" s="252"/>
      <c r="Y140" s="252"/>
      <c r="Z140" s="252"/>
      <c r="AA140" s="252"/>
      <c r="AB140" s="252"/>
      <c r="AC140" s="252"/>
    </row>
    <row r="141" spans="1:29" ht="19.2" hidden="1">
      <c r="A141" s="113" t="b">
        <f>IF(October_Month_2022!I141="Joined",October_Month_2022!A141)</f>
        <v>0</v>
      </c>
      <c r="B141" s="114" t="e">
        <f>VLOOKUP(A141,October_Month_2022!A137:I587,2,3)</f>
        <v>#N/A</v>
      </c>
      <c r="C141" s="115" t="e">
        <f>VLOOKUP(A141,October_Month_2022!A141:I587,3,4)</f>
        <v>#N/A</v>
      </c>
      <c r="D141" s="115" t="e">
        <f>VLOOKUP(A141,October_Month_2022!A137:I587,4,5)</f>
        <v>#N/A</v>
      </c>
      <c r="E141" s="274"/>
      <c r="F141" s="274"/>
      <c r="G141" s="274"/>
      <c r="H141" s="274"/>
      <c r="I141" s="274"/>
      <c r="J141" s="274"/>
      <c r="K141" s="274"/>
      <c r="L141" s="296"/>
      <c r="M141" s="274"/>
      <c r="N141" s="274"/>
      <c r="O141" s="252"/>
      <c r="P141" s="252"/>
      <c r="Q141" s="252"/>
      <c r="R141" s="252"/>
      <c r="S141" s="252"/>
      <c r="T141" s="252"/>
      <c r="U141" s="252"/>
      <c r="V141" s="252"/>
      <c r="W141" s="252"/>
      <c r="X141" s="252"/>
      <c r="Y141" s="252"/>
      <c r="Z141" s="252"/>
      <c r="AA141" s="252"/>
      <c r="AB141" s="252"/>
      <c r="AC141" s="252"/>
    </row>
    <row r="142" spans="1:29" ht="19.2" hidden="1">
      <c r="A142" s="113" t="b">
        <f>IF(October_Month_2022!I142="Joined",October_Month_2022!A142)</f>
        <v>0</v>
      </c>
      <c r="B142" s="114" t="e">
        <f>VLOOKUP(A142,October_Month_2022!A138:I588,2,3)</f>
        <v>#N/A</v>
      </c>
      <c r="C142" s="115" t="e">
        <f>VLOOKUP(A142,October_Month_2022!A142:I588,3,4)</f>
        <v>#N/A</v>
      </c>
      <c r="D142" s="115" t="e">
        <f>VLOOKUP(A142,October_Month_2022!A138:I588,4,5)</f>
        <v>#N/A</v>
      </c>
      <c r="E142" s="274"/>
      <c r="F142" s="274"/>
      <c r="G142" s="274"/>
      <c r="H142" s="274"/>
      <c r="I142" s="274"/>
      <c r="J142" s="274"/>
      <c r="K142" s="274"/>
      <c r="L142" s="296"/>
      <c r="M142" s="274"/>
      <c r="N142" s="274"/>
      <c r="O142" s="252"/>
      <c r="P142" s="252"/>
      <c r="Q142" s="252"/>
      <c r="R142" s="252"/>
      <c r="S142" s="252"/>
      <c r="T142" s="252"/>
      <c r="U142" s="252"/>
      <c r="V142" s="252"/>
      <c r="W142" s="252"/>
      <c r="X142" s="252"/>
      <c r="Y142" s="252"/>
      <c r="Z142" s="252"/>
      <c r="AA142" s="252"/>
      <c r="AB142" s="252"/>
      <c r="AC142" s="252"/>
    </row>
    <row r="143" spans="1:29" ht="19.2" hidden="1">
      <c r="A143" s="113" t="b">
        <f>IF(October_Month_2022!I143="Joined",October_Month_2022!A143)</f>
        <v>0</v>
      </c>
      <c r="B143" s="114" t="e">
        <f>VLOOKUP(A143,October_Month_2022!A139:I589,2,3)</f>
        <v>#N/A</v>
      </c>
      <c r="C143" s="115" t="e">
        <f>VLOOKUP(A143,October_Month_2022!A143:I589,3,4)</f>
        <v>#N/A</v>
      </c>
      <c r="D143" s="115" t="e">
        <f>VLOOKUP(A143,October_Month_2022!A139:I589,4,5)</f>
        <v>#N/A</v>
      </c>
      <c r="E143" s="274"/>
      <c r="F143" s="274"/>
      <c r="G143" s="274"/>
      <c r="H143" s="274"/>
      <c r="I143" s="274"/>
      <c r="J143" s="274"/>
      <c r="K143" s="274"/>
      <c r="L143" s="296"/>
      <c r="M143" s="274"/>
      <c r="N143" s="274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252"/>
      <c r="Z143" s="252"/>
      <c r="AA143" s="252"/>
      <c r="AB143" s="252"/>
      <c r="AC143" s="252"/>
    </row>
    <row r="144" spans="1:29" ht="19.2" hidden="1">
      <c r="A144" s="113" t="b">
        <f>IF(October_Month_2022!I144="Joined",October_Month_2022!A144)</f>
        <v>0</v>
      </c>
      <c r="B144" s="114" t="e">
        <f>VLOOKUP(A144,October_Month_2022!A140:I590,2,3)</f>
        <v>#N/A</v>
      </c>
      <c r="C144" s="115" t="e">
        <f>VLOOKUP(A144,October_Month_2022!A144:I590,3,4)</f>
        <v>#N/A</v>
      </c>
      <c r="D144" s="115" t="e">
        <f>VLOOKUP(A144,October_Month_2022!A140:I590,4,5)</f>
        <v>#N/A</v>
      </c>
      <c r="E144" s="274"/>
      <c r="F144" s="274"/>
      <c r="G144" s="274"/>
      <c r="H144" s="274"/>
      <c r="I144" s="38"/>
      <c r="J144" s="274"/>
      <c r="K144" s="274"/>
      <c r="L144" s="296"/>
      <c r="M144" s="274"/>
      <c r="N144" s="274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252"/>
      <c r="Z144" s="252"/>
      <c r="AA144" s="252"/>
      <c r="AB144" s="252"/>
      <c r="AC144" s="252"/>
    </row>
    <row r="145" spans="1:29" ht="19.2" hidden="1">
      <c r="A145" s="113" t="b">
        <f>IF(October_Month_2022!I145="Joined",October_Month_2022!A145)</f>
        <v>0</v>
      </c>
      <c r="B145" s="114" t="e">
        <f>VLOOKUP(A145,October_Month_2022!A141:I591,2,3)</f>
        <v>#N/A</v>
      </c>
      <c r="C145" s="115" t="e">
        <f>VLOOKUP(A145,October_Month_2022!A145:I591,3,4)</f>
        <v>#N/A</v>
      </c>
      <c r="D145" s="115" t="e">
        <f>VLOOKUP(A145,October_Month_2022!A141:I591,4,5)</f>
        <v>#N/A</v>
      </c>
      <c r="E145" s="274"/>
      <c r="F145" s="274"/>
      <c r="G145" s="274"/>
      <c r="H145" s="274"/>
      <c r="I145" s="274"/>
      <c r="J145" s="274"/>
      <c r="K145" s="274"/>
      <c r="L145" s="296"/>
      <c r="M145" s="274"/>
      <c r="N145" s="274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252"/>
      <c r="Z145" s="252"/>
      <c r="AA145" s="252"/>
      <c r="AB145" s="252"/>
      <c r="AC145" s="252"/>
    </row>
    <row r="146" spans="1:29" ht="19.2" hidden="1">
      <c r="A146" s="113" t="b">
        <f>IF(October_Month_2022!I146="Joined",October_Month_2022!A146)</f>
        <v>0</v>
      </c>
      <c r="B146" s="114" t="e">
        <f>VLOOKUP(A146,October_Month_2022!A142:I592,2,3)</f>
        <v>#N/A</v>
      </c>
      <c r="C146" s="115" t="e">
        <f>VLOOKUP(A146,October_Month_2022!A146:I592,3,4)</f>
        <v>#N/A</v>
      </c>
      <c r="D146" s="115" t="e">
        <f>VLOOKUP(A146,October_Month_2022!A142:I592,4,5)</f>
        <v>#N/A</v>
      </c>
      <c r="E146" s="274"/>
      <c r="F146" s="274"/>
      <c r="G146" s="274"/>
      <c r="H146" s="274"/>
      <c r="I146" s="274"/>
      <c r="J146" s="274"/>
      <c r="K146" s="38"/>
      <c r="L146" s="296"/>
      <c r="M146" s="274"/>
      <c r="N146" s="274"/>
      <c r="O146" s="38"/>
      <c r="P146" s="252"/>
      <c r="Q146" s="38"/>
      <c r="R146" s="38"/>
      <c r="S146" s="252"/>
      <c r="T146" s="252"/>
      <c r="U146" s="252"/>
      <c r="V146" s="252"/>
      <c r="W146" s="252"/>
      <c r="X146" s="252"/>
      <c r="Y146" s="252"/>
      <c r="Z146" s="252"/>
      <c r="AA146" s="252"/>
      <c r="AB146" s="252"/>
      <c r="AC146" s="252"/>
    </row>
    <row r="147" spans="1:29" ht="19.2" hidden="1">
      <c r="A147" s="113" t="b">
        <f>IF(October_Month_2022!I147="Joined",October_Month_2022!A147)</f>
        <v>0</v>
      </c>
      <c r="B147" s="114" t="e">
        <f>VLOOKUP(A147,October_Month_2022!A143:I593,2,3)</f>
        <v>#N/A</v>
      </c>
      <c r="C147" s="115" t="e">
        <f>VLOOKUP(A147,October_Month_2022!A147:I593,3,4)</f>
        <v>#N/A</v>
      </c>
      <c r="D147" s="115" t="e">
        <f>VLOOKUP(A147,October_Month_2022!A143:I593,4,5)</f>
        <v>#N/A</v>
      </c>
      <c r="E147" s="274"/>
      <c r="F147" s="274"/>
      <c r="G147" s="274"/>
      <c r="H147" s="274"/>
      <c r="I147" s="274"/>
      <c r="J147" s="274"/>
      <c r="K147" s="38"/>
      <c r="L147" s="296"/>
      <c r="M147" s="274"/>
      <c r="N147" s="274"/>
      <c r="O147" s="38"/>
      <c r="P147" s="252"/>
      <c r="Q147" s="38"/>
      <c r="R147" s="38"/>
      <c r="S147" s="252"/>
      <c r="T147" s="252"/>
      <c r="U147" s="252"/>
      <c r="V147" s="252"/>
      <c r="W147" s="252"/>
      <c r="X147" s="252"/>
      <c r="Y147" s="252"/>
      <c r="Z147" s="252"/>
      <c r="AA147" s="252"/>
      <c r="AB147" s="252"/>
      <c r="AC147" s="252"/>
    </row>
    <row r="148" spans="1:29" ht="19.2" hidden="1">
      <c r="A148" s="113" t="b">
        <f>IF(October_Month_2022!I148="Joined",October_Month_2022!A148)</f>
        <v>0</v>
      </c>
      <c r="B148" s="114" t="e">
        <f>VLOOKUP(A148,October_Month_2022!A144:I594,2,3)</f>
        <v>#N/A</v>
      </c>
      <c r="C148" s="115" t="e">
        <f>VLOOKUP(A148,October_Month_2022!A148:I594,3,4)</f>
        <v>#N/A</v>
      </c>
      <c r="D148" s="115" t="e">
        <f>VLOOKUP(A148,October_Month_2022!A144:I594,4,5)</f>
        <v>#N/A</v>
      </c>
      <c r="E148" s="274"/>
      <c r="F148" s="274"/>
      <c r="G148" s="274"/>
      <c r="H148" s="274"/>
      <c r="I148" s="274"/>
      <c r="J148" s="274"/>
      <c r="K148" s="38"/>
      <c r="L148" s="296"/>
      <c r="M148" s="274"/>
      <c r="N148" s="274"/>
      <c r="O148" s="38"/>
      <c r="P148" s="252"/>
      <c r="Q148" s="38"/>
      <c r="R148" s="38"/>
      <c r="S148" s="252"/>
      <c r="T148" s="252"/>
      <c r="U148" s="252"/>
      <c r="V148" s="252"/>
      <c r="W148" s="252"/>
      <c r="X148" s="252"/>
      <c r="Y148" s="252"/>
      <c r="Z148" s="252"/>
      <c r="AA148" s="252"/>
      <c r="AB148" s="252"/>
      <c r="AC148" s="252"/>
    </row>
    <row r="149" spans="1:29" ht="19.2" hidden="1">
      <c r="A149" s="321" t="b">
        <f>IF(October_Month_2022!I149="Joined",October_Month_2022!A149)</f>
        <v>0</v>
      </c>
      <c r="B149" s="322" t="e">
        <f>VLOOKUP(A149,October_Month_2022!A145:I595,2,3)</f>
        <v>#N/A</v>
      </c>
      <c r="C149" s="323" t="e">
        <f>VLOOKUP(A149,October_Month_2022!A149:I595,3,4)</f>
        <v>#N/A</v>
      </c>
      <c r="D149" s="323" t="e">
        <f>VLOOKUP(A149,October_Month_2022!A145:I595,4,5)</f>
        <v>#N/A</v>
      </c>
      <c r="E149" s="324"/>
      <c r="F149" s="331"/>
      <c r="G149" s="324"/>
      <c r="H149" s="324"/>
      <c r="I149" s="331"/>
      <c r="J149" s="324"/>
      <c r="K149" s="331"/>
      <c r="L149" s="335"/>
      <c r="M149" s="324"/>
      <c r="N149" s="324"/>
      <c r="O149" s="331"/>
      <c r="P149" s="330"/>
      <c r="Q149" s="331"/>
      <c r="R149" s="331"/>
      <c r="S149" s="331"/>
      <c r="T149" s="331"/>
      <c r="U149" s="331"/>
      <c r="V149" s="331"/>
      <c r="W149" s="330"/>
      <c r="X149" s="331"/>
      <c r="Y149" s="331"/>
      <c r="Z149" s="330"/>
      <c r="AA149" s="330"/>
      <c r="AB149" s="330"/>
      <c r="AC149" s="330"/>
    </row>
    <row r="150" spans="1:29" ht="19.2" hidden="1">
      <c r="A150" s="113" t="b">
        <f>IF(October_Month_2022!I150="Joined",October_Month_2022!A150)</f>
        <v>0</v>
      </c>
      <c r="B150" s="114" t="e">
        <f>VLOOKUP(A150,October_Month_2022!A146:I596,2,3)</f>
        <v>#N/A</v>
      </c>
      <c r="C150" s="115" t="e">
        <f>VLOOKUP(A150,October_Month_2022!A150:I596,3,4)</f>
        <v>#N/A</v>
      </c>
      <c r="D150" s="115" t="e">
        <f>VLOOKUP(A150,October_Month_2022!A146:I596,4,5)</f>
        <v>#N/A</v>
      </c>
      <c r="E150" s="274"/>
      <c r="F150" s="274"/>
      <c r="G150" s="274"/>
      <c r="H150" s="274"/>
      <c r="I150" s="274"/>
      <c r="J150" s="274"/>
      <c r="K150" s="38"/>
      <c r="L150" s="296"/>
      <c r="M150" s="274"/>
      <c r="N150" s="274"/>
      <c r="O150" s="38"/>
      <c r="P150" s="252"/>
      <c r="Q150" s="38"/>
      <c r="R150" s="38"/>
      <c r="S150" s="252"/>
      <c r="T150" s="252"/>
      <c r="U150" s="252"/>
      <c r="V150" s="252"/>
      <c r="W150" s="252"/>
      <c r="X150" s="252"/>
      <c r="Y150" s="252"/>
      <c r="Z150" s="252"/>
      <c r="AA150" s="252"/>
      <c r="AB150" s="252"/>
      <c r="AC150" s="252"/>
    </row>
    <row r="151" spans="1:29" ht="19.2" hidden="1">
      <c r="A151" s="113" t="b">
        <f>IF(October_Month_2022!I151="Joined",October_Month_2022!A151)</f>
        <v>0</v>
      </c>
      <c r="B151" s="114" t="e">
        <f>VLOOKUP(A151,October_Month_2022!A147:I597,2,3)</f>
        <v>#N/A</v>
      </c>
      <c r="C151" s="115" t="e">
        <f>VLOOKUP(A151,October_Month_2022!A151:I597,3,4)</f>
        <v>#N/A</v>
      </c>
      <c r="D151" s="115" t="e">
        <f>VLOOKUP(A151,October_Month_2022!A147:I597,4,5)</f>
        <v>#N/A</v>
      </c>
      <c r="E151" s="274"/>
      <c r="F151" s="274"/>
      <c r="G151" s="274"/>
      <c r="H151" s="274"/>
      <c r="I151" s="274"/>
      <c r="J151" s="274"/>
      <c r="K151" s="38"/>
      <c r="L151" s="296"/>
      <c r="M151" s="274"/>
      <c r="N151" s="274"/>
      <c r="O151" s="38"/>
      <c r="P151" s="252"/>
      <c r="Q151" s="38"/>
      <c r="R151" s="38"/>
      <c r="S151" s="252"/>
      <c r="T151" s="252"/>
      <c r="U151" s="252"/>
      <c r="V151" s="252"/>
      <c r="W151" s="252"/>
      <c r="X151" s="252"/>
      <c r="Y151" s="252"/>
      <c r="Z151" s="252"/>
      <c r="AA151" s="252"/>
      <c r="AB151" s="252"/>
      <c r="AC151" s="252"/>
    </row>
    <row r="152" spans="1:29" ht="19.2" hidden="1">
      <c r="A152" s="113" t="b">
        <f>IF(October_Month_2022!I152="Joined",October_Month_2022!A152)</f>
        <v>0</v>
      </c>
      <c r="B152" s="114" t="e">
        <f>VLOOKUP(A152,October_Month_2022!A148:I598,2,3)</f>
        <v>#N/A</v>
      </c>
      <c r="C152" s="115" t="e">
        <f>VLOOKUP(A152,October_Month_2022!A152:I598,3,4)</f>
        <v>#N/A</v>
      </c>
      <c r="D152" s="115" t="e">
        <f>VLOOKUP(A152,October_Month_2022!A148:I598,4,5)</f>
        <v>#N/A</v>
      </c>
      <c r="E152" s="274"/>
      <c r="F152" s="274"/>
      <c r="G152" s="274"/>
      <c r="H152" s="274"/>
      <c r="I152" s="274"/>
      <c r="J152" s="274"/>
      <c r="K152" s="38"/>
      <c r="L152" s="296"/>
      <c r="M152" s="274"/>
      <c r="N152" s="274"/>
      <c r="O152" s="38"/>
      <c r="P152" s="252"/>
      <c r="Q152" s="38"/>
      <c r="R152" s="38"/>
      <c r="S152" s="252"/>
      <c r="T152" s="252"/>
      <c r="U152" s="252"/>
      <c r="V152" s="252"/>
      <c r="W152" s="252"/>
      <c r="X152" s="252"/>
      <c r="Y152" s="252"/>
      <c r="Z152" s="252"/>
      <c r="AA152" s="252"/>
      <c r="AB152" s="252"/>
      <c r="AC152" s="252"/>
    </row>
    <row r="153" spans="1:29" ht="19.2" hidden="1">
      <c r="A153" s="113" t="b">
        <f>IF(October_Month_2022!I153="Joined",October_Month_2022!A153)</f>
        <v>0</v>
      </c>
      <c r="B153" s="114" t="e">
        <f>VLOOKUP(A153,October_Month_2022!A149:I599,2,3)</f>
        <v>#N/A</v>
      </c>
      <c r="C153" s="115" t="e">
        <f>VLOOKUP(A153,October_Month_2022!A153:I599,3,4)</f>
        <v>#N/A</v>
      </c>
      <c r="D153" s="115" t="e">
        <f>VLOOKUP(A153,October_Month_2022!A149:I599,4,5)</f>
        <v>#N/A</v>
      </c>
      <c r="E153" s="274"/>
      <c r="F153" s="274"/>
      <c r="G153" s="274"/>
      <c r="H153" s="274"/>
      <c r="I153" s="274"/>
      <c r="J153" s="274"/>
      <c r="K153" s="38"/>
      <c r="L153" s="296"/>
      <c r="M153" s="274"/>
      <c r="N153" s="274"/>
      <c r="O153" s="38"/>
      <c r="P153" s="252"/>
      <c r="Q153" s="38"/>
      <c r="R153" s="38"/>
      <c r="S153" s="252"/>
      <c r="T153" s="252"/>
      <c r="U153" s="252"/>
      <c r="V153" s="252"/>
      <c r="W153" s="252"/>
      <c r="X153" s="252"/>
      <c r="Y153" s="252"/>
      <c r="Z153" s="252"/>
      <c r="AA153" s="252"/>
      <c r="AB153" s="252"/>
      <c r="AC153" s="252"/>
    </row>
    <row r="154" spans="1:29" ht="19.2" hidden="1">
      <c r="A154" s="113" t="b">
        <f>IF(October_Month_2022!I154="Joined",October_Month_2022!A154)</f>
        <v>0</v>
      </c>
      <c r="B154" s="114" t="e">
        <f>VLOOKUP(A154,October_Month_2022!A150:I600,2,3)</f>
        <v>#N/A</v>
      </c>
      <c r="C154" s="115" t="e">
        <f>VLOOKUP(A154,October_Month_2022!A154:I600,3,4)</f>
        <v>#N/A</v>
      </c>
      <c r="D154" s="115" t="e">
        <f>VLOOKUP(A154,October_Month_2022!A150:I600,4,5)</f>
        <v>#N/A</v>
      </c>
      <c r="E154" s="274"/>
      <c r="F154" s="274"/>
      <c r="G154" s="274"/>
      <c r="H154" s="274"/>
      <c r="I154" s="38"/>
      <c r="J154" s="274"/>
      <c r="K154" s="274"/>
      <c r="L154" s="296"/>
      <c r="M154" s="274"/>
      <c r="N154" s="274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252"/>
      <c r="Z154" s="252"/>
      <c r="AA154" s="252"/>
      <c r="AB154" s="252"/>
      <c r="AC154" s="252"/>
    </row>
    <row r="155" spans="1:29" ht="19.2" hidden="1">
      <c r="A155" s="113" t="b">
        <f>IF(October_Month_2022!I155="Joined",October_Month_2022!A155)</f>
        <v>0</v>
      </c>
      <c r="B155" s="114" t="e">
        <f>VLOOKUP(A155,October_Month_2022!A151:I601,2,3)</f>
        <v>#N/A</v>
      </c>
      <c r="C155" s="115" t="e">
        <f>VLOOKUP(A155,October_Month_2022!A155:I601,3,4)</f>
        <v>#N/A</v>
      </c>
      <c r="D155" s="115" t="e">
        <f>VLOOKUP(A155,October_Month_2022!A151:I601,4,5)</f>
        <v>#N/A</v>
      </c>
      <c r="E155" s="274"/>
      <c r="F155" s="274"/>
      <c r="G155" s="274"/>
      <c r="H155" s="274"/>
      <c r="I155" s="274"/>
      <c r="J155" s="274"/>
      <c r="K155" s="38"/>
      <c r="L155" s="296"/>
      <c r="M155" s="274"/>
      <c r="N155" s="274"/>
      <c r="O155" s="38"/>
      <c r="P155" s="252"/>
      <c r="Q155" s="38"/>
      <c r="R155" s="38"/>
      <c r="S155" s="252"/>
      <c r="T155" s="252"/>
      <c r="U155" s="252"/>
      <c r="V155" s="252"/>
      <c r="W155" s="252"/>
      <c r="X155" s="252"/>
      <c r="Y155" s="252"/>
      <c r="Z155" s="252"/>
      <c r="AA155" s="252"/>
      <c r="AB155" s="252"/>
      <c r="AC155" s="252"/>
    </row>
    <row r="156" spans="1:29" ht="19.2" hidden="1">
      <c r="A156" s="113" t="b">
        <f>IF(October_Month_2022!I156="Joined",October_Month_2022!A156)</f>
        <v>0</v>
      </c>
      <c r="B156" s="114" t="e">
        <f>VLOOKUP(A156,October_Month_2022!A152:I602,2,3)</f>
        <v>#N/A</v>
      </c>
      <c r="C156" s="115" t="e">
        <f>VLOOKUP(A156,October_Month_2022!A156:I602,3,4)</f>
        <v>#N/A</v>
      </c>
      <c r="D156" s="115" t="e">
        <f>VLOOKUP(A156,October_Month_2022!A152:I602,4,5)</f>
        <v>#N/A</v>
      </c>
      <c r="E156" s="274"/>
      <c r="F156" s="274"/>
      <c r="G156" s="274"/>
      <c r="H156" s="274"/>
      <c r="I156" s="274"/>
      <c r="J156" s="274"/>
      <c r="K156" s="274"/>
      <c r="L156" s="296"/>
      <c r="M156" s="274"/>
      <c r="N156" s="274"/>
      <c r="O156" s="252"/>
      <c r="P156" s="252"/>
      <c r="Q156" s="252"/>
      <c r="R156" s="252"/>
      <c r="S156" s="252"/>
      <c r="T156" s="252"/>
      <c r="U156" s="252"/>
      <c r="V156" s="252"/>
      <c r="W156" s="252"/>
      <c r="X156" s="252"/>
      <c r="Y156" s="252"/>
      <c r="Z156" s="252"/>
      <c r="AA156" s="252"/>
      <c r="AB156" s="252"/>
      <c r="AC156" s="252"/>
    </row>
    <row r="157" spans="1:29" ht="19.2" hidden="1">
      <c r="A157" s="113" t="b">
        <f>IF(October_Month_2022!I157="Joined",October_Month_2022!A157)</f>
        <v>0</v>
      </c>
      <c r="B157" s="114" t="e">
        <f>VLOOKUP(A157,October_Month_2022!A153:I603,2,3)</f>
        <v>#N/A</v>
      </c>
      <c r="C157" s="115" t="e">
        <f>VLOOKUP(A157,October_Month_2022!A157:I603,3,4)</f>
        <v>#N/A</v>
      </c>
      <c r="D157" s="115" t="e">
        <f>VLOOKUP(A157,October_Month_2022!A153:I603,4,5)</f>
        <v>#N/A</v>
      </c>
      <c r="E157" s="274"/>
      <c r="F157" s="38"/>
      <c r="G157" s="294"/>
      <c r="H157" s="294"/>
      <c r="I157" s="38"/>
      <c r="J157" s="274"/>
      <c r="K157" s="38"/>
      <c r="L157" s="296"/>
      <c r="M157" s="274"/>
      <c r="N157" s="274"/>
      <c r="O157" s="38"/>
      <c r="P157" s="252"/>
      <c r="Q157" s="38"/>
      <c r="R157" s="38"/>
      <c r="S157" s="38"/>
      <c r="T157" s="38"/>
      <c r="U157" s="38"/>
      <c r="V157" s="38"/>
      <c r="W157" s="252"/>
      <c r="X157" s="38"/>
      <c r="Y157" s="38"/>
      <c r="Z157" s="252"/>
      <c r="AA157" s="252"/>
      <c r="AB157" s="252"/>
      <c r="AC157" s="252"/>
    </row>
    <row r="158" spans="1:29" ht="19.2" hidden="1">
      <c r="A158" s="113" t="b">
        <f>IF(October_Month_2022!I158="Joined",October_Month_2022!A158)</f>
        <v>0</v>
      </c>
      <c r="B158" s="114" t="e">
        <f>VLOOKUP(A158,October_Month_2022!A154:I604,2,3)</f>
        <v>#N/A</v>
      </c>
      <c r="C158" s="115" t="e">
        <f>VLOOKUP(A158,October_Month_2022!A158:I604,3,4)</f>
        <v>#N/A</v>
      </c>
      <c r="D158" s="115" t="e">
        <f>VLOOKUP(A158,October_Month_2022!A154:I604,4,5)</f>
        <v>#N/A</v>
      </c>
      <c r="E158" s="274"/>
      <c r="F158" s="274"/>
      <c r="G158" s="274"/>
      <c r="H158" s="274"/>
      <c r="I158" s="274"/>
      <c r="J158" s="274"/>
      <c r="K158" s="274"/>
      <c r="L158" s="296"/>
      <c r="M158" s="274"/>
      <c r="N158" s="274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252"/>
      <c r="Z158" s="252"/>
      <c r="AA158" s="252"/>
      <c r="AB158" s="252"/>
      <c r="AC158" s="252"/>
    </row>
    <row r="159" spans="1:29" ht="19.2" hidden="1">
      <c r="A159" s="113" t="b">
        <f>IF(October_Month_2022!I159="Joined",October_Month_2022!A159)</f>
        <v>0</v>
      </c>
      <c r="B159" s="114" t="e">
        <f>VLOOKUP(A159,October_Month_2022!A154:I605,2,3)</f>
        <v>#N/A</v>
      </c>
      <c r="C159" s="115" t="e">
        <f>VLOOKUP(A159,October_Month_2022!A159:I605,3,4)</f>
        <v>#N/A</v>
      </c>
      <c r="D159" s="115" t="e">
        <f>VLOOKUP(A159,October_Month_2022!A154:I605,4,5)</f>
        <v>#N/A</v>
      </c>
      <c r="E159" s="274"/>
      <c r="F159" s="274"/>
      <c r="G159" s="274"/>
      <c r="H159" s="274"/>
      <c r="I159" s="274"/>
      <c r="J159" s="274"/>
      <c r="K159" s="274"/>
      <c r="L159" s="296"/>
      <c r="M159" s="274"/>
      <c r="N159" s="274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252"/>
      <c r="Z159" s="252"/>
      <c r="AA159" s="252"/>
      <c r="AB159" s="252"/>
      <c r="AC159" s="252"/>
    </row>
    <row r="160" spans="1:29" ht="19.2" hidden="1">
      <c r="A160" s="113" t="b">
        <f>IF(October_Month_2022!I160="Joined",October_Month_2022!A160)</f>
        <v>0</v>
      </c>
      <c r="B160" s="114" t="e">
        <f>VLOOKUP(A160,October_Month_2022!A154:I606,2,3)</f>
        <v>#N/A</v>
      </c>
      <c r="C160" s="115" t="e">
        <f>VLOOKUP(A160,October_Month_2022!A160:I606,3,4)</f>
        <v>#N/A</v>
      </c>
      <c r="D160" s="115" t="e">
        <f>VLOOKUP(A160,October_Month_2022!A154:I606,4,5)</f>
        <v>#N/A</v>
      </c>
      <c r="E160" s="274"/>
      <c r="F160" s="274"/>
      <c r="G160" s="274"/>
      <c r="H160" s="274"/>
      <c r="I160" s="274"/>
      <c r="J160" s="274"/>
      <c r="K160" s="38"/>
      <c r="L160" s="296"/>
      <c r="M160" s="274"/>
      <c r="N160" s="274"/>
      <c r="O160" s="38"/>
      <c r="P160" s="252"/>
      <c r="Q160" s="38"/>
      <c r="R160" s="38"/>
      <c r="S160" s="252"/>
      <c r="T160" s="252"/>
      <c r="U160" s="252"/>
      <c r="V160" s="252"/>
      <c r="W160" s="252"/>
      <c r="X160" s="252"/>
      <c r="Y160" s="252"/>
      <c r="Z160" s="252"/>
      <c r="AA160" s="252"/>
      <c r="AB160" s="252"/>
      <c r="AC160" s="252"/>
    </row>
    <row r="161" spans="1:29" ht="19.2" hidden="1">
      <c r="A161" s="113" t="b">
        <f>IF(October_Month_2022!I161="Joined",October_Month_2022!A161)</f>
        <v>0</v>
      </c>
      <c r="B161" s="114" t="e">
        <f>VLOOKUP(A161,October_Month_2022!A155:I607,2,3)</f>
        <v>#N/A</v>
      </c>
      <c r="C161" s="115" t="e">
        <f>VLOOKUP(A161,October_Month_2022!A161:I607,3,4)</f>
        <v>#N/A</v>
      </c>
      <c r="D161" s="115" t="e">
        <f>VLOOKUP(A161,October_Month_2022!A155:I607,4,5)</f>
        <v>#N/A</v>
      </c>
      <c r="E161" s="274"/>
      <c r="F161" s="274"/>
      <c r="G161" s="274"/>
      <c r="H161" s="274"/>
      <c r="I161" s="274"/>
      <c r="J161" s="274"/>
      <c r="K161" s="38"/>
      <c r="L161" s="296"/>
      <c r="M161" s="274"/>
      <c r="N161" s="274"/>
      <c r="O161" s="38"/>
      <c r="P161" s="252"/>
      <c r="Q161" s="38"/>
      <c r="R161" s="38"/>
      <c r="S161" s="252"/>
      <c r="T161" s="252"/>
      <c r="U161" s="252"/>
      <c r="V161" s="252"/>
      <c r="W161" s="252"/>
      <c r="X161" s="252"/>
      <c r="Y161" s="252"/>
      <c r="Z161" s="252"/>
      <c r="AA161" s="252"/>
      <c r="AB161" s="252"/>
      <c r="AC161" s="252"/>
    </row>
    <row r="162" spans="1:29" ht="19.2" hidden="1">
      <c r="A162" s="113" t="b">
        <f>IF(October_Month_2022!I162="Joined",October_Month_2022!A162)</f>
        <v>0</v>
      </c>
      <c r="B162" s="114" t="e">
        <f>VLOOKUP(A162,October_Month_2022!A156:I608,2,3)</f>
        <v>#N/A</v>
      </c>
      <c r="C162" s="115" t="e">
        <f>VLOOKUP(A162,October_Month_2022!A162:I608,3,4)</f>
        <v>#N/A</v>
      </c>
      <c r="D162" s="115" t="e">
        <f>VLOOKUP(A162,October_Month_2022!A156:I608,4,5)</f>
        <v>#N/A</v>
      </c>
      <c r="E162" s="274"/>
      <c r="F162" s="274"/>
      <c r="G162" s="274"/>
      <c r="H162" s="274"/>
      <c r="I162" s="38"/>
      <c r="J162" s="274"/>
      <c r="K162" s="38"/>
      <c r="L162" s="296"/>
      <c r="M162" s="274"/>
      <c r="N162" s="274"/>
      <c r="O162" s="38"/>
      <c r="P162" s="252"/>
      <c r="Q162" s="38"/>
      <c r="R162" s="38"/>
      <c r="S162" s="252"/>
      <c r="T162" s="252"/>
      <c r="U162" s="252"/>
      <c r="V162" s="38"/>
      <c r="W162" s="252"/>
      <c r="X162" s="38"/>
      <c r="Y162" s="38"/>
      <c r="Z162" s="252"/>
      <c r="AA162" s="252"/>
      <c r="AB162" s="252"/>
      <c r="AC162" s="252"/>
    </row>
    <row r="163" spans="1:29" ht="19.2" hidden="1">
      <c r="A163" s="113" t="b">
        <f>IF(October_Month_2022!I163="Joined",October_Month_2022!A163)</f>
        <v>0</v>
      </c>
      <c r="B163" s="114" t="e">
        <f>VLOOKUP(A163,October_Month_2022!A157:I609,2,3)</f>
        <v>#N/A</v>
      </c>
      <c r="C163" s="115" t="e">
        <f>VLOOKUP(A163,October_Month_2022!A163:I609,3,4)</f>
        <v>#N/A</v>
      </c>
      <c r="D163" s="115" t="e">
        <f>VLOOKUP(A163,October_Month_2022!A157:I609,4,5)</f>
        <v>#N/A</v>
      </c>
      <c r="E163" s="274"/>
      <c r="F163" s="274"/>
      <c r="G163" s="274"/>
      <c r="H163" s="274"/>
      <c r="I163" s="274"/>
      <c r="J163" s="274"/>
      <c r="K163" s="274"/>
      <c r="L163" s="296"/>
      <c r="M163" s="274"/>
      <c r="N163" s="274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252"/>
      <c r="Z163" s="252"/>
      <c r="AA163" s="252"/>
      <c r="AB163" s="252"/>
      <c r="AC163" s="252"/>
    </row>
    <row r="164" spans="1:29" ht="19.2" hidden="1">
      <c r="A164" s="113" t="b">
        <f>IF(October_Month_2022!I164="Joined",October_Month_2022!A164)</f>
        <v>0</v>
      </c>
      <c r="B164" s="114" t="e">
        <f>VLOOKUP(A164,October_Month_2022!A158:I610,2,3)</f>
        <v>#N/A</v>
      </c>
      <c r="C164" s="115" t="e">
        <f>VLOOKUP(A164,October_Month_2022!A164:I610,3,4)</f>
        <v>#N/A</v>
      </c>
      <c r="D164" s="115" t="e">
        <f>VLOOKUP(A164,October_Month_2022!A158:I610,4,5)</f>
        <v>#N/A</v>
      </c>
      <c r="E164" s="274"/>
      <c r="F164" s="274"/>
      <c r="G164" s="274"/>
      <c r="H164" s="274"/>
      <c r="I164" s="274"/>
      <c r="J164" s="274"/>
      <c r="K164" s="274"/>
      <c r="L164" s="296"/>
      <c r="M164" s="274"/>
      <c r="N164" s="274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252"/>
      <c r="Z164" s="252"/>
      <c r="AA164" s="252"/>
      <c r="AB164" s="252"/>
      <c r="AC164" s="252"/>
    </row>
    <row r="165" spans="1:29" ht="19.2" hidden="1">
      <c r="A165" s="113" t="b">
        <f>IF(October_Month_2022!I165="Joined",October_Month_2022!A165)</f>
        <v>0</v>
      </c>
      <c r="B165" s="114" t="e">
        <f>VLOOKUP(A165,October_Month_2022!A159:I611,2,3)</f>
        <v>#N/A</v>
      </c>
      <c r="C165" s="115" t="e">
        <f>VLOOKUP(A165,October_Month_2022!A165:I611,3,4)</f>
        <v>#N/A</v>
      </c>
      <c r="D165" s="115" t="e">
        <f>VLOOKUP(A165,October_Month_2022!A159:I611,4,5)</f>
        <v>#N/A</v>
      </c>
      <c r="E165" s="274"/>
      <c r="F165" s="274"/>
      <c r="G165" s="274"/>
      <c r="H165" s="274"/>
      <c r="I165" s="274"/>
      <c r="J165" s="274"/>
      <c r="K165" s="38"/>
      <c r="L165" s="296"/>
      <c r="M165" s="274"/>
      <c r="N165" s="274"/>
      <c r="O165" s="38"/>
      <c r="P165" s="252"/>
      <c r="Q165" s="38"/>
      <c r="R165" s="38"/>
      <c r="S165" s="252"/>
      <c r="T165" s="252"/>
      <c r="U165" s="252"/>
      <c r="V165" s="252"/>
      <c r="W165" s="252"/>
      <c r="X165" s="252"/>
      <c r="Y165" s="252"/>
      <c r="Z165" s="252"/>
      <c r="AA165" s="252"/>
      <c r="AB165" s="252"/>
      <c r="AC165" s="252"/>
    </row>
    <row r="166" spans="1:29" ht="19.2" hidden="1">
      <c r="A166" s="113" t="b">
        <f>IF(October_Month_2022!I166="Joined",October_Month_2022!A166)</f>
        <v>0</v>
      </c>
      <c r="B166" s="114" t="e">
        <f>VLOOKUP(A166,October_Month_2022!A160:I612,2,3)</f>
        <v>#N/A</v>
      </c>
      <c r="C166" s="115" t="e">
        <f>VLOOKUP(A166,October_Month_2022!A166:I612,3,4)</f>
        <v>#N/A</v>
      </c>
      <c r="D166" s="115" t="e">
        <f>VLOOKUP(A166,October_Month_2022!A160:I612,4,5)</f>
        <v>#N/A</v>
      </c>
      <c r="E166" s="274"/>
      <c r="F166" s="274"/>
      <c r="G166" s="274"/>
      <c r="H166" s="274"/>
      <c r="I166" s="274"/>
      <c r="J166" s="274"/>
      <c r="K166" s="274"/>
      <c r="L166" s="296"/>
      <c r="M166" s="274"/>
      <c r="N166" s="274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252"/>
      <c r="Z166" s="252"/>
      <c r="AA166" s="252"/>
      <c r="AB166" s="252"/>
      <c r="AC166" s="252"/>
    </row>
    <row r="167" spans="1:29" ht="19.2" hidden="1">
      <c r="A167" s="113" t="b">
        <f>IF(October_Month_2022!I167="Joined",October_Month_2022!A167)</f>
        <v>0</v>
      </c>
      <c r="B167" s="114" t="e">
        <f>VLOOKUP(A167,October_Month_2022!A161:I613,2,3)</f>
        <v>#N/A</v>
      </c>
      <c r="C167" s="115" t="e">
        <f>VLOOKUP(A167,October_Month_2022!A167:I613,3,4)</f>
        <v>#N/A</v>
      </c>
      <c r="D167" s="115" t="e">
        <f>VLOOKUP(A167,October_Month_2022!A161:I613,4,5)</f>
        <v>#N/A</v>
      </c>
      <c r="E167" s="274"/>
      <c r="F167" s="274"/>
      <c r="G167" s="274"/>
      <c r="H167" s="274"/>
      <c r="I167" s="38"/>
      <c r="J167" s="274"/>
      <c r="K167" s="38"/>
      <c r="L167" s="296"/>
      <c r="M167" s="274"/>
      <c r="N167" s="274"/>
      <c r="O167" s="38"/>
      <c r="P167" s="252"/>
      <c r="Q167" s="38"/>
      <c r="R167" s="38"/>
      <c r="S167" s="252"/>
      <c r="T167" s="252"/>
      <c r="U167" s="252"/>
      <c r="V167" s="38"/>
      <c r="W167" s="252"/>
      <c r="X167" s="38"/>
      <c r="Y167" s="38"/>
      <c r="Z167" s="252"/>
      <c r="AA167" s="252"/>
      <c r="AB167" s="252"/>
      <c r="AC167" s="252"/>
    </row>
    <row r="168" spans="1:29" ht="19.2" hidden="1">
      <c r="A168" s="113" t="b">
        <f>IF(October_Month_2022!I168="Joined",October_Month_2022!A168)</f>
        <v>0</v>
      </c>
      <c r="B168" s="114" t="e">
        <f>VLOOKUP(A168,October_Month_2022!A162:I614,2,3)</f>
        <v>#N/A</v>
      </c>
      <c r="C168" s="115" t="e">
        <f>VLOOKUP(A168,October_Month_2022!A168:I614,3,4)</f>
        <v>#N/A</v>
      </c>
      <c r="D168" s="115" t="e">
        <f>VLOOKUP(A168,October_Month_2022!A162:I614,4,5)</f>
        <v>#N/A</v>
      </c>
      <c r="E168" s="274"/>
      <c r="F168" s="274"/>
      <c r="G168" s="274"/>
      <c r="H168" s="274"/>
      <c r="I168" s="274"/>
      <c r="J168" s="274"/>
      <c r="K168" s="38"/>
      <c r="L168" s="296"/>
      <c r="M168" s="274"/>
      <c r="N168" s="274"/>
      <c r="O168" s="38"/>
      <c r="P168" s="252"/>
      <c r="Q168" s="38"/>
      <c r="R168" s="38"/>
      <c r="S168" s="252"/>
      <c r="T168" s="252"/>
      <c r="U168" s="252"/>
      <c r="V168" s="252"/>
      <c r="W168" s="252"/>
      <c r="X168" s="252"/>
      <c r="Y168" s="252"/>
      <c r="Z168" s="252"/>
      <c r="AA168" s="252"/>
      <c r="AB168" s="252"/>
      <c r="AC168" s="252"/>
    </row>
    <row r="169" spans="1:29" ht="19.2" hidden="1">
      <c r="A169" s="113" t="b">
        <f>IF(October_Month_2022!I169="Joined",October_Month_2022!A169)</f>
        <v>0</v>
      </c>
      <c r="B169" s="114" t="e">
        <f>VLOOKUP(A169,October_Month_2022!A163:I615,2,3)</f>
        <v>#N/A</v>
      </c>
      <c r="C169" s="115" t="e">
        <f>VLOOKUP(A169,October_Month_2022!A169:I615,3,4)</f>
        <v>#N/A</v>
      </c>
      <c r="D169" s="115" t="e">
        <f>VLOOKUP(A169,October_Month_2022!A163:I615,4,5)</f>
        <v>#N/A</v>
      </c>
      <c r="E169" s="274"/>
      <c r="F169" s="274"/>
      <c r="G169" s="274"/>
      <c r="H169" s="274"/>
      <c r="I169" s="274"/>
      <c r="J169" s="274"/>
      <c r="K169" s="38"/>
      <c r="L169" s="296"/>
      <c r="M169" s="274"/>
      <c r="N169" s="274"/>
      <c r="O169" s="38"/>
      <c r="P169" s="252"/>
      <c r="Q169" s="38"/>
      <c r="R169" s="38"/>
      <c r="S169" s="252"/>
      <c r="T169" s="252"/>
      <c r="U169" s="252"/>
      <c r="V169" s="252"/>
      <c r="W169" s="252"/>
      <c r="X169" s="252"/>
      <c r="Y169" s="252"/>
      <c r="Z169" s="252"/>
      <c r="AA169" s="252"/>
      <c r="AB169" s="252"/>
      <c r="AC169" s="252"/>
    </row>
    <row r="170" spans="1:29" ht="19.2" hidden="1">
      <c r="A170" s="113" t="b">
        <f>IF(October_Month_2022!I170="Joined",October_Month_2022!A170)</f>
        <v>0</v>
      </c>
      <c r="B170" s="114" t="e">
        <f>VLOOKUP(A170,October_Month_2022!A164:I616,2,3)</f>
        <v>#N/A</v>
      </c>
      <c r="C170" s="115" t="e">
        <f>VLOOKUP(A170,October_Month_2022!A170:I616,3,4)</f>
        <v>#N/A</v>
      </c>
      <c r="D170" s="115" t="e">
        <f>VLOOKUP(A170,October_Month_2022!A164:I616,4,5)</f>
        <v>#N/A</v>
      </c>
      <c r="E170" s="274"/>
      <c r="F170" s="274"/>
      <c r="G170" s="274"/>
      <c r="H170" s="274"/>
      <c r="I170" s="274"/>
      <c r="J170" s="274"/>
      <c r="K170" s="38"/>
      <c r="L170" s="296"/>
      <c r="M170" s="274"/>
      <c r="N170" s="274"/>
      <c r="O170" s="38"/>
      <c r="P170" s="252"/>
      <c r="Q170" s="38"/>
      <c r="R170" s="38"/>
      <c r="S170" s="252"/>
      <c r="T170" s="252"/>
      <c r="U170" s="252"/>
      <c r="V170" s="252"/>
      <c r="W170" s="252"/>
      <c r="X170" s="252"/>
      <c r="Y170" s="252"/>
      <c r="Z170" s="252"/>
      <c r="AA170" s="252"/>
      <c r="AB170" s="252"/>
      <c r="AC170" s="252"/>
    </row>
    <row r="171" spans="1:29" ht="19.2" hidden="1">
      <c r="A171" s="113" t="b">
        <f>IF(October_Month_2022!I171="Joined",October_Month_2022!A171)</f>
        <v>0</v>
      </c>
      <c r="B171" s="114" t="e">
        <f>VLOOKUP(A171,October_Month_2022!A165:I617,2,3)</f>
        <v>#N/A</v>
      </c>
      <c r="C171" s="115" t="e">
        <f>VLOOKUP(A171,October_Month_2022!A171:I617,3,4)</f>
        <v>#N/A</v>
      </c>
      <c r="D171" s="115" t="e">
        <f>VLOOKUP(A171,October_Month_2022!A165:I617,4,5)</f>
        <v>#N/A</v>
      </c>
      <c r="E171" s="274"/>
      <c r="F171" s="274"/>
      <c r="G171" s="274"/>
      <c r="H171" s="274"/>
      <c r="I171" s="274"/>
      <c r="J171" s="274"/>
      <c r="K171" s="38"/>
      <c r="L171" s="296"/>
      <c r="M171" s="274"/>
      <c r="N171" s="274"/>
      <c r="O171" s="38"/>
      <c r="P171" s="252"/>
      <c r="Q171" s="38"/>
      <c r="R171" s="38"/>
      <c r="S171" s="252"/>
      <c r="T171" s="252"/>
      <c r="U171" s="252"/>
      <c r="V171" s="252"/>
      <c r="W171" s="252"/>
      <c r="X171" s="252"/>
      <c r="Y171" s="252"/>
      <c r="Z171" s="252"/>
      <c r="AA171" s="252"/>
      <c r="AB171" s="252"/>
      <c r="AC171" s="252"/>
    </row>
    <row r="172" spans="1:29" ht="19.2" hidden="1">
      <c r="A172" s="113" t="b">
        <f>IF(October_Month_2022!I172="Joined",October_Month_2022!A172)</f>
        <v>0</v>
      </c>
      <c r="B172" s="114" t="e">
        <f>VLOOKUP(A172,October_Month_2022!A166:I618,2,3)</f>
        <v>#N/A</v>
      </c>
      <c r="C172" s="115" t="e">
        <f>VLOOKUP(A172,October_Month_2022!A172:I618,3,4)</f>
        <v>#N/A</v>
      </c>
      <c r="D172" s="115" t="e">
        <f>VLOOKUP(A172,October_Month_2022!A166:I618,4,5)</f>
        <v>#N/A</v>
      </c>
      <c r="E172" s="274"/>
      <c r="F172" s="274"/>
      <c r="G172" s="274"/>
      <c r="H172" s="274"/>
      <c r="I172" s="274"/>
      <c r="J172" s="274"/>
      <c r="K172" s="38"/>
      <c r="L172" s="296"/>
      <c r="M172" s="274"/>
      <c r="N172" s="274"/>
      <c r="O172" s="38"/>
      <c r="P172" s="252"/>
      <c r="Q172" s="38"/>
      <c r="R172" s="38"/>
      <c r="S172" s="252"/>
      <c r="T172" s="252"/>
      <c r="U172" s="252"/>
      <c r="V172" s="252"/>
      <c r="W172" s="252"/>
      <c r="X172" s="252"/>
      <c r="Y172" s="252"/>
      <c r="Z172" s="252"/>
      <c r="AA172" s="252"/>
      <c r="AB172" s="252"/>
      <c r="AC172" s="252"/>
    </row>
    <row r="173" spans="1:29" ht="19.2" hidden="1">
      <c r="A173" s="113" t="b">
        <f>IF(October_Month_2022!I173="Joined",October_Month_2022!A173)</f>
        <v>0</v>
      </c>
      <c r="B173" s="114" t="e">
        <f>VLOOKUP(A173,October_Month_2022!A167:I619,2,3)</f>
        <v>#N/A</v>
      </c>
      <c r="C173" s="115" t="e">
        <f>VLOOKUP(A173,October_Month_2022!A173:I619,3,4)</f>
        <v>#N/A</v>
      </c>
      <c r="D173" s="115" t="e">
        <f>VLOOKUP(A173,October_Month_2022!A167:I619,4,5)</f>
        <v>#N/A</v>
      </c>
      <c r="E173" s="274"/>
      <c r="F173" s="274"/>
      <c r="G173" s="274"/>
      <c r="H173" s="274"/>
      <c r="I173" s="38"/>
      <c r="J173" s="274"/>
      <c r="K173" s="274"/>
      <c r="L173" s="296"/>
      <c r="M173" s="274"/>
      <c r="N173" s="274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252"/>
      <c r="Z173" s="252"/>
      <c r="AA173" s="252"/>
      <c r="AB173" s="252"/>
      <c r="AC173" s="252"/>
    </row>
    <row r="174" spans="1:29" ht="19.2" hidden="1">
      <c r="A174" s="113" t="b">
        <f>IF(October_Month_2022!I174="Joined",October_Month_2022!A174)</f>
        <v>0</v>
      </c>
      <c r="B174" s="114" t="e">
        <f>VLOOKUP(A174,October_Month_2022!A168:I620,2,3)</f>
        <v>#N/A</v>
      </c>
      <c r="C174" s="115" t="e">
        <f>VLOOKUP(A174,October_Month_2022!A174:I620,3,4)</f>
        <v>#N/A</v>
      </c>
      <c r="D174" s="115" t="e">
        <f>VLOOKUP(A174,October_Month_2022!A168:I620,4,5)</f>
        <v>#N/A</v>
      </c>
      <c r="E174" s="274"/>
      <c r="F174" s="274"/>
      <c r="G174" s="274"/>
      <c r="H174" s="274"/>
      <c r="I174" s="274"/>
      <c r="J174" s="274"/>
      <c r="K174" s="274"/>
      <c r="L174" s="296"/>
      <c r="M174" s="274"/>
      <c r="N174" s="274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252"/>
      <c r="Z174" s="252"/>
      <c r="AA174" s="252"/>
      <c r="AB174" s="252"/>
      <c r="AC174" s="252"/>
    </row>
    <row r="175" spans="1:29" ht="19.2" hidden="1">
      <c r="A175" s="113" t="b">
        <f>IF(October_Month_2022!I175="Joined",October_Month_2022!A175)</f>
        <v>0</v>
      </c>
      <c r="B175" s="114" t="e">
        <f>VLOOKUP(A175,October_Month_2022!A169:I621,2,3)</f>
        <v>#N/A</v>
      </c>
      <c r="C175" s="115" t="e">
        <f>VLOOKUP(A175,October_Month_2022!A175:I621,3,4)</f>
        <v>#N/A</v>
      </c>
      <c r="D175" s="115" t="e">
        <f>VLOOKUP(A175,October_Month_2022!A169:I621,4,5)</f>
        <v>#N/A</v>
      </c>
      <c r="E175" s="274"/>
      <c r="F175" s="274"/>
      <c r="G175" s="274"/>
      <c r="H175" s="274"/>
      <c r="I175" s="274"/>
      <c r="J175" s="274"/>
      <c r="K175" s="38"/>
      <c r="L175" s="296"/>
      <c r="M175" s="274"/>
      <c r="N175" s="274"/>
      <c r="O175" s="38"/>
      <c r="P175" s="252"/>
      <c r="Q175" s="38"/>
      <c r="R175" s="38"/>
      <c r="S175" s="252"/>
      <c r="T175" s="252"/>
      <c r="U175" s="252"/>
      <c r="V175" s="252"/>
      <c r="W175" s="252"/>
      <c r="X175" s="252"/>
      <c r="Y175" s="252"/>
      <c r="Z175" s="252"/>
      <c r="AA175" s="252"/>
      <c r="AB175" s="252"/>
      <c r="AC175" s="252"/>
    </row>
    <row r="176" spans="1:29" ht="19.2" hidden="1">
      <c r="A176" s="113" t="b">
        <f>IF(October_Month_2022!I176="Joined",October_Month_2022!A176)</f>
        <v>0</v>
      </c>
      <c r="B176" s="114" t="e">
        <f>VLOOKUP(A176,October_Month_2022!A170:I622,2,3)</f>
        <v>#N/A</v>
      </c>
      <c r="C176" s="115" t="e">
        <f>VLOOKUP(A176,October_Month_2022!A176:I622,3,4)</f>
        <v>#N/A</v>
      </c>
      <c r="D176" s="115" t="e">
        <f>VLOOKUP(A176,October_Month_2022!A170:I622,4,5)</f>
        <v>#N/A</v>
      </c>
      <c r="E176" s="274"/>
      <c r="F176" s="274"/>
      <c r="G176" s="274"/>
      <c r="H176" s="274"/>
      <c r="I176" s="274"/>
      <c r="J176" s="274"/>
      <c r="K176" s="274"/>
      <c r="L176" s="296"/>
      <c r="M176" s="274"/>
      <c r="N176" s="274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252"/>
      <c r="Z176" s="252"/>
      <c r="AA176" s="252"/>
      <c r="AB176" s="252"/>
      <c r="AC176" s="252"/>
    </row>
    <row r="177" spans="1:29" ht="19.2" hidden="1">
      <c r="A177" s="113" t="b">
        <f>IF(October_Month_2022!I177="Joined",October_Month_2022!A177)</f>
        <v>0</v>
      </c>
      <c r="B177" s="114" t="e">
        <f>VLOOKUP(A177,October_Month_2022!A171:I623,2,3)</f>
        <v>#N/A</v>
      </c>
      <c r="C177" s="115" t="e">
        <f>VLOOKUP(A177,October_Month_2022!A177:I623,3,4)</f>
        <v>#N/A</v>
      </c>
      <c r="D177" s="115" t="e">
        <f>VLOOKUP(A177,October_Month_2022!A171:I623,4,5)</f>
        <v>#N/A</v>
      </c>
      <c r="E177" s="274"/>
      <c r="F177" s="274"/>
      <c r="G177" s="274"/>
      <c r="H177" s="274"/>
      <c r="I177" s="274"/>
      <c r="J177" s="274"/>
      <c r="K177" s="274"/>
      <c r="L177" s="296"/>
      <c r="M177" s="274"/>
      <c r="N177" s="274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252"/>
      <c r="Z177" s="252"/>
      <c r="AA177" s="252"/>
      <c r="AB177" s="252"/>
      <c r="AC177" s="252"/>
    </row>
    <row r="178" spans="1:29" ht="19.2" hidden="1">
      <c r="A178" s="113" t="b">
        <f>IF(October_Month_2022!I178="Joined",October_Month_2022!A178)</f>
        <v>0</v>
      </c>
      <c r="B178" s="114" t="e">
        <f>VLOOKUP(A178,October_Month_2022!A172:I624,2,3)</f>
        <v>#N/A</v>
      </c>
      <c r="C178" s="115" t="e">
        <f>VLOOKUP(A178,October_Month_2022!A178:I624,3,4)</f>
        <v>#N/A</v>
      </c>
      <c r="D178" s="115" t="e">
        <f>VLOOKUP(A178,October_Month_2022!A172:I624,4,5)</f>
        <v>#N/A</v>
      </c>
      <c r="E178" s="274"/>
      <c r="F178" s="274"/>
      <c r="G178" s="274"/>
      <c r="H178" s="274"/>
      <c r="I178" s="274"/>
      <c r="J178" s="274"/>
      <c r="K178" s="38"/>
      <c r="L178" s="296"/>
      <c r="M178" s="274"/>
      <c r="N178" s="274"/>
      <c r="O178" s="38"/>
      <c r="P178" s="252"/>
      <c r="Q178" s="38"/>
      <c r="R178" s="38"/>
      <c r="S178" s="252"/>
      <c r="T178" s="252"/>
      <c r="U178" s="252"/>
      <c r="V178" s="252"/>
      <c r="W178" s="252"/>
      <c r="X178" s="252"/>
      <c r="Y178" s="252"/>
      <c r="Z178" s="252"/>
      <c r="AA178" s="252"/>
      <c r="AB178" s="252"/>
      <c r="AC178" s="252"/>
    </row>
    <row r="179" spans="1:29" ht="19.2" hidden="1">
      <c r="A179" s="113" t="b">
        <f>IF(October_Month_2022!I179="Joined",October_Month_2022!A179)</f>
        <v>0</v>
      </c>
      <c r="B179" s="114" t="e">
        <f>VLOOKUP(A179,October_Month_2022!A173:I625,2,3)</f>
        <v>#N/A</v>
      </c>
      <c r="C179" s="115" t="e">
        <f>VLOOKUP(A179,October_Month_2022!A179:I625,3,4)</f>
        <v>#N/A</v>
      </c>
      <c r="D179" s="115" t="e">
        <f>VLOOKUP(A179,October_Month_2022!A173:I625,4,5)</f>
        <v>#N/A</v>
      </c>
      <c r="E179" s="274"/>
      <c r="F179" s="274"/>
      <c r="G179" s="274"/>
      <c r="H179" s="274"/>
      <c r="I179" s="274"/>
      <c r="J179" s="274"/>
      <c r="K179" s="274"/>
      <c r="L179" s="296"/>
      <c r="M179" s="274"/>
      <c r="N179" s="274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252"/>
      <c r="Z179" s="252"/>
      <c r="AA179" s="252"/>
      <c r="AB179" s="252"/>
      <c r="AC179" s="252"/>
    </row>
    <row r="180" spans="1:29" ht="19.2" hidden="1">
      <c r="A180" s="113" t="b">
        <f>IF(October_Month_2022!I180="Joined",October_Month_2022!A180)</f>
        <v>0</v>
      </c>
      <c r="B180" s="114" t="e">
        <f>VLOOKUP(A180,October_Month_2022!A174:I626,2,3)</f>
        <v>#N/A</v>
      </c>
      <c r="C180" s="115" t="e">
        <f>VLOOKUP(A180,October_Month_2022!A180:I626,3,4)</f>
        <v>#N/A</v>
      </c>
      <c r="D180" s="115" t="e">
        <f>VLOOKUP(A180,October_Month_2022!A174:I626,4,5)</f>
        <v>#N/A</v>
      </c>
      <c r="E180" s="274"/>
      <c r="F180" s="274"/>
      <c r="G180" s="274"/>
      <c r="H180" s="274"/>
      <c r="I180" s="274"/>
      <c r="J180" s="274"/>
      <c r="K180" s="274"/>
      <c r="L180" s="296"/>
      <c r="M180" s="274"/>
      <c r="N180" s="274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252"/>
      <c r="Z180" s="252"/>
      <c r="AA180" s="252"/>
      <c r="AB180" s="252"/>
      <c r="AC180" s="252"/>
    </row>
    <row r="181" spans="1:29" ht="19.2" hidden="1">
      <c r="A181" s="113" t="b">
        <f>IF(October_Month_2022!I181="Joined",October_Month_2022!A181)</f>
        <v>0</v>
      </c>
      <c r="B181" s="114" t="e">
        <f>VLOOKUP(A181,October_Month_2022!A175:I627,2,3)</f>
        <v>#N/A</v>
      </c>
      <c r="C181" s="115" t="e">
        <f>VLOOKUP(A181,October_Month_2022!A181:I627,3,4)</f>
        <v>#N/A</v>
      </c>
      <c r="D181" s="115" t="e">
        <f>VLOOKUP(A181,October_Month_2022!A175:I627,4,5)</f>
        <v>#N/A</v>
      </c>
      <c r="E181" s="274"/>
      <c r="F181" s="274"/>
      <c r="G181" s="274"/>
      <c r="H181" s="274"/>
      <c r="I181" s="274"/>
      <c r="J181" s="274"/>
      <c r="K181" s="274"/>
      <c r="L181" s="296"/>
      <c r="M181" s="274"/>
      <c r="N181" s="274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252"/>
      <c r="Z181" s="252"/>
      <c r="AA181" s="252"/>
      <c r="AB181" s="252"/>
      <c r="AC181" s="252"/>
    </row>
    <row r="182" spans="1:29" ht="19.2" hidden="1">
      <c r="A182" s="113" t="b">
        <f>IF(October_Month_2022!I182="Joined",October_Month_2022!A182)</f>
        <v>0</v>
      </c>
      <c r="B182" s="114" t="e">
        <f>VLOOKUP(A182,October_Month_2022!A176:I628,2,3)</f>
        <v>#N/A</v>
      </c>
      <c r="C182" s="115" t="e">
        <f>VLOOKUP(A182,October_Month_2022!A182:I628,3,4)</f>
        <v>#N/A</v>
      </c>
      <c r="D182" s="115" t="e">
        <f>VLOOKUP(A182,October_Month_2022!A176:I628,4,5)</f>
        <v>#N/A</v>
      </c>
      <c r="E182" s="274"/>
      <c r="F182" s="274"/>
      <c r="G182" s="274"/>
      <c r="H182" s="274"/>
      <c r="I182" s="274"/>
      <c r="J182" s="274"/>
      <c r="K182" s="38"/>
      <c r="L182" s="296"/>
      <c r="M182" s="274"/>
      <c r="N182" s="274"/>
      <c r="O182" s="38"/>
      <c r="P182" s="252"/>
      <c r="Q182" s="38"/>
      <c r="R182" s="38"/>
      <c r="S182" s="252"/>
      <c r="T182" s="252"/>
      <c r="U182" s="252"/>
      <c r="V182" s="252"/>
      <c r="W182" s="252"/>
      <c r="X182" s="252"/>
      <c r="Y182" s="252"/>
      <c r="Z182" s="252"/>
      <c r="AA182" s="252"/>
      <c r="AB182" s="252"/>
      <c r="AC182" s="252"/>
    </row>
    <row r="183" spans="1:29" ht="19.2" hidden="1">
      <c r="A183" s="113" t="b">
        <f>IF(October_Month_2022!I183="Joined",October_Month_2022!A183)</f>
        <v>0</v>
      </c>
      <c r="B183" s="114" t="e">
        <f>VLOOKUP(A183,October_Month_2022!A177:I629,2,3)</f>
        <v>#N/A</v>
      </c>
      <c r="C183" s="115" t="e">
        <f>VLOOKUP(A183,October_Month_2022!A183:I629,3,4)</f>
        <v>#N/A</v>
      </c>
      <c r="D183" s="115" t="e">
        <f>VLOOKUP(A183,October_Month_2022!A177:I629,4,5)</f>
        <v>#N/A</v>
      </c>
      <c r="E183" s="274"/>
      <c r="F183" s="274"/>
      <c r="G183" s="274"/>
      <c r="H183" s="274"/>
      <c r="I183" s="274"/>
      <c r="J183" s="274"/>
      <c r="K183" s="274"/>
      <c r="L183" s="296"/>
      <c r="M183" s="274"/>
      <c r="N183" s="274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252"/>
      <c r="Z183" s="252"/>
      <c r="AA183" s="252"/>
      <c r="AB183" s="252"/>
      <c r="AC183" s="252"/>
    </row>
    <row r="184" spans="1:29" ht="19.2" hidden="1">
      <c r="A184" s="113" t="b">
        <f>IF(October_Month_2022!I184="Joined",October_Month_2022!A184)</f>
        <v>0</v>
      </c>
      <c r="B184" s="114" t="e">
        <f>VLOOKUP(A184,October_Month_2022!A178:I630,2,3)</f>
        <v>#N/A</v>
      </c>
      <c r="C184" s="115" t="e">
        <f>VLOOKUP(A184,October_Month_2022!A184:I630,3,4)</f>
        <v>#N/A</v>
      </c>
      <c r="D184" s="115" t="e">
        <f>VLOOKUP(A184,October_Month_2022!A178:I630,4,5)</f>
        <v>#N/A</v>
      </c>
      <c r="E184" s="274"/>
      <c r="F184" s="274"/>
      <c r="G184" s="274"/>
      <c r="H184" s="274"/>
      <c r="I184" s="274"/>
      <c r="J184" s="274"/>
      <c r="K184" s="38"/>
      <c r="L184" s="296"/>
      <c r="M184" s="274"/>
      <c r="N184" s="274"/>
      <c r="O184" s="38"/>
      <c r="P184" s="252"/>
      <c r="Q184" s="38"/>
      <c r="R184" s="38"/>
      <c r="S184" s="252"/>
      <c r="T184" s="252"/>
      <c r="U184" s="252"/>
      <c r="V184" s="252"/>
      <c r="W184" s="252"/>
      <c r="X184" s="252"/>
      <c r="Y184" s="252"/>
      <c r="Z184" s="252"/>
      <c r="AA184" s="252"/>
      <c r="AB184" s="252"/>
      <c r="AC184" s="252"/>
    </row>
    <row r="185" spans="1:29" ht="19.2" hidden="1">
      <c r="A185" s="113" t="b">
        <f>IF(October_Month_2022!I185="Joined",October_Month_2022!A185)</f>
        <v>0</v>
      </c>
      <c r="B185" s="114" t="e">
        <f>VLOOKUP(A185,October_Month_2022!A179:I631,2,3)</f>
        <v>#N/A</v>
      </c>
      <c r="C185" s="115" t="e">
        <f>VLOOKUP(A185,October_Month_2022!A185:I631,3,4)</f>
        <v>#N/A</v>
      </c>
      <c r="D185" s="115" t="e">
        <f>VLOOKUP(A185,October_Month_2022!A179:I631,4,5)</f>
        <v>#N/A</v>
      </c>
      <c r="E185" s="274"/>
      <c r="F185" s="274"/>
      <c r="G185" s="274"/>
      <c r="H185" s="274"/>
      <c r="I185" s="274"/>
      <c r="J185" s="274"/>
      <c r="K185" s="38"/>
      <c r="L185" s="296"/>
      <c r="M185" s="274"/>
      <c r="N185" s="274"/>
      <c r="O185" s="38"/>
      <c r="P185" s="252"/>
      <c r="Q185" s="38"/>
      <c r="R185" s="38"/>
      <c r="S185" s="252"/>
      <c r="T185" s="252"/>
      <c r="U185" s="252"/>
      <c r="V185" s="252"/>
      <c r="W185" s="252"/>
      <c r="X185" s="252"/>
      <c r="Y185" s="252"/>
      <c r="Z185" s="252"/>
      <c r="AA185" s="252"/>
      <c r="AB185" s="252"/>
      <c r="AC185" s="252"/>
    </row>
    <row r="186" spans="1:29" ht="19.2" hidden="1">
      <c r="A186" s="113" t="b">
        <f>IF(October_Month_2022!I186="Joined",October_Month_2022!A186)</f>
        <v>0</v>
      </c>
      <c r="B186" s="114" t="e">
        <f>VLOOKUP(A186,October_Month_2022!A180:I632,2,3)</f>
        <v>#N/A</v>
      </c>
      <c r="C186" s="115" t="e">
        <f>VLOOKUP(A186,October_Month_2022!A186:I632,3,4)</f>
        <v>#N/A</v>
      </c>
      <c r="D186" s="115" t="e">
        <f>VLOOKUP(A186,October_Month_2022!A180:I632,4,5)</f>
        <v>#N/A</v>
      </c>
      <c r="E186" s="274"/>
      <c r="F186" s="274"/>
      <c r="G186" s="274"/>
      <c r="H186" s="274"/>
      <c r="I186" s="274"/>
      <c r="J186" s="274"/>
      <c r="K186" s="38"/>
      <c r="L186" s="296"/>
      <c r="M186" s="274"/>
      <c r="N186" s="274"/>
      <c r="O186" s="38"/>
      <c r="P186" s="252"/>
      <c r="Q186" s="38"/>
      <c r="R186" s="38"/>
      <c r="S186" s="252"/>
      <c r="T186" s="252"/>
      <c r="U186" s="252"/>
      <c r="V186" s="252"/>
      <c r="W186" s="252"/>
      <c r="X186" s="252"/>
      <c r="Y186" s="252"/>
      <c r="Z186" s="252"/>
      <c r="AA186" s="252"/>
      <c r="AB186" s="252"/>
      <c r="AC186" s="252"/>
    </row>
    <row r="187" spans="1:29" ht="19.2" hidden="1">
      <c r="A187" s="113" t="b">
        <f>IF(October_Month_2022!I187="Joined",October_Month_2022!A187)</f>
        <v>0</v>
      </c>
      <c r="B187" s="114" t="e">
        <f>VLOOKUP(A187,October_Month_2022!A181:I633,2,3)</f>
        <v>#N/A</v>
      </c>
      <c r="C187" s="115" t="e">
        <f>VLOOKUP(A187,October_Month_2022!A187:I633,3,4)</f>
        <v>#N/A</v>
      </c>
      <c r="D187" s="115" t="e">
        <f>VLOOKUP(A187,October_Month_2022!A181:I633,4,5)</f>
        <v>#N/A</v>
      </c>
      <c r="E187" s="274"/>
      <c r="F187" s="274"/>
      <c r="G187" s="274"/>
      <c r="H187" s="274"/>
      <c r="I187" s="274"/>
      <c r="J187" s="274"/>
      <c r="K187" s="38"/>
      <c r="L187" s="296"/>
      <c r="M187" s="274"/>
      <c r="N187" s="274"/>
      <c r="O187" s="38"/>
      <c r="P187" s="252"/>
      <c r="Q187" s="38"/>
      <c r="R187" s="38"/>
      <c r="S187" s="252"/>
      <c r="T187" s="252"/>
      <c r="U187" s="252"/>
      <c r="V187" s="252"/>
      <c r="W187" s="252"/>
      <c r="X187" s="252"/>
      <c r="Y187" s="252"/>
      <c r="Z187" s="252"/>
      <c r="AA187" s="252"/>
      <c r="AB187" s="252"/>
      <c r="AC187" s="252"/>
    </row>
    <row r="188" spans="1:29" ht="19.2" hidden="1">
      <c r="A188" s="113" t="b">
        <f>IF(October_Month_2022!I188="Joined",October_Month_2022!A188)</f>
        <v>0</v>
      </c>
      <c r="B188" s="114" t="e">
        <f>VLOOKUP(A188,October_Month_2022!A182:I634,2,3)</f>
        <v>#N/A</v>
      </c>
      <c r="C188" s="115" t="e">
        <f>VLOOKUP(A188,October_Month_2022!A188:I634,3,4)</f>
        <v>#N/A</v>
      </c>
      <c r="D188" s="115" t="e">
        <f>VLOOKUP(A188,October_Month_2022!A182:I634,4,5)</f>
        <v>#N/A</v>
      </c>
      <c r="E188" s="274"/>
      <c r="F188" s="274"/>
      <c r="G188" s="274"/>
      <c r="H188" s="274"/>
      <c r="I188" s="274"/>
      <c r="J188" s="274"/>
      <c r="K188" s="38"/>
      <c r="L188" s="296"/>
      <c r="M188" s="274"/>
      <c r="N188" s="274"/>
      <c r="O188" s="38"/>
      <c r="P188" s="252"/>
      <c r="Q188" s="38"/>
      <c r="R188" s="38"/>
      <c r="S188" s="252"/>
      <c r="T188" s="252"/>
      <c r="U188" s="252"/>
      <c r="V188" s="252"/>
      <c r="W188" s="252"/>
      <c r="X188" s="252"/>
      <c r="Y188" s="252"/>
      <c r="Z188" s="252"/>
      <c r="AA188" s="252"/>
      <c r="AB188" s="252"/>
      <c r="AC188" s="252"/>
    </row>
    <row r="189" spans="1:29" ht="19.2" hidden="1">
      <c r="A189" s="113" t="b">
        <f>IF(October_Month_2022!I189="Joined",October_Month_2022!A189)</f>
        <v>0</v>
      </c>
      <c r="B189" s="114" t="e">
        <f>VLOOKUP(A189,October_Month_2022!A183:I635,2,3)</f>
        <v>#N/A</v>
      </c>
      <c r="C189" s="115" t="e">
        <f>VLOOKUP(A189,October_Month_2022!A189:I635,3,4)</f>
        <v>#N/A</v>
      </c>
      <c r="D189" s="115" t="e">
        <f>VLOOKUP(A189,October_Month_2022!A183:I635,4,5)</f>
        <v>#N/A</v>
      </c>
      <c r="E189" s="274"/>
      <c r="F189" s="274"/>
      <c r="G189" s="274"/>
      <c r="H189" s="274"/>
      <c r="I189" s="274"/>
      <c r="J189" s="274"/>
      <c r="K189" s="38"/>
      <c r="L189" s="296"/>
      <c r="M189" s="274"/>
      <c r="N189" s="274"/>
      <c r="O189" s="38"/>
      <c r="P189" s="252"/>
      <c r="Q189" s="38"/>
      <c r="R189" s="252"/>
      <c r="S189" s="252"/>
      <c r="T189" s="252"/>
      <c r="U189" s="252"/>
      <c r="V189" s="252"/>
      <c r="W189" s="252"/>
      <c r="X189" s="252"/>
      <c r="Y189" s="252"/>
      <c r="Z189" s="252"/>
      <c r="AA189" s="252"/>
      <c r="AB189" s="252"/>
      <c r="AC189" s="252"/>
    </row>
    <row r="190" spans="1:29" ht="19.2" hidden="1">
      <c r="A190" s="113" t="b">
        <f>IF(October_Month_2022!I190="Joined",October_Month_2022!A190)</f>
        <v>0</v>
      </c>
      <c r="B190" s="114" t="e">
        <f>VLOOKUP(A190,October_Month_2022!A184:I636,2,3)</f>
        <v>#N/A</v>
      </c>
      <c r="C190" s="115" t="e">
        <f>VLOOKUP(A190,October_Month_2022!A190:I636,3,4)</f>
        <v>#N/A</v>
      </c>
      <c r="D190" s="115" t="e">
        <f>VLOOKUP(A190,October_Month_2022!A184:I636,4,5)</f>
        <v>#N/A</v>
      </c>
      <c r="E190" s="274"/>
      <c r="F190" s="274"/>
      <c r="G190" s="274"/>
      <c r="H190" s="274"/>
      <c r="I190" s="274"/>
      <c r="J190" s="274"/>
      <c r="K190" s="38"/>
      <c r="L190" s="296"/>
      <c r="M190" s="274"/>
      <c r="N190" s="274"/>
      <c r="O190" s="38"/>
      <c r="P190" s="252"/>
      <c r="Q190" s="38"/>
      <c r="R190" s="38"/>
      <c r="S190" s="252"/>
      <c r="T190" s="252"/>
      <c r="U190" s="252"/>
      <c r="V190" s="252"/>
      <c r="W190" s="252"/>
      <c r="X190" s="252"/>
      <c r="Y190" s="252"/>
      <c r="Z190" s="252"/>
      <c r="AA190" s="252"/>
      <c r="AB190" s="252"/>
      <c r="AC190" s="252"/>
    </row>
    <row r="191" spans="1:29" ht="19.2" hidden="1">
      <c r="A191" s="113" t="b">
        <f>IF(October_Month_2022!I191="Joined",October_Month_2022!A191)</f>
        <v>0</v>
      </c>
      <c r="B191" s="114" t="e">
        <f>VLOOKUP(A191,October_Month_2022!A185:I637,2,3)</f>
        <v>#N/A</v>
      </c>
      <c r="C191" s="115" t="e">
        <f>VLOOKUP(A191,October_Month_2022!A191:I637,3,4)</f>
        <v>#N/A</v>
      </c>
      <c r="D191" s="115" t="e">
        <f>VLOOKUP(A191,October_Month_2022!A185:I637,4,5)</f>
        <v>#N/A</v>
      </c>
      <c r="E191" s="274"/>
      <c r="F191" s="274"/>
      <c r="G191" s="274"/>
      <c r="H191" s="274"/>
      <c r="I191" s="274"/>
      <c r="J191" s="274"/>
      <c r="K191" s="38"/>
      <c r="L191" s="296"/>
      <c r="M191" s="274"/>
      <c r="N191" s="274"/>
      <c r="O191" s="38"/>
      <c r="P191" s="252"/>
      <c r="Q191" s="38"/>
      <c r="R191" s="38"/>
      <c r="S191" s="252"/>
      <c r="T191" s="252"/>
      <c r="U191" s="252"/>
      <c r="V191" s="252"/>
      <c r="W191" s="252"/>
      <c r="X191" s="252"/>
      <c r="Y191" s="252"/>
      <c r="Z191" s="252"/>
      <c r="AA191" s="252"/>
      <c r="AB191" s="252"/>
      <c r="AC191" s="252"/>
    </row>
    <row r="192" spans="1:29" ht="19.2" hidden="1">
      <c r="A192" s="113" t="b">
        <f>IF(October_Month_2022!I192="Joined",October_Month_2022!A192)</f>
        <v>0</v>
      </c>
      <c r="B192" s="114" t="e">
        <f>VLOOKUP(A192,October_Month_2022!A186:I638,2,3)</f>
        <v>#N/A</v>
      </c>
      <c r="C192" s="115" t="e">
        <f>VLOOKUP(A192,October_Month_2022!A192:I638,3,4)</f>
        <v>#N/A</v>
      </c>
      <c r="D192" s="115" t="e">
        <f>VLOOKUP(A192,October_Month_2022!A186:I638,4,5)</f>
        <v>#N/A</v>
      </c>
      <c r="E192" s="274"/>
      <c r="F192" s="274"/>
      <c r="G192" s="274"/>
      <c r="H192" s="274"/>
      <c r="I192" s="274"/>
      <c r="J192" s="274"/>
      <c r="K192" s="38"/>
      <c r="L192" s="296"/>
      <c r="M192" s="274"/>
      <c r="N192" s="274"/>
      <c r="O192" s="38"/>
      <c r="P192" s="252"/>
      <c r="Q192" s="38"/>
      <c r="R192" s="38"/>
      <c r="S192" s="252"/>
      <c r="T192" s="252"/>
      <c r="U192" s="252"/>
      <c r="V192" s="252"/>
      <c r="W192" s="252"/>
      <c r="X192" s="252"/>
      <c r="Y192" s="252"/>
      <c r="Z192" s="252"/>
      <c r="AA192" s="252"/>
      <c r="AB192" s="252"/>
      <c r="AC192" s="252"/>
    </row>
    <row r="193" spans="1:29" ht="19.2" hidden="1">
      <c r="A193" s="113" t="b">
        <f>IF(October_Month_2022!I193="Joined",October_Month_2022!A193)</f>
        <v>0</v>
      </c>
      <c r="B193" s="114" t="e">
        <f>VLOOKUP(A193,October_Month_2022!A187:I639,2,3)</f>
        <v>#N/A</v>
      </c>
      <c r="C193" s="115" t="e">
        <f>VLOOKUP(A193,October_Month_2022!A193:I639,3,4)</f>
        <v>#N/A</v>
      </c>
      <c r="D193" s="115" t="e">
        <f>VLOOKUP(A193,October_Month_2022!A187:I639,4,5)</f>
        <v>#N/A</v>
      </c>
      <c r="E193" s="274"/>
      <c r="F193" s="274"/>
      <c r="G193" s="274"/>
      <c r="H193" s="274"/>
      <c r="I193" s="274"/>
      <c r="J193" s="274"/>
      <c r="K193" s="38"/>
      <c r="L193" s="296"/>
      <c r="M193" s="274"/>
      <c r="N193" s="274"/>
      <c r="O193" s="38"/>
      <c r="P193" s="252"/>
      <c r="Q193" s="38"/>
      <c r="R193" s="38"/>
      <c r="S193" s="252"/>
      <c r="T193" s="252"/>
      <c r="U193" s="252"/>
      <c r="V193" s="252"/>
      <c r="W193" s="252"/>
      <c r="X193" s="252"/>
      <c r="Y193" s="252"/>
      <c r="Z193" s="252"/>
      <c r="AA193" s="252"/>
      <c r="AB193" s="252"/>
      <c r="AC193" s="252"/>
    </row>
    <row r="194" spans="1:29" ht="19.2" hidden="1">
      <c r="A194" s="113" t="b">
        <f>IF(October_Month_2022!I194="Joined",October_Month_2022!A194)</f>
        <v>0</v>
      </c>
      <c r="B194" s="114" t="e">
        <f>VLOOKUP(A194,October_Month_2022!A188:I640,2,3)</f>
        <v>#N/A</v>
      </c>
      <c r="C194" s="115" t="e">
        <f>VLOOKUP(A194,October_Month_2022!A194:I640,3,4)</f>
        <v>#N/A</v>
      </c>
      <c r="D194" s="115" t="e">
        <f>VLOOKUP(A194,October_Month_2022!A188:I640,4,5)</f>
        <v>#N/A</v>
      </c>
      <c r="E194" s="274"/>
      <c r="F194" s="274"/>
      <c r="G194" s="274"/>
      <c r="H194" s="274"/>
      <c r="I194" s="274"/>
      <c r="J194" s="274"/>
      <c r="K194" s="274"/>
      <c r="L194" s="296"/>
      <c r="M194" s="274"/>
      <c r="N194" s="274"/>
      <c r="O194" s="252"/>
      <c r="P194" s="252"/>
      <c r="Q194" s="252"/>
      <c r="R194" s="252"/>
      <c r="S194" s="252"/>
      <c r="T194" s="252"/>
      <c r="U194" s="252"/>
      <c r="V194" s="252"/>
      <c r="W194" s="252"/>
      <c r="X194" s="252"/>
      <c r="Y194" s="252"/>
      <c r="Z194" s="252"/>
      <c r="AA194" s="252"/>
      <c r="AB194" s="252"/>
      <c r="AC194" s="252"/>
    </row>
    <row r="195" spans="1:29" ht="19.2" hidden="1">
      <c r="A195" s="113" t="b">
        <f>IF(October_Month_2022!I195="Joined",October_Month_2022!A195)</f>
        <v>0</v>
      </c>
      <c r="B195" s="114" t="e">
        <f>VLOOKUP(A195,October_Month_2022!A189:I641,2,3)</f>
        <v>#N/A</v>
      </c>
      <c r="C195" s="115" t="e">
        <f>VLOOKUP(A195,October_Month_2022!A195:I641,3,4)</f>
        <v>#N/A</v>
      </c>
      <c r="D195" s="115" t="e">
        <f>VLOOKUP(A195,October_Month_2022!A189:I641,4,5)</f>
        <v>#N/A</v>
      </c>
      <c r="E195" s="274"/>
      <c r="F195" s="274"/>
      <c r="G195" s="274"/>
      <c r="H195" s="274"/>
      <c r="I195" s="274"/>
      <c r="J195" s="274"/>
      <c r="K195" s="274"/>
      <c r="L195" s="296"/>
      <c r="M195" s="274"/>
      <c r="N195" s="274"/>
      <c r="O195" s="252"/>
      <c r="P195" s="252"/>
      <c r="Q195" s="252"/>
      <c r="R195" s="252"/>
      <c r="S195" s="252"/>
      <c r="T195" s="252"/>
      <c r="U195" s="252"/>
      <c r="V195" s="252"/>
      <c r="W195" s="252"/>
      <c r="X195" s="252"/>
      <c r="Y195" s="252"/>
      <c r="Z195" s="252"/>
      <c r="AA195" s="252"/>
      <c r="AB195" s="252"/>
      <c r="AC195" s="252"/>
    </row>
    <row r="196" spans="1:29" ht="19.2" hidden="1">
      <c r="A196" s="113" t="b">
        <f>IF(October_Month_2022!I196="Joined",October_Month_2022!A196)</f>
        <v>0</v>
      </c>
      <c r="B196" s="114" t="e">
        <f>VLOOKUP(A196,October_Month_2022!A190:I642,2,3)</f>
        <v>#N/A</v>
      </c>
      <c r="C196" s="115" t="e">
        <f>VLOOKUP(A196,October_Month_2022!A196:I642,3,4)</f>
        <v>#N/A</v>
      </c>
      <c r="D196" s="115" t="e">
        <f>VLOOKUP(A196,October_Month_2022!A190:I642,4,5)</f>
        <v>#N/A</v>
      </c>
      <c r="E196" s="274"/>
      <c r="F196" s="274"/>
      <c r="G196" s="274"/>
      <c r="H196" s="274"/>
      <c r="I196" s="274"/>
      <c r="J196" s="274"/>
      <c r="K196" s="274"/>
      <c r="L196" s="296"/>
      <c r="M196" s="274"/>
      <c r="N196" s="274"/>
      <c r="O196" s="252"/>
      <c r="P196" s="252"/>
      <c r="Q196" s="252"/>
      <c r="R196" s="252"/>
      <c r="S196" s="252"/>
      <c r="T196" s="252"/>
      <c r="U196" s="252"/>
      <c r="V196" s="252"/>
      <c r="W196" s="252"/>
      <c r="X196" s="252"/>
      <c r="Y196" s="252"/>
      <c r="Z196" s="252"/>
      <c r="AA196" s="252"/>
      <c r="AB196" s="252"/>
      <c r="AC196" s="252"/>
    </row>
    <row r="197" spans="1:29" ht="19.2" hidden="1">
      <c r="A197" s="113" t="b">
        <f>IF(October_Month_2022!I197="Joined",October_Month_2022!A197)</f>
        <v>0</v>
      </c>
      <c r="B197" s="114" t="e">
        <f>VLOOKUP(A197,October_Month_2022!A191:I643,2,3)</f>
        <v>#N/A</v>
      </c>
      <c r="C197" s="115" t="e">
        <f>VLOOKUP(A197,October_Month_2022!A197:I643,3,4)</f>
        <v>#N/A</v>
      </c>
      <c r="D197" s="115" t="e">
        <f>VLOOKUP(A197,October_Month_2022!A191:I643,4,5)</f>
        <v>#N/A</v>
      </c>
      <c r="E197" s="274"/>
      <c r="F197" s="274"/>
      <c r="G197" s="274"/>
      <c r="H197" s="274"/>
      <c r="I197" s="274"/>
      <c r="J197" s="274"/>
      <c r="K197" s="274"/>
      <c r="L197" s="296"/>
      <c r="M197" s="274"/>
      <c r="N197" s="274"/>
      <c r="O197" s="252"/>
      <c r="P197" s="252"/>
      <c r="Q197" s="252"/>
      <c r="R197" s="252"/>
      <c r="S197" s="252"/>
      <c r="T197" s="252"/>
      <c r="U197" s="252"/>
      <c r="V197" s="252"/>
      <c r="W197" s="252"/>
      <c r="X197" s="252"/>
      <c r="Y197" s="252"/>
      <c r="Z197" s="252"/>
      <c r="AA197" s="252"/>
      <c r="AB197" s="252"/>
      <c r="AC197" s="252"/>
    </row>
    <row r="198" spans="1:29" ht="19.2" hidden="1">
      <c r="A198" s="113" t="b">
        <f>IF(October_Month_2022!I198="Joined",October_Month_2022!A198)</f>
        <v>0</v>
      </c>
      <c r="B198" s="114" t="e">
        <f>VLOOKUP(A198,October_Month_2022!A192:I644,2,3)</f>
        <v>#N/A</v>
      </c>
      <c r="C198" s="115" t="e">
        <f>VLOOKUP(A198,October_Month_2022!A198:I644,3,4)</f>
        <v>#N/A</v>
      </c>
      <c r="D198" s="115" t="e">
        <f>VLOOKUP(A198,October_Month_2022!A192:I644,4,5)</f>
        <v>#N/A</v>
      </c>
      <c r="E198" s="274"/>
      <c r="F198" s="274"/>
      <c r="G198" s="274"/>
      <c r="H198" s="274"/>
      <c r="I198" s="274"/>
      <c r="J198" s="274"/>
      <c r="K198" s="38"/>
      <c r="L198" s="296"/>
      <c r="M198" s="274"/>
      <c r="N198" s="274"/>
      <c r="O198" s="38"/>
      <c r="P198" s="252"/>
      <c r="Q198" s="38"/>
      <c r="R198" s="38"/>
      <c r="S198" s="252"/>
      <c r="T198" s="252"/>
      <c r="U198" s="252"/>
      <c r="V198" s="252"/>
      <c r="W198" s="252"/>
      <c r="X198" s="252"/>
      <c r="Y198" s="252"/>
      <c r="Z198" s="252"/>
      <c r="AA198" s="252"/>
      <c r="AB198" s="252"/>
      <c r="AC198" s="252"/>
    </row>
    <row r="199" spans="1:29" ht="19.2" hidden="1">
      <c r="A199" s="113" t="b">
        <f>IF(October_Month_2022!I199="Joined",October_Month_2022!A199)</f>
        <v>0</v>
      </c>
      <c r="B199" s="114" t="e">
        <f>VLOOKUP(A199,October_Month_2022!A193:I645,2,3)</f>
        <v>#N/A</v>
      </c>
      <c r="C199" s="115" t="e">
        <f>VLOOKUP(A199,October_Month_2022!A199:I645,3,4)</f>
        <v>#N/A</v>
      </c>
      <c r="D199" s="115" t="e">
        <f>VLOOKUP(A199,October_Month_2022!A193:I645,4,5)</f>
        <v>#N/A</v>
      </c>
      <c r="E199" s="274"/>
      <c r="F199" s="274"/>
      <c r="G199" s="274"/>
      <c r="H199" s="274"/>
      <c r="I199" s="274"/>
      <c r="J199" s="274"/>
      <c r="K199" s="38"/>
      <c r="L199" s="296"/>
      <c r="M199" s="274"/>
      <c r="N199" s="274"/>
      <c r="O199" s="38"/>
      <c r="P199" s="252"/>
      <c r="Q199" s="38"/>
      <c r="R199" s="38"/>
      <c r="S199" s="252"/>
      <c r="T199" s="252"/>
      <c r="U199" s="252"/>
      <c r="V199" s="252"/>
      <c r="W199" s="252"/>
      <c r="X199" s="252"/>
      <c r="Y199" s="252"/>
      <c r="Z199" s="252"/>
      <c r="AA199" s="252"/>
      <c r="AB199" s="252"/>
      <c r="AC199" s="252"/>
    </row>
    <row r="200" spans="1:29" ht="19.2" hidden="1">
      <c r="A200" s="113" t="b">
        <f>IF(October_Month_2022!I200="Joined",October_Month_2022!A200)</f>
        <v>0</v>
      </c>
      <c r="B200" s="114" t="e">
        <f>VLOOKUP(A200,October_Month_2022!A194:I646,2,3)</f>
        <v>#N/A</v>
      </c>
      <c r="C200" s="115" t="e">
        <f>VLOOKUP(A200,October_Month_2022!A200:I646,3,4)</f>
        <v>#N/A</v>
      </c>
      <c r="D200" s="115" t="e">
        <f>VLOOKUP(A200,October_Month_2022!A194:I646,4,5)</f>
        <v>#N/A</v>
      </c>
      <c r="E200" s="274"/>
      <c r="F200" s="274"/>
      <c r="G200" s="274"/>
      <c r="H200" s="274"/>
      <c r="I200" s="274"/>
      <c r="J200" s="274"/>
      <c r="K200" s="274"/>
      <c r="L200" s="296"/>
      <c r="M200" s="274"/>
      <c r="N200" s="274"/>
      <c r="O200" s="252"/>
      <c r="P200" s="252"/>
      <c r="Q200" s="252"/>
      <c r="R200" s="252"/>
      <c r="S200" s="252"/>
      <c r="T200" s="252"/>
      <c r="U200" s="252"/>
      <c r="V200" s="252"/>
      <c r="W200" s="252"/>
      <c r="X200" s="252"/>
      <c r="Y200" s="252"/>
      <c r="Z200" s="252"/>
      <c r="AA200" s="252"/>
      <c r="AB200" s="252"/>
      <c r="AC200" s="252"/>
    </row>
    <row r="201" spans="1:29" ht="19.2" hidden="1">
      <c r="A201" s="113" t="b">
        <f>IF(October_Month_2022!I201="Joined",October_Month_2022!A201)</f>
        <v>0</v>
      </c>
      <c r="B201" s="114" t="e">
        <f>VLOOKUP(A201,October_Month_2022!A195:I647,2,3)</f>
        <v>#N/A</v>
      </c>
      <c r="C201" s="115" t="e">
        <f>VLOOKUP(A201,October_Month_2022!A201:I647,3,4)</f>
        <v>#N/A</v>
      </c>
      <c r="D201" s="115" t="e">
        <f>VLOOKUP(A201,October_Month_2022!A195:I647,4,5)</f>
        <v>#N/A</v>
      </c>
      <c r="E201" s="274"/>
      <c r="F201" s="274"/>
      <c r="G201" s="274"/>
      <c r="H201" s="274"/>
      <c r="I201" s="274"/>
      <c r="J201" s="274"/>
      <c r="K201" s="274"/>
      <c r="L201" s="296"/>
      <c r="M201" s="274"/>
      <c r="N201" s="274"/>
      <c r="O201" s="252"/>
      <c r="P201" s="252"/>
      <c r="Q201" s="252"/>
      <c r="R201" s="252"/>
      <c r="S201" s="252"/>
      <c r="T201" s="252"/>
      <c r="U201" s="252"/>
      <c r="V201" s="252"/>
      <c r="W201" s="252"/>
      <c r="X201" s="252"/>
      <c r="Y201" s="252"/>
      <c r="Z201" s="252"/>
      <c r="AA201" s="252"/>
      <c r="AB201" s="252"/>
      <c r="AC201" s="252"/>
    </row>
    <row r="202" spans="1:29" ht="19.2" hidden="1">
      <c r="A202" s="113" t="b">
        <f>IF(October_Month_2022!I202="Joined",October_Month_2022!A202)</f>
        <v>0</v>
      </c>
      <c r="B202" s="114" t="e">
        <f>VLOOKUP(A202,October_Month_2022!A196:I648,2,3)</f>
        <v>#N/A</v>
      </c>
      <c r="C202" s="115" t="e">
        <f>VLOOKUP(A202,October_Month_2022!A202:I648,3,4)</f>
        <v>#N/A</v>
      </c>
      <c r="D202" s="115" t="e">
        <f>VLOOKUP(A202,October_Month_2022!A196:I648,4,5)</f>
        <v>#N/A</v>
      </c>
      <c r="E202" s="274"/>
      <c r="F202" s="274"/>
      <c r="G202" s="274"/>
      <c r="H202" s="274"/>
      <c r="I202" s="274"/>
      <c r="J202" s="274"/>
      <c r="K202" s="274"/>
      <c r="L202" s="296"/>
      <c r="M202" s="274"/>
      <c r="N202" s="274"/>
      <c r="O202" s="252"/>
      <c r="P202" s="252"/>
      <c r="Q202" s="252"/>
      <c r="R202" s="252"/>
      <c r="S202" s="252"/>
      <c r="T202" s="252"/>
      <c r="U202" s="252"/>
      <c r="V202" s="252"/>
      <c r="W202" s="252"/>
      <c r="X202" s="252"/>
      <c r="Y202" s="252"/>
      <c r="Z202" s="252"/>
      <c r="AA202" s="252"/>
      <c r="AB202" s="252"/>
      <c r="AC202" s="252"/>
    </row>
    <row r="203" spans="1:29" ht="19.2" hidden="1">
      <c r="A203" s="113" t="b">
        <f>IF(October_Month_2022!I203="Joined",October_Month_2022!A203)</f>
        <v>0</v>
      </c>
      <c r="B203" s="114" t="e">
        <f>VLOOKUP(A203,October_Month_2022!A197:I649,2,3)</f>
        <v>#N/A</v>
      </c>
      <c r="C203" s="115" t="e">
        <f>VLOOKUP(A203,October_Month_2022!A203:I649,3,4)</f>
        <v>#N/A</v>
      </c>
      <c r="D203" s="115" t="e">
        <f>VLOOKUP(A203,October_Month_2022!A197:I649,4,5)</f>
        <v>#N/A</v>
      </c>
      <c r="E203" s="274"/>
      <c r="F203" s="274"/>
      <c r="G203" s="274"/>
      <c r="H203" s="274"/>
      <c r="I203" s="274"/>
      <c r="J203" s="274"/>
      <c r="K203" s="274"/>
      <c r="L203" s="296"/>
      <c r="M203" s="274"/>
      <c r="N203" s="274"/>
      <c r="O203" s="252"/>
      <c r="P203" s="252"/>
      <c r="Q203" s="252"/>
      <c r="R203" s="252"/>
      <c r="S203" s="252"/>
      <c r="T203" s="252"/>
      <c r="U203" s="252"/>
      <c r="V203" s="252"/>
      <c r="W203" s="252"/>
      <c r="X203" s="252"/>
      <c r="Y203" s="252"/>
      <c r="Z203" s="252"/>
      <c r="AA203" s="252"/>
      <c r="AB203" s="252"/>
      <c r="AC203" s="252"/>
    </row>
    <row r="204" spans="1:29" ht="19.2" hidden="1">
      <c r="A204" s="113" t="b">
        <f>IF(October_Month_2022!I204="Joined",October_Month_2022!A204)</f>
        <v>0</v>
      </c>
      <c r="B204" s="114" t="e">
        <f>VLOOKUP(A204,October_Month_2022!A198:I650,2,3)</f>
        <v>#N/A</v>
      </c>
      <c r="C204" s="115" t="e">
        <f>VLOOKUP(A204,October_Month_2022!A204:I650,3,4)</f>
        <v>#N/A</v>
      </c>
      <c r="D204" s="115" t="e">
        <f>VLOOKUP(A204,October_Month_2022!A198:I650,4,5)</f>
        <v>#N/A</v>
      </c>
      <c r="E204" s="274"/>
      <c r="F204" s="274"/>
      <c r="G204" s="274"/>
      <c r="H204" s="274"/>
      <c r="I204" s="274"/>
      <c r="J204" s="274"/>
      <c r="K204" s="274"/>
      <c r="L204" s="296"/>
      <c r="M204" s="274"/>
      <c r="N204" s="274"/>
      <c r="O204" s="252"/>
      <c r="P204" s="252"/>
      <c r="Q204" s="252"/>
      <c r="R204" s="252"/>
      <c r="S204" s="252"/>
      <c r="T204" s="252"/>
      <c r="U204" s="252"/>
      <c r="V204" s="252"/>
      <c r="W204" s="252"/>
      <c r="X204" s="252"/>
      <c r="Y204" s="252"/>
      <c r="Z204" s="252"/>
      <c r="AA204" s="252"/>
      <c r="AB204" s="252"/>
      <c r="AC204" s="252"/>
    </row>
    <row r="205" spans="1:29" ht="19.2" hidden="1">
      <c r="A205" s="113" t="b">
        <f>IF(October_Month_2022!I205="Joined",October_Month_2022!A205)</f>
        <v>0</v>
      </c>
      <c r="B205" s="114" t="e">
        <f>VLOOKUP(A205,October_Month_2022!A199:I651,2,3)</f>
        <v>#N/A</v>
      </c>
      <c r="C205" s="115" t="e">
        <f>VLOOKUP(A205,October_Month_2022!A205:I651,3,4)</f>
        <v>#N/A</v>
      </c>
      <c r="D205" s="115" t="e">
        <f>VLOOKUP(A205,October_Month_2022!A199:I651,4,5)</f>
        <v>#N/A</v>
      </c>
      <c r="E205" s="274"/>
      <c r="F205" s="274"/>
      <c r="G205" s="274"/>
      <c r="H205" s="274"/>
      <c r="I205" s="274"/>
      <c r="J205" s="274"/>
      <c r="K205" s="38"/>
      <c r="L205" s="296"/>
      <c r="M205" s="274"/>
      <c r="N205" s="274"/>
      <c r="O205" s="38"/>
      <c r="P205" s="252"/>
      <c r="Q205" s="38"/>
      <c r="R205" s="38"/>
      <c r="S205" s="252"/>
      <c r="T205" s="252"/>
      <c r="U205" s="252"/>
      <c r="V205" s="252"/>
      <c r="W205" s="252"/>
      <c r="X205" s="252"/>
      <c r="Y205" s="252"/>
      <c r="Z205" s="252"/>
      <c r="AA205" s="252"/>
      <c r="AB205" s="252"/>
      <c r="AC205" s="252"/>
    </row>
    <row r="206" spans="1:29" ht="19.2" hidden="1">
      <c r="A206" s="113" t="b">
        <f>IF(October_Month_2022!I206="Joined",October_Month_2022!A206)</f>
        <v>0</v>
      </c>
      <c r="B206" s="114" t="e">
        <f>VLOOKUP(A206,October_Month_2022!A200:I652,2,3)</f>
        <v>#N/A</v>
      </c>
      <c r="C206" s="115" t="e">
        <f>VLOOKUP(A206,October_Month_2022!A206:I652,3,4)</f>
        <v>#N/A</v>
      </c>
      <c r="D206" s="115" t="e">
        <f>VLOOKUP(A206,October_Month_2022!A200:I652,4,5)</f>
        <v>#N/A</v>
      </c>
      <c r="E206" s="274"/>
      <c r="F206" s="274"/>
      <c r="G206" s="274"/>
      <c r="H206" s="274"/>
      <c r="I206" s="274"/>
      <c r="J206" s="274"/>
      <c r="K206" s="274"/>
      <c r="L206" s="296"/>
      <c r="M206" s="274"/>
      <c r="N206" s="274"/>
      <c r="O206" s="252"/>
      <c r="P206" s="252"/>
      <c r="Q206" s="252"/>
      <c r="R206" s="252"/>
      <c r="S206" s="252"/>
      <c r="T206" s="252"/>
      <c r="U206" s="252"/>
      <c r="V206" s="252"/>
      <c r="W206" s="252"/>
      <c r="X206" s="252"/>
      <c r="Y206" s="252"/>
      <c r="Z206" s="252"/>
      <c r="AA206" s="252"/>
      <c r="AB206" s="252"/>
      <c r="AC206" s="252"/>
    </row>
    <row r="207" spans="1:29" ht="19.2" hidden="1">
      <c r="A207" s="113" t="b">
        <f>IF(October_Month_2022!I207="Joined",October_Month_2022!A207)</f>
        <v>0</v>
      </c>
      <c r="B207" s="114" t="e">
        <f>VLOOKUP(A207,October_Month_2022!A201:I653,2,3)</f>
        <v>#N/A</v>
      </c>
      <c r="C207" s="115" t="e">
        <f>VLOOKUP(A207,October_Month_2022!A207:I653,3,4)</f>
        <v>#N/A</v>
      </c>
      <c r="D207" s="115" t="e">
        <f>VLOOKUP(A207,October_Month_2022!A201:I653,4,5)</f>
        <v>#N/A</v>
      </c>
      <c r="E207" s="274"/>
      <c r="F207" s="274"/>
      <c r="G207" s="274"/>
      <c r="H207" s="274"/>
      <c r="I207" s="274"/>
      <c r="J207" s="274"/>
      <c r="K207" s="274"/>
      <c r="L207" s="296"/>
      <c r="M207" s="274"/>
      <c r="N207" s="274"/>
      <c r="O207" s="252"/>
      <c r="P207" s="252"/>
      <c r="Q207" s="252"/>
      <c r="R207" s="252"/>
      <c r="S207" s="252"/>
      <c r="T207" s="252"/>
      <c r="U207" s="252"/>
      <c r="V207" s="252"/>
      <c r="W207" s="252"/>
      <c r="X207" s="252"/>
      <c r="Y207" s="252"/>
      <c r="Z207" s="252"/>
      <c r="AA207" s="252"/>
      <c r="AB207" s="252"/>
      <c r="AC207" s="252"/>
    </row>
    <row r="208" spans="1:29" ht="19.2" hidden="1">
      <c r="A208" s="113" t="b">
        <f>IF(October_Month_2022!I208="Joined",October_Month_2022!A208)</f>
        <v>0</v>
      </c>
      <c r="B208" s="114" t="e">
        <f>VLOOKUP(A208,October_Month_2022!A202:I654,2,3)</f>
        <v>#N/A</v>
      </c>
      <c r="C208" s="115" t="e">
        <f>VLOOKUP(A208,October_Month_2022!A208:I654,3,4)</f>
        <v>#N/A</v>
      </c>
      <c r="D208" s="115" t="e">
        <f>VLOOKUP(A208,October_Month_2022!A202:I654,4,5)</f>
        <v>#N/A</v>
      </c>
      <c r="E208" s="274"/>
      <c r="F208" s="274"/>
      <c r="G208" s="274"/>
      <c r="H208" s="274"/>
      <c r="I208" s="274"/>
      <c r="J208" s="274"/>
      <c r="K208" s="274"/>
      <c r="L208" s="296"/>
      <c r="M208" s="274"/>
      <c r="N208" s="274"/>
      <c r="O208" s="252"/>
      <c r="P208" s="252"/>
      <c r="Q208" s="252"/>
      <c r="R208" s="252"/>
      <c r="S208" s="252"/>
      <c r="T208" s="252"/>
      <c r="U208" s="252"/>
      <c r="V208" s="252"/>
      <c r="W208" s="252"/>
      <c r="X208" s="252"/>
      <c r="Y208" s="252"/>
      <c r="Z208" s="252"/>
      <c r="AA208" s="252"/>
      <c r="AB208" s="252"/>
      <c r="AC208" s="252"/>
    </row>
    <row r="209" spans="1:29" ht="19.2" hidden="1">
      <c r="A209" s="113" t="b">
        <f>IF(October_Month_2022!I209="Joined",October_Month_2022!A209)</f>
        <v>0</v>
      </c>
      <c r="B209" s="114" t="e">
        <f>VLOOKUP(A209,October_Month_2022!A203:I655,2,3)</f>
        <v>#N/A</v>
      </c>
      <c r="C209" s="115" t="e">
        <f>VLOOKUP(A209,October_Month_2022!A209:I655,3,4)</f>
        <v>#N/A</v>
      </c>
      <c r="D209" s="115" t="e">
        <f>VLOOKUP(A209,October_Month_2022!A203:I655,4,5)</f>
        <v>#N/A</v>
      </c>
      <c r="E209" s="274"/>
      <c r="F209" s="274"/>
      <c r="G209" s="274"/>
      <c r="H209" s="274"/>
      <c r="I209" s="274"/>
      <c r="J209" s="274"/>
      <c r="K209" s="274"/>
      <c r="L209" s="296"/>
      <c r="M209" s="274"/>
      <c r="N209" s="274"/>
      <c r="O209" s="252"/>
      <c r="P209" s="252"/>
      <c r="Q209" s="252"/>
      <c r="R209" s="252"/>
      <c r="S209" s="252"/>
      <c r="T209" s="252"/>
      <c r="U209" s="252"/>
      <c r="V209" s="252"/>
      <c r="W209" s="252"/>
      <c r="X209" s="252"/>
      <c r="Y209" s="252"/>
      <c r="Z209" s="252"/>
      <c r="AA209" s="252"/>
      <c r="AB209" s="252"/>
      <c r="AC209" s="252"/>
    </row>
    <row r="210" spans="1:29" ht="19.2" hidden="1">
      <c r="A210" s="113" t="b">
        <f>IF(October_Month_2022!I210="Joined",October_Month_2022!A210)</f>
        <v>0</v>
      </c>
      <c r="B210" s="114" t="e">
        <f>VLOOKUP(A210,October_Month_2022!A204:I656,2,3)</f>
        <v>#N/A</v>
      </c>
      <c r="C210" s="115" t="e">
        <f>VLOOKUP(A210,October_Month_2022!A210:I656,3,4)</f>
        <v>#N/A</v>
      </c>
      <c r="D210" s="115" t="e">
        <f>VLOOKUP(A210,October_Month_2022!A204:I656,4,5)</f>
        <v>#N/A</v>
      </c>
      <c r="E210" s="274"/>
      <c r="F210" s="274"/>
      <c r="G210" s="274"/>
      <c r="H210" s="274"/>
      <c r="I210" s="274"/>
      <c r="J210" s="274"/>
      <c r="K210" s="274"/>
      <c r="L210" s="296"/>
      <c r="M210" s="274"/>
      <c r="N210" s="274"/>
      <c r="O210" s="252"/>
      <c r="P210" s="252"/>
      <c r="Q210" s="252"/>
      <c r="R210" s="252"/>
      <c r="S210" s="252"/>
      <c r="T210" s="252"/>
      <c r="U210" s="252"/>
      <c r="V210" s="252"/>
      <c r="W210" s="252"/>
      <c r="X210" s="252"/>
      <c r="Y210" s="252"/>
      <c r="Z210" s="252"/>
      <c r="AA210" s="252"/>
      <c r="AB210" s="252"/>
      <c r="AC210" s="252"/>
    </row>
    <row r="211" spans="1:29" ht="19.2" hidden="1">
      <c r="A211" s="113" t="b">
        <f>IF(October_Month_2022!I211="Joined",October_Month_2022!A211)</f>
        <v>0</v>
      </c>
      <c r="B211" s="114" t="e">
        <f>VLOOKUP(A211,October_Month_2022!A205:I657,2,3)</f>
        <v>#N/A</v>
      </c>
      <c r="C211" s="115" t="e">
        <f>VLOOKUP(A211,October_Month_2022!A211:I657,3,4)</f>
        <v>#N/A</v>
      </c>
      <c r="D211" s="115" t="e">
        <f>VLOOKUP(A211,October_Month_2022!A205:I657,4,5)</f>
        <v>#N/A</v>
      </c>
      <c r="E211" s="274"/>
      <c r="F211" s="274"/>
      <c r="G211" s="274"/>
      <c r="H211" s="274"/>
      <c r="I211" s="274"/>
      <c r="J211" s="274"/>
      <c r="K211" s="38"/>
      <c r="L211" s="296"/>
      <c r="M211" s="274"/>
      <c r="N211" s="274"/>
      <c r="O211" s="38"/>
      <c r="P211" s="252"/>
      <c r="Q211" s="38"/>
      <c r="R211" s="38"/>
      <c r="S211" s="252"/>
      <c r="T211" s="252"/>
      <c r="U211" s="252"/>
      <c r="V211" s="252"/>
      <c r="W211" s="252"/>
      <c r="X211" s="252"/>
      <c r="Y211" s="252"/>
      <c r="Z211" s="252"/>
      <c r="AA211" s="252"/>
      <c r="AB211" s="252"/>
      <c r="AC211" s="252"/>
    </row>
    <row r="212" spans="1:29" ht="19.2" hidden="1">
      <c r="A212" s="113" t="b">
        <f>IF(October_Month_2022!I212="Joined",October_Month_2022!A212)</f>
        <v>0</v>
      </c>
      <c r="B212" s="114" t="e">
        <f>VLOOKUP(A212,October_Month_2022!A206:I658,2,3)</f>
        <v>#N/A</v>
      </c>
      <c r="C212" s="115" t="e">
        <f>VLOOKUP(A212,October_Month_2022!A212:I658,3,4)</f>
        <v>#N/A</v>
      </c>
      <c r="D212" s="115" t="e">
        <f>VLOOKUP(A212,October_Month_2022!A206:I658,4,5)</f>
        <v>#N/A</v>
      </c>
      <c r="E212" s="38"/>
      <c r="F212" s="38"/>
      <c r="G212" s="38"/>
      <c r="H212" s="38"/>
      <c r="I212" s="271"/>
      <c r="J212" s="38"/>
      <c r="K212" s="38"/>
      <c r="L212" s="296"/>
      <c r="M212" s="38"/>
      <c r="N212" s="293"/>
      <c r="O212" s="252"/>
      <c r="P212" s="252"/>
      <c r="Q212" s="252"/>
      <c r="R212" s="252"/>
      <c r="S212" s="252"/>
      <c r="T212" s="252"/>
      <c r="U212" s="252"/>
      <c r="V212" s="252"/>
      <c r="W212" s="252"/>
      <c r="X212" s="252"/>
      <c r="Y212" s="252"/>
      <c r="Z212" s="252"/>
      <c r="AA212" s="252"/>
      <c r="AB212" s="252"/>
      <c r="AC212" s="252"/>
    </row>
    <row r="213" spans="1:29" ht="19.2" hidden="1">
      <c r="A213" s="113" t="b">
        <f>IF(October_Month_2022!I213="Joined",October_Month_2022!A213)</f>
        <v>0</v>
      </c>
      <c r="B213" s="114" t="e">
        <f>VLOOKUP(A213,October_Month_2022!A207:I659,2,3)</f>
        <v>#N/A</v>
      </c>
      <c r="C213" s="115" t="e">
        <f>VLOOKUP(A213,October_Month_2022!A213:I659,3,4)</f>
        <v>#N/A</v>
      </c>
      <c r="D213" s="115" t="e">
        <f>VLOOKUP(A213,October_Month_2022!A207:I659,4,5)</f>
        <v>#N/A</v>
      </c>
      <c r="E213" s="274"/>
      <c r="F213" s="274"/>
      <c r="G213" s="274"/>
      <c r="H213" s="274"/>
      <c r="I213" s="274"/>
      <c r="J213" s="274"/>
      <c r="K213" s="38"/>
      <c r="L213" s="296"/>
      <c r="M213" s="274"/>
      <c r="N213" s="274"/>
      <c r="O213" s="38"/>
      <c r="P213" s="252"/>
      <c r="Q213" s="38"/>
      <c r="R213" s="38"/>
      <c r="S213" s="252"/>
      <c r="T213" s="252"/>
      <c r="U213" s="252"/>
      <c r="V213" s="252"/>
      <c r="W213" s="252"/>
      <c r="X213" s="252"/>
      <c r="Y213" s="252"/>
      <c r="Z213" s="252"/>
      <c r="AA213" s="252"/>
      <c r="AB213" s="252"/>
      <c r="AC213" s="252"/>
    </row>
    <row r="214" spans="1:29" ht="19.2" hidden="1">
      <c r="A214" s="113" t="b">
        <f>IF(October_Month_2022!I214="Joined",October_Month_2022!A214)</f>
        <v>0</v>
      </c>
      <c r="B214" s="114" t="e">
        <f>VLOOKUP(A214,October_Month_2022!A208:I660,2,3)</f>
        <v>#N/A</v>
      </c>
      <c r="C214" s="115" t="e">
        <f>VLOOKUP(A214,October_Month_2022!A214:I660,3,4)</f>
        <v>#N/A</v>
      </c>
      <c r="D214" s="115" t="e">
        <f>VLOOKUP(A214,October_Month_2022!A208:I660,4,5)</f>
        <v>#N/A</v>
      </c>
      <c r="E214" s="274"/>
      <c r="F214" s="274"/>
      <c r="G214" s="274"/>
      <c r="H214" s="274"/>
      <c r="I214" s="274"/>
      <c r="J214" s="274"/>
      <c r="K214" s="38"/>
      <c r="L214" s="296"/>
      <c r="M214" s="274"/>
      <c r="N214" s="274"/>
      <c r="O214" s="38"/>
      <c r="P214" s="252"/>
      <c r="Q214" s="38"/>
      <c r="R214" s="38"/>
      <c r="S214" s="252"/>
      <c r="T214" s="252"/>
      <c r="U214" s="252"/>
      <c r="V214" s="252"/>
      <c r="W214" s="252"/>
      <c r="X214" s="252"/>
      <c r="Y214" s="252"/>
      <c r="Z214" s="252"/>
      <c r="AA214" s="252"/>
      <c r="AB214" s="252"/>
      <c r="AC214" s="252"/>
    </row>
    <row r="215" spans="1:29" ht="19.2" hidden="1">
      <c r="A215" s="113" t="b">
        <f>IF(October_Month_2022!I215="Joined",October_Month_2022!A215)</f>
        <v>0</v>
      </c>
      <c r="B215" s="114" t="e">
        <f>VLOOKUP(A215,October_Month_2022!A209:I661,2,3)</f>
        <v>#N/A</v>
      </c>
      <c r="C215" s="115" t="e">
        <f>VLOOKUP(A215,October_Month_2022!A215:I661,3,4)</f>
        <v>#N/A</v>
      </c>
      <c r="D215" s="115" t="e">
        <f>VLOOKUP(A215,October_Month_2022!A209:I661,4,5)</f>
        <v>#N/A</v>
      </c>
      <c r="E215" s="274"/>
      <c r="F215" s="274"/>
      <c r="G215" s="274"/>
      <c r="H215" s="274"/>
      <c r="I215" s="274"/>
      <c r="J215" s="274"/>
      <c r="K215" s="38"/>
      <c r="L215" s="296"/>
      <c r="M215" s="274"/>
      <c r="N215" s="274"/>
      <c r="O215" s="38"/>
      <c r="P215" s="252"/>
      <c r="Q215" s="38"/>
      <c r="R215" s="38"/>
      <c r="S215" s="252"/>
      <c r="T215" s="252"/>
      <c r="U215" s="252"/>
      <c r="V215" s="252"/>
      <c r="W215" s="252"/>
      <c r="X215" s="252"/>
      <c r="Y215" s="252"/>
      <c r="Z215" s="252"/>
      <c r="AA215" s="252"/>
      <c r="AB215" s="252"/>
      <c r="AC215" s="252"/>
    </row>
    <row r="216" spans="1:29" ht="19.2" hidden="1">
      <c r="A216" s="113" t="b">
        <f>IF(October_Month_2022!I216="Joined",October_Month_2022!A216)</f>
        <v>0</v>
      </c>
      <c r="B216" s="114" t="e">
        <f>VLOOKUP(A216,October_Month_2022!A210:I662,2,3)</f>
        <v>#N/A</v>
      </c>
      <c r="C216" s="115" t="e">
        <f>VLOOKUP(A216,October_Month_2022!A216:I662,3,4)</f>
        <v>#N/A</v>
      </c>
      <c r="D216" s="115" t="e">
        <f>VLOOKUP(A216,October_Month_2022!A210:I662,4,5)</f>
        <v>#N/A</v>
      </c>
      <c r="E216" s="274"/>
      <c r="F216" s="274"/>
      <c r="G216" s="274"/>
      <c r="H216" s="274"/>
      <c r="I216" s="274"/>
      <c r="J216" s="274"/>
      <c r="K216" s="38"/>
      <c r="L216" s="296"/>
      <c r="M216" s="274"/>
      <c r="N216" s="274"/>
      <c r="O216" s="38"/>
      <c r="P216" s="252"/>
      <c r="Q216" s="38"/>
      <c r="R216" s="38"/>
      <c r="S216" s="252"/>
      <c r="T216" s="252"/>
      <c r="U216" s="252"/>
      <c r="V216" s="252"/>
      <c r="W216" s="252"/>
      <c r="X216" s="252"/>
      <c r="Y216" s="252"/>
      <c r="Z216" s="252"/>
      <c r="AA216" s="252"/>
      <c r="AB216" s="252"/>
      <c r="AC216" s="252"/>
    </row>
    <row r="217" spans="1:29" ht="19.2" hidden="1">
      <c r="A217" s="113" t="b">
        <f>IF(October_Month_2022!I217="Joined",October_Month_2022!A217)</f>
        <v>0</v>
      </c>
      <c r="B217" s="114" t="e">
        <f>VLOOKUP(A217,October_Month_2022!A211:I663,2,3)</f>
        <v>#N/A</v>
      </c>
      <c r="C217" s="115" t="e">
        <f>VLOOKUP(A217,October_Month_2022!A217:I663,3,4)</f>
        <v>#N/A</v>
      </c>
      <c r="D217" s="115" t="e">
        <f>VLOOKUP(A217,October_Month_2022!A211:I663,4,5)</f>
        <v>#N/A</v>
      </c>
      <c r="E217" s="274"/>
      <c r="F217" s="274"/>
      <c r="G217" s="274"/>
      <c r="H217" s="274"/>
      <c r="I217" s="274"/>
      <c r="J217" s="274"/>
      <c r="K217" s="38"/>
      <c r="L217" s="296"/>
      <c r="M217" s="274"/>
      <c r="N217" s="274"/>
      <c r="O217" s="38"/>
      <c r="P217" s="252"/>
      <c r="Q217" s="38"/>
      <c r="R217" s="38"/>
      <c r="S217" s="252"/>
      <c r="T217" s="252"/>
      <c r="U217" s="252"/>
      <c r="V217" s="252"/>
      <c r="W217" s="252"/>
      <c r="X217" s="252"/>
      <c r="Y217" s="252"/>
      <c r="Z217" s="252"/>
      <c r="AA217" s="252"/>
      <c r="AB217" s="252"/>
      <c r="AC217" s="252"/>
    </row>
    <row r="218" spans="1:29" ht="19.2" hidden="1">
      <c r="A218" s="113" t="b">
        <f>IF(October_Month_2022!I218="Joined",October_Month_2022!A218)</f>
        <v>0</v>
      </c>
      <c r="B218" s="114" t="e">
        <f>VLOOKUP(A218,October_Month_2022!A212:I664,2,3)</f>
        <v>#N/A</v>
      </c>
      <c r="C218" s="115" t="e">
        <f>VLOOKUP(A218,October_Month_2022!A218:I664,3,4)</f>
        <v>#N/A</v>
      </c>
      <c r="D218" s="115" t="e">
        <f>VLOOKUP(A218,October_Month_2022!A212:I664,4,5)</f>
        <v>#N/A</v>
      </c>
      <c r="E218" s="274"/>
      <c r="F218" s="274"/>
      <c r="G218" s="274"/>
      <c r="H218" s="274"/>
      <c r="I218" s="274"/>
      <c r="J218" s="274"/>
      <c r="K218" s="274"/>
      <c r="L218" s="296"/>
      <c r="M218" s="274"/>
      <c r="N218" s="274"/>
      <c r="O218" s="252"/>
      <c r="P218" s="252"/>
      <c r="Q218" s="252"/>
      <c r="R218" s="252"/>
      <c r="S218" s="252"/>
      <c r="T218" s="252"/>
      <c r="U218" s="252"/>
      <c r="V218" s="252"/>
      <c r="W218" s="252"/>
      <c r="X218" s="252"/>
      <c r="Y218" s="252"/>
      <c r="Z218" s="252"/>
      <c r="AA218" s="252"/>
      <c r="AB218" s="252"/>
      <c r="AC218" s="252"/>
    </row>
    <row r="219" spans="1:29" ht="19.2" hidden="1">
      <c r="A219" s="113" t="b">
        <f>IF(October_Month_2022!I219="Joined",October_Month_2022!A219)</f>
        <v>0</v>
      </c>
      <c r="B219" s="114" t="e">
        <f>VLOOKUP(A219,October_Month_2022!A213:I665,2,3)</f>
        <v>#N/A</v>
      </c>
      <c r="C219" s="115" t="e">
        <f>VLOOKUP(A219,October_Month_2022!A219:I665,3,4)</f>
        <v>#N/A</v>
      </c>
      <c r="D219" s="115" t="e">
        <f>VLOOKUP(A219,October_Month_2022!A213:I665,4,5)</f>
        <v>#N/A</v>
      </c>
      <c r="E219" s="274"/>
      <c r="F219" s="274"/>
      <c r="G219" s="274"/>
      <c r="H219" s="274"/>
      <c r="I219" s="274"/>
      <c r="J219" s="274"/>
      <c r="K219" s="38"/>
      <c r="L219" s="296"/>
      <c r="M219" s="274"/>
      <c r="N219" s="274"/>
      <c r="O219" s="38"/>
      <c r="P219" s="252"/>
      <c r="Q219" s="38"/>
      <c r="R219" s="38"/>
      <c r="S219" s="252"/>
      <c r="T219" s="252"/>
      <c r="U219" s="252"/>
      <c r="V219" s="252"/>
      <c r="W219" s="252"/>
      <c r="X219" s="252"/>
      <c r="Y219" s="252"/>
      <c r="Z219" s="252"/>
      <c r="AA219" s="252"/>
      <c r="AB219" s="252"/>
      <c r="AC219" s="252"/>
    </row>
    <row r="220" spans="1:29" ht="19.2" hidden="1">
      <c r="A220" s="113" t="b">
        <f>IF(October_Month_2022!I220="Joined",October_Month_2022!A220)</f>
        <v>0</v>
      </c>
      <c r="B220" s="114" t="e">
        <f>VLOOKUP(A220,October_Month_2022!A214:I666,2,3)</f>
        <v>#N/A</v>
      </c>
      <c r="C220" s="115" t="e">
        <f>VLOOKUP(A220,October_Month_2022!A220:I666,3,4)</f>
        <v>#N/A</v>
      </c>
      <c r="D220" s="115" t="e">
        <f>VLOOKUP(A220,October_Month_2022!A214:I666,4,5)</f>
        <v>#N/A</v>
      </c>
      <c r="E220" s="274"/>
      <c r="F220" s="274"/>
      <c r="G220" s="274"/>
      <c r="H220" s="274"/>
      <c r="I220" s="274"/>
      <c r="J220" s="274"/>
      <c r="K220" s="38"/>
      <c r="L220" s="296"/>
      <c r="M220" s="274"/>
      <c r="N220" s="274"/>
      <c r="O220" s="38"/>
      <c r="P220" s="252"/>
      <c r="Q220" s="38"/>
      <c r="R220" s="38"/>
      <c r="S220" s="252"/>
      <c r="T220" s="252"/>
      <c r="U220" s="252"/>
      <c r="V220" s="252"/>
      <c r="W220" s="252"/>
      <c r="X220" s="252"/>
      <c r="Y220" s="252"/>
      <c r="Z220" s="252"/>
      <c r="AA220" s="252"/>
      <c r="AB220" s="252"/>
      <c r="AC220" s="252"/>
    </row>
    <row r="221" spans="1:29" ht="19.2" hidden="1">
      <c r="A221" s="113" t="b">
        <f>IF(October_Month_2022!I221="Joined",October_Month_2022!A221)</f>
        <v>0</v>
      </c>
      <c r="B221" s="114" t="e">
        <f>VLOOKUP(A221,October_Month_2022!A215:I667,2,3)</f>
        <v>#N/A</v>
      </c>
      <c r="C221" s="115" t="e">
        <f>VLOOKUP(A221,October_Month_2022!A221:I667,3,4)</f>
        <v>#N/A</v>
      </c>
      <c r="D221" s="115" t="e">
        <f>VLOOKUP(A221,October_Month_2022!A215:I667,4,5)</f>
        <v>#N/A</v>
      </c>
      <c r="E221" s="274"/>
      <c r="F221" s="274"/>
      <c r="G221" s="274"/>
      <c r="H221" s="274"/>
      <c r="I221" s="274"/>
      <c r="J221" s="274"/>
      <c r="K221" s="274"/>
      <c r="L221" s="296"/>
      <c r="M221" s="274"/>
      <c r="N221" s="274"/>
      <c r="O221" s="252"/>
      <c r="P221" s="252"/>
      <c r="Q221" s="252"/>
      <c r="R221" s="252"/>
      <c r="S221" s="252"/>
      <c r="T221" s="252"/>
      <c r="U221" s="252"/>
      <c r="V221" s="252"/>
      <c r="W221" s="252"/>
      <c r="X221" s="252"/>
      <c r="Y221" s="252"/>
      <c r="Z221" s="252"/>
      <c r="AA221" s="252"/>
      <c r="AB221" s="252"/>
      <c r="AC221" s="252"/>
    </row>
    <row r="222" spans="1:29" ht="19.2" hidden="1">
      <c r="A222" s="113" t="b">
        <f>IF(October_Month_2022!I222="Joined",October_Month_2022!A222)</f>
        <v>0</v>
      </c>
      <c r="B222" s="114" t="e">
        <f>VLOOKUP(A222,October_Month_2022!A216:I668,2,3)</f>
        <v>#N/A</v>
      </c>
      <c r="C222" s="115" t="e">
        <f>VLOOKUP(A222,October_Month_2022!A222:I668,3,4)</f>
        <v>#N/A</v>
      </c>
      <c r="D222" s="115" t="e">
        <f>VLOOKUP(A222,October_Month_2022!A216:I668,4,5)</f>
        <v>#N/A</v>
      </c>
      <c r="E222" s="274"/>
      <c r="F222" s="274"/>
      <c r="G222" s="274"/>
      <c r="H222" s="274"/>
      <c r="I222" s="274"/>
      <c r="J222" s="274"/>
      <c r="K222" s="38"/>
      <c r="L222" s="296"/>
      <c r="M222" s="274"/>
      <c r="N222" s="274"/>
      <c r="O222" s="38"/>
      <c r="P222" s="252"/>
      <c r="Q222" s="38"/>
      <c r="R222" s="38"/>
      <c r="S222" s="252"/>
      <c r="T222" s="252"/>
      <c r="U222" s="252"/>
      <c r="V222" s="252"/>
      <c r="W222" s="252"/>
      <c r="X222" s="252"/>
      <c r="Y222" s="252"/>
      <c r="Z222" s="252"/>
      <c r="AA222" s="252"/>
      <c r="AB222" s="252"/>
      <c r="AC222" s="252"/>
    </row>
    <row r="223" spans="1:29" ht="19.2" hidden="1">
      <c r="A223" s="113" t="b">
        <f>IF(October_Month_2022!I223="Joined",October_Month_2022!A223)</f>
        <v>0</v>
      </c>
      <c r="B223" s="114" t="e">
        <f>VLOOKUP(A223,October_Month_2022!A217:I669,2,3)</f>
        <v>#N/A</v>
      </c>
      <c r="C223" s="115" t="e">
        <f>VLOOKUP(A223,October_Month_2022!A223:I669,3,4)</f>
        <v>#N/A</v>
      </c>
      <c r="D223" s="115" t="e">
        <f>VLOOKUP(A223,October_Month_2022!A217:I669,4,5)</f>
        <v>#N/A</v>
      </c>
      <c r="E223" s="274"/>
      <c r="F223" s="274"/>
      <c r="G223" s="274"/>
      <c r="H223" s="274"/>
      <c r="I223" s="274"/>
      <c r="J223" s="274"/>
      <c r="K223" s="274"/>
      <c r="L223" s="296"/>
      <c r="M223" s="274"/>
      <c r="N223" s="274"/>
      <c r="O223" s="252"/>
      <c r="P223" s="252"/>
      <c r="Q223" s="252"/>
      <c r="R223" s="252"/>
      <c r="S223" s="252"/>
      <c r="T223" s="252"/>
      <c r="U223" s="252"/>
      <c r="V223" s="252"/>
      <c r="W223" s="252"/>
      <c r="X223" s="252"/>
      <c r="Y223" s="252"/>
      <c r="Z223" s="252"/>
      <c r="AA223" s="252"/>
      <c r="AB223" s="252"/>
      <c r="AC223" s="252"/>
    </row>
    <row r="224" spans="1:29" ht="19.2" hidden="1">
      <c r="A224" s="113" t="b">
        <f>IF(October_Month_2022!I224="Joined",October_Month_2022!A224)</f>
        <v>0</v>
      </c>
      <c r="B224" s="114" t="e">
        <f>VLOOKUP(A224,October_Month_2022!A218:I670,2,3)</f>
        <v>#N/A</v>
      </c>
      <c r="C224" s="115" t="e">
        <f>VLOOKUP(A224,October_Month_2022!A224:I670,3,4)</f>
        <v>#N/A</v>
      </c>
      <c r="D224" s="115" t="e">
        <f>VLOOKUP(A224,October_Month_2022!A218:I670,4,5)</f>
        <v>#N/A</v>
      </c>
      <c r="E224" s="274"/>
      <c r="F224" s="274"/>
      <c r="G224" s="274"/>
      <c r="H224" s="274"/>
      <c r="I224" s="274"/>
      <c r="J224" s="274"/>
      <c r="K224" s="38"/>
      <c r="L224" s="296"/>
      <c r="M224" s="274"/>
      <c r="N224" s="274"/>
      <c r="O224" s="38"/>
      <c r="P224" s="252"/>
      <c r="Q224" s="38"/>
      <c r="R224" s="38"/>
      <c r="S224" s="252"/>
      <c r="T224" s="252"/>
      <c r="U224" s="252"/>
      <c r="V224" s="252"/>
      <c r="W224" s="252"/>
      <c r="X224" s="252"/>
      <c r="Y224" s="252"/>
      <c r="Z224" s="252"/>
      <c r="AA224" s="252"/>
      <c r="AB224" s="252"/>
      <c r="AC224" s="252"/>
    </row>
    <row r="225" spans="1:29" ht="19.2" hidden="1">
      <c r="A225" s="113" t="b">
        <f>IF(October_Month_2022!I225="Joined",October_Month_2022!A225)</f>
        <v>0</v>
      </c>
      <c r="B225" s="114" t="e">
        <f>VLOOKUP(A225,October_Month_2022!A219:I671,2,3)</f>
        <v>#N/A</v>
      </c>
      <c r="C225" s="115" t="e">
        <f>VLOOKUP(A225,October_Month_2022!A225:I671,3,4)</f>
        <v>#N/A</v>
      </c>
      <c r="D225" s="115" t="e">
        <f>VLOOKUP(A225,October_Month_2022!A219:I671,4,5)</f>
        <v>#N/A</v>
      </c>
      <c r="E225" s="274"/>
      <c r="F225" s="274"/>
      <c r="G225" s="274"/>
      <c r="H225" s="274"/>
      <c r="I225" s="274"/>
      <c r="J225" s="274"/>
      <c r="K225" s="38"/>
      <c r="L225" s="296"/>
      <c r="M225" s="274"/>
      <c r="N225" s="274"/>
      <c r="O225" s="38"/>
      <c r="P225" s="252"/>
      <c r="Q225" s="38"/>
      <c r="R225" s="38"/>
      <c r="S225" s="252"/>
      <c r="T225" s="252"/>
      <c r="U225" s="252"/>
      <c r="V225" s="252"/>
      <c r="W225" s="252"/>
      <c r="X225" s="252"/>
      <c r="Y225" s="252"/>
      <c r="Z225" s="252"/>
      <c r="AA225" s="252"/>
      <c r="AB225" s="252"/>
      <c r="AC225" s="252"/>
    </row>
    <row r="226" spans="1:29" ht="19.2" hidden="1">
      <c r="A226" s="113" t="b">
        <f>IF(October_Month_2022!I226="Joined",October_Month_2022!A226)</f>
        <v>0</v>
      </c>
      <c r="B226" s="114" t="e">
        <f>VLOOKUP(A226,October_Month_2022!A220:I672,2,3)</f>
        <v>#N/A</v>
      </c>
      <c r="C226" s="115" t="e">
        <f>VLOOKUP(A226,October_Month_2022!A226:I672,3,4)</f>
        <v>#N/A</v>
      </c>
      <c r="D226" s="115" t="e">
        <f>VLOOKUP(A226,October_Month_2022!A220:I672,4,5)</f>
        <v>#N/A</v>
      </c>
      <c r="E226" s="274"/>
      <c r="F226" s="274"/>
      <c r="G226" s="274"/>
      <c r="H226" s="274"/>
      <c r="I226" s="274"/>
      <c r="J226" s="274"/>
      <c r="K226" s="274"/>
      <c r="L226" s="296"/>
      <c r="M226" s="274"/>
      <c r="N226" s="274"/>
      <c r="O226" s="252"/>
      <c r="P226" s="252"/>
      <c r="Q226" s="252"/>
      <c r="R226" s="252"/>
      <c r="S226" s="252"/>
      <c r="T226" s="252"/>
      <c r="U226" s="252"/>
      <c r="V226" s="252"/>
      <c r="W226" s="252"/>
      <c r="X226" s="252"/>
      <c r="Y226" s="252"/>
      <c r="Z226" s="252"/>
      <c r="AA226" s="252"/>
      <c r="AB226" s="252"/>
      <c r="AC226" s="252"/>
    </row>
    <row r="227" spans="1:29" ht="19.2" hidden="1">
      <c r="A227" s="113" t="b">
        <f>IF(October_Month_2022!I227="Joined",October_Month_2022!A227)</f>
        <v>0</v>
      </c>
      <c r="B227" s="114" t="e">
        <f>VLOOKUP(A227,October_Month_2022!A221:I673,2,3)</f>
        <v>#N/A</v>
      </c>
      <c r="C227" s="115" t="e">
        <f>VLOOKUP(A227,October_Month_2022!A227:I673,3,4)</f>
        <v>#N/A</v>
      </c>
      <c r="D227" s="115" t="e">
        <f>VLOOKUP(A227,October_Month_2022!A221:I673,4,5)</f>
        <v>#N/A</v>
      </c>
      <c r="E227" s="274"/>
      <c r="F227" s="274"/>
      <c r="G227" s="274"/>
      <c r="H227" s="274"/>
      <c r="I227" s="274"/>
      <c r="J227" s="274"/>
      <c r="K227" s="274"/>
      <c r="L227" s="296"/>
      <c r="M227" s="274"/>
      <c r="N227" s="274"/>
      <c r="O227" s="252"/>
      <c r="P227" s="252"/>
      <c r="Q227" s="252"/>
      <c r="R227" s="252"/>
      <c r="S227" s="252"/>
      <c r="T227" s="252"/>
      <c r="U227" s="252"/>
      <c r="V227" s="252"/>
      <c r="W227" s="252"/>
      <c r="X227" s="252"/>
      <c r="Y227" s="252"/>
      <c r="Z227" s="252"/>
      <c r="AA227" s="252"/>
      <c r="AB227" s="252"/>
      <c r="AC227" s="252"/>
    </row>
    <row r="228" spans="1:29" ht="19.2" hidden="1">
      <c r="A228" s="113" t="b">
        <f>IF(October_Month_2022!I228="Joined",October_Month_2022!A228)</f>
        <v>0</v>
      </c>
      <c r="B228" s="114" t="e">
        <f>VLOOKUP(A228,October_Month_2022!A222:I674,2,3)</f>
        <v>#N/A</v>
      </c>
      <c r="C228" s="115" t="e">
        <f>VLOOKUP(A228,October_Month_2022!A228:I674,3,4)</f>
        <v>#N/A</v>
      </c>
      <c r="D228" s="115" t="e">
        <f>VLOOKUP(A228,October_Month_2022!A222:I674,4,5)</f>
        <v>#N/A</v>
      </c>
      <c r="E228" s="274"/>
      <c r="F228" s="274"/>
      <c r="G228" s="274"/>
      <c r="H228" s="274"/>
      <c r="I228" s="274"/>
      <c r="J228" s="274"/>
      <c r="K228" s="274"/>
      <c r="L228" s="296"/>
      <c r="M228" s="274"/>
      <c r="N228" s="274"/>
      <c r="O228" s="252"/>
      <c r="P228" s="252"/>
      <c r="Q228" s="252"/>
      <c r="R228" s="252"/>
      <c r="S228" s="252"/>
      <c r="T228" s="252"/>
      <c r="U228" s="252"/>
      <c r="V228" s="252"/>
      <c r="W228" s="252"/>
      <c r="X228" s="252"/>
      <c r="Y228" s="252"/>
      <c r="Z228" s="252"/>
      <c r="AA228" s="252"/>
      <c r="AB228" s="252"/>
      <c r="AC228" s="252"/>
    </row>
    <row r="229" spans="1:29" ht="19.2" hidden="1">
      <c r="A229" s="113" t="b">
        <f>IF(October_Month_2022!I229="Joined",October_Month_2022!A229)</f>
        <v>0</v>
      </c>
      <c r="B229" s="114" t="e">
        <f>VLOOKUP(A229,October_Month_2022!A223:I675,2,3)</f>
        <v>#N/A</v>
      </c>
      <c r="C229" s="115" t="e">
        <f>VLOOKUP(A229,October_Month_2022!A229:I675,3,4)</f>
        <v>#N/A</v>
      </c>
      <c r="D229" s="115" t="e">
        <f>VLOOKUP(A229,October_Month_2022!A223:I675,4,5)</f>
        <v>#N/A</v>
      </c>
      <c r="E229" s="274"/>
      <c r="F229" s="274"/>
      <c r="G229" s="274"/>
      <c r="H229" s="274"/>
      <c r="I229" s="274"/>
      <c r="J229" s="274"/>
      <c r="K229" s="38"/>
      <c r="L229" s="296"/>
      <c r="M229" s="274"/>
      <c r="N229" s="274"/>
      <c r="O229" s="38"/>
      <c r="P229" s="252"/>
      <c r="Q229" s="38"/>
      <c r="R229" s="38"/>
      <c r="S229" s="252"/>
      <c r="T229" s="252"/>
      <c r="U229" s="252"/>
      <c r="V229" s="252"/>
      <c r="W229" s="252"/>
      <c r="X229" s="252"/>
      <c r="Y229" s="252"/>
      <c r="Z229" s="252"/>
      <c r="AA229" s="252"/>
      <c r="AB229" s="252"/>
      <c r="AC229" s="252"/>
    </row>
    <row r="230" spans="1:29" ht="19.2" hidden="1">
      <c r="A230" s="113" t="b">
        <f>IF(October_Month_2022!I230="Joined",October_Month_2022!A230)</f>
        <v>0</v>
      </c>
      <c r="B230" s="114" t="e">
        <f>VLOOKUP(A230,October_Month_2022!A224:I676,2,3)</f>
        <v>#N/A</v>
      </c>
      <c r="C230" s="115" t="e">
        <f>VLOOKUP(A230,October_Month_2022!A230:I676,3,4)</f>
        <v>#N/A</v>
      </c>
      <c r="D230" s="115" t="e">
        <f>VLOOKUP(A230,October_Month_2022!A224:I676,4,5)</f>
        <v>#N/A</v>
      </c>
      <c r="E230" s="38"/>
      <c r="F230" s="38"/>
      <c r="G230" s="38"/>
      <c r="H230" s="38"/>
      <c r="I230" s="38"/>
      <c r="J230" s="38"/>
      <c r="K230" s="38"/>
      <c r="L230" s="296"/>
      <c r="M230" s="38"/>
      <c r="N230" s="293"/>
      <c r="O230" s="38"/>
      <c r="P230" s="252"/>
      <c r="Q230" s="38"/>
      <c r="R230" s="38"/>
      <c r="S230" s="252"/>
      <c r="T230" s="252"/>
      <c r="U230" s="252"/>
      <c r="V230" s="252"/>
      <c r="W230" s="252"/>
      <c r="X230" s="252"/>
      <c r="Y230" s="252"/>
      <c r="Z230" s="252"/>
      <c r="AA230" s="252"/>
      <c r="AB230" s="252"/>
      <c r="AC230" s="252"/>
    </row>
    <row r="231" spans="1:29" ht="19.2" hidden="1">
      <c r="A231" s="113" t="b">
        <f>IF(October_Month_2022!I231="Joined",October_Month_2022!A231)</f>
        <v>0</v>
      </c>
      <c r="B231" s="114" t="e">
        <f>VLOOKUP(A231,October_Month_2022!A225:I677,2,3)</f>
        <v>#N/A</v>
      </c>
      <c r="C231" s="115" t="e">
        <f>VLOOKUP(A231,October_Month_2022!A231:I677,3,4)</f>
        <v>#N/A</v>
      </c>
      <c r="D231" s="115" t="e">
        <f>VLOOKUP(A231,October_Month_2022!A225:I677,4,5)</f>
        <v>#N/A</v>
      </c>
      <c r="E231" s="38"/>
      <c r="F231" s="38"/>
      <c r="G231" s="38"/>
      <c r="H231" s="38"/>
      <c r="I231" s="38"/>
      <c r="J231" s="38"/>
      <c r="K231" s="38"/>
      <c r="L231" s="296"/>
      <c r="M231" s="38"/>
      <c r="N231" s="271"/>
      <c r="O231" s="38"/>
      <c r="P231" s="252"/>
      <c r="Q231" s="38"/>
      <c r="R231" s="38"/>
      <c r="S231" s="252"/>
      <c r="T231" s="252"/>
      <c r="U231" s="252"/>
      <c r="V231" s="252"/>
      <c r="W231" s="252"/>
      <c r="X231" s="252"/>
      <c r="Y231" s="252"/>
      <c r="Z231" s="252"/>
      <c r="AA231" s="252"/>
      <c r="AB231" s="252"/>
      <c r="AC231" s="252"/>
    </row>
    <row r="232" spans="1:29" ht="19.2" hidden="1">
      <c r="A232" s="113" t="b">
        <f>IF(October_Month_2022!I232="Joined",October_Month_2022!A232)</f>
        <v>0</v>
      </c>
      <c r="B232" s="114" t="e">
        <f>VLOOKUP(A232,October_Month_2022!A226:I678,2,3)</f>
        <v>#N/A</v>
      </c>
      <c r="C232" s="115" t="e">
        <f>VLOOKUP(A232,October_Month_2022!A232:I678,3,4)</f>
        <v>#N/A</v>
      </c>
      <c r="D232" s="115" t="e">
        <f>VLOOKUP(A232,October_Month_2022!A226:I678,4,5)</f>
        <v>#N/A</v>
      </c>
      <c r="E232" s="38"/>
      <c r="F232" s="38"/>
      <c r="G232" s="38"/>
      <c r="H232" s="38"/>
      <c r="I232" s="38"/>
      <c r="J232" s="38"/>
      <c r="K232" s="38"/>
      <c r="L232" s="296"/>
      <c r="M232" s="38"/>
      <c r="N232" s="38"/>
      <c r="O232" s="38"/>
      <c r="P232" s="252"/>
      <c r="Q232" s="38"/>
      <c r="R232" s="38"/>
      <c r="S232" s="252"/>
      <c r="T232" s="252"/>
      <c r="U232" s="252"/>
      <c r="V232" s="252"/>
      <c r="W232" s="252"/>
      <c r="X232" s="252"/>
      <c r="Y232" s="252"/>
      <c r="Z232" s="252"/>
      <c r="AA232" s="252"/>
      <c r="AB232" s="252"/>
      <c r="AC232" s="252"/>
    </row>
    <row r="233" spans="1:29" ht="19.2" hidden="1">
      <c r="A233" s="113" t="b">
        <f>IF(October_Month_2022!I233="Joined",October_Month_2022!A233)</f>
        <v>0</v>
      </c>
      <c r="B233" s="114" t="e">
        <f>VLOOKUP(A233,October_Month_2022!A227:I679,2,3)</f>
        <v>#N/A</v>
      </c>
      <c r="C233" s="115" t="e">
        <f>VLOOKUP(A233,October_Month_2022!A233:I679,3,4)</f>
        <v>#N/A</v>
      </c>
      <c r="D233" s="115" t="e">
        <f>VLOOKUP(A233,October_Month_2022!A227:I679,4,5)</f>
        <v>#N/A</v>
      </c>
      <c r="E233" s="38"/>
      <c r="F233" s="38"/>
      <c r="G233" s="38"/>
      <c r="H233" s="38"/>
      <c r="I233" s="38"/>
      <c r="J233" s="38"/>
      <c r="K233" s="38"/>
      <c r="L233" s="296"/>
      <c r="M233" s="38"/>
      <c r="N233" s="293"/>
      <c r="O233" s="38"/>
      <c r="P233" s="252"/>
      <c r="Q233" s="38"/>
      <c r="R233" s="38"/>
      <c r="S233" s="252"/>
      <c r="T233" s="252"/>
      <c r="U233" s="252"/>
      <c r="V233" s="252"/>
      <c r="W233" s="252"/>
      <c r="X233" s="252"/>
      <c r="Y233" s="252"/>
      <c r="Z233" s="252"/>
      <c r="AA233" s="252"/>
      <c r="AB233" s="252"/>
      <c r="AC233" s="252"/>
    </row>
    <row r="234" spans="1:29" ht="19.2" hidden="1">
      <c r="A234" s="113" t="b">
        <f>IF(October_Month_2022!I234="Joined",October_Month_2022!A234)</f>
        <v>0</v>
      </c>
      <c r="B234" s="114" t="e">
        <f>VLOOKUP(A234,October_Month_2022!A228:I680,2,3)</f>
        <v>#N/A</v>
      </c>
      <c r="C234" s="115" t="e">
        <f>VLOOKUP(A234,October_Month_2022!A234:I680,3,4)</f>
        <v>#N/A</v>
      </c>
      <c r="D234" s="115" t="e">
        <f>VLOOKUP(A234,October_Month_2022!A228:I680,4,5)</f>
        <v>#N/A</v>
      </c>
      <c r="E234" s="38"/>
      <c r="F234" s="38"/>
      <c r="G234" s="38"/>
      <c r="H234" s="38"/>
      <c r="I234" s="38"/>
      <c r="J234" s="38"/>
      <c r="K234" s="38"/>
      <c r="L234" s="296"/>
      <c r="M234" s="38"/>
      <c r="N234" s="271"/>
      <c r="O234" s="38"/>
      <c r="P234" s="252"/>
      <c r="Q234" s="38"/>
      <c r="R234" s="38"/>
      <c r="S234" s="252"/>
      <c r="T234" s="252"/>
      <c r="U234" s="252"/>
      <c r="V234" s="252"/>
      <c r="W234" s="252"/>
      <c r="X234" s="252"/>
      <c r="Y234" s="252"/>
      <c r="Z234" s="252"/>
      <c r="AA234" s="252"/>
      <c r="AB234" s="252"/>
      <c r="AC234" s="252"/>
    </row>
    <row r="235" spans="1:29" ht="19.2" hidden="1">
      <c r="A235" s="113" t="b">
        <f>IF(October_Month_2022!I235="Joined",October_Month_2022!A235)</f>
        <v>0</v>
      </c>
      <c r="B235" s="114" t="e">
        <f>VLOOKUP(A235,October_Month_2022!A229:I681,2,3)</f>
        <v>#N/A</v>
      </c>
      <c r="C235" s="115" t="e">
        <f>VLOOKUP(A235,October_Month_2022!A235:I681,3,4)</f>
        <v>#N/A</v>
      </c>
      <c r="D235" s="115" t="e">
        <f>VLOOKUP(A235,October_Month_2022!A229:I681,4,5)</f>
        <v>#N/A</v>
      </c>
      <c r="E235" s="274"/>
      <c r="F235" s="274"/>
      <c r="G235" s="274"/>
      <c r="H235" s="274"/>
      <c r="I235" s="274"/>
      <c r="J235" s="274"/>
      <c r="K235" s="38"/>
      <c r="L235" s="296"/>
      <c r="M235" s="274"/>
      <c r="N235" s="274"/>
      <c r="O235" s="38"/>
      <c r="P235" s="252"/>
      <c r="Q235" s="38"/>
      <c r="R235" s="38"/>
      <c r="S235" s="252"/>
      <c r="T235" s="252"/>
      <c r="U235" s="252"/>
      <c r="V235" s="252"/>
      <c r="W235" s="252"/>
      <c r="X235" s="252"/>
      <c r="Y235" s="252"/>
      <c r="Z235" s="252"/>
      <c r="AA235" s="252"/>
      <c r="AB235" s="252"/>
      <c r="AC235" s="252"/>
    </row>
    <row r="236" spans="1:29" ht="19.2" hidden="1">
      <c r="A236" s="113" t="b">
        <f>IF(October_Month_2022!I236="Joined",October_Month_2022!A236)</f>
        <v>0</v>
      </c>
      <c r="B236" s="114" t="e">
        <f>VLOOKUP(A236,October_Month_2022!A230:I682,2,3)</f>
        <v>#N/A</v>
      </c>
      <c r="C236" s="115" t="e">
        <f>VLOOKUP(A236,October_Month_2022!A236:I682,3,4)</f>
        <v>#N/A</v>
      </c>
      <c r="D236" s="115" t="e">
        <f>VLOOKUP(A236,October_Month_2022!A230:I682,4,5)</f>
        <v>#N/A</v>
      </c>
      <c r="E236" s="274"/>
      <c r="F236" s="274"/>
      <c r="G236" s="274"/>
      <c r="H236" s="274"/>
      <c r="I236" s="274"/>
      <c r="J236" s="274"/>
      <c r="K236" s="38"/>
      <c r="L236" s="296"/>
      <c r="M236" s="274"/>
      <c r="N236" s="274"/>
      <c r="O236" s="38"/>
      <c r="P236" s="252"/>
      <c r="Q236" s="38"/>
      <c r="R236" s="38"/>
      <c r="S236" s="252"/>
      <c r="T236" s="252"/>
      <c r="U236" s="252"/>
      <c r="V236" s="252"/>
      <c r="W236" s="252"/>
      <c r="X236" s="252"/>
      <c r="Y236" s="252"/>
      <c r="Z236" s="252"/>
      <c r="AA236" s="252"/>
      <c r="AB236" s="252"/>
      <c r="AC236" s="252"/>
    </row>
    <row r="237" spans="1:29" ht="19.2" hidden="1">
      <c r="A237" s="113" t="b">
        <f>IF(October_Month_2022!I237="Joined",October_Month_2022!A237)</f>
        <v>0</v>
      </c>
      <c r="B237" s="114" t="e">
        <f>VLOOKUP(A237,October_Month_2022!A231:I683,2,3)</f>
        <v>#N/A</v>
      </c>
      <c r="C237" s="115" t="e">
        <f>VLOOKUP(A237,October_Month_2022!A237:I683,3,4)</f>
        <v>#N/A</v>
      </c>
      <c r="D237" s="115" t="e">
        <f>VLOOKUP(A237,October_Month_2022!A231:I683,4,5)</f>
        <v>#N/A</v>
      </c>
      <c r="E237" s="274"/>
      <c r="F237" s="274"/>
      <c r="G237" s="274"/>
      <c r="H237" s="274"/>
      <c r="I237" s="274"/>
      <c r="J237" s="274"/>
      <c r="K237" s="38"/>
      <c r="L237" s="296"/>
      <c r="M237" s="274"/>
      <c r="N237" s="274"/>
      <c r="O237" s="38"/>
      <c r="P237" s="252"/>
      <c r="Q237" s="38"/>
      <c r="R237" s="38"/>
      <c r="S237" s="252"/>
      <c r="T237" s="252"/>
      <c r="U237" s="252"/>
      <c r="V237" s="252"/>
      <c r="W237" s="252"/>
      <c r="X237" s="252"/>
      <c r="Y237" s="252"/>
      <c r="Z237" s="252"/>
      <c r="AA237" s="252"/>
      <c r="AB237" s="252"/>
      <c r="AC237" s="252"/>
    </row>
    <row r="238" spans="1:29" ht="19.2" hidden="1">
      <c r="A238" s="113" t="b">
        <f>IF(October_Month_2022!I238="Joined",October_Month_2022!A238)</f>
        <v>0</v>
      </c>
      <c r="B238" s="114" t="e">
        <f>VLOOKUP(A238,October_Month_2022!A232:I684,2,3)</f>
        <v>#N/A</v>
      </c>
      <c r="C238" s="115" t="e">
        <f>VLOOKUP(A238,October_Month_2022!A238:I684,3,4)</f>
        <v>#N/A</v>
      </c>
      <c r="D238" s="115" t="e">
        <f>VLOOKUP(A238,October_Month_2022!A232:I684,4,5)</f>
        <v>#N/A</v>
      </c>
      <c r="E238" s="274"/>
      <c r="F238" s="274"/>
      <c r="G238" s="274"/>
      <c r="H238" s="274"/>
      <c r="I238" s="274"/>
      <c r="J238" s="274"/>
      <c r="K238" s="38"/>
      <c r="L238" s="296"/>
      <c r="M238" s="274"/>
      <c r="N238" s="274"/>
      <c r="O238" s="38"/>
      <c r="P238" s="252"/>
      <c r="Q238" s="38"/>
      <c r="R238" s="38"/>
      <c r="S238" s="252"/>
      <c r="T238" s="252"/>
      <c r="U238" s="252"/>
      <c r="V238" s="252"/>
      <c r="W238" s="252"/>
      <c r="X238" s="252"/>
      <c r="Y238" s="252"/>
      <c r="Z238" s="252"/>
      <c r="AA238" s="252"/>
      <c r="AB238" s="252"/>
      <c r="AC238" s="252"/>
    </row>
    <row r="239" spans="1:29" ht="19.2" hidden="1">
      <c r="A239" s="113" t="b">
        <f>IF(October_Month_2022!I239="Joined",October_Month_2022!A239)</f>
        <v>0</v>
      </c>
      <c r="B239" s="114" t="e">
        <f>VLOOKUP(A239,October_Month_2022!A233:I685,2,3)</f>
        <v>#N/A</v>
      </c>
      <c r="C239" s="115" t="e">
        <f>VLOOKUP(A239,October_Month_2022!A239:I685,3,4)</f>
        <v>#N/A</v>
      </c>
      <c r="D239" s="115" t="e">
        <f>VLOOKUP(A239,October_Month_2022!A233:I685,4,5)</f>
        <v>#N/A</v>
      </c>
      <c r="E239" s="274"/>
      <c r="F239" s="274"/>
      <c r="G239" s="274"/>
      <c r="H239" s="274"/>
      <c r="I239" s="274"/>
      <c r="J239" s="274"/>
      <c r="K239" s="38"/>
      <c r="L239" s="296"/>
      <c r="M239" s="274"/>
      <c r="N239" s="274"/>
      <c r="O239" s="38"/>
      <c r="P239" s="252"/>
      <c r="Q239" s="38"/>
      <c r="R239" s="38"/>
      <c r="S239" s="252"/>
      <c r="T239" s="252"/>
      <c r="U239" s="252"/>
      <c r="V239" s="252"/>
      <c r="W239" s="252"/>
      <c r="X239" s="252"/>
      <c r="Y239" s="252"/>
      <c r="Z239" s="252"/>
      <c r="AA239" s="252"/>
      <c r="AB239" s="252"/>
      <c r="AC239" s="252"/>
    </row>
    <row r="240" spans="1:29" ht="19.2" hidden="1">
      <c r="A240" s="113" t="b">
        <f>IF(October_Month_2022!I240="Joined",October_Month_2022!A240)</f>
        <v>0</v>
      </c>
      <c r="B240" s="114" t="e">
        <f>VLOOKUP(A240,October_Month_2022!A234:I686,2,3)</f>
        <v>#N/A</v>
      </c>
      <c r="C240" s="115" t="e">
        <f>VLOOKUP(A240,October_Month_2022!A240:I686,3,4)</f>
        <v>#N/A</v>
      </c>
      <c r="D240" s="115" t="e">
        <f>VLOOKUP(A240,October_Month_2022!A234:I686,4,5)</f>
        <v>#N/A</v>
      </c>
      <c r="E240" s="274"/>
      <c r="F240" s="274"/>
      <c r="G240" s="274"/>
      <c r="H240" s="274"/>
      <c r="I240" s="274"/>
      <c r="J240" s="274"/>
      <c r="K240" s="38"/>
      <c r="L240" s="296"/>
      <c r="M240" s="274"/>
      <c r="N240" s="274"/>
      <c r="O240" s="38"/>
      <c r="P240" s="252"/>
      <c r="Q240" s="252"/>
      <c r="R240" s="38"/>
      <c r="S240" s="252"/>
      <c r="T240" s="252"/>
      <c r="U240" s="252"/>
      <c r="V240" s="252"/>
      <c r="W240" s="252"/>
      <c r="X240" s="252"/>
      <c r="Y240" s="252"/>
      <c r="Z240" s="252"/>
      <c r="AA240" s="252"/>
      <c r="AB240" s="252"/>
      <c r="AC240" s="252"/>
    </row>
    <row r="241" spans="1:29" ht="19.2" hidden="1">
      <c r="A241" s="113" t="b">
        <f>IF(October_Month_2022!I241="Joined",October_Month_2022!A241)</f>
        <v>0</v>
      </c>
      <c r="B241" s="114" t="e">
        <f>VLOOKUP(A241,October_Month_2022!A235:I687,2,3)</f>
        <v>#N/A</v>
      </c>
      <c r="C241" s="115" t="e">
        <f>VLOOKUP(A241,October_Month_2022!A241:I687,3,4)</f>
        <v>#N/A</v>
      </c>
      <c r="D241" s="115" t="e">
        <f>VLOOKUP(A241,October_Month_2022!A235:I687,4,5)</f>
        <v>#N/A</v>
      </c>
      <c r="E241" s="274"/>
      <c r="F241" s="274"/>
      <c r="G241" s="274"/>
      <c r="H241" s="274"/>
      <c r="I241" s="274"/>
      <c r="J241" s="274"/>
      <c r="K241" s="274"/>
      <c r="L241" s="296"/>
      <c r="M241" s="274"/>
      <c r="N241" s="274"/>
      <c r="O241" s="252"/>
      <c r="P241" s="252"/>
      <c r="Q241" s="252"/>
      <c r="R241" s="252"/>
      <c r="S241" s="252"/>
      <c r="T241" s="252"/>
      <c r="U241" s="252"/>
      <c r="V241" s="252"/>
      <c r="W241" s="252"/>
      <c r="X241" s="252"/>
      <c r="Y241" s="252"/>
      <c r="Z241" s="252"/>
      <c r="AA241" s="252"/>
      <c r="AB241" s="252"/>
      <c r="AC241" s="252"/>
    </row>
    <row r="242" spans="1:29" ht="19.2" hidden="1">
      <c r="A242" s="113" t="b">
        <f>IF(October_Month_2022!I242="Joined",October_Month_2022!A242)</f>
        <v>0</v>
      </c>
      <c r="B242" s="114" t="e">
        <f>VLOOKUP(A242,October_Month_2022!A236:I688,2,3)</f>
        <v>#N/A</v>
      </c>
      <c r="C242" s="115" t="e">
        <f>VLOOKUP(A242,October_Month_2022!A242:I688,3,4)</f>
        <v>#N/A</v>
      </c>
      <c r="D242" s="115" t="e">
        <f>VLOOKUP(A242,October_Month_2022!A236:I688,4,5)</f>
        <v>#N/A</v>
      </c>
      <c r="E242" s="274"/>
      <c r="F242" s="274"/>
      <c r="G242" s="274"/>
      <c r="H242" s="274"/>
      <c r="I242" s="274"/>
      <c r="J242" s="274"/>
      <c r="K242" s="274"/>
      <c r="L242" s="296"/>
      <c r="M242" s="274"/>
      <c r="N242" s="274"/>
      <c r="O242" s="252"/>
      <c r="P242" s="252"/>
      <c r="Q242" s="252"/>
      <c r="R242" s="252"/>
      <c r="S242" s="252"/>
      <c r="T242" s="252"/>
      <c r="U242" s="252"/>
      <c r="V242" s="252"/>
      <c r="W242" s="252"/>
      <c r="X242" s="252"/>
      <c r="Y242" s="252"/>
      <c r="Z242" s="252"/>
      <c r="AA242" s="252"/>
      <c r="AB242" s="252"/>
      <c r="AC242" s="252"/>
    </row>
    <row r="243" spans="1:29" ht="19.2" hidden="1">
      <c r="A243" s="113" t="b">
        <f>IF(October_Month_2022!I243="Joined",October_Month_2022!A243)</f>
        <v>0</v>
      </c>
      <c r="B243" s="114" t="e">
        <f>VLOOKUP(A243,October_Month_2022!A237:I689,2,3)</f>
        <v>#N/A</v>
      </c>
      <c r="C243" s="115" t="e">
        <f>VLOOKUP(A243,October_Month_2022!A243:I689,3,4)</f>
        <v>#N/A</v>
      </c>
      <c r="D243" s="115" t="e">
        <f>VLOOKUP(A243,October_Month_2022!A237:I689,4,5)</f>
        <v>#N/A</v>
      </c>
      <c r="E243" s="274"/>
      <c r="F243" s="274"/>
      <c r="G243" s="274"/>
      <c r="H243" s="274"/>
      <c r="I243" s="274"/>
      <c r="J243" s="274"/>
      <c r="K243" s="274"/>
      <c r="L243" s="296"/>
      <c r="M243" s="274"/>
      <c r="N243" s="274"/>
      <c r="O243" s="252"/>
      <c r="P243" s="252"/>
      <c r="Q243" s="252"/>
      <c r="R243" s="252"/>
      <c r="S243" s="252"/>
      <c r="T243" s="252"/>
      <c r="U243" s="252"/>
      <c r="V243" s="252"/>
      <c r="W243" s="252"/>
      <c r="X243" s="252"/>
      <c r="Y243" s="252"/>
      <c r="Z243" s="252"/>
      <c r="AA243" s="252"/>
      <c r="AB243" s="252"/>
      <c r="AC243" s="252"/>
    </row>
    <row r="244" spans="1:29" ht="19.2" hidden="1">
      <c r="A244" s="113" t="b">
        <f>IF(October_Month_2022!I244="Joined",October_Month_2022!A244)</f>
        <v>0</v>
      </c>
      <c r="B244" s="114" t="e">
        <f>VLOOKUP(A244,October_Month_2022!A238:I690,2,3)</f>
        <v>#N/A</v>
      </c>
      <c r="C244" s="115" t="e">
        <f>VLOOKUP(A244,October_Month_2022!A244:I690,3,4)</f>
        <v>#N/A</v>
      </c>
      <c r="D244" s="115" t="e">
        <f>VLOOKUP(A244,October_Month_2022!A238:I690,4,5)</f>
        <v>#N/A</v>
      </c>
      <c r="E244" s="274"/>
      <c r="F244" s="274"/>
      <c r="G244" s="274"/>
      <c r="H244" s="274"/>
      <c r="I244" s="274"/>
      <c r="J244" s="274"/>
      <c r="K244" s="38"/>
      <c r="L244" s="296"/>
      <c r="M244" s="274"/>
      <c r="N244" s="274"/>
      <c r="O244" s="38"/>
      <c r="P244" s="252"/>
      <c r="Q244" s="38"/>
      <c r="R244" s="38"/>
      <c r="S244" s="252"/>
      <c r="T244" s="252"/>
      <c r="U244" s="252"/>
      <c r="V244" s="252"/>
      <c r="W244" s="252"/>
      <c r="X244" s="252"/>
      <c r="Y244" s="252"/>
      <c r="Z244" s="252"/>
      <c r="AA244" s="252"/>
      <c r="AB244" s="252"/>
      <c r="AC244" s="252"/>
    </row>
    <row r="245" spans="1:29" ht="19.2" hidden="1">
      <c r="A245" s="113" t="b">
        <f>IF(October_Month_2022!I245="Joined",October_Month_2022!A245)</f>
        <v>0</v>
      </c>
      <c r="B245" s="114" t="e">
        <f>VLOOKUP(A245,October_Month_2022!A239:I691,2,3)</f>
        <v>#N/A</v>
      </c>
      <c r="C245" s="115" t="e">
        <f>VLOOKUP(A245,October_Month_2022!A245:I691,3,4)</f>
        <v>#N/A</v>
      </c>
      <c r="D245" s="115" t="e">
        <f>VLOOKUP(A245,October_Month_2022!A239:I691,4,5)</f>
        <v>#N/A</v>
      </c>
      <c r="E245" s="274"/>
      <c r="F245" s="274"/>
      <c r="G245" s="274"/>
      <c r="H245" s="274"/>
      <c r="I245" s="274"/>
      <c r="J245" s="274"/>
      <c r="K245" s="274"/>
      <c r="L245" s="296"/>
      <c r="M245" s="274"/>
      <c r="N245" s="274"/>
      <c r="O245" s="252"/>
      <c r="P245" s="252"/>
      <c r="Q245" s="252"/>
      <c r="R245" s="252"/>
      <c r="S245" s="252"/>
      <c r="T245" s="252"/>
      <c r="U245" s="252"/>
      <c r="V245" s="252"/>
      <c r="W245" s="252"/>
      <c r="X245" s="252"/>
      <c r="Y245" s="252"/>
      <c r="Z245" s="252"/>
      <c r="AA245" s="252"/>
      <c r="AB245" s="252"/>
      <c r="AC245" s="252"/>
    </row>
    <row r="246" spans="1:29" ht="19.2" hidden="1">
      <c r="A246" s="113" t="b">
        <f>IF(October_Month_2022!I246="Joined",October_Month_2022!A246)</f>
        <v>0</v>
      </c>
      <c r="B246" s="114" t="e">
        <f>VLOOKUP(A246,October_Month_2022!A240:I692,2,3)</f>
        <v>#N/A</v>
      </c>
      <c r="C246" s="115" t="e">
        <f>VLOOKUP(A246,October_Month_2022!A246:I692,3,4)</f>
        <v>#N/A</v>
      </c>
      <c r="D246" s="115" t="e">
        <f>VLOOKUP(A246,October_Month_2022!A240:I692,4,5)</f>
        <v>#N/A</v>
      </c>
      <c r="E246" s="274"/>
      <c r="F246" s="274"/>
      <c r="G246" s="274"/>
      <c r="H246" s="274"/>
      <c r="I246" s="274"/>
      <c r="J246" s="274"/>
      <c r="K246" s="38"/>
      <c r="L246" s="296"/>
      <c r="M246" s="274"/>
      <c r="N246" s="274"/>
      <c r="O246" s="38"/>
      <c r="P246" s="252"/>
      <c r="Q246" s="38"/>
      <c r="R246" s="38"/>
      <c r="S246" s="252"/>
      <c r="T246" s="252"/>
      <c r="U246" s="252"/>
      <c r="V246" s="252"/>
      <c r="W246" s="252"/>
      <c r="X246" s="252"/>
      <c r="Y246" s="252"/>
      <c r="Z246" s="252"/>
      <c r="AA246" s="252"/>
      <c r="AB246" s="252"/>
      <c r="AC246" s="252"/>
    </row>
    <row r="247" spans="1:29" ht="19.2" hidden="1">
      <c r="A247" s="113" t="b">
        <f>IF(October_Month_2022!I247="Joined",October_Month_2022!A247)</f>
        <v>0</v>
      </c>
      <c r="B247" s="114" t="e">
        <f>VLOOKUP(A247,October_Month_2022!A241:I693,2,3)</f>
        <v>#N/A</v>
      </c>
      <c r="C247" s="115" t="e">
        <f>VLOOKUP(A247,October_Month_2022!A247:I693,3,4)</f>
        <v>#N/A</v>
      </c>
      <c r="D247" s="115" t="e">
        <f>VLOOKUP(A247,October_Month_2022!A241:I693,4,5)</f>
        <v>#N/A</v>
      </c>
      <c r="E247" s="274"/>
      <c r="F247" s="274"/>
      <c r="G247" s="274"/>
      <c r="H247" s="274"/>
      <c r="I247" s="274"/>
      <c r="J247" s="274"/>
      <c r="K247" s="274"/>
      <c r="L247" s="296"/>
      <c r="M247" s="274"/>
      <c r="N247" s="274"/>
      <c r="O247" s="252"/>
      <c r="P247" s="252"/>
      <c r="Q247" s="252"/>
      <c r="R247" s="252"/>
      <c r="S247" s="252"/>
      <c r="T247" s="252"/>
      <c r="U247" s="252"/>
      <c r="V247" s="252"/>
      <c r="W247" s="252"/>
      <c r="X247" s="252"/>
      <c r="Y247" s="252"/>
      <c r="Z247" s="252"/>
      <c r="AA247" s="252"/>
      <c r="AB247" s="252"/>
      <c r="AC247" s="252"/>
    </row>
    <row r="248" spans="1:29" ht="19.2" hidden="1">
      <c r="A248" s="113" t="b">
        <f>IF(October_Month_2022!I248="Joined",October_Month_2022!A248)</f>
        <v>0</v>
      </c>
      <c r="B248" s="114" t="e">
        <f>VLOOKUP(A248,October_Month_2022!A242:I694,2,3)</f>
        <v>#N/A</v>
      </c>
      <c r="C248" s="115" t="e">
        <f>VLOOKUP(A248,October_Month_2022!A248:I694,3,4)</f>
        <v>#N/A</v>
      </c>
      <c r="D248" s="115" t="e">
        <f>VLOOKUP(A248,October_Month_2022!A242:I694,4,5)</f>
        <v>#N/A</v>
      </c>
      <c r="E248" s="274"/>
      <c r="F248" s="274"/>
      <c r="G248" s="274"/>
      <c r="H248" s="274"/>
      <c r="I248" s="274"/>
      <c r="J248" s="274"/>
      <c r="K248" s="38"/>
      <c r="L248" s="296"/>
      <c r="M248" s="274"/>
      <c r="N248" s="274"/>
      <c r="O248" s="38"/>
      <c r="P248" s="252"/>
      <c r="Q248" s="38"/>
      <c r="R248" s="38"/>
      <c r="S248" s="252"/>
      <c r="T248" s="252"/>
      <c r="U248" s="252"/>
      <c r="V248" s="252"/>
      <c r="W248" s="252"/>
      <c r="X248" s="252"/>
      <c r="Y248" s="252"/>
      <c r="Z248" s="252"/>
      <c r="AA248" s="252"/>
      <c r="AB248" s="252"/>
      <c r="AC248" s="252"/>
    </row>
    <row r="249" spans="1:29" ht="19.2" hidden="1">
      <c r="A249" s="113" t="b">
        <f>IF(October_Month_2022!I249="Joined",October_Month_2022!A249)</f>
        <v>0</v>
      </c>
      <c r="B249" s="114" t="e">
        <f>VLOOKUP(A249,October_Month_2022!A243:I695,2,3)</f>
        <v>#N/A</v>
      </c>
      <c r="C249" s="115" t="e">
        <f>VLOOKUP(A249,October_Month_2022!A249:I695,3,4)</f>
        <v>#N/A</v>
      </c>
      <c r="D249" s="115" t="e">
        <f>VLOOKUP(A249,October_Month_2022!A243:I695,4,5)</f>
        <v>#N/A</v>
      </c>
      <c r="E249" s="274"/>
      <c r="F249" s="274"/>
      <c r="G249" s="274"/>
      <c r="H249" s="274"/>
      <c r="I249" s="274"/>
      <c r="J249" s="274"/>
      <c r="K249" s="38"/>
      <c r="L249" s="296"/>
      <c r="M249" s="274"/>
      <c r="N249" s="274"/>
      <c r="O249" s="38"/>
      <c r="P249" s="252"/>
      <c r="Q249" s="38"/>
      <c r="R249" s="38"/>
      <c r="S249" s="252"/>
      <c r="T249" s="252"/>
      <c r="U249" s="252"/>
      <c r="V249" s="252"/>
      <c r="W249" s="252"/>
      <c r="X249" s="252"/>
      <c r="Y249" s="252"/>
      <c r="Z249" s="252"/>
      <c r="AA249" s="252"/>
      <c r="AB249" s="252"/>
      <c r="AC249" s="252"/>
    </row>
    <row r="250" spans="1:29" ht="19.2" hidden="1">
      <c r="A250" s="113" t="b">
        <f>IF(October_Month_2022!I250="Joined",October_Month_2022!A250)</f>
        <v>0</v>
      </c>
      <c r="B250" s="114" t="e">
        <f>VLOOKUP(A250,October_Month_2022!A244:I696,2,3)</f>
        <v>#N/A</v>
      </c>
      <c r="C250" s="115" t="e">
        <f>VLOOKUP(A250,October_Month_2022!A250:I696,3,4)</f>
        <v>#N/A</v>
      </c>
      <c r="D250" s="115" t="e">
        <f>VLOOKUP(A250,October_Month_2022!A244:I696,4,5)</f>
        <v>#N/A</v>
      </c>
      <c r="E250" s="274"/>
      <c r="F250" s="274"/>
      <c r="G250" s="274"/>
      <c r="H250" s="274"/>
      <c r="I250" s="274"/>
      <c r="J250" s="274"/>
      <c r="K250" s="38"/>
      <c r="L250" s="296"/>
      <c r="M250" s="274"/>
      <c r="N250" s="274"/>
      <c r="O250" s="38"/>
      <c r="P250" s="252"/>
      <c r="Q250" s="38"/>
      <c r="R250" s="38"/>
      <c r="S250" s="252"/>
      <c r="T250" s="252"/>
      <c r="U250" s="252"/>
      <c r="V250" s="252"/>
      <c r="W250" s="252"/>
      <c r="X250" s="252"/>
      <c r="Y250" s="252"/>
      <c r="Z250" s="252"/>
      <c r="AA250" s="252"/>
      <c r="AB250" s="252"/>
      <c r="AC250" s="252"/>
    </row>
    <row r="251" spans="1:29" ht="19.2" hidden="1">
      <c r="A251" s="113" t="b">
        <f>IF(October_Month_2022!I251="Joined",October_Month_2022!A251)</f>
        <v>0</v>
      </c>
      <c r="B251" s="114" t="e">
        <f>VLOOKUP(A251,October_Month_2022!A245:I697,2,3)</f>
        <v>#N/A</v>
      </c>
      <c r="C251" s="115" t="e">
        <f>VLOOKUP(A251,October_Month_2022!A251:I697,3,4)</f>
        <v>#N/A</v>
      </c>
      <c r="D251" s="115" t="e">
        <f>VLOOKUP(A251,October_Month_2022!A245:I697,4,5)</f>
        <v>#N/A</v>
      </c>
      <c r="E251" s="274"/>
      <c r="F251" s="274"/>
      <c r="G251" s="274"/>
      <c r="H251" s="274"/>
      <c r="I251" s="274"/>
      <c r="J251" s="274"/>
      <c r="K251" s="38"/>
      <c r="L251" s="296"/>
      <c r="M251" s="274"/>
      <c r="N251" s="274"/>
      <c r="O251" s="38"/>
      <c r="P251" s="252"/>
      <c r="Q251" s="38"/>
      <c r="R251" s="38"/>
      <c r="S251" s="252"/>
      <c r="T251" s="252"/>
      <c r="U251" s="252"/>
      <c r="V251" s="252"/>
      <c r="W251" s="252"/>
      <c r="X251" s="252"/>
      <c r="Y251" s="252"/>
      <c r="Z251" s="252"/>
      <c r="AA251" s="252"/>
      <c r="AB251" s="252"/>
      <c r="AC251" s="252"/>
    </row>
    <row r="252" spans="1:29" ht="19.2" hidden="1">
      <c r="A252" s="113" t="b">
        <f>IF(October_Month_2022!I252="Joined",October_Month_2022!A252)</f>
        <v>0</v>
      </c>
      <c r="B252" s="114" t="e">
        <f>VLOOKUP(A252,October_Month_2022!A246:I698,2,3)</f>
        <v>#N/A</v>
      </c>
      <c r="C252" s="115" t="e">
        <f>VLOOKUP(A252,October_Month_2022!A252:I698,3,4)</f>
        <v>#N/A</v>
      </c>
      <c r="D252" s="115" t="e">
        <f>VLOOKUP(A252,October_Month_2022!A246:I698,4,5)</f>
        <v>#N/A</v>
      </c>
      <c r="E252" s="274"/>
      <c r="F252" s="274"/>
      <c r="G252" s="274"/>
      <c r="H252" s="274"/>
      <c r="I252" s="274"/>
      <c r="J252" s="274"/>
      <c r="K252" s="274"/>
      <c r="L252" s="296"/>
      <c r="M252" s="274"/>
      <c r="N252" s="274"/>
      <c r="O252" s="252"/>
      <c r="P252" s="252"/>
      <c r="Q252" s="252"/>
      <c r="R252" s="252"/>
      <c r="S252" s="252"/>
      <c r="T252" s="252"/>
      <c r="U252" s="252"/>
      <c r="V252" s="252"/>
      <c r="W252" s="252"/>
      <c r="X252" s="252"/>
      <c r="Y252" s="252"/>
      <c r="Z252" s="252"/>
      <c r="AA252" s="252"/>
      <c r="AB252" s="252"/>
      <c r="AC252" s="252"/>
    </row>
    <row r="253" spans="1:29" ht="19.2" hidden="1">
      <c r="A253" s="113" t="b">
        <f>IF(October_Month_2022!I253="Joined",October_Month_2022!A253)</f>
        <v>0</v>
      </c>
      <c r="B253" s="114" t="e">
        <f>VLOOKUP(A253,October_Month_2022!A247:I699,2,3)</f>
        <v>#N/A</v>
      </c>
      <c r="C253" s="115" t="e">
        <f>VLOOKUP(A253,October_Month_2022!A253:I699,3,4)</f>
        <v>#N/A</v>
      </c>
      <c r="D253" s="115" t="e">
        <f>VLOOKUP(A253,October_Month_2022!A247:I699,4,5)</f>
        <v>#N/A</v>
      </c>
      <c r="E253" s="274"/>
      <c r="F253" s="274"/>
      <c r="G253" s="274"/>
      <c r="H253" s="274"/>
      <c r="I253" s="274"/>
      <c r="J253" s="274"/>
      <c r="K253" s="274"/>
      <c r="L253" s="296"/>
      <c r="M253" s="274"/>
      <c r="N253" s="274"/>
      <c r="O253" s="252"/>
      <c r="P253" s="252"/>
      <c r="Q253" s="252"/>
      <c r="R253" s="252"/>
      <c r="S253" s="252"/>
      <c r="T253" s="252"/>
      <c r="U253" s="252"/>
      <c r="V253" s="252"/>
      <c r="W253" s="252"/>
      <c r="X253" s="252"/>
      <c r="Y253" s="252"/>
      <c r="Z253" s="252"/>
      <c r="AA253" s="252"/>
      <c r="AB253" s="252"/>
      <c r="AC253" s="252"/>
    </row>
    <row r="254" spans="1:29" ht="19.2" hidden="1">
      <c r="A254" s="113" t="b">
        <f>IF(October_Month_2022!I254="Joined",October_Month_2022!A254)</f>
        <v>0</v>
      </c>
      <c r="B254" s="114" t="e">
        <f>VLOOKUP(A254,October_Month_2022!A248:I700,2,3)</f>
        <v>#N/A</v>
      </c>
      <c r="C254" s="115" t="e">
        <f>VLOOKUP(A254,October_Month_2022!A254:I700,3,4)</f>
        <v>#N/A</v>
      </c>
      <c r="D254" s="115" t="e">
        <f>VLOOKUP(A254,October_Month_2022!A248:I700,4,5)</f>
        <v>#N/A</v>
      </c>
      <c r="E254" s="274"/>
      <c r="F254" s="274"/>
      <c r="G254" s="274"/>
      <c r="H254" s="274"/>
      <c r="I254" s="274"/>
      <c r="J254" s="274"/>
      <c r="K254" s="38"/>
      <c r="L254" s="296"/>
      <c r="M254" s="274"/>
      <c r="N254" s="274"/>
      <c r="O254" s="38"/>
      <c r="P254" s="252"/>
      <c r="Q254" s="38"/>
      <c r="R254" s="38"/>
      <c r="S254" s="252"/>
      <c r="T254" s="252"/>
      <c r="U254" s="252"/>
      <c r="V254" s="252"/>
      <c r="W254" s="252"/>
      <c r="X254" s="252"/>
      <c r="Y254" s="252"/>
      <c r="Z254" s="252"/>
      <c r="AA254" s="252"/>
      <c r="AB254" s="252"/>
      <c r="AC254" s="252"/>
    </row>
    <row r="255" spans="1:29" ht="19.2" hidden="1">
      <c r="A255" s="113" t="b">
        <f>IF(October_Month_2022!I255="Joined",October_Month_2022!A255)</f>
        <v>0</v>
      </c>
      <c r="B255" s="114" t="e">
        <f>VLOOKUP(A255,October_Month_2022!A249:I701,2,3)</f>
        <v>#N/A</v>
      </c>
      <c r="C255" s="115" t="e">
        <f>VLOOKUP(A255,October_Month_2022!A255:I701,3,4)</f>
        <v>#N/A</v>
      </c>
      <c r="D255" s="115" t="e">
        <f>VLOOKUP(A255,October_Month_2022!A249:I701,4,5)</f>
        <v>#N/A</v>
      </c>
      <c r="E255" s="274"/>
      <c r="F255" s="274"/>
      <c r="G255" s="274"/>
      <c r="H255" s="274"/>
      <c r="I255" s="274"/>
      <c r="J255" s="274"/>
      <c r="K255" s="38"/>
      <c r="L255" s="296"/>
      <c r="M255" s="274"/>
      <c r="N255" s="274"/>
      <c r="O255" s="38"/>
      <c r="P255" s="252"/>
      <c r="Q255" s="38"/>
      <c r="R255" s="38"/>
      <c r="S255" s="252"/>
      <c r="T255" s="252"/>
      <c r="U255" s="252"/>
      <c r="V255" s="252"/>
      <c r="W255" s="252"/>
      <c r="X255" s="252"/>
      <c r="Y255" s="252"/>
      <c r="Z255" s="252"/>
      <c r="AA255" s="252"/>
      <c r="AB255" s="252"/>
      <c r="AC255" s="252"/>
    </row>
    <row r="256" spans="1:29" ht="19.2" hidden="1">
      <c r="A256" s="113" t="b">
        <f>IF(October_Month_2022!I256="Joined",October_Month_2022!A256)</f>
        <v>0</v>
      </c>
      <c r="B256" s="114" t="e">
        <f>VLOOKUP(A256,October_Month_2022!A250:I702,2,3)</f>
        <v>#N/A</v>
      </c>
      <c r="C256" s="115" t="e">
        <f>VLOOKUP(A256,October_Month_2022!A256:I702,3,4)</f>
        <v>#N/A</v>
      </c>
      <c r="D256" s="115" t="e">
        <f>VLOOKUP(A256,October_Month_2022!A250:I702,4,5)</f>
        <v>#N/A</v>
      </c>
      <c r="E256" s="274"/>
      <c r="F256" s="274"/>
      <c r="G256" s="274"/>
      <c r="H256" s="274"/>
      <c r="I256" s="274"/>
      <c r="J256" s="274"/>
      <c r="K256" s="38"/>
      <c r="L256" s="296"/>
      <c r="M256" s="274"/>
      <c r="N256" s="274"/>
      <c r="O256" s="38"/>
      <c r="P256" s="252"/>
      <c r="Q256" s="38"/>
      <c r="R256" s="38"/>
      <c r="S256" s="252"/>
      <c r="T256" s="252"/>
      <c r="U256" s="252"/>
      <c r="V256" s="252"/>
      <c r="W256" s="252"/>
      <c r="X256" s="252"/>
      <c r="Y256" s="252"/>
      <c r="Z256" s="252"/>
      <c r="AA256" s="252"/>
      <c r="AB256" s="252"/>
      <c r="AC256" s="252"/>
    </row>
    <row r="257" spans="1:29" ht="19.2" hidden="1">
      <c r="A257" s="113" t="b">
        <f>IF(October_Month_2022!I257="Joined",October_Month_2022!A257)</f>
        <v>0</v>
      </c>
      <c r="B257" s="114" t="e">
        <f>VLOOKUP(A257,October_Month_2022!A251:I703,2,3)</f>
        <v>#N/A</v>
      </c>
      <c r="C257" s="115" t="e">
        <f>VLOOKUP(A257,October_Month_2022!A257:I703,3,4)</f>
        <v>#N/A</v>
      </c>
      <c r="D257" s="115" t="e">
        <f>VLOOKUP(A257,October_Month_2022!A251:I703,4,5)</f>
        <v>#N/A</v>
      </c>
      <c r="E257" s="274"/>
      <c r="F257" s="274"/>
      <c r="G257" s="274"/>
      <c r="H257" s="274"/>
      <c r="I257" s="274"/>
      <c r="J257" s="274"/>
      <c r="K257" s="38"/>
      <c r="L257" s="296"/>
      <c r="M257" s="274"/>
      <c r="N257" s="274"/>
      <c r="O257" s="38"/>
      <c r="P257" s="252"/>
      <c r="Q257" s="38"/>
      <c r="R257" s="38"/>
      <c r="S257" s="252"/>
      <c r="T257" s="252"/>
      <c r="U257" s="252"/>
      <c r="V257" s="252"/>
      <c r="W257" s="252"/>
      <c r="X257" s="252"/>
      <c r="Y257" s="252"/>
      <c r="Z257" s="252"/>
      <c r="AA257" s="252"/>
      <c r="AB257" s="252"/>
      <c r="AC257" s="252"/>
    </row>
    <row r="258" spans="1:29" ht="19.2" hidden="1">
      <c r="A258" s="113" t="b">
        <f>IF(October_Month_2022!I258="Joined",October_Month_2022!A258)</f>
        <v>0</v>
      </c>
      <c r="B258" s="114" t="e">
        <f>VLOOKUP(A258,October_Month_2022!A252:I704,2,3)</f>
        <v>#N/A</v>
      </c>
      <c r="C258" s="115" t="e">
        <f>VLOOKUP(A258,October_Month_2022!A258:I704,3,4)</f>
        <v>#N/A</v>
      </c>
      <c r="D258" s="115" t="e">
        <f>VLOOKUP(A258,October_Month_2022!A252:I704,4,5)</f>
        <v>#N/A</v>
      </c>
      <c r="E258" s="274"/>
      <c r="F258" s="274"/>
      <c r="G258" s="274"/>
      <c r="H258" s="274"/>
      <c r="I258" s="274"/>
      <c r="J258" s="274"/>
      <c r="K258" s="274"/>
      <c r="L258" s="296"/>
      <c r="M258" s="274"/>
      <c r="N258" s="274"/>
      <c r="O258" s="252"/>
      <c r="P258" s="252"/>
      <c r="Q258" s="252"/>
      <c r="R258" s="252"/>
      <c r="S258" s="252"/>
      <c r="T258" s="252"/>
      <c r="U258" s="252"/>
      <c r="V258" s="252"/>
      <c r="W258" s="252"/>
      <c r="X258" s="252"/>
      <c r="Y258" s="252"/>
      <c r="Z258" s="252"/>
      <c r="AA258" s="252"/>
      <c r="AB258" s="252"/>
      <c r="AC258" s="252"/>
    </row>
    <row r="259" spans="1:29" ht="19.2" hidden="1">
      <c r="A259" s="113" t="b">
        <f>IF(October_Month_2022!I259="Joined",October_Month_2022!A259)</f>
        <v>0</v>
      </c>
      <c r="B259" s="114" t="e">
        <f>VLOOKUP(A259,October_Month_2022!A253:I705,2,3)</f>
        <v>#N/A</v>
      </c>
      <c r="C259" s="115" t="e">
        <f>VLOOKUP(A259,October_Month_2022!A259:I705,3,4)</f>
        <v>#N/A</v>
      </c>
      <c r="D259" s="115" t="e">
        <f>VLOOKUP(A259,October_Month_2022!A253:I705,4,5)</f>
        <v>#N/A</v>
      </c>
      <c r="E259" s="274"/>
      <c r="F259" s="274"/>
      <c r="G259" s="274"/>
      <c r="H259" s="274"/>
      <c r="I259" s="274"/>
      <c r="J259" s="274"/>
      <c r="K259" s="274"/>
      <c r="L259" s="296"/>
      <c r="M259" s="274"/>
      <c r="N259" s="274"/>
      <c r="O259" s="252"/>
      <c r="P259" s="252"/>
      <c r="Q259" s="252"/>
      <c r="R259" s="252"/>
      <c r="S259" s="252"/>
      <c r="T259" s="252"/>
      <c r="U259" s="252"/>
      <c r="V259" s="252"/>
      <c r="W259" s="252"/>
      <c r="X259" s="252"/>
      <c r="Y259" s="252"/>
      <c r="Z259" s="252"/>
      <c r="AA259" s="252"/>
      <c r="AB259" s="252"/>
      <c r="AC259" s="252"/>
    </row>
    <row r="260" spans="1:29" ht="19.2" hidden="1">
      <c r="A260" s="113" t="b">
        <f>IF(October_Month_2022!I260="Joined",October_Month_2022!A260)</f>
        <v>0</v>
      </c>
      <c r="B260" s="114" t="e">
        <f>VLOOKUP(A260,October_Month_2022!A254:I706,2,3)</f>
        <v>#N/A</v>
      </c>
      <c r="C260" s="115" t="e">
        <f>VLOOKUP(A260,October_Month_2022!A260:I706,3,4)</f>
        <v>#N/A</v>
      </c>
      <c r="D260" s="115" t="e">
        <f>VLOOKUP(A260,October_Month_2022!A254:I706,4,5)</f>
        <v>#N/A</v>
      </c>
      <c r="E260" s="38"/>
      <c r="F260" s="38"/>
      <c r="G260" s="38"/>
      <c r="H260" s="38"/>
      <c r="I260" s="38"/>
      <c r="J260" s="38"/>
      <c r="K260" s="38"/>
      <c r="L260" s="296"/>
      <c r="M260" s="38"/>
      <c r="N260" s="293"/>
      <c r="O260" s="38"/>
      <c r="P260" s="252"/>
      <c r="Q260" s="38"/>
      <c r="R260" s="38"/>
      <c r="S260" s="252"/>
      <c r="T260" s="252"/>
      <c r="U260" s="252"/>
      <c r="V260" s="252"/>
      <c r="W260" s="252"/>
      <c r="X260" s="252"/>
      <c r="Y260" s="252"/>
      <c r="Z260" s="252"/>
      <c r="AA260" s="252"/>
      <c r="AB260" s="252"/>
      <c r="AC260" s="252"/>
    </row>
    <row r="261" spans="1:29" ht="19.2" hidden="1">
      <c r="A261" s="113" t="b">
        <f>IF(October_Month_2022!I261="Joined",October_Month_2022!A261)</f>
        <v>0</v>
      </c>
      <c r="B261" s="114" t="e">
        <f>VLOOKUP(A261,October_Month_2022!A255:I707,2,3)</f>
        <v>#N/A</v>
      </c>
      <c r="C261" s="115" t="e">
        <f>VLOOKUP(A261,October_Month_2022!A261:I707,3,4)</f>
        <v>#N/A</v>
      </c>
      <c r="D261" s="115" t="e">
        <f>VLOOKUP(A261,October_Month_2022!A255:I707,4,5)</f>
        <v>#N/A</v>
      </c>
      <c r="E261" s="38"/>
      <c r="F261" s="38"/>
      <c r="G261" s="38"/>
      <c r="H261" s="38"/>
      <c r="I261" s="38"/>
      <c r="J261" s="38"/>
      <c r="K261" s="38"/>
      <c r="L261" s="296"/>
      <c r="M261" s="38"/>
      <c r="N261" s="293"/>
      <c r="O261" s="38"/>
      <c r="P261" s="252"/>
      <c r="Q261" s="38"/>
      <c r="R261" s="38"/>
      <c r="S261" s="252"/>
      <c r="T261" s="252"/>
      <c r="U261" s="252"/>
      <c r="V261" s="252"/>
      <c r="W261" s="252"/>
      <c r="X261" s="252"/>
      <c r="Y261" s="252"/>
      <c r="Z261" s="252"/>
      <c r="AA261" s="252"/>
      <c r="AB261" s="252"/>
      <c r="AC261" s="252"/>
    </row>
    <row r="262" spans="1:29" ht="19.2" hidden="1">
      <c r="A262" s="113" t="b">
        <f>IF(October_Month_2022!I262="Joined",October_Month_2022!A262)</f>
        <v>0</v>
      </c>
      <c r="B262" s="114" t="e">
        <f>VLOOKUP(A262,October_Month_2022!A256:I708,2,3)</f>
        <v>#N/A</v>
      </c>
      <c r="C262" s="115" t="e">
        <f>VLOOKUP(A262,October_Month_2022!A262:I708,3,4)</f>
        <v>#N/A</v>
      </c>
      <c r="D262" s="115" t="e">
        <f>VLOOKUP(A262,October_Month_2022!A256:I708,4,5)</f>
        <v>#N/A</v>
      </c>
      <c r="E262" s="38"/>
      <c r="F262" s="38"/>
      <c r="G262" s="38"/>
      <c r="H262" s="38"/>
      <c r="I262" s="38"/>
      <c r="J262" s="38"/>
      <c r="K262" s="38"/>
      <c r="L262" s="296"/>
      <c r="M262" s="38"/>
      <c r="N262" s="293"/>
      <c r="O262" s="38"/>
      <c r="P262" s="252"/>
      <c r="Q262" s="38"/>
      <c r="R262" s="38"/>
      <c r="S262" s="252"/>
      <c r="T262" s="252"/>
      <c r="U262" s="252"/>
      <c r="V262" s="252"/>
      <c r="W262" s="252"/>
      <c r="X262" s="252"/>
      <c r="Y262" s="252"/>
      <c r="Z262" s="252"/>
      <c r="AA262" s="252"/>
      <c r="AB262" s="252"/>
      <c r="AC262" s="252"/>
    </row>
    <row r="263" spans="1:29" ht="19.2" hidden="1">
      <c r="A263" s="113" t="b">
        <f>IF(October_Month_2022!I263="Joined",October_Month_2022!A263)</f>
        <v>0</v>
      </c>
      <c r="B263" s="114" t="e">
        <f>VLOOKUP(A263,October_Month_2022!A257:I709,2,3)</f>
        <v>#N/A</v>
      </c>
      <c r="C263" s="115" t="e">
        <f>VLOOKUP(A263,October_Month_2022!A263:I709,3,4)</f>
        <v>#N/A</v>
      </c>
      <c r="D263" s="115" t="e">
        <f>VLOOKUP(A263,October_Month_2022!A257:I709,4,5)</f>
        <v>#N/A</v>
      </c>
      <c r="E263" s="38"/>
      <c r="F263" s="38"/>
      <c r="G263" s="38"/>
      <c r="H263" s="38"/>
      <c r="I263" s="38"/>
      <c r="J263" s="38"/>
      <c r="K263" s="38"/>
      <c r="L263" s="296"/>
      <c r="M263" s="38"/>
      <c r="N263" s="293"/>
      <c r="O263" s="38"/>
      <c r="P263" s="252"/>
      <c r="Q263" s="38"/>
      <c r="R263" s="38"/>
      <c r="S263" s="252"/>
      <c r="T263" s="252"/>
      <c r="U263" s="252"/>
      <c r="V263" s="252"/>
      <c r="W263" s="252"/>
      <c r="X263" s="252"/>
      <c r="Y263" s="252"/>
      <c r="Z263" s="252"/>
      <c r="AA263" s="252"/>
      <c r="AB263" s="252"/>
      <c r="AC263" s="252"/>
    </row>
    <row r="264" spans="1:29" ht="19.2" hidden="1">
      <c r="A264" s="113" t="b">
        <f>IF(October_Month_2022!I264="Joined",October_Month_2022!A264)</f>
        <v>0</v>
      </c>
      <c r="B264" s="114" t="e">
        <f>VLOOKUP(A264,October_Month_2022!A258:I710,2,3)</f>
        <v>#N/A</v>
      </c>
      <c r="C264" s="115" t="e">
        <f>VLOOKUP(A264,October_Month_2022!A264:I710,3,4)</f>
        <v>#N/A</v>
      </c>
      <c r="D264" s="115" t="e">
        <f>VLOOKUP(A264,October_Month_2022!A258:I710,4,5)</f>
        <v>#N/A</v>
      </c>
      <c r="E264" s="38"/>
      <c r="F264" s="38"/>
      <c r="G264" s="38"/>
      <c r="H264" s="38"/>
      <c r="I264" s="38"/>
      <c r="J264" s="38"/>
      <c r="K264" s="38"/>
      <c r="L264" s="296"/>
      <c r="M264" s="38"/>
      <c r="N264" s="293"/>
      <c r="O264" s="38"/>
      <c r="P264" s="252"/>
      <c r="Q264" s="38"/>
      <c r="R264" s="38"/>
      <c r="S264" s="252"/>
      <c r="T264" s="252"/>
      <c r="U264" s="252"/>
      <c r="V264" s="252"/>
      <c r="W264" s="252"/>
      <c r="X264" s="252"/>
      <c r="Y264" s="252"/>
      <c r="Z264" s="252"/>
      <c r="AA264" s="252"/>
      <c r="AB264" s="252"/>
      <c r="AC264" s="252"/>
    </row>
    <row r="265" spans="1:29" ht="19.2" hidden="1">
      <c r="A265" s="113" t="b">
        <f>IF(October_Month_2022!I265="Joined",October_Month_2022!A265)</f>
        <v>0</v>
      </c>
      <c r="B265" s="114" t="e">
        <f>VLOOKUP(A265,October_Month_2022!A259:I711,2,3)</f>
        <v>#N/A</v>
      </c>
      <c r="C265" s="115" t="e">
        <f>VLOOKUP(A265,October_Month_2022!A265:I711,3,4)</f>
        <v>#N/A</v>
      </c>
      <c r="D265" s="115" t="e">
        <f>VLOOKUP(A265,October_Month_2022!A259:I711,4,5)</f>
        <v>#N/A</v>
      </c>
      <c r="E265" s="38"/>
      <c r="F265" s="38"/>
      <c r="G265" s="38"/>
      <c r="H265" s="38"/>
      <c r="I265" s="38"/>
      <c r="J265" s="38"/>
      <c r="K265" s="38"/>
      <c r="L265" s="296"/>
      <c r="M265" s="38"/>
      <c r="N265" s="293"/>
      <c r="O265" s="38"/>
      <c r="P265" s="252"/>
      <c r="Q265" s="38"/>
      <c r="R265" s="38"/>
      <c r="S265" s="252"/>
      <c r="T265" s="252"/>
      <c r="U265" s="252"/>
      <c r="V265" s="252"/>
      <c r="W265" s="252"/>
      <c r="X265" s="252"/>
      <c r="Y265" s="252"/>
      <c r="Z265" s="252"/>
      <c r="AA265" s="252"/>
      <c r="AB265" s="252"/>
      <c r="AC265" s="252"/>
    </row>
    <row r="266" spans="1:29" ht="19.2" hidden="1">
      <c r="A266" s="113" t="b">
        <f>IF(October_Month_2022!I266="Joined",October_Month_2022!A266)</f>
        <v>0</v>
      </c>
      <c r="B266" s="114" t="e">
        <f>VLOOKUP(A266,October_Month_2022!A260:I712,2,3)</f>
        <v>#N/A</v>
      </c>
      <c r="C266" s="115" t="e">
        <f>VLOOKUP(A266,October_Month_2022!A266:I712,3,4)</f>
        <v>#N/A</v>
      </c>
      <c r="D266" s="115" t="e">
        <f>VLOOKUP(A266,October_Month_2022!A260:I712,4,5)</f>
        <v>#N/A</v>
      </c>
      <c r="E266" s="38"/>
      <c r="F266" s="38"/>
      <c r="G266" s="38"/>
      <c r="H266" s="38"/>
      <c r="I266" s="38"/>
      <c r="J266" s="38"/>
      <c r="K266" s="38"/>
      <c r="L266" s="296"/>
      <c r="M266" s="38"/>
      <c r="N266" s="293"/>
      <c r="O266" s="38"/>
      <c r="P266" s="252"/>
      <c r="Q266" s="38"/>
      <c r="R266" s="38"/>
      <c r="S266" s="252"/>
      <c r="T266" s="252"/>
      <c r="U266" s="252"/>
      <c r="V266" s="252"/>
      <c r="W266" s="252"/>
      <c r="X266" s="252"/>
      <c r="Y266" s="252"/>
      <c r="Z266" s="252"/>
      <c r="AA266" s="252"/>
      <c r="AB266" s="252"/>
      <c r="AC266" s="252"/>
    </row>
    <row r="267" spans="1:29" ht="19.2" hidden="1">
      <c r="A267" s="113" t="b">
        <f>IF(October_Month_2022!I267="Joined",October_Month_2022!A267)</f>
        <v>0</v>
      </c>
      <c r="B267" s="114" t="e">
        <f>VLOOKUP(A267,October_Month_2022!A261:I713,2,3)</f>
        <v>#N/A</v>
      </c>
      <c r="C267" s="115" t="e">
        <f>VLOOKUP(A267,October_Month_2022!A267:I713,3,4)</f>
        <v>#N/A</v>
      </c>
      <c r="D267" s="115" t="e">
        <f>VLOOKUP(A267,October_Month_2022!A261:I713,4,5)</f>
        <v>#N/A</v>
      </c>
      <c r="E267" s="38"/>
      <c r="F267" s="38"/>
      <c r="G267" s="38"/>
      <c r="H267" s="38"/>
      <c r="I267" s="38"/>
      <c r="J267" s="38"/>
      <c r="K267" s="38"/>
      <c r="L267" s="296"/>
      <c r="M267" s="38"/>
      <c r="N267" s="293"/>
      <c r="O267" s="38"/>
      <c r="P267" s="252"/>
      <c r="Q267" s="38"/>
      <c r="R267" s="38"/>
      <c r="S267" s="252"/>
      <c r="T267" s="252"/>
      <c r="U267" s="252"/>
      <c r="V267" s="252"/>
      <c r="W267" s="252"/>
      <c r="X267" s="252"/>
      <c r="Y267" s="252"/>
      <c r="Z267" s="252"/>
      <c r="AA267" s="252"/>
      <c r="AB267" s="252"/>
      <c r="AC267" s="252"/>
    </row>
    <row r="268" spans="1:29" ht="19.2" hidden="1">
      <c r="A268" s="113" t="b">
        <f>IF(October_Month_2022!I268="Joined",October_Month_2022!A268)</f>
        <v>0</v>
      </c>
      <c r="B268" s="114" t="e">
        <f>VLOOKUP(A268,October_Month_2022!A262:I714,2,3)</f>
        <v>#N/A</v>
      </c>
      <c r="C268" s="115" t="e">
        <f>VLOOKUP(A268,October_Month_2022!A268:I714,3,4)</f>
        <v>#N/A</v>
      </c>
      <c r="D268" s="115" t="e">
        <f>VLOOKUP(A268,October_Month_2022!A262:I714,4,5)</f>
        <v>#N/A</v>
      </c>
      <c r="E268" s="38"/>
      <c r="F268" s="38"/>
      <c r="G268" s="38"/>
      <c r="H268" s="38"/>
      <c r="I268" s="38"/>
      <c r="J268" s="38"/>
      <c r="K268" s="38"/>
      <c r="L268" s="296"/>
      <c r="M268" s="38"/>
      <c r="N268" s="293"/>
      <c r="O268" s="38"/>
      <c r="P268" s="252"/>
      <c r="Q268" s="38"/>
      <c r="R268" s="38"/>
      <c r="S268" s="252"/>
      <c r="T268" s="252"/>
      <c r="U268" s="252"/>
      <c r="V268" s="252"/>
      <c r="W268" s="252"/>
      <c r="X268" s="252"/>
      <c r="Y268" s="252"/>
      <c r="Z268" s="252"/>
      <c r="AA268" s="252"/>
      <c r="AB268" s="252"/>
      <c r="AC268" s="252"/>
    </row>
    <row r="269" spans="1:29" ht="19.2" hidden="1">
      <c r="A269" s="113" t="b">
        <f>IF(October_Month_2022!I269="Joined",October_Month_2022!A269)</f>
        <v>0</v>
      </c>
      <c r="B269" s="114" t="e">
        <f>VLOOKUP(A269,October_Month_2022!A263:I715,2,3)</f>
        <v>#N/A</v>
      </c>
      <c r="C269" s="115" t="e">
        <f>VLOOKUP(A269,October_Month_2022!A269:I715,3,4)</f>
        <v>#N/A</v>
      </c>
      <c r="D269" s="115" t="e">
        <f>VLOOKUP(A269,October_Month_2022!A263:I715,4,5)</f>
        <v>#N/A</v>
      </c>
      <c r="E269" s="38"/>
      <c r="F269" s="38"/>
      <c r="G269" s="38"/>
      <c r="H269" s="38"/>
      <c r="I269" s="38"/>
      <c r="J269" s="38"/>
      <c r="K269" s="38"/>
      <c r="L269" s="296"/>
      <c r="M269" s="38"/>
      <c r="N269" s="293"/>
      <c r="O269" s="38"/>
      <c r="P269" s="252"/>
      <c r="Q269" s="38"/>
      <c r="R269" s="38"/>
      <c r="S269" s="252"/>
      <c r="T269" s="252"/>
      <c r="U269" s="252"/>
      <c r="V269" s="252"/>
      <c r="W269" s="252"/>
      <c r="X269" s="252"/>
      <c r="Y269" s="252"/>
      <c r="Z269" s="252"/>
      <c r="AA269" s="252"/>
      <c r="AB269" s="252"/>
      <c r="AC269" s="252"/>
    </row>
    <row r="270" spans="1:29" ht="19.2" hidden="1">
      <c r="A270" s="113" t="b">
        <f>IF(October_Month_2022!I270="Joined",October_Month_2022!A270)</f>
        <v>0</v>
      </c>
      <c r="B270" s="114" t="e">
        <f>VLOOKUP(A270,October_Month_2022!A264:I716,2,3)</f>
        <v>#N/A</v>
      </c>
      <c r="C270" s="115" t="e">
        <f>VLOOKUP(A270,October_Month_2022!A270:I716,3,4)</f>
        <v>#N/A</v>
      </c>
      <c r="D270" s="115" t="e">
        <f>VLOOKUP(A270,October_Month_2022!A264:I716,4,5)</f>
        <v>#N/A</v>
      </c>
      <c r="E270" s="38"/>
      <c r="F270" s="38"/>
      <c r="G270" s="38"/>
      <c r="H270" s="38"/>
      <c r="I270" s="38"/>
      <c r="J270" s="38"/>
      <c r="K270" s="38"/>
      <c r="L270" s="296"/>
      <c r="M270" s="38"/>
      <c r="N270" s="293"/>
      <c r="O270" s="38"/>
      <c r="P270" s="252"/>
      <c r="Q270" s="38"/>
      <c r="R270" s="38"/>
      <c r="S270" s="252"/>
      <c r="T270" s="252"/>
      <c r="U270" s="252"/>
      <c r="V270" s="252"/>
      <c r="W270" s="252"/>
      <c r="X270" s="252"/>
      <c r="Y270" s="252"/>
      <c r="Z270" s="252"/>
      <c r="AA270" s="252"/>
      <c r="AB270" s="252"/>
      <c r="AC270" s="252"/>
    </row>
    <row r="271" spans="1:29" ht="19.2" hidden="1">
      <c r="A271" s="113" t="b">
        <f>IF(October_Month_2022!I271="Joined",October_Month_2022!A271)</f>
        <v>0</v>
      </c>
      <c r="B271" s="114" t="e">
        <f>VLOOKUP(A271,October_Month_2022!A265:I717,2,3)</f>
        <v>#N/A</v>
      </c>
      <c r="C271" s="115" t="e">
        <f>VLOOKUP(A271,October_Month_2022!A271:I717,3,4)</f>
        <v>#N/A</v>
      </c>
      <c r="D271" s="115" t="e">
        <f>VLOOKUP(A271,October_Month_2022!A265:I717,4,5)</f>
        <v>#N/A</v>
      </c>
      <c r="E271" s="38"/>
      <c r="F271" s="38"/>
      <c r="G271" s="38"/>
      <c r="H271" s="38"/>
      <c r="I271" s="38"/>
      <c r="J271" s="38"/>
      <c r="K271" s="38"/>
      <c r="L271" s="296"/>
      <c r="M271" s="38"/>
      <c r="N271" s="293"/>
      <c r="O271" s="252"/>
      <c r="P271" s="252"/>
      <c r="Q271" s="252"/>
      <c r="R271" s="252"/>
      <c r="S271" s="252"/>
      <c r="T271" s="252"/>
      <c r="U271" s="252"/>
      <c r="V271" s="252"/>
      <c r="W271" s="252"/>
      <c r="X271" s="252"/>
      <c r="Y271" s="252"/>
      <c r="Z271" s="252"/>
      <c r="AA271" s="252"/>
      <c r="AB271" s="252"/>
      <c r="AC271" s="252"/>
    </row>
    <row r="272" spans="1:29" ht="19.2" hidden="1">
      <c r="A272" s="113" t="b">
        <f>IF(October_Month_2022!I272="Joined",October_Month_2022!A272)</f>
        <v>0</v>
      </c>
      <c r="B272" s="114" t="e">
        <f>VLOOKUP(A272,October_Month_2022!A266:I718,2,3)</f>
        <v>#N/A</v>
      </c>
      <c r="C272" s="115" t="e">
        <f>VLOOKUP(A272,October_Month_2022!A272:I718,3,4)</f>
        <v>#N/A</v>
      </c>
      <c r="D272" s="115" t="e">
        <f>VLOOKUP(A272,October_Month_2022!A266:I718,4,5)</f>
        <v>#N/A</v>
      </c>
      <c r="E272" s="38"/>
      <c r="F272" s="38"/>
      <c r="G272" s="38"/>
      <c r="H272" s="38"/>
      <c r="I272" s="38"/>
      <c r="J272" s="38"/>
      <c r="K272" s="38"/>
      <c r="L272" s="296"/>
      <c r="M272" s="38"/>
      <c r="N272" s="293"/>
      <c r="O272" s="252"/>
      <c r="P272" s="252"/>
      <c r="Q272" s="252"/>
      <c r="R272" s="252"/>
      <c r="S272" s="252"/>
      <c r="T272" s="252"/>
      <c r="U272" s="252"/>
      <c r="V272" s="252"/>
      <c r="W272" s="252"/>
      <c r="X272" s="252"/>
      <c r="Y272" s="252"/>
      <c r="Z272" s="252"/>
      <c r="AA272" s="252"/>
      <c r="AB272" s="252"/>
      <c r="AC272" s="252"/>
    </row>
    <row r="273" spans="1:29" ht="19.2" hidden="1">
      <c r="A273" s="113" t="b">
        <f>IF(October_Month_2022!I273="Joined",October_Month_2022!A273)</f>
        <v>0</v>
      </c>
      <c r="B273" s="114" t="e">
        <f>VLOOKUP(A273,October_Month_2022!A267:I719,2,3)</f>
        <v>#N/A</v>
      </c>
      <c r="C273" s="115" t="e">
        <f>VLOOKUP(A273,October_Month_2022!A273:I719,3,4)</f>
        <v>#N/A</v>
      </c>
      <c r="D273" s="115" t="e">
        <f>VLOOKUP(A273,October_Month_2022!A267:I719,4,5)</f>
        <v>#N/A</v>
      </c>
      <c r="E273" s="250"/>
      <c r="F273" s="250"/>
      <c r="G273" s="271"/>
      <c r="H273" s="271"/>
      <c r="I273" s="271"/>
      <c r="J273" s="250"/>
      <c r="K273" s="250"/>
      <c r="L273" s="296"/>
      <c r="M273" s="258"/>
      <c r="N273" s="282"/>
      <c r="O273" s="252"/>
      <c r="P273" s="252"/>
      <c r="Q273" s="252"/>
      <c r="R273" s="252"/>
      <c r="S273" s="252"/>
      <c r="T273" s="252"/>
      <c r="U273" s="252"/>
      <c r="V273" s="252"/>
      <c r="W273" s="252"/>
      <c r="X273" s="252"/>
      <c r="Y273" s="252"/>
      <c r="Z273" s="252"/>
      <c r="AA273" s="252"/>
      <c r="AB273" s="252"/>
      <c r="AC273" s="252"/>
    </row>
    <row r="274" spans="1:29" ht="19.2" hidden="1">
      <c r="A274" s="113" t="b">
        <f>IF(October_Month_2022!I274="Joined",October_Month_2022!A274)</f>
        <v>0</v>
      </c>
      <c r="B274" s="114" t="e">
        <f>VLOOKUP(A274,October_Month_2022!A267:I720,2,3)</f>
        <v>#N/A</v>
      </c>
      <c r="C274" s="115" t="e">
        <f>VLOOKUP(A274,October_Month_2022!A274:I720,3,4)</f>
        <v>#N/A</v>
      </c>
      <c r="D274" s="115" t="e">
        <f>VLOOKUP(A274,October_Month_2022!A267:I720,4,5)</f>
        <v>#N/A</v>
      </c>
      <c r="E274" s="38"/>
      <c r="F274" s="38"/>
      <c r="G274" s="271"/>
      <c r="H274" s="271"/>
      <c r="I274" s="271"/>
      <c r="J274" s="38"/>
      <c r="K274" s="38"/>
      <c r="L274" s="296"/>
      <c r="M274" s="38"/>
      <c r="N274" s="293"/>
      <c r="O274" s="252"/>
      <c r="P274" s="252"/>
      <c r="Q274" s="252"/>
      <c r="R274" s="252"/>
      <c r="S274" s="252"/>
      <c r="T274" s="252"/>
      <c r="U274" s="252"/>
      <c r="V274" s="252"/>
      <c r="W274" s="252"/>
      <c r="X274" s="252"/>
      <c r="Y274" s="252"/>
      <c r="Z274" s="252"/>
      <c r="AA274" s="252"/>
      <c r="AB274" s="252"/>
      <c r="AC274" s="252"/>
    </row>
    <row r="275" spans="1:29" ht="19.2" hidden="1">
      <c r="A275" s="113" t="b">
        <f>IF(October_Month_2022!I275="Joined",October_Month_2022!A275)</f>
        <v>0</v>
      </c>
      <c r="B275" s="114" t="e">
        <f>VLOOKUP(A275,October_Month_2022!A268:I721,2,3)</f>
        <v>#N/A</v>
      </c>
      <c r="C275" s="115" t="e">
        <f>VLOOKUP(A275,October_Month_2022!A275:I721,3,4)</f>
        <v>#N/A</v>
      </c>
      <c r="D275" s="115" t="e">
        <f>VLOOKUP(A275,October_Month_2022!A268:I721,4,5)</f>
        <v>#N/A</v>
      </c>
      <c r="E275" s="38"/>
      <c r="F275" s="38"/>
      <c r="G275" s="38"/>
      <c r="H275" s="38"/>
      <c r="I275" s="38"/>
      <c r="J275" s="38"/>
      <c r="K275" s="38"/>
      <c r="L275" s="296"/>
      <c r="M275" s="38"/>
      <c r="N275" s="293"/>
      <c r="O275" s="252"/>
      <c r="P275" s="252"/>
      <c r="Q275" s="252"/>
      <c r="R275" s="252"/>
      <c r="S275" s="252"/>
      <c r="T275" s="252"/>
      <c r="U275" s="252"/>
      <c r="V275" s="252"/>
      <c r="W275" s="252"/>
      <c r="X275" s="252"/>
      <c r="Y275" s="252"/>
      <c r="Z275" s="252"/>
      <c r="AA275" s="252"/>
      <c r="AB275" s="252"/>
      <c r="AC275" s="252"/>
    </row>
    <row r="276" spans="1:29" ht="19.2" hidden="1">
      <c r="A276" s="113" t="b">
        <f>IF(October_Month_2022!I276="Joined",October_Month_2022!A276)</f>
        <v>0</v>
      </c>
      <c r="B276" s="114" t="e">
        <f>VLOOKUP(A276,October_Month_2022!A269:I722,2,3)</f>
        <v>#N/A</v>
      </c>
      <c r="C276" s="115" t="e">
        <f>VLOOKUP(A276,October_Month_2022!A276:I722,3,4)</f>
        <v>#N/A</v>
      </c>
      <c r="D276" s="115" t="e">
        <f>VLOOKUP(A276,October_Month_2022!A269:I722,4,5)</f>
        <v>#N/A</v>
      </c>
      <c r="E276" s="250"/>
      <c r="F276" s="250"/>
      <c r="G276" s="250"/>
      <c r="H276" s="250"/>
      <c r="I276" s="250"/>
      <c r="J276" s="250"/>
      <c r="K276" s="250"/>
      <c r="L276" s="296"/>
      <c r="M276" s="258"/>
      <c r="N276" s="282"/>
      <c r="O276" s="252"/>
      <c r="P276" s="252"/>
      <c r="Q276" s="252"/>
      <c r="R276" s="252"/>
      <c r="S276" s="252"/>
      <c r="T276" s="252"/>
      <c r="U276" s="252"/>
      <c r="V276" s="252"/>
      <c r="W276" s="252"/>
      <c r="X276" s="252"/>
      <c r="Y276" s="252"/>
      <c r="Z276" s="252"/>
      <c r="AA276" s="252"/>
      <c r="AB276" s="252"/>
      <c r="AC276" s="252"/>
    </row>
    <row r="277" spans="1:29" ht="19.2" hidden="1">
      <c r="A277" s="113" t="b">
        <f>IF(October_Month_2022!I277="Joined",October_Month_2022!A277)</f>
        <v>0</v>
      </c>
      <c r="B277" s="114" t="e">
        <f>VLOOKUP(A277,October_Month_2022!A269:I723,2,3)</f>
        <v>#N/A</v>
      </c>
      <c r="C277" s="115" t="e">
        <f>VLOOKUP(A277,October_Month_2022!A277:I723,3,4)</f>
        <v>#N/A</v>
      </c>
      <c r="D277" s="115" t="e">
        <f>VLOOKUP(A277,October_Month_2022!A269:I723,4,5)</f>
        <v>#N/A</v>
      </c>
      <c r="E277" s="38"/>
      <c r="F277" s="38"/>
      <c r="G277" s="38"/>
      <c r="H277" s="38"/>
      <c r="I277" s="38"/>
      <c r="J277" s="38"/>
      <c r="K277" s="38"/>
      <c r="L277" s="296"/>
      <c r="M277" s="38"/>
      <c r="N277" s="293"/>
      <c r="O277" s="252"/>
      <c r="P277" s="252"/>
      <c r="Q277" s="252"/>
      <c r="R277" s="252"/>
      <c r="S277" s="252"/>
      <c r="T277" s="252"/>
      <c r="U277" s="252"/>
      <c r="V277" s="252"/>
      <c r="W277" s="252"/>
      <c r="X277" s="252"/>
      <c r="Y277" s="252"/>
      <c r="Z277" s="252"/>
      <c r="AA277" s="252"/>
      <c r="AB277" s="252"/>
      <c r="AC277" s="252"/>
    </row>
    <row r="278" spans="1:29" ht="19.2" hidden="1">
      <c r="A278" s="113" t="b">
        <f>IF(October_Month_2022!I278="Joined",October_Month_2022!A278)</f>
        <v>0</v>
      </c>
      <c r="B278" s="114" t="e">
        <f>VLOOKUP(A278,October_Month_2022!A270:I724,2,3)</f>
        <v>#N/A</v>
      </c>
      <c r="C278" s="115" t="e">
        <f>VLOOKUP(A278,October_Month_2022!A278:I724,3,4)</f>
        <v>#N/A</v>
      </c>
      <c r="D278" s="115" t="e">
        <f>VLOOKUP(A278,October_Month_2022!A270:I724,4,5)</f>
        <v>#N/A</v>
      </c>
      <c r="E278" s="38"/>
      <c r="F278" s="38"/>
      <c r="G278" s="38"/>
      <c r="H278" s="38"/>
      <c r="I278" s="38"/>
      <c r="J278" s="38"/>
      <c r="K278" s="38"/>
      <c r="L278" s="296"/>
      <c r="M278" s="38"/>
      <c r="N278" s="293"/>
      <c r="O278" s="252"/>
      <c r="P278" s="252"/>
      <c r="Q278" s="252"/>
      <c r="R278" s="252"/>
      <c r="S278" s="252"/>
      <c r="T278" s="252"/>
      <c r="U278" s="252"/>
      <c r="V278" s="252"/>
      <c r="W278" s="252"/>
      <c r="X278" s="252"/>
      <c r="Y278" s="252"/>
      <c r="Z278" s="252"/>
      <c r="AA278" s="252"/>
      <c r="AB278" s="252"/>
      <c r="AC278" s="252"/>
    </row>
    <row r="279" spans="1:29" ht="19.2" hidden="1">
      <c r="A279" s="113" t="b">
        <f>IF(October_Month_2022!I279="Joined",October_Month_2022!A279)</f>
        <v>0</v>
      </c>
      <c r="B279" s="114" t="e">
        <f>VLOOKUP(A279,October_Month_2022!A271:I725,2,3)</f>
        <v>#N/A</v>
      </c>
      <c r="C279" s="115" t="e">
        <f>VLOOKUP(A279,October_Month_2022!A279:I725,3,4)</f>
        <v>#N/A</v>
      </c>
      <c r="D279" s="115" t="e">
        <f>VLOOKUP(A279,October_Month_2022!A271:I725,4,5)</f>
        <v>#N/A</v>
      </c>
      <c r="E279" s="250"/>
      <c r="F279" s="250"/>
      <c r="G279" s="250"/>
      <c r="H279" s="250"/>
      <c r="I279" s="250"/>
      <c r="J279" s="250"/>
      <c r="K279" s="250"/>
      <c r="L279" s="296"/>
      <c r="M279" s="258"/>
      <c r="N279" s="282"/>
      <c r="O279" s="252"/>
      <c r="P279" s="252"/>
      <c r="Q279" s="252"/>
      <c r="R279" s="252"/>
      <c r="S279" s="252"/>
      <c r="T279" s="252"/>
      <c r="U279" s="252"/>
      <c r="V279" s="252"/>
      <c r="W279" s="252"/>
      <c r="X279" s="252"/>
      <c r="Y279" s="252"/>
      <c r="Z279" s="252"/>
      <c r="AA279" s="252"/>
      <c r="AB279" s="252"/>
      <c r="AC279" s="252"/>
    </row>
    <row r="280" spans="1:29" ht="19.2" hidden="1">
      <c r="A280" s="113" t="b">
        <f>IF(October_Month_2022!I280="Joined",October_Month_2022!A280)</f>
        <v>0</v>
      </c>
      <c r="B280" s="114" t="e">
        <f>VLOOKUP(A280,October_Month_2022!A271:I726,2,3)</f>
        <v>#N/A</v>
      </c>
      <c r="C280" s="115" t="e">
        <f>VLOOKUP(A280,October_Month_2022!A280:I726,3,4)</f>
        <v>#N/A</v>
      </c>
      <c r="D280" s="115" t="e">
        <f>VLOOKUP(A280,October_Month_2022!A271:I726,4,5)</f>
        <v>#N/A</v>
      </c>
      <c r="E280" s="38"/>
      <c r="F280" s="38"/>
      <c r="G280" s="38"/>
      <c r="H280" s="38"/>
      <c r="I280" s="38"/>
      <c r="J280" s="38"/>
      <c r="K280" s="38"/>
      <c r="L280" s="296"/>
      <c r="M280" s="38"/>
      <c r="N280" s="293"/>
      <c r="O280" s="252"/>
      <c r="P280" s="252"/>
      <c r="Q280" s="252"/>
      <c r="R280" s="252"/>
      <c r="S280" s="252"/>
      <c r="T280" s="252"/>
      <c r="U280" s="252"/>
      <c r="V280" s="252"/>
      <c r="W280" s="252"/>
      <c r="X280" s="252"/>
      <c r="Y280" s="252"/>
      <c r="Z280" s="252"/>
      <c r="AA280" s="252"/>
      <c r="AB280" s="252"/>
      <c r="AC280" s="252"/>
    </row>
    <row r="281" spans="1:29" ht="19.2" hidden="1">
      <c r="A281" s="113" t="b">
        <f>IF(October_Month_2022!I281="Joined",October_Month_2022!A281)</f>
        <v>0</v>
      </c>
      <c r="B281" s="114" t="e">
        <f>VLOOKUP(A281,October_Month_2022!A272:I727,2,3)</f>
        <v>#N/A</v>
      </c>
      <c r="C281" s="115" t="e">
        <f>VLOOKUP(A281,October_Month_2022!A281:I727,3,4)</f>
        <v>#N/A</v>
      </c>
      <c r="D281" s="115" t="e">
        <f>VLOOKUP(A281,October_Month_2022!A272:I727,4,5)</f>
        <v>#N/A</v>
      </c>
      <c r="E281" s="38"/>
      <c r="F281" s="38"/>
      <c r="G281" s="38"/>
      <c r="H281" s="38"/>
      <c r="I281" s="38"/>
      <c r="J281" s="38"/>
      <c r="K281" s="38"/>
      <c r="L281" s="296"/>
      <c r="M281" s="38"/>
      <c r="N281" s="293"/>
      <c r="O281" s="38"/>
      <c r="P281" s="252"/>
      <c r="Q281" s="38"/>
      <c r="R281" s="38"/>
      <c r="S281" s="252"/>
      <c r="T281" s="252"/>
      <c r="U281" s="252"/>
      <c r="V281" s="252"/>
      <c r="W281" s="252"/>
      <c r="X281" s="252"/>
      <c r="Y281" s="252"/>
      <c r="Z281" s="252"/>
      <c r="AA281" s="252"/>
      <c r="AB281" s="252"/>
      <c r="AC281" s="252"/>
    </row>
    <row r="282" spans="1:29" ht="19.2" hidden="1">
      <c r="A282" s="113" t="b">
        <f>IF(October_Month_2022!I282="Joined",October_Month_2022!A282)</f>
        <v>0</v>
      </c>
      <c r="B282" s="114" t="e">
        <f>VLOOKUP(A282,October_Month_2022!A273:I728,2,3)</f>
        <v>#N/A</v>
      </c>
      <c r="C282" s="115" t="e">
        <f>VLOOKUP(A282,October_Month_2022!A282:I728,3,4)</f>
        <v>#N/A</v>
      </c>
      <c r="D282" s="115" t="e">
        <f>VLOOKUP(A282,October_Month_2022!A273:I728,4,5)</f>
        <v>#N/A</v>
      </c>
      <c r="E282" s="38"/>
      <c r="F282" s="38"/>
      <c r="G282" s="38"/>
      <c r="H282" s="38"/>
      <c r="I282" s="38"/>
      <c r="J282" s="38"/>
      <c r="K282" s="38"/>
      <c r="L282" s="296"/>
      <c r="M282" s="38"/>
      <c r="N282" s="293"/>
      <c r="O282" s="252"/>
      <c r="P282" s="252"/>
      <c r="Q282" s="252"/>
      <c r="R282" s="252"/>
      <c r="S282" s="252"/>
      <c r="T282" s="252"/>
      <c r="U282" s="252"/>
      <c r="V282" s="252"/>
      <c r="W282" s="252"/>
      <c r="X282" s="252"/>
      <c r="Y282" s="252"/>
      <c r="Z282" s="252"/>
      <c r="AA282" s="252"/>
      <c r="AB282" s="252"/>
      <c r="AC282" s="252"/>
    </row>
    <row r="283" spans="1:29" ht="19.2" hidden="1">
      <c r="A283" s="113" t="b">
        <f>IF(October_Month_2022!I283="Joined",October_Month_2022!A283)</f>
        <v>0</v>
      </c>
      <c r="B283" s="114" t="e">
        <f>VLOOKUP(A283,October_Month_2022!A274:I729,2,3)</f>
        <v>#N/A</v>
      </c>
      <c r="C283" s="115" t="e">
        <f>VLOOKUP(A283,October_Month_2022!A283:I729,3,4)</f>
        <v>#N/A</v>
      </c>
      <c r="D283" s="115" t="e">
        <f>VLOOKUP(A283,October_Month_2022!A274:I729,4,5)</f>
        <v>#N/A</v>
      </c>
      <c r="E283" s="38"/>
      <c r="F283" s="38"/>
      <c r="G283" s="38"/>
      <c r="H283" s="38"/>
      <c r="I283" s="38"/>
      <c r="J283" s="38"/>
      <c r="K283" s="38"/>
      <c r="L283" s="296"/>
      <c r="M283" s="38"/>
      <c r="N283" s="293"/>
      <c r="O283" s="252"/>
      <c r="P283" s="252"/>
      <c r="Q283" s="252"/>
      <c r="R283" s="252"/>
      <c r="S283" s="252"/>
      <c r="T283" s="252"/>
      <c r="U283" s="252"/>
      <c r="V283" s="252"/>
      <c r="W283" s="252"/>
      <c r="X283" s="252"/>
      <c r="Y283" s="252"/>
      <c r="Z283" s="252"/>
      <c r="AA283" s="252"/>
      <c r="AB283" s="252"/>
      <c r="AC283" s="252"/>
    </row>
    <row r="284" spans="1:29" ht="19.2" hidden="1">
      <c r="A284" s="113" t="b">
        <f>IF(October_Month_2022!I284="Joined",October_Month_2022!A284)</f>
        <v>0</v>
      </c>
      <c r="B284" s="114" t="e">
        <f>VLOOKUP(A284,October_Month_2022!A275:I730,2,3)</f>
        <v>#N/A</v>
      </c>
      <c r="C284" s="115" t="e">
        <f>VLOOKUP(A284,October_Month_2022!A284:I730,3,4)</f>
        <v>#N/A</v>
      </c>
      <c r="D284" s="115" t="e">
        <f>VLOOKUP(A284,October_Month_2022!A275:I730,4,5)</f>
        <v>#N/A</v>
      </c>
      <c r="E284" s="38"/>
      <c r="F284" s="38"/>
      <c r="G284" s="38"/>
      <c r="H284" s="38"/>
      <c r="I284" s="38"/>
      <c r="J284" s="38"/>
      <c r="K284" s="38"/>
      <c r="L284" s="296"/>
      <c r="M284" s="38"/>
      <c r="N284" s="293"/>
      <c r="O284" s="38"/>
      <c r="P284" s="252"/>
      <c r="Q284" s="38"/>
      <c r="R284" s="38"/>
      <c r="S284" s="252"/>
      <c r="T284" s="252"/>
      <c r="U284" s="252"/>
      <c r="V284" s="252"/>
      <c r="W284" s="252"/>
      <c r="X284" s="252"/>
      <c r="Y284" s="252"/>
      <c r="Z284" s="252"/>
      <c r="AA284" s="252"/>
      <c r="AB284" s="252"/>
      <c r="AC284" s="252"/>
    </row>
    <row r="285" spans="1:29" ht="19.2" hidden="1">
      <c r="A285" s="113" t="b">
        <f>IF(October_Month_2022!I285="Joined",October_Month_2022!A285)</f>
        <v>0</v>
      </c>
      <c r="B285" s="114" t="e">
        <f>VLOOKUP(A285,October_Month_2022!A276:I731,2,3)</f>
        <v>#N/A</v>
      </c>
      <c r="C285" s="115" t="e">
        <f>VLOOKUP(A285,October_Month_2022!A285:I731,3,4)</f>
        <v>#N/A</v>
      </c>
      <c r="D285" s="115" t="e">
        <f>VLOOKUP(A285,October_Month_2022!A276:I731,4,5)</f>
        <v>#N/A</v>
      </c>
      <c r="E285" s="38"/>
      <c r="F285" s="38"/>
      <c r="G285" s="38"/>
      <c r="H285" s="38"/>
      <c r="I285" s="38"/>
      <c r="J285" s="38"/>
      <c r="K285" s="38"/>
      <c r="L285" s="296"/>
      <c r="M285" s="38"/>
      <c r="N285" s="293"/>
      <c r="O285" s="38"/>
      <c r="P285" s="252"/>
      <c r="Q285" s="38"/>
      <c r="R285" s="38"/>
      <c r="S285" s="252"/>
      <c r="T285" s="252"/>
      <c r="U285" s="252"/>
      <c r="V285" s="252"/>
      <c r="W285" s="252"/>
      <c r="X285" s="252"/>
      <c r="Y285" s="252"/>
      <c r="Z285" s="252"/>
      <c r="AA285" s="252"/>
      <c r="AB285" s="252"/>
      <c r="AC285" s="252"/>
    </row>
    <row r="286" spans="1:29" ht="19.2" hidden="1">
      <c r="A286" s="113" t="b">
        <f>IF(October_Month_2022!I286="Joined",October_Month_2022!A286)</f>
        <v>0</v>
      </c>
      <c r="B286" s="114" t="e">
        <f>VLOOKUP(A286,October_Month_2022!A277:I732,2,3)</f>
        <v>#N/A</v>
      </c>
      <c r="C286" s="115" t="e">
        <f>VLOOKUP(A286,October_Month_2022!A286:I732,3,4)</f>
        <v>#N/A</v>
      </c>
      <c r="D286" s="115" t="e">
        <f>VLOOKUP(A286,October_Month_2022!A277:I732,4,5)</f>
        <v>#N/A</v>
      </c>
      <c r="E286" s="274"/>
      <c r="F286" s="274"/>
      <c r="G286" s="274"/>
      <c r="H286" s="274"/>
      <c r="I286" s="274"/>
      <c r="J286" s="274"/>
      <c r="K286" s="38"/>
      <c r="L286" s="296"/>
      <c r="M286" s="274"/>
      <c r="N286" s="274"/>
      <c r="O286" s="38"/>
      <c r="P286" s="252"/>
      <c r="Q286" s="38"/>
      <c r="R286" s="38"/>
      <c r="S286" s="252"/>
      <c r="T286" s="252"/>
      <c r="U286" s="252"/>
      <c r="V286" s="252"/>
      <c r="W286" s="252"/>
      <c r="X286" s="252"/>
      <c r="Y286" s="252"/>
      <c r="Z286" s="252"/>
      <c r="AA286" s="252"/>
      <c r="AB286" s="252"/>
      <c r="AC286" s="252"/>
    </row>
    <row r="287" spans="1:29" ht="19.2" hidden="1">
      <c r="A287" s="113" t="b">
        <f>IF(October_Month_2022!I287="Joined",October_Month_2022!A287)</f>
        <v>0</v>
      </c>
      <c r="B287" s="114" t="e">
        <f>VLOOKUP(A287,October_Month_2022!A278:I733,2,3)</f>
        <v>#N/A</v>
      </c>
      <c r="C287" s="115" t="e">
        <f>VLOOKUP(A287,October_Month_2022!A287:I733,3,4)</f>
        <v>#N/A</v>
      </c>
      <c r="D287" s="115" t="e">
        <f>VLOOKUP(A287,October_Month_2022!A278:I733,4,5)</f>
        <v>#N/A</v>
      </c>
      <c r="E287" s="38"/>
      <c r="F287" s="38"/>
      <c r="G287" s="38"/>
      <c r="H287" s="38"/>
      <c r="I287" s="38"/>
      <c r="J287" s="38"/>
      <c r="K287" s="38"/>
      <c r="L287" s="296"/>
      <c r="M287" s="38"/>
      <c r="N287" s="293"/>
      <c r="O287" s="38"/>
      <c r="P287" s="252"/>
      <c r="Q287" s="38"/>
      <c r="R287" s="38"/>
      <c r="S287" s="252"/>
      <c r="T287" s="252"/>
      <c r="U287" s="252"/>
      <c r="V287" s="252"/>
      <c r="W287" s="252"/>
      <c r="X287" s="252"/>
      <c r="Y287" s="252"/>
      <c r="Z287" s="252"/>
      <c r="AA287" s="252"/>
      <c r="AB287" s="252"/>
      <c r="AC287" s="252"/>
    </row>
    <row r="288" spans="1:29" ht="19.2" hidden="1">
      <c r="A288" s="113" t="b">
        <f>IF(October_Month_2022!I288="Joined",October_Month_2022!A288)</f>
        <v>0</v>
      </c>
      <c r="B288" s="114" t="e">
        <f>VLOOKUP(A288,October_Month_2022!A279:I734,2,3)</f>
        <v>#N/A</v>
      </c>
      <c r="C288" s="115" t="e">
        <f>VLOOKUP(A288,October_Month_2022!A288:I734,3,4)</f>
        <v>#N/A</v>
      </c>
      <c r="D288" s="115" t="e">
        <f>VLOOKUP(A288,October_Month_2022!A279:I734,4,5)</f>
        <v>#N/A</v>
      </c>
      <c r="E288" s="38"/>
      <c r="F288" s="38"/>
      <c r="G288" s="38"/>
      <c r="H288" s="38"/>
      <c r="I288" s="38"/>
      <c r="J288" s="38"/>
      <c r="K288" s="38"/>
      <c r="L288" s="296"/>
      <c r="M288" s="38"/>
      <c r="N288" s="293"/>
      <c r="O288" s="38"/>
      <c r="P288" s="252"/>
      <c r="Q288" s="38"/>
      <c r="R288" s="38"/>
      <c r="S288" s="252"/>
      <c r="T288" s="252"/>
      <c r="U288" s="252"/>
      <c r="V288" s="252"/>
      <c r="W288" s="252"/>
      <c r="X288" s="252"/>
      <c r="Y288" s="252"/>
      <c r="Z288" s="252"/>
      <c r="AA288" s="252"/>
      <c r="AB288" s="252"/>
      <c r="AC288" s="252"/>
    </row>
    <row r="289" spans="1:29" ht="19.2" hidden="1">
      <c r="A289" s="113" t="b">
        <f>IF(October_Month_2022!I289="Joined",October_Month_2022!A289)</f>
        <v>0</v>
      </c>
      <c r="B289" s="114" t="e">
        <f>VLOOKUP(A289,October_Month_2022!A280:I735,2,3)</f>
        <v>#N/A</v>
      </c>
      <c r="C289" s="115" t="e">
        <f>VLOOKUP(A289,October_Month_2022!A289:I735,3,4)</f>
        <v>#N/A</v>
      </c>
      <c r="D289" s="115" t="e">
        <f>VLOOKUP(A289,October_Month_2022!A280:I735,4,5)</f>
        <v>#N/A</v>
      </c>
      <c r="E289" s="38"/>
      <c r="F289" s="38"/>
      <c r="G289" s="38"/>
      <c r="H289" s="38"/>
      <c r="I289" s="38"/>
      <c r="J289" s="38"/>
      <c r="K289" s="38"/>
      <c r="L289" s="296"/>
      <c r="M289" s="38"/>
      <c r="N289" s="293"/>
      <c r="O289" s="38"/>
      <c r="P289" s="252"/>
      <c r="Q289" s="38"/>
      <c r="R289" s="38"/>
      <c r="S289" s="252"/>
      <c r="T289" s="252"/>
      <c r="U289" s="252"/>
      <c r="V289" s="252"/>
      <c r="W289" s="252"/>
      <c r="X289" s="252"/>
      <c r="Y289" s="252"/>
      <c r="Z289" s="252"/>
      <c r="AA289" s="252"/>
      <c r="AB289" s="252"/>
      <c r="AC289" s="252"/>
    </row>
    <row r="290" spans="1:29" ht="19.2" hidden="1">
      <c r="A290" s="113" t="b">
        <f>IF(October_Month_2022!I290="Joined",October_Month_2022!A290)</f>
        <v>0</v>
      </c>
      <c r="B290" s="114" t="e">
        <f>VLOOKUP(A290,October_Month_2022!A281:I736,2,3)</f>
        <v>#N/A</v>
      </c>
      <c r="C290" s="115" t="e">
        <f>VLOOKUP(A290,October_Month_2022!A290:I736,3,4)</f>
        <v>#N/A</v>
      </c>
      <c r="D290" s="115" t="e">
        <f>VLOOKUP(A290,October_Month_2022!A281:I736,4,5)</f>
        <v>#N/A</v>
      </c>
      <c r="E290" s="38"/>
      <c r="F290" s="38"/>
      <c r="G290" s="38"/>
      <c r="H290" s="38"/>
      <c r="I290" s="38"/>
      <c r="J290" s="38"/>
      <c r="K290" s="38"/>
      <c r="L290" s="296"/>
      <c r="M290" s="38"/>
      <c r="N290" s="293"/>
      <c r="O290" s="252"/>
      <c r="P290" s="252"/>
      <c r="Q290" s="252"/>
      <c r="R290" s="252"/>
      <c r="S290" s="252"/>
      <c r="T290" s="252"/>
      <c r="U290" s="252"/>
      <c r="V290" s="252"/>
      <c r="W290" s="252"/>
      <c r="X290" s="252"/>
      <c r="Y290" s="252"/>
      <c r="Z290" s="252"/>
      <c r="AA290" s="252"/>
      <c r="AB290" s="252"/>
      <c r="AC290" s="252"/>
    </row>
    <row r="291" spans="1:29" ht="19.2" hidden="1">
      <c r="A291" s="113" t="b">
        <f>IF(October_Month_2022!I291="Joined",October_Month_2022!A291)</f>
        <v>0</v>
      </c>
      <c r="B291" s="114" t="e">
        <f>VLOOKUP(A291,October_Month_2022!A282:I737,2,3)</f>
        <v>#N/A</v>
      </c>
      <c r="C291" s="115" t="e">
        <f>VLOOKUP(A291,October_Month_2022!A291:I737,3,4)</f>
        <v>#N/A</v>
      </c>
      <c r="D291" s="115" t="e">
        <f>VLOOKUP(A291,October_Month_2022!A282:I737,4,5)</f>
        <v>#N/A</v>
      </c>
      <c r="E291" s="38"/>
      <c r="F291" s="38"/>
      <c r="G291" s="38"/>
      <c r="H291" s="38"/>
      <c r="I291" s="38"/>
      <c r="J291" s="38"/>
      <c r="K291" s="38"/>
      <c r="L291" s="296"/>
      <c r="M291" s="38"/>
      <c r="N291" s="293"/>
      <c r="O291" s="252"/>
      <c r="P291" s="252"/>
      <c r="Q291" s="252"/>
      <c r="R291" s="252"/>
      <c r="S291" s="252"/>
      <c r="T291" s="252"/>
      <c r="U291" s="252"/>
      <c r="V291" s="252"/>
      <c r="W291" s="252"/>
      <c r="X291" s="252"/>
      <c r="Y291" s="252"/>
      <c r="Z291" s="252"/>
      <c r="AA291" s="252"/>
      <c r="AB291" s="252"/>
      <c r="AC291" s="252"/>
    </row>
    <row r="292" spans="1:29" ht="19.2" hidden="1">
      <c r="A292" s="113" t="b">
        <f>IF(October_Month_2022!I292="Joined",October_Month_2022!A292)</f>
        <v>0</v>
      </c>
      <c r="B292" s="114" t="e">
        <f>VLOOKUP(A292,October_Month_2022!A283:I738,2,3)</f>
        <v>#N/A</v>
      </c>
      <c r="C292" s="115" t="e">
        <f>VLOOKUP(A292,October_Month_2022!A292:I738,3,4)</f>
        <v>#N/A</v>
      </c>
      <c r="D292" s="115" t="e">
        <f>VLOOKUP(A292,October_Month_2022!A283:I738,4,5)</f>
        <v>#N/A</v>
      </c>
      <c r="E292" s="38"/>
      <c r="F292" s="38"/>
      <c r="G292" s="38"/>
      <c r="H292" s="38"/>
      <c r="I292" s="38"/>
      <c r="J292" s="38"/>
      <c r="K292" s="38"/>
      <c r="L292" s="296"/>
      <c r="M292" s="38"/>
      <c r="N292" s="293"/>
      <c r="O292" s="252"/>
      <c r="P292" s="252"/>
      <c r="Q292" s="252"/>
      <c r="R292" s="252"/>
      <c r="S292" s="252"/>
      <c r="T292" s="252"/>
      <c r="U292" s="252"/>
      <c r="V292" s="252"/>
      <c r="W292" s="252"/>
      <c r="X292" s="252"/>
      <c r="Y292" s="252"/>
      <c r="Z292" s="252"/>
      <c r="AA292" s="252"/>
      <c r="AB292" s="252"/>
      <c r="AC292" s="252"/>
    </row>
    <row r="293" spans="1:29" ht="19.2" hidden="1">
      <c r="A293" s="113" t="b">
        <f>IF(October_Month_2022!I293="Joined",October_Month_2022!A293)</f>
        <v>0</v>
      </c>
      <c r="B293" s="114" t="e">
        <f>VLOOKUP(A293,October_Month_2022!A284:I739,2,3)</f>
        <v>#N/A</v>
      </c>
      <c r="C293" s="115" t="e">
        <f>VLOOKUP(A293,October_Month_2022!A293:I739,3,4)</f>
        <v>#N/A</v>
      </c>
      <c r="D293" s="115" t="e">
        <f>VLOOKUP(A293,October_Month_2022!A284:I739,4,5)</f>
        <v>#N/A</v>
      </c>
      <c r="E293" s="38"/>
      <c r="F293" s="38"/>
      <c r="G293" s="38"/>
      <c r="H293" s="38"/>
      <c r="I293" s="38"/>
      <c r="J293" s="38"/>
      <c r="K293" s="38"/>
      <c r="L293" s="296"/>
      <c r="M293" s="38"/>
      <c r="N293" s="293"/>
      <c r="O293" s="252"/>
      <c r="P293" s="252"/>
      <c r="Q293" s="252"/>
      <c r="R293" s="252"/>
      <c r="S293" s="252"/>
      <c r="T293" s="252"/>
      <c r="U293" s="252"/>
      <c r="V293" s="252"/>
      <c r="W293" s="252"/>
      <c r="X293" s="252"/>
      <c r="Y293" s="252"/>
      <c r="Z293" s="252"/>
      <c r="AA293" s="252"/>
      <c r="AB293" s="252"/>
      <c r="AC293" s="252"/>
    </row>
    <row r="294" spans="1:29" ht="19.2" hidden="1">
      <c r="A294" s="113" t="b">
        <f>IF(October_Month_2022!I294="Joined",October_Month_2022!A294)</f>
        <v>0</v>
      </c>
      <c r="B294" s="114" t="e">
        <f>VLOOKUP(A294,October_Month_2022!A285:I740,2,3)</f>
        <v>#N/A</v>
      </c>
      <c r="C294" s="115" t="e">
        <f>VLOOKUP(A294,October_Month_2022!A294:I740,3,4)</f>
        <v>#N/A</v>
      </c>
      <c r="D294" s="115" t="e">
        <f>VLOOKUP(A294,October_Month_2022!A285:I740,4,5)</f>
        <v>#N/A</v>
      </c>
      <c r="E294" s="38"/>
      <c r="F294" s="38"/>
      <c r="G294" s="38"/>
      <c r="H294" s="38"/>
      <c r="I294" s="38"/>
      <c r="J294" s="38"/>
      <c r="K294" s="38"/>
      <c r="L294" s="296"/>
      <c r="M294" s="38"/>
      <c r="N294" s="293"/>
      <c r="O294" s="252"/>
      <c r="P294" s="252"/>
      <c r="Q294" s="252"/>
      <c r="R294" s="252"/>
      <c r="S294" s="252"/>
      <c r="T294" s="252"/>
      <c r="U294" s="252"/>
      <c r="V294" s="252"/>
      <c r="W294" s="252"/>
      <c r="X294" s="252"/>
      <c r="Y294" s="252"/>
      <c r="Z294" s="252"/>
      <c r="AA294" s="252"/>
      <c r="AB294" s="252"/>
      <c r="AC294" s="252"/>
    </row>
    <row r="295" spans="1:29" ht="19.2" hidden="1">
      <c r="A295" s="113" t="b">
        <f>IF(October_Month_2022!I295="Joined",October_Month_2022!A295)</f>
        <v>0</v>
      </c>
      <c r="B295" s="114" t="e">
        <f>VLOOKUP(A295,October_Month_2022!A286:I741,2,3)</f>
        <v>#N/A</v>
      </c>
      <c r="C295" s="115" t="e">
        <f>VLOOKUP(A295,October_Month_2022!A295:I741,3,4)</f>
        <v>#N/A</v>
      </c>
      <c r="D295" s="115" t="e">
        <f>VLOOKUP(A295,October_Month_2022!A286:I741,4,5)</f>
        <v>#N/A</v>
      </c>
      <c r="E295" s="250"/>
      <c r="F295" s="250"/>
      <c r="G295" s="250"/>
      <c r="H295" s="250"/>
      <c r="I295" s="250"/>
      <c r="J295" s="250"/>
      <c r="K295" s="250"/>
      <c r="L295" s="296"/>
      <c r="M295" s="258"/>
      <c r="N295" s="282"/>
      <c r="O295" s="252"/>
      <c r="P295" s="252"/>
      <c r="Q295" s="252"/>
      <c r="R295" s="252"/>
      <c r="S295" s="252"/>
      <c r="T295" s="252"/>
      <c r="U295" s="252"/>
      <c r="V295" s="252"/>
      <c r="W295" s="252"/>
      <c r="X295" s="252"/>
      <c r="Y295" s="252"/>
      <c r="Z295" s="252"/>
      <c r="AA295" s="252"/>
      <c r="AB295" s="252"/>
      <c r="AC295" s="252"/>
    </row>
    <row r="296" spans="1:29" ht="19.2" hidden="1">
      <c r="A296" s="113" t="b">
        <f>IF(October_Month_2022!I296="Joined",October_Month_2022!A296)</f>
        <v>0</v>
      </c>
      <c r="B296" s="114" t="e">
        <f>VLOOKUP(A296,October_Month_2022!A286:I742,2,3)</f>
        <v>#N/A</v>
      </c>
      <c r="C296" s="115" t="e">
        <f>VLOOKUP(A296,October_Month_2022!A296:I742,3,4)</f>
        <v>#N/A</v>
      </c>
      <c r="D296" s="115" t="e">
        <f>VLOOKUP(A296,October_Month_2022!A286:I742,4,5)</f>
        <v>#N/A</v>
      </c>
      <c r="E296" s="38"/>
      <c r="F296" s="38"/>
      <c r="G296" s="38"/>
      <c r="H296" s="38"/>
      <c r="I296" s="38"/>
      <c r="J296" s="38"/>
      <c r="K296" s="38"/>
      <c r="L296" s="296"/>
      <c r="M296" s="38"/>
      <c r="N296" s="271"/>
      <c r="O296" s="38"/>
      <c r="P296" s="252"/>
      <c r="Q296" s="38"/>
      <c r="R296" s="38"/>
      <c r="S296" s="252"/>
      <c r="T296" s="252"/>
      <c r="U296" s="252"/>
      <c r="V296" s="252"/>
      <c r="W296" s="252"/>
      <c r="X296" s="252"/>
      <c r="Y296" s="252"/>
      <c r="Z296" s="252"/>
      <c r="AA296" s="252"/>
      <c r="AB296" s="252"/>
      <c r="AC296" s="252"/>
    </row>
    <row r="297" spans="1:29" ht="19.2" hidden="1">
      <c r="A297" s="113" t="b">
        <f>IF(October_Month_2022!I297="Joined",October_Month_2022!A297)</f>
        <v>0</v>
      </c>
      <c r="B297" s="114" t="e">
        <f>VLOOKUP(A297,October_Month_2022!A287:I743,2,3)</f>
        <v>#N/A</v>
      </c>
      <c r="C297" s="115" t="e">
        <f>VLOOKUP(A297,October_Month_2022!A297:I743,3,4)</f>
        <v>#N/A</v>
      </c>
      <c r="D297" s="115" t="e">
        <f>VLOOKUP(A297,October_Month_2022!A287:I743,4,5)</f>
        <v>#N/A</v>
      </c>
      <c r="E297" s="38"/>
      <c r="F297" s="38"/>
      <c r="G297" s="38"/>
      <c r="H297" s="38"/>
      <c r="I297" s="38"/>
      <c r="J297" s="38"/>
      <c r="K297" s="38"/>
      <c r="L297" s="296"/>
      <c r="M297" s="38"/>
      <c r="N297" s="293"/>
      <c r="O297" s="252"/>
      <c r="P297" s="252"/>
      <c r="Q297" s="252"/>
      <c r="R297" s="252"/>
      <c r="S297" s="252"/>
      <c r="T297" s="252"/>
      <c r="U297" s="252"/>
      <c r="V297" s="252"/>
      <c r="W297" s="252"/>
      <c r="X297" s="252"/>
      <c r="Y297" s="252"/>
      <c r="Z297" s="252"/>
      <c r="AA297" s="252"/>
      <c r="AB297" s="252"/>
      <c r="AC297" s="252"/>
    </row>
    <row r="298" spans="1:29" ht="19.2" hidden="1">
      <c r="A298" s="113" t="b">
        <f>IF(October_Month_2022!I298="Joined",October_Month_2022!A298)</f>
        <v>0</v>
      </c>
      <c r="B298" s="114" t="e">
        <f>VLOOKUP(A298,October_Month_2022!A288:I744,2,3)</f>
        <v>#N/A</v>
      </c>
      <c r="C298" s="115" t="e">
        <f>VLOOKUP(A298,October_Month_2022!A298:I744,3,4)</f>
        <v>#N/A</v>
      </c>
      <c r="D298" s="115" t="e">
        <f>VLOOKUP(A298,October_Month_2022!A288:I744,4,5)</f>
        <v>#N/A</v>
      </c>
      <c r="E298" s="38"/>
      <c r="F298" s="38"/>
      <c r="G298" s="38"/>
      <c r="H298" s="38"/>
      <c r="I298" s="38"/>
      <c r="J298" s="38"/>
      <c r="K298" s="38"/>
      <c r="L298" s="296"/>
      <c r="M298" s="38"/>
      <c r="N298" s="274"/>
      <c r="O298" s="252"/>
      <c r="P298" s="252"/>
      <c r="Q298" s="252"/>
      <c r="R298" s="252"/>
      <c r="S298" s="252"/>
      <c r="T298" s="252"/>
      <c r="U298" s="252"/>
      <c r="V298" s="252"/>
      <c r="W298" s="252"/>
      <c r="X298" s="252"/>
      <c r="Y298" s="252"/>
      <c r="Z298" s="252"/>
      <c r="AA298" s="252"/>
      <c r="AB298" s="252"/>
      <c r="AC298" s="252"/>
    </row>
    <row r="299" spans="1:29" ht="19.2" hidden="1">
      <c r="A299" s="113" t="b">
        <f>IF(October_Month_2022!I299="Joined",October_Month_2022!A299)</f>
        <v>0</v>
      </c>
      <c r="B299" s="114" t="e">
        <f>VLOOKUP(A299,October_Month_2022!A289:I745,2,3)</f>
        <v>#N/A</v>
      </c>
      <c r="C299" s="115" t="e">
        <f>VLOOKUP(A299,October_Month_2022!A299:I745,3,4)</f>
        <v>#N/A</v>
      </c>
      <c r="D299" s="115" t="e">
        <f>VLOOKUP(A299,October_Month_2022!A289:I745,4,5)</f>
        <v>#N/A</v>
      </c>
      <c r="E299" s="38"/>
      <c r="F299" s="38"/>
      <c r="G299" s="38"/>
      <c r="H299" s="38"/>
      <c r="I299" s="38"/>
      <c r="J299" s="38"/>
      <c r="K299" s="38"/>
      <c r="L299" s="296"/>
      <c r="M299" s="38"/>
      <c r="N299" s="293"/>
      <c r="O299" s="252"/>
      <c r="P299" s="252"/>
      <c r="Q299" s="252"/>
      <c r="R299" s="252"/>
      <c r="S299" s="252"/>
      <c r="T299" s="252"/>
      <c r="U299" s="252"/>
      <c r="V299" s="252"/>
      <c r="W299" s="252"/>
      <c r="X299" s="252"/>
      <c r="Y299" s="252"/>
      <c r="Z299" s="252"/>
      <c r="AA299" s="252"/>
      <c r="AB299" s="252"/>
      <c r="AC299" s="252"/>
    </row>
    <row r="300" spans="1:29" ht="19.2" hidden="1">
      <c r="A300" s="113" t="b">
        <f>IF(October_Month_2022!I300="Joined",October_Month_2022!A300)</f>
        <v>0</v>
      </c>
      <c r="B300" s="114" t="e">
        <f>VLOOKUP(A300,October_Month_2022!A290:I746,2,3)</f>
        <v>#N/A</v>
      </c>
      <c r="C300" s="115" t="e">
        <f>VLOOKUP(A300,October_Month_2022!A300:I746,3,4)</f>
        <v>#N/A</v>
      </c>
      <c r="D300" s="115" t="e">
        <f>VLOOKUP(A300,October_Month_2022!A290:I746,4,5)</f>
        <v>#N/A</v>
      </c>
      <c r="E300" s="274"/>
      <c r="F300" s="274"/>
      <c r="G300" s="274"/>
      <c r="H300" s="274"/>
      <c r="I300" s="274"/>
      <c r="J300" s="274"/>
      <c r="K300" s="274"/>
      <c r="L300" s="296"/>
      <c r="M300" s="274"/>
      <c r="N300" s="274"/>
      <c r="O300" s="252"/>
      <c r="P300" s="252"/>
      <c r="Q300" s="252"/>
      <c r="R300" s="252"/>
      <c r="S300" s="252"/>
      <c r="T300" s="252"/>
      <c r="U300" s="252"/>
      <c r="V300" s="252"/>
      <c r="W300" s="252"/>
      <c r="X300" s="252"/>
      <c r="Y300" s="252"/>
      <c r="Z300" s="252"/>
      <c r="AA300" s="252"/>
      <c r="AB300" s="252"/>
      <c r="AC300" s="252"/>
    </row>
    <row r="301" spans="1:29" ht="19.2" hidden="1">
      <c r="A301" s="113" t="b">
        <f>IF(October_Month_2022!I301="Joined",October_Month_2022!A301)</f>
        <v>0</v>
      </c>
      <c r="B301" s="114" t="e">
        <f>VLOOKUP(A301,October_Month_2022!A291:I747,2,3)</f>
        <v>#N/A</v>
      </c>
      <c r="C301" s="115" t="e">
        <f>VLOOKUP(A301,October_Month_2022!A301:I747,3,4)</f>
        <v>#N/A</v>
      </c>
      <c r="D301" s="115" t="e">
        <f>VLOOKUP(A301,October_Month_2022!A291:I747,4,5)</f>
        <v>#N/A</v>
      </c>
      <c r="E301" s="274"/>
      <c r="F301" s="274"/>
      <c r="G301" s="274"/>
      <c r="H301" s="274"/>
      <c r="I301" s="274"/>
      <c r="J301" s="274"/>
      <c r="K301" s="274"/>
      <c r="L301" s="296"/>
      <c r="M301" s="274"/>
      <c r="N301" s="274"/>
      <c r="O301" s="252"/>
      <c r="P301" s="252"/>
      <c r="Q301" s="252"/>
      <c r="R301" s="252"/>
      <c r="S301" s="252"/>
      <c r="T301" s="252"/>
      <c r="U301" s="252"/>
      <c r="V301" s="252"/>
      <c r="W301" s="252"/>
      <c r="X301" s="252"/>
      <c r="Y301" s="252"/>
      <c r="Z301" s="252"/>
      <c r="AA301" s="252"/>
      <c r="AB301" s="252"/>
      <c r="AC301" s="252"/>
    </row>
    <row r="302" spans="1:29" ht="19.2" hidden="1">
      <c r="A302" s="113" t="b">
        <f>IF(October_Month_2022!I302="Joined",October_Month_2022!A302)</f>
        <v>0</v>
      </c>
      <c r="B302" s="114" t="e">
        <f>VLOOKUP(A302,October_Month_2022!A292:I748,2,3)</f>
        <v>#N/A</v>
      </c>
      <c r="C302" s="115" t="e">
        <f>VLOOKUP(A302,October_Month_2022!A302:I748,3,4)</f>
        <v>#N/A</v>
      </c>
      <c r="D302" s="115" t="e">
        <f>VLOOKUP(A302,October_Month_2022!A292:I748,4,5)</f>
        <v>#N/A</v>
      </c>
      <c r="E302" s="38"/>
      <c r="F302" s="38"/>
      <c r="G302" s="38"/>
      <c r="H302" s="38"/>
      <c r="I302" s="38"/>
      <c r="J302" s="38"/>
      <c r="K302" s="38"/>
      <c r="L302" s="296"/>
      <c r="M302" s="38"/>
      <c r="N302" s="293"/>
      <c r="O302" s="252"/>
      <c r="P302" s="252"/>
      <c r="Q302" s="252"/>
      <c r="R302" s="252"/>
      <c r="S302" s="252"/>
      <c r="T302" s="252"/>
      <c r="U302" s="252"/>
      <c r="V302" s="252"/>
      <c r="W302" s="252"/>
      <c r="X302" s="252"/>
      <c r="Y302" s="252"/>
      <c r="Z302" s="252"/>
      <c r="AA302" s="252"/>
      <c r="AB302" s="252"/>
      <c r="AC302" s="252"/>
    </row>
    <row r="303" spans="1:29" ht="19.2" hidden="1">
      <c r="A303" s="113" t="b">
        <f>IF(October_Month_2022!I303="Joined",October_Month_2022!A303)</f>
        <v>0</v>
      </c>
      <c r="B303" s="114" t="e">
        <f>VLOOKUP(A303,October_Month_2022!A293:I749,2,3)</f>
        <v>#N/A</v>
      </c>
      <c r="C303" s="115" t="e">
        <f>VLOOKUP(A303,October_Month_2022!A303:I749,3,4)</f>
        <v>#N/A</v>
      </c>
      <c r="D303" s="115" t="e">
        <f>VLOOKUP(A303,October_Month_2022!A293:I749,4,5)</f>
        <v>#N/A</v>
      </c>
      <c r="E303" s="274"/>
      <c r="F303" s="274"/>
      <c r="G303" s="274"/>
      <c r="H303" s="274"/>
      <c r="I303" s="274"/>
      <c r="J303" s="274"/>
      <c r="K303" s="274"/>
      <c r="L303" s="296"/>
      <c r="M303" s="274"/>
      <c r="N303" s="274"/>
      <c r="O303" s="252"/>
      <c r="P303" s="252"/>
      <c r="Q303" s="252"/>
      <c r="R303" s="252"/>
      <c r="S303" s="252"/>
      <c r="T303" s="252"/>
      <c r="U303" s="252"/>
      <c r="V303" s="252"/>
      <c r="W303" s="252"/>
      <c r="X303" s="252"/>
      <c r="Y303" s="252"/>
      <c r="Z303" s="252"/>
      <c r="AA303" s="252"/>
      <c r="AB303" s="252"/>
      <c r="AC303" s="252"/>
    </row>
    <row r="304" spans="1:29" ht="19.2" hidden="1">
      <c r="A304" s="113" t="b">
        <f>IF(October_Month_2022!I304="Joined",October_Month_2022!A304)</f>
        <v>0</v>
      </c>
      <c r="B304" s="114" t="e">
        <f>VLOOKUP(A304,October_Month_2022!A294:I750,2,3)</f>
        <v>#N/A</v>
      </c>
      <c r="C304" s="115" t="e">
        <f>VLOOKUP(A304,October_Month_2022!A304:I750,3,4)</f>
        <v>#N/A</v>
      </c>
      <c r="D304" s="115" t="e">
        <f>VLOOKUP(A304,October_Month_2022!A294:I750,4,5)</f>
        <v>#N/A</v>
      </c>
      <c r="E304" s="274"/>
      <c r="F304" s="274"/>
      <c r="G304" s="274"/>
      <c r="H304" s="274"/>
      <c r="I304" s="274"/>
      <c r="J304" s="274"/>
      <c r="K304" s="274"/>
      <c r="L304" s="296"/>
      <c r="M304" s="274"/>
      <c r="N304" s="274"/>
      <c r="O304" s="252"/>
      <c r="P304" s="252"/>
      <c r="Q304" s="252"/>
      <c r="R304" s="252"/>
      <c r="S304" s="252"/>
      <c r="T304" s="252"/>
      <c r="U304" s="252"/>
      <c r="V304" s="252"/>
      <c r="W304" s="252"/>
      <c r="X304" s="252"/>
      <c r="Y304" s="252"/>
      <c r="Z304" s="252"/>
      <c r="AA304" s="252"/>
      <c r="AB304" s="252"/>
      <c r="AC304" s="252"/>
    </row>
    <row r="305" spans="1:29" ht="19.2" hidden="1">
      <c r="A305" s="113" t="b">
        <f>IF(October_Month_2022!I305="Joined",October_Month_2022!A305)</f>
        <v>0</v>
      </c>
      <c r="B305" s="114" t="e">
        <f>VLOOKUP(A305,October_Month_2022!A295:I751,2,3)</f>
        <v>#N/A</v>
      </c>
      <c r="C305" s="115" t="e">
        <f>VLOOKUP(A305,October_Month_2022!A305:I751,3,4)</f>
        <v>#N/A</v>
      </c>
      <c r="D305" s="115" t="e">
        <f>VLOOKUP(A305,October_Month_2022!A295:I751,4,5)</f>
        <v>#N/A</v>
      </c>
      <c r="E305" s="274"/>
      <c r="F305" s="274"/>
      <c r="G305" s="274"/>
      <c r="H305" s="274"/>
      <c r="I305" s="274"/>
      <c r="J305" s="274"/>
      <c r="K305" s="274"/>
      <c r="L305" s="296"/>
      <c r="M305" s="274"/>
      <c r="N305" s="274"/>
      <c r="O305" s="252"/>
      <c r="P305" s="252"/>
      <c r="Q305" s="252"/>
      <c r="R305" s="252"/>
      <c r="S305" s="252"/>
      <c r="T305" s="252"/>
      <c r="U305" s="252"/>
      <c r="V305" s="252"/>
      <c r="W305" s="252"/>
      <c r="X305" s="252"/>
      <c r="Y305" s="252"/>
      <c r="Z305" s="252"/>
      <c r="AA305" s="252"/>
      <c r="AB305" s="252"/>
      <c r="AC305" s="252"/>
    </row>
    <row r="306" spans="1:29" ht="19.2" hidden="1">
      <c r="A306" s="113" t="b">
        <f>IF(October_Month_2022!I306="Joined",October_Month_2022!A306)</f>
        <v>0</v>
      </c>
      <c r="B306" s="114" t="e">
        <f>VLOOKUP(A306,October_Month_2022!A296:I752,2,3)</f>
        <v>#N/A</v>
      </c>
      <c r="C306" s="115" t="e">
        <f>VLOOKUP(A306,October_Month_2022!A306:I752,3,4)</f>
        <v>#N/A</v>
      </c>
      <c r="D306" s="115" t="e">
        <f>VLOOKUP(A306,October_Month_2022!A296:I752,4,5)</f>
        <v>#N/A</v>
      </c>
      <c r="E306" s="38"/>
      <c r="F306" s="38"/>
      <c r="G306" s="38"/>
      <c r="H306" s="38"/>
      <c r="I306" s="38"/>
      <c r="J306" s="38"/>
      <c r="K306" s="38"/>
      <c r="L306" s="296"/>
      <c r="M306" s="38"/>
      <c r="N306" s="293"/>
      <c r="O306" s="252"/>
      <c r="P306" s="252"/>
      <c r="Q306" s="252"/>
      <c r="R306" s="252"/>
      <c r="S306" s="252"/>
      <c r="T306" s="252"/>
      <c r="U306" s="252"/>
      <c r="V306" s="252"/>
      <c r="W306" s="252"/>
      <c r="X306" s="252"/>
      <c r="Y306" s="252"/>
      <c r="Z306" s="252"/>
      <c r="AA306" s="252"/>
      <c r="AB306" s="252"/>
      <c r="AC306" s="252"/>
    </row>
    <row r="307" spans="1:29" ht="19.2" hidden="1">
      <c r="A307" s="113" t="b">
        <f>IF(October_Month_2022!I307="Joined",October_Month_2022!A307)</f>
        <v>0</v>
      </c>
      <c r="B307" s="114" t="e">
        <f>VLOOKUP(A307,October_Month_2022!A297:I753,2,3)</f>
        <v>#N/A</v>
      </c>
      <c r="C307" s="115" t="e">
        <f>VLOOKUP(A307,October_Month_2022!A307:I753,3,4)</f>
        <v>#N/A</v>
      </c>
      <c r="D307" s="115" t="e">
        <f>VLOOKUP(A307,October_Month_2022!A297:I753,4,5)</f>
        <v>#N/A</v>
      </c>
      <c r="E307" s="274"/>
      <c r="F307" s="274"/>
      <c r="G307" s="274"/>
      <c r="H307" s="274"/>
      <c r="I307" s="274"/>
      <c r="J307" s="274"/>
      <c r="K307" s="274"/>
      <c r="L307" s="296"/>
      <c r="M307" s="274"/>
      <c r="N307" s="274"/>
      <c r="O307" s="252"/>
      <c r="P307" s="252"/>
      <c r="Q307" s="252"/>
      <c r="R307" s="252"/>
      <c r="S307" s="252"/>
      <c r="T307" s="252"/>
      <c r="U307" s="252"/>
      <c r="V307" s="252"/>
      <c r="W307" s="252"/>
      <c r="X307" s="252"/>
      <c r="Y307" s="252"/>
      <c r="Z307" s="252"/>
      <c r="AA307" s="252"/>
      <c r="AB307" s="252"/>
      <c r="AC307" s="252"/>
    </row>
    <row r="308" spans="1:29" ht="19.2" hidden="1">
      <c r="A308" s="113" t="b">
        <f>IF(October_Month_2022!I308="Joined",October_Month_2022!A308)</f>
        <v>0</v>
      </c>
      <c r="B308" s="114" t="e">
        <f>VLOOKUP(A308,October_Month_2022!A298:I754,2,3)</f>
        <v>#N/A</v>
      </c>
      <c r="C308" s="115" t="e">
        <f>VLOOKUP(A308,October_Month_2022!A308:I754,3,4)</f>
        <v>#N/A</v>
      </c>
      <c r="D308" s="115" t="e">
        <f>VLOOKUP(A308,October_Month_2022!A298:I754,4,5)</f>
        <v>#N/A</v>
      </c>
      <c r="E308" s="38"/>
      <c r="F308" s="38"/>
      <c r="G308" s="38"/>
      <c r="H308" s="38"/>
      <c r="I308" s="38"/>
      <c r="J308" s="38"/>
      <c r="K308" s="38"/>
      <c r="L308" s="296"/>
      <c r="M308" s="38"/>
      <c r="N308" s="274"/>
      <c r="O308" s="252"/>
      <c r="P308" s="252"/>
      <c r="Q308" s="252"/>
      <c r="R308" s="252"/>
      <c r="S308" s="252"/>
      <c r="T308" s="252"/>
      <c r="U308" s="252"/>
      <c r="V308" s="252"/>
      <c r="W308" s="252"/>
      <c r="X308" s="252"/>
      <c r="Y308" s="252"/>
      <c r="Z308" s="252"/>
      <c r="AA308" s="252"/>
      <c r="AB308" s="252"/>
      <c r="AC308" s="252"/>
    </row>
    <row r="309" spans="1:29" ht="19.2" hidden="1">
      <c r="A309" s="113" t="b">
        <f>IF(October_Month_2022!I309="Joined",October_Month_2022!A309)</f>
        <v>0</v>
      </c>
      <c r="B309" s="114" t="e">
        <f>VLOOKUP(A309,October_Month_2022!A299:I755,2,3)</f>
        <v>#N/A</v>
      </c>
      <c r="C309" s="115" t="e">
        <f>VLOOKUP(A309,October_Month_2022!A309:I755,3,4)</f>
        <v>#N/A</v>
      </c>
      <c r="D309" s="115" t="e">
        <f>VLOOKUP(A309,October_Month_2022!A299:I755,4,5)</f>
        <v>#N/A</v>
      </c>
      <c r="E309" s="274"/>
      <c r="F309" s="274"/>
      <c r="G309" s="274"/>
      <c r="H309" s="274"/>
      <c r="I309" s="274"/>
      <c r="J309" s="274"/>
      <c r="K309" s="274"/>
      <c r="L309" s="296"/>
      <c r="M309" s="274"/>
      <c r="N309" s="274"/>
      <c r="O309" s="252"/>
      <c r="P309" s="252"/>
      <c r="Q309" s="252"/>
      <c r="R309" s="252"/>
      <c r="S309" s="252"/>
      <c r="T309" s="252"/>
      <c r="U309" s="252"/>
      <c r="V309" s="252"/>
      <c r="W309" s="252"/>
      <c r="X309" s="252"/>
      <c r="Y309" s="252"/>
      <c r="Z309" s="252"/>
      <c r="AA309" s="252"/>
      <c r="AB309" s="252"/>
      <c r="AC309" s="252"/>
    </row>
    <row r="310" spans="1:29" ht="19.2" hidden="1">
      <c r="A310" s="113" t="b">
        <f>IF(October_Month_2022!I310="Joined",October_Month_2022!A310)</f>
        <v>0</v>
      </c>
      <c r="B310" s="114" t="e">
        <f>VLOOKUP(A310,October_Month_2022!A300:I756,2,3)</f>
        <v>#N/A</v>
      </c>
      <c r="C310" s="115" t="e">
        <f>VLOOKUP(A310,October_Month_2022!A310:I756,3,4)</f>
        <v>#N/A</v>
      </c>
      <c r="D310" s="115" t="e">
        <f>VLOOKUP(A310,October_Month_2022!A300:I756,4,5)</f>
        <v>#N/A</v>
      </c>
      <c r="E310" s="291"/>
      <c r="F310" s="291"/>
      <c r="G310" s="291"/>
      <c r="H310" s="291"/>
      <c r="I310" s="291"/>
      <c r="J310" s="291"/>
      <c r="K310" s="291"/>
      <c r="L310" s="296"/>
      <c r="M310" s="280"/>
      <c r="N310" s="280"/>
      <c r="O310" s="252"/>
      <c r="P310" s="252"/>
      <c r="Q310" s="252"/>
      <c r="R310" s="252"/>
      <c r="S310" s="252"/>
      <c r="T310" s="252"/>
      <c r="U310" s="252"/>
      <c r="V310" s="252"/>
      <c r="W310" s="252"/>
      <c r="X310" s="252"/>
      <c r="Y310" s="252"/>
      <c r="Z310" s="252"/>
      <c r="AA310" s="252"/>
      <c r="AB310" s="252"/>
      <c r="AC310" s="252"/>
    </row>
    <row r="311" spans="1:29" ht="19.2" hidden="1">
      <c r="A311" s="113" t="b">
        <f>IF(October_Month_2022!I311="Joined",October_Month_2022!A311)</f>
        <v>0</v>
      </c>
      <c r="B311" s="114" t="e">
        <f>VLOOKUP(A311,October_Month_2022!A300:I757,2,3)</f>
        <v>#N/A</v>
      </c>
      <c r="C311" s="115" t="e">
        <f>VLOOKUP(A311,October_Month_2022!A311:I757,3,4)</f>
        <v>#N/A</v>
      </c>
      <c r="D311" s="115" t="e">
        <f>VLOOKUP(A311,October_Month_2022!A300:I757,4,5)</f>
        <v>#N/A</v>
      </c>
      <c r="E311" s="274"/>
      <c r="F311" s="274"/>
      <c r="G311" s="274"/>
      <c r="H311" s="274"/>
      <c r="I311" s="274"/>
      <c r="J311" s="274"/>
      <c r="K311" s="274"/>
      <c r="L311" s="296"/>
      <c r="M311" s="274"/>
      <c r="N311" s="274"/>
      <c r="O311" s="252"/>
      <c r="P311" s="252"/>
      <c r="Q311" s="252"/>
      <c r="R311" s="252"/>
      <c r="S311" s="252"/>
      <c r="T311" s="252"/>
      <c r="U311" s="252"/>
      <c r="V311" s="252"/>
      <c r="W311" s="252"/>
      <c r="X311" s="252"/>
      <c r="Y311" s="252"/>
      <c r="Z311" s="252"/>
      <c r="AA311" s="252"/>
      <c r="AB311" s="252"/>
      <c r="AC311" s="252"/>
    </row>
    <row r="312" spans="1:29" ht="19.2" hidden="1">
      <c r="A312" s="113" t="b">
        <f>IF(October_Month_2022!I312="Joined",October_Month_2022!A312)</f>
        <v>0</v>
      </c>
      <c r="B312" s="114" t="e">
        <f>VLOOKUP(A312,October_Month_2022!A301:I758,2,3)</f>
        <v>#N/A</v>
      </c>
      <c r="C312" s="115" t="e">
        <f>VLOOKUP(A312,October_Month_2022!A312:I758,3,4)</f>
        <v>#N/A</v>
      </c>
      <c r="D312" s="115" t="e">
        <f>VLOOKUP(A312,October_Month_2022!A301:I758,4,5)</f>
        <v>#N/A</v>
      </c>
      <c r="E312" s="274"/>
      <c r="F312" s="274"/>
      <c r="G312" s="274"/>
      <c r="H312" s="274"/>
      <c r="I312" s="274"/>
      <c r="J312" s="274"/>
      <c r="K312" s="274"/>
      <c r="L312" s="296"/>
      <c r="M312" s="274"/>
      <c r="N312" s="274"/>
      <c r="O312" s="252"/>
      <c r="P312" s="252"/>
      <c r="Q312" s="252"/>
      <c r="R312" s="252"/>
      <c r="S312" s="252"/>
      <c r="T312" s="252"/>
      <c r="U312" s="252"/>
      <c r="V312" s="252"/>
      <c r="W312" s="252"/>
      <c r="X312" s="252"/>
      <c r="Y312" s="252"/>
      <c r="Z312" s="252"/>
      <c r="AA312" s="252"/>
      <c r="AB312" s="252"/>
      <c r="AC312" s="252"/>
    </row>
    <row r="313" spans="1:29" ht="19.2" hidden="1">
      <c r="A313" s="113" t="b">
        <f>IF(October_Month_2022!I313="Joined",October_Month_2022!A313)</f>
        <v>0</v>
      </c>
      <c r="B313" s="114" t="e">
        <f>VLOOKUP(A313,October_Month_2022!A302:I759,2,3)</f>
        <v>#N/A</v>
      </c>
      <c r="C313" s="115" t="e">
        <f>VLOOKUP(A313,October_Month_2022!A313:I759,3,4)</f>
        <v>#N/A</v>
      </c>
      <c r="D313" s="115" t="e">
        <f>VLOOKUP(A313,October_Month_2022!A302:I759,4,5)</f>
        <v>#N/A</v>
      </c>
      <c r="E313" s="274"/>
      <c r="F313" s="274"/>
      <c r="G313" s="274"/>
      <c r="H313" s="274"/>
      <c r="I313" s="274"/>
      <c r="J313" s="274"/>
      <c r="K313" s="274"/>
      <c r="L313" s="296"/>
      <c r="M313" s="274"/>
      <c r="N313" s="274"/>
      <c r="O313" s="252"/>
      <c r="P313" s="252"/>
      <c r="Q313" s="252"/>
      <c r="R313" s="252"/>
      <c r="S313" s="252"/>
      <c r="T313" s="252"/>
      <c r="U313" s="252"/>
      <c r="V313" s="252"/>
      <c r="W313" s="252"/>
      <c r="X313" s="252"/>
      <c r="Y313" s="252"/>
      <c r="Z313" s="252"/>
      <c r="AA313" s="252"/>
      <c r="AB313" s="252"/>
      <c r="AC313" s="252"/>
    </row>
    <row r="314" spans="1:29" ht="19.2" hidden="1">
      <c r="A314" s="113" t="b">
        <f>IF(October_Month_2022!I314="Joined",October_Month_2022!A314)</f>
        <v>0</v>
      </c>
      <c r="B314" s="114" t="e">
        <f>VLOOKUP(A314,October_Month_2022!A303:I760,2,3)</f>
        <v>#N/A</v>
      </c>
      <c r="C314" s="115" t="e">
        <f>VLOOKUP(A314,October_Month_2022!A314:I760,3,4)</f>
        <v>#N/A</v>
      </c>
      <c r="D314" s="115" t="e">
        <f>VLOOKUP(A314,October_Month_2022!A303:I760,4,5)</f>
        <v>#N/A</v>
      </c>
      <c r="E314" s="274"/>
      <c r="F314" s="274"/>
      <c r="G314" s="274"/>
      <c r="H314" s="274"/>
      <c r="I314" s="274"/>
      <c r="J314" s="274"/>
      <c r="K314" s="274"/>
      <c r="L314" s="296"/>
      <c r="M314" s="274"/>
      <c r="N314" s="274"/>
      <c r="O314" s="252"/>
      <c r="P314" s="252"/>
      <c r="Q314" s="252"/>
      <c r="R314" s="252"/>
      <c r="S314" s="252"/>
      <c r="T314" s="252"/>
      <c r="U314" s="252"/>
      <c r="V314" s="252"/>
      <c r="W314" s="252"/>
      <c r="X314" s="252"/>
      <c r="Y314" s="252"/>
      <c r="Z314" s="252"/>
      <c r="AA314" s="252"/>
      <c r="AB314" s="252"/>
      <c r="AC314" s="252"/>
    </row>
    <row r="315" spans="1:29" ht="19.2" hidden="1">
      <c r="A315" s="113" t="b">
        <f>IF(October_Month_2022!I315="Joined",October_Month_2022!A315)</f>
        <v>0</v>
      </c>
      <c r="B315" s="114" t="e">
        <f>VLOOKUP(A315,October_Month_2022!A304:I761,2,3)</f>
        <v>#N/A</v>
      </c>
      <c r="C315" s="115" t="e">
        <f>VLOOKUP(A315,October_Month_2022!A315:I761,3,4)</f>
        <v>#N/A</v>
      </c>
      <c r="D315" s="115" t="e">
        <f>VLOOKUP(A315,October_Month_2022!A304:I761,4,5)</f>
        <v>#N/A</v>
      </c>
      <c r="E315" s="274"/>
      <c r="F315" s="274"/>
      <c r="G315" s="274"/>
      <c r="H315" s="274"/>
      <c r="I315" s="274"/>
      <c r="J315" s="274"/>
      <c r="K315" s="274"/>
      <c r="L315" s="296"/>
      <c r="M315" s="274"/>
      <c r="N315" s="274"/>
      <c r="O315" s="252"/>
      <c r="P315" s="252"/>
      <c r="Q315" s="252"/>
      <c r="R315" s="252"/>
      <c r="S315" s="252"/>
      <c r="T315" s="252"/>
      <c r="U315" s="252"/>
      <c r="V315" s="252"/>
      <c r="W315" s="252"/>
      <c r="X315" s="252"/>
      <c r="Y315" s="252"/>
      <c r="Z315" s="252"/>
      <c r="AA315" s="252"/>
      <c r="AB315" s="252"/>
      <c r="AC315" s="252"/>
    </row>
    <row r="316" spans="1:29" ht="19.2" hidden="1">
      <c r="A316" s="113" t="b">
        <f>IF(October_Month_2022!I316="Joined",October_Month_2022!A316)</f>
        <v>0</v>
      </c>
      <c r="B316" s="114" t="e">
        <f>VLOOKUP(A316,October_Month_2022!A305:I762,2,3)</f>
        <v>#N/A</v>
      </c>
      <c r="C316" s="115" t="e">
        <f>VLOOKUP(A316,October_Month_2022!A316:I762,3,4)</f>
        <v>#N/A</v>
      </c>
      <c r="D316" s="115" t="e">
        <f>VLOOKUP(A316,October_Month_2022!A305:I762,4,5)</f>
        <v>#N/A</v>
      </c>
      <c r="E316" s="274"/>
      <c r="F316" s="274"/>
      <c r="G316" s="274"/>
      <c r="H316" s="274"/>
      <c r="I316" s="274"/>
      <c r="J316" s="274"/>
      <c r="K316" s="274"/>
      <c r="L316" s="296"/>
      <c r="M316" s="274"/>
      <c r="N316" s="274"/>
      <c r="O316" s="252"/>
      <c r="P316" s="252"/>
      <c r="Q316" s="252"/>
      <c r="R316" s="252"/>
      <c r="S316" s="252"/>
      <c r="T316" s="252"/>
      <c r="U316" s="252"/>
      <c r="V316" s="252"/>
      <c r="W316" s="252"/>
      <c r="X316" s="252"/>
      <c r="Y316" s="252"/>
      <c r="Z316" s="252"/>
      <c r="AA316" s="252"/>
      <c r="AB316" s="252"/>
      <c r="AC316" s="252"/>
    </row>
    <row r="317" spans="1:29" ht="19.2" hidden="1">
      <c r="A317" s="113" t="b">
        <f>IF(October_Month_2022!I317="Joined",October_Month_2022!A317)</f>
        <v>0</v>
      </c>
      <c r="B317" s="114" t="e">
        <f>VLOOKUP(A317,October_Month_2022!A306:I763,2,3)</f>
        <v>#N/A</v>
      </c>
      <c r="C317" s="115" t="e">
        <f>VLOOKUP(A317,October_Month_2022!A317:I763,3,4)</f>
        <v>#N/A</v>
      </c>
      <c r="D317" s="115" t="e">
        <f>VLOOKUP(A317,October_Month_2022!A306:I763,4,5)</f>
        <v>#N/A</v>
      </c>
      <c r="E317" s="274"/>
      <c r="F317" s="274"/>
      <c r="G317" s="274"/>
      <c r="H317" s="274"/>
      <c r="I317" s="274"/>
      <c r="J317" s="274"/>
      <c r="K317" s="274"/>
      <c r="L317" s="296"/>
      <c r="M317" s="274"/>
      <c r="N317" s="274"/>
      <c r="O317" s="252"/>
      <c r="P317" s="252"/>
      <c r="Q317" s="252"/>
      <c r="R317" s="252"/>
      <c r="S317" s="252"/>
      <c r="T317" s="252"/>
      <c r="U317" s="252"/>
      <c r="V317" s="252"/>
      <c r="W317" s="252"/>
      <c r="X317" s="252"/>
      <c r="Y317" s="252"/>
      <c r="Z317" s="252"/>
      <c r="AA317" s="252"/>
      <c r="AB317" s="252"/>
      <c r="AC317" s="252"/>
    </row>
    <row r="318" spans="1:29" ht="19.2" hidden="1">
      <c r="A318" s="113" t="b">
        <f>IF(October_Month_2022!I318="Joined",October_Month_2022!A318)</f>
        <v>0</v>
      </c>
      <c r="B318" s="114" t="e">
        <f>VLOOKUP(A318,October_Month_2022!A307:I764,2,3)</f>
        <v>#N/A</v>
      </c>
      <c r="C318" s="115" t="e">
        <f>VLOOKUP(A318,October_Month_2022!A318:I764,3,4)</f>
        <v>#N/A</v>
      </c>
      <c r="D318" s="115" t="e">
        <f>VLOOKUP(A318,October_Month_2022!A307:I764,4,5)</f>
        <v>#N/A</v>
      </c>
      <c r="E318" s="274"/>
      <c r="F318" s="274"/>
      <c r="G318" s="274"/>
      <c r="H318" s="274"/>
      <c r="I318" s="274"/>
      <c r="J318" s="274"/>
      <c r="K318" s="274"/>
      <c r="L318" s="296"/>
      <c r="M318" s="274"/>
      <c r="N318" s="274"/>
      <c r="O318" s="252"/>
      <c r="P318" s="252"/>
      <c r="Q318" s="252"/>
      <c r="R318" s="252"/>
      <c r="S318" s="252"/>
      <c r="T318" s="252"/>
      <c r="U318" s="252"/>
      <c r="V318" s="252"/>
      <c r="W318" s="252"/>
      <c r="X318" s="252"/>
      <c r="Y318" s="252"/>
      <c r="Z318" s="252"/>
      <c r="AA318" s="252"/>
      <c r="AB318" s="252"/>
      <c r="AC318" s="252"/>
    </row>
    <row r="319" spans="1:29" ht="19.2" hidden="1">
      <c r="A319" s="113" t="b">
        <f>IF(October_Month_2022!I319="Joined",October_Month_2022!A319)</f>
        <v>0</v>
      </c>
      <c r="B319" s="114" t="e">
        <f>VLOOKUP(A319,October_Month_2022!A308:I765,2,3)</f>
        <v>#N/A</v>
      </c>
      <c r="C319" s="115" t="e">
        <f>VLOOKUP(A319,October_Month_2022!A319:I765,3,4)</f>
        <v>#N/A</v>
      </c>
      <c r="D319" s="115" t="e">
        <f>VLOOKUP(A319,October_Month_2022!A308:I765,4,5)</f>
        <v>#N/A</v>
      </c>
      <c r="E319" s="274"/>
      <c r="F319" s="274"/>
      <c r="G319" s="274"/>
      <c r="H319" s="274"/>
      <c r="I319" s="274"/>
      <c r="J319" s="274"/>
      <c r="K319" s="274"/>
      <c r="L319" s="296"/>
      <c r="M319" s="274"/>
      <c r="N319" s="274"/>
      <c r="O319" s="252"/>
      <c r="P319" s="252"/>
      <c r="Q319" s="252"/>
      <c r="R319" s="252"/>
      <c r="S319" s="252"/>
      <c r="T319" s="252"/>
      <c r="U319" s="252"/>
      <c r="V319" s="252"/>
      <c r="W319" s="252"/>
      <c r="X319" s="252"/>
      <c r="Y319" s="252"/>
      <c r="Z319" s="252"/>
      <c r="AA319" s="252"/>
      <c r="AB319" s="252"/>
      <c r="AC319" s="252"/>
    </row>
    <row r="320" spans="1:29" ht="19.2" hidden="1">
      <c r="A320" s="113" t="b">
        <f>IF(October_Month_2022!I320="Joined",October_Month_2022!A320)</f>
        <v>0</v>
      </c>
      <c r="B320" s="114" t="e">
        <f>VLOOKUP(A320,October_Month_2022!A309:I766,2,3)</f>
        <v>#N/A</v>
      </c>
      <c r="C320" s="115" t="e">
        <f>VLOOKUP(A320,October_Month_2022!A320:I766,3,4)</f>
        <v>#N/A</v>
      </c>
      <c r="D320" s="115" t="e">
        <f>VLOOKUP(A320,October_Month_2022!A309:I766,4,5)</f>
        <v>#N/A</v>
      </c>
      <c r="E320" s="274"/>
      <c r="F320" s="274"/>
      <c r="G320" s="274"/>
      <c r="H320" s="274"/>
      <c r="I320" s="274"/>
      <c r="J320" s="274"/>
      <c r="K320" s="274"/>
      <c r="L320" s="296"/>
      <c r="M320" s="274"/>
      <c r="N320" s="274"/>
      <c r="O320" s="252"/>
      <c r="P320" s="252"/>
      <c r="Q320" s="252"/>
      <c r="R320" s="252"/>
      <c r="S320" s="252"/>
      <c r="T320" s="252"/>
      <c r="U320" s="252"/>
      <c r="V320" s="252"/>
      <c r="W320" s="252"/>
      <c r="X320" s="252"/>
      <c r="Y320" s="252"/>
      <c r="Z320" s="252"/>
      <c r="AA320" s="252"/>
      <c r="AB320" s="252"/>
      <c r="AC320" s="252"/>
    </row>
    <row r="321" spans="1:29" ht="19.2" hidden="1">
      <c r="A321" s="113" t="b">
        <f>IF(October_Month_2022!I321="Joined",October_Month_2022!A321)</f>
        <v>0</v>
      </c>
      <c r="B321" s="114" t="e">
        <f>VLOOKUP(A321,October_Month_2022!A310:I767,2,3)</f>
        <v>#N/A</v>
      </c>
      <c r="C321" s="115" t="e">
        <f>VLOOKUP(A321,October_Month_2022!A321:I767,3,4)</f>
        <v>#N/A</v>
      </c>
      <c r="D321" s="115" t="e">
        <f>VLOOKUP(A321,October_Month_2022!A310:I767,4,5)</f>
        <v>#N/A</v>
      </c>
      <c r="E321" s="274"/>
      <c r="F321" s="274"/>
      <c r="G321" s="274"/>
      <c r="H321" s="274"/>
      <c r="I321" s="274"/>
      <c r="J321" s="274"/>
      <c r="K321" s="274"/>
      <c r="L321" s="296"/>
      <c r="M321" s="274"/>
      <c r="N321" s="274"/>
      <c r="O321" s="252"/>
      <c r="P321" s="252"/>
      <c r="Q321" s="252"/>
      <c r="R321" s="252"/>
      <c r="S321" s="252"/>
      <c r="T321" s="252"/>
      <c r="U321" s="252"/>
      <c r="V321" s="252"/>
      <c r="W321" s="252"/>
      <c r="X321" s="252"/>
      <c r="Y321" s="252"/>
      <c r="Z321" s="252"/>
      <c r="AA321" s="252"/>
      <c r="AB321" s="252"/>
      <c r="AC321" s="252"/>
    </row>
    <row r="322" spans="1:29" ht="19.2" hidden="1">
      <c r="A322" s="113" t="b">
        <f>IF(October_Month_2022!I322="Joined",October_Month_2022!A322)</f>
        <v>0</v>
      </c>
      <c r="B322" s="114" t="e">
        <f>VLOOKUP(A322,October_Month_2022!A311:I768,2,3)</f>
        <v>#N/A</v>
      </c>
      <c r="C322" s="115" t="e">
        <f>VLOOKUP(A322,October_Month_2022!A322:I768,3,4)</f>
        <v>#N/A</v>
      </c>
      <c r="D322" s="115" t="e">
        <f>VLOOKUP(A322,October_Month_2022!A311:I768,4,5)</f>
        <v>#N/A</v>
      </c>
      <c r="E322" s="274"/>
      <c r="F322" s="274"/>
      <c r="G322" s="274"/>
      <c r="H322" s="274"/>
      <c r="I322" s="274"/>
      <c r="J322" s="274"/>
      <c r="K322" s="274"/>
      <c r="L322" s="296"/>
      <c r="M322" s="274"/>
      <c r="N322" s="274"/>
      <c r="O322" s="252"/>
      <c r="P322" s="252"/>
      <c r="Q322" s="252"/>
      <c r="R322" s="252"/>
      <c r="S322" s="252"/>
      <c r="T322" s="252"/>
      <c r="U322" s="252"/>
      <c r="V322" s="252"/>
      <c r="W322" s="252"/>
      <c r="X322" s="252"/>
      <c r="Y322" s="252"/>
      <c r="Z322" s="252"/>
      <c r="AA322" s="252"/>
      <c r="AB322" s="252"/>
      <c r="AC322" s="252"/>
    </row>
    <row r="323" spans="1:29" ht="19.2" hidden="1">
      <c r="A323" s="113" t="b">
        <f>IF(October_Month_2022!I323="Joined",October_Month_2022!A323)</f>
        <v>0</v>
      </c>
      <c r="B323" s="114" t="e">
        <f>VLOOKUP(A323,October_Month_2022!A312:I769,2,3)</f>
        <v>#N/A</v>
      </c>
      <c r="C323" s="115" t="e">
        <f>VLOOKUP(A323,October_Month_2022!A323:I769,3,4)</f>
        <v>#N/A</v>
      </c>
      <c r="D323" s="115" t="e">
        <f>VLOOKUP(A323,October_Month_2022!A312:I769,4,5)</f>
        <v>#N/A</v>
      </c>
      <c r="E323" s="274"/>
      <c r="F323" s="274"/>
      <c r="G323" s="274"/>
      <c r="H323" s="274"/>
      <c r="I323" s="274"/>
      <c r="J323" s="274"/>
      <c r="K323" s="274"/>
      <c r="L323" s="296"/>
      <c r="M323" s="274"/>
      <c r="N323" s="274"/>
      <c r="O323" s="252"/>
      <c r="P323" s="252"/>
      <c r="Q323" s="252"/>
      <c r="R323" s="252"/>
      <c r="S323" s="252"/>
      <c r="T323" s="252"/>
      <c r="U323" s="252"/>
      <c r="V323" s="252"/>
      <c r="W323" s="252"/>
      <c r="X323" s="252"/>
      <c r="Y323" s="252"/>
      <c r="Z323" s="252"/>
      <c r="AA323" s="252"/>
      <c r="AB323" s="252"/>
      <c r="AC323" s="252"/>
    </row>
    <row r="324" spans="1:29" ht="19.2" hidden="1">
      <c r="A324" s="113" t="b">
        <f>IF(October_Month_2022!I324="Joined",October_Month_2022!A324)</f>
        <v>0</v>
      </c>
      <c r="B324" s="114" t="e">
        <f>VLOOKUP(A324,October_Month_2022!A313:I770,2,3)</f>
        <v>#N/A</v>
      </c>
      <c r="C324" s="115" t="e">
        <f>VLOOKUP(A324,October_Month_2022!A324:I770,3,4)</f>
        <v>#N/A</v>
      </c>
      <c r="D324" s="115" t="e">
        <f>VLOOKUP(A324,October_Month_2022!A313:I770,4,5)</f>
        <v>#N/A</v>
      </c>
      <c r="E324" s="274"/>
      <c r="F324" s="274"/>
      <c r="G324" s="274"/>
      <c r="H324" s="274"/>
      <c r="I324" s="274"/>
      <c r="J324" s="274"/>
      <c r="K324" s="274"/>
      <c r="L324" s="296"/>
      <c r="M324" s="274"/>
      <c r="N324" s="274"/>
      <c r="O324" s="252"/>
      <c r="P324" s="252"/>
      <c r="Q324" s="252"/>
      <c r="R324" s="252"/>
      <c r="S324" s="252"/>
      <c r="T324" s="252"/>
      <c r="U324" s="252"/>
      <c r="V324" s="252"/>
      <c r="W324" s="252"/>
      <c r="X324" s="252"/>
      <c r="Y324" s="252"/>
      <c r="Z324" s="252"/>
      <c r="AA324" s="252"/>
      <c r="AB324" s="252"/>
      <c r="AC324" s="252"/>
    </row>
    <row r="325" spans="1:29" ht="19.2" hidden="1">
      <c r="A325" s="113" t="b">
        <f>IF(October_Month_2022!I325="Joined",October_Month_2022!A325)</f>
        <v>0</v>
      </c>
      <c r="B325" s="114" t="e">
        <f>VLOOKUP(A325,October_Month_2022!A314:I771,2,3)</f>
        <v>#N/A</v>
      </c>
      <c r="C325" s="115" t="e">
        <f>VLOOKUP(A325,October_Month_2022!A325:I771,3,4)</f>
        <v>#N/A</v>
      </c>
      <c r="D325" s="115" t="e">
        <f>VLOOKUP(A325,October_Month_2022!A314:I771,4,5)</f>
        <v>#N/A</v>
      </c>
      <c r="E325" s="274"/>
      <c r="F325" s="274"/>
      <c r="G325" s="274"/>
      <c r="H325" s="274"/>
      <c r="I325" s="274"/>
      <c r="J325" s="274"/>
      <c r="K325" s="274"/>
      <c r="L325" s="296"/>
      <c r="M325" s="274"/>
      <c r="N325" s="274"/>
      <c r="O325" s="252"/>
      <c r="P325" s="252"/>
      <c r="Q325" s="252"/>
      <c r="R325" s="252"/>
      <c r="S325" s="252"/>
      <c r="T325" s="252"/>
      <c r="U325" s="252"/>
      <c r="V325" s="252"/>
      <c r="W325" s="252"/>
      <c r="X325" s="252"/>
      <c r="Y325" s="252"/>
      <c r="Z325" s="252"/>
      <c r="AA325" s="252"/>
      <c r="AB325" s="252"/>
      <c r="AC325" s="252"/>
    </row>
    <row r="326" spans="1:29" ht="19.2" hidden="1">
      <c r="A326" s="113" t="b">
        <f>IF(October_Month_2022!I326="Joined",October_Month_2022!A326)</f>
        <v>0</v>
      </c>
      <c r="B326" s="114" t="e">
        <f>VLOOKUP(A326,October_Month_2022!A315:I772,2,3)</f>
        <v>#N/A</v>
      </c>
      <c r="C326" s="115" t="e">
        <f>VLOOKUP(A326,October_Month_2022!A326:I772,3,4)</f>
        <v>#N/A</v>
      </c>
      <c r="D326" s="115" t="e">
        <f>VLOOKUP(A326,October_Month_2022!A315:I772,4,5)</f>
        <v>#N/A</v>
      </c>
      <c r="E326" s="274"/>
      <c r="F326" s="274"/>
      <c r="G326" s="274"/>
      <c r="H326" s="274"/>
      <c r="I326" s="274"/>
      <c r="J326" s="274"/>
      <c r="K326" s="274"/>
      <c r="L326" s="296"/>
      <c r="M326" s="274"/>
      <c r="N326" s="274"/>
      <c r="O326" s="252"/>
      <c r="P326" s="252"/>
      <c r="Q326" s="252"/>
      <c r="R326" s="252"/>
      <c r="S326" s="252"/>
      <c r="T326" s="252"/>
      <c r="U326" s="252"/>
      <c r="V326" s="252"/>
      <c r="W326" s="252"/>
      <c r="X326" s="252"/>
      <c r="Y326" s="252"/>
      <c r="Z326" s="252"/>
      <c r="AA326" s="252"/>
      <c r="AB326" s="252"/>
      <c r="AC326" s="252"/>
    </row>
    <row r="327" spans="1:29" ht="19.2" hidden="1">
      <c r="A327" s="113" t="b">
        <f>IF(October_Month_2022!I327="Joined",October_Month_2022!A327)</f>
        <v>0</v>
      </c>
      <c r="B327" s="114" t="e">
        <f>VLOOKUP(A327,October_Month_2022!A316:I773,2,3)</f>
        <v>#N/A</v>
      </c>
      <c r="C327" s="115" t="e">
        <f>VLOOKUP(A327,October_Month_2022!A327:I773,3,4)</f>
        <v>#N/A</v>
      </c>
      <c r="D327" s="115" t="e">
        <f>VLOOKUP(A327,October_Month_2022!A316:I773,4,5)</f>
        <v>#N/A</v>
      </c>
      <c r="E327" s="274"/>
      <c r="F327" s="274"/>
      <c r="G327" s="274"/>
      <c r="H327" s="274"/>
      <c r="I327" s="274"/>
      <c r="J327" s="274"/>
      <c r="K327" s="274"/>
      <c r="L327" s="296"/>
      <c r="M327" s="274"/>
      <c r="N327" s="274"/>
      <c r="O327" s="252"/>
      <c r="P327" s="252"/>
      <c r="Q327" s="252"/>
      <c r="R327" s="252"/>
      <c r="S327" s="252"/>
      <c r="T327" s="252"/>
      <c r="U327" s="252"/>
      <c r="V327" s="252"/>
      <c r="W327" s="252"/>
      <c r="X327" s="252"/>
      <c r="Y327" s="252"/>
      <c r="Z327" s="252"/>
      <c r="AA327" s="252"/>
      <c r="AB327" s="252"/>
      <c r="AC327" s="252"/>
    </row>
    <row r="328" spans="1:29" ht="19.2" hidden="1">
      <c r="A328" s="113" t="b">
        <f>IF(October_Month_2022!I328="Joined",October_Month_2022!A328)</f>
        <v>0</v>
      </c>
      <c r="B328" s="114" t="e">
        <f>VLOOKUP(A328,October_Month_2022!A317:I774,2,3)</f>
        <v>#N/A</v>
      </c>
      <c r="C328" s="115" t="e">
        <f>VLOOKUP(A328,October_Month_2022!A328:I774,3,4)</f>
        <v>#N/A</v>
      </c>
      <c r="D328" s="115" t="e">
        <f>VLOOKUP(A328,October_Month_2022!A317:I774,4,5)</f>
        <v>#N/A</v>
      </c>
      <c r="E328" s="274"/>
      <c r="F328" s="274"/>
      <c r="G328" s="274"/>
      <c r="H328" s="274"/>
      <c r="I328" s="274"/>
      <c r="J328" s="274"/>
      <c r="K328" s="274"/>
      <c r="L328" s="296"/>
      <c r="M328" s="274"/>
      <c r="N328" s="274"/>
      <c r="O328" s="252"/>
      <c r="P328" s="252"/>
      <c r="Q328" s="252"/>
      <c r="R328" s="252"/>
      <c r="S328" s="252"/>
      <c r="T328" s="252"/>
      <c r="U328" s="252"/>
      <c r="V328" s="252"/>
      <c r="W328" s="252"/>
      <c r="X328" s="252"/>
      <c r="Y328" s="252"/>
      <c r="Z328" s="252"/>
      <c r="AA328" s="252"/>
      <c r="AB328" s="252"/>
      <c r="AC328" s="252"/>
    </row>
    <row r="329" spans="1:29" ht="19.2" hidden="1">
      <c r="A329" s="113" t="b">
        <f>IF(October_Month_2022!I329="Joined",October_Month_2022!A329)</f>
        <v>0</v>
      </c>
      <c r="B329" s="114" t="e">
        <f>VLOOKUP(A329,October_Month_2022!A318:I775,2,3)</f>
        <v>#N/A</v>
      </c>
      <c r="C329" s="115" t="e">
        <f>VLOOKUP(A329,October_Month_2022!A329:I775,3,4)</f>
        <v>#N/A</v>
      </c>
      <c r="D329" s="115" t="e">
        <f>VLOOKUP(A329,October_Month_2022!A318:I775,4,5)</f>
        <v>#N/A</v>
      </c>
      <c r="E329" s="274"/>
      <c r="F329" s="274"/>
      <c r="G329" s="274"/>
      <c r="H329" s="274"/>
      <c r="I329" s="274"/>
      <c r="J329" s="274"/>
      <c r="K329" s="274"/>
      <c r="L329" s="296"/>
      <c r="M329" s="274"/>
      <c r="N329" s="274"/>
      <c r="O329" s="252"/>
      <c r="P329" s="252"/>
      <c r="Q329" s="252"/>
      <c r="R329" s="252"/>
      <c r="S329" s="252"/>
      <c r="T329" s="252"/>
      <c r="U329" s="252"/>
      <c r="V329" s="252"/>
      <c r="W329" s="252"/>
      <c r="X329" s="252"/>
      <c r="Y329" s="252"/>
      <c r="Z329" s="252"/>
      <c r="AA329" s="252"/>
      <c r="AB329" s="252"/>
      <c r="AC329" s="252"/>
    </row>
    <row r="330" spans="1:29" ht="19.2" hidden="1">
      <c r="A330" s="113" t="b">
        <f>IF(October_Month_2022!I330="Joined",October_Month_2022!A330)</f>
        <v>0</v>
      </c>
      <c r="B330" s="114" t="e">
        <f>VLOOKUP(A330,October_Month_2022!A318:I776,2,3)</f>
        <v>#N/A</v>
      </c>
      <c r="C330" s="115" t="e">
        <f>VLOOKUP(A330,October_Month_2022!A330:I776,3,4)</f>
        <v>#N/A</v>
      </c>
      <c r="D330" s="115" t="e">
        <f>VLOOKUP(A330,October_Month_2022!A318:I776,4,5)</f>
        <v>#N/A</v>
      </c>
      <c r="E330" s="274"/>
      <c r="F330" s="274"/>
      <c r="G330" s="274"/>
      <c r="H330" s="274"/>
      <c r="I330" s="274"/>
      <c r="J330" s="274"/>
      <c r="K330" s="274"/>
      <c r="L330" s="296"/>
      <c r="M330" s="274"/>
      <c r="N330" s="274"/>
      <c r="O330" s="252"/>
      <c r="P330" s="252"/>
      <c r="Q330" s="252"/>
      <c r="R330" s="252"/>
      <c r="S330" s="252"/>
      <c r="T330" s="252"/>
      <c r="U330" s="252"/>
      <c r="V330" s="252"/>
      <c r="W330" s="252"/>
      <c r="X330" s="252"/>
      <c r="Y330" s="252"/>
      <c r="Z330" s="252"/>
      <c r="AA330" s="252"/>
      <c r="AB330" s="252"/>
      <c r="AC330" s="252"/>
    </row>
    <row r="331" spans="1:29" ht="19.2" hidden="1">
      <c r="A331" s="113" t="b">
        <f>IF(October_Month_2022!I331="Joined",October_Month_2022!A331)</f>
        <v>0</v>
      </c>
      <c r="B331" s="114" t="e">
        <f>VLOOKUP(A331,October_Month_2022!A319:I777,2,3)</f>
        <v>#N/A</v>
      </c>
      <c r="C331" s="115" t="e">
        <f>VLOOKUP(A331,October_Month_2022!A331:I777,3,4)</f>
        <v>#N/A</v>
      </c>
      <c r="D331" s="115" t="e">
        <f>VLOOKUP(A331,October_Month_2022!A319:I777,4,5)</f>
        <v>#N/A</v>
      </c>
      <c r="E331" s="274"/>
      <c r="F331" s="274"/>
      <c r="G331" s="274"/>
      <c r="H331" s="274"/>
      <c r="I331" s="274"/>
      <c r="J331" s="274"/>
      <c r="K331" s="274"/>
      <c r="L331" s="296"/>
      <c r="M331" s="274"/>
      <c r="N331" s="274"/>
      <c r="O331" s="252"/>
      <c r="P331" s="252"/>
      <c r="Q331" s="252"/>
      <c r="R331" s="252"/>
      <c r="S331" s="252"/>
      <c r="T331" s="252"/>
      <c r="U331" s="252"/>
      <c r="V331" s="252"/>
      <c r="W331" s="252"/>
      <c r="X331" s="252"/>
      <c r="Y331" s="252"/>
      <c r="Z331" s="252"/>
      <c r="AA331" s="252"/>
      <c r="AB331" s="252"/>
      <c r="AC331" s="252"/>
    </row>
    <row r="332" spans="1:29" ht="19.2" hidden="1">
      <c r="A332" s="113" t="b">
        <f>IF(October_Month_2022!I332="Joined",October_Month_2022!A332)</f>
        <v>0</v>
      </c>
      <c r="B332" s="114" t="e">
        <f>VLOOKUP(A332,October_Month_2022!A320:I778,2,3)</f>
        <v>#N/A</v>
      </c>
      <c r="C332" s="115" t="e">
        <f>VLOOKUP(A332,October_Month_2022!A332:I778,3,4)</f>
        <v>#N/A</v>
      </c>
      <c r="D332" s="115" t="e">
        <f>VLOOKUP(A332,October_Month_2022!A320:I778,4,5)</f>
        <v>#N/A</v>
      </c>
      <c r="E332" s="274"/>
      <c r="F332" s="274"/>
      <c r="G332" s="274"/>
      <c r="H332" s="274"/>
      <c r="I332" s="274"/>
      <c r="J332" s="274"/>
      <c r="K332" s="274"/>
      <c r="L332" s="296"/>
      <c r="M332" s="274"/>
      <c r="N332" s="274"/>
      <c r="O332" s="252"/>
      <c r="P332" s="252"/>
      <c r="Q332" s="252"/>
      <c r="R332" s="252"/>
      <c r="S332" s="252"/>
      <c r="T332" s="252"/>
      <c r="U332" s="252"/>
      <c r="V332" s="252"/>
      <c r="W332" s="252"/>
      <c r="X332" s="252"/>
      <c r="Y332" s="252"/>
      <c r="Z332" s="252"/>
      <c r="AA332" s="252"/>
      <c r="AB332" s="252"/>
      <c r="AC332" s="252"/>
    </row>
    <row r="333" spans="1:29" ht="19.2" hidden="1">
      <c r="A333" s="113" t="b">
        <f>IF(October_Month_2022!I333="Joined",October_Month_2022!A333)</f>
        <v>0</v>
      </c>
      <c r="B333" s="114" t="e">
        <f>VLOOKUP(A333,October_Month_2022!A321:I779,2,3)</f>
        <v>#N/A</v>
      </c>
      <c r="C333" s="115" t="e">
        <f>VLOOKUP(A333,October_Month_2022!A333:I779,3,4)</f>
        <v>#N/A</v>
      </c>
      <c r="D333" s="115" t="e">
        <f>VLOOKUP(A333,October_Month_2022!A321:I779,4,5)</f>
        <v>#N/A</v>
      </c>
      <c r="E333" s="274"/>
      <c r="F333" s="274"/>
      <c r="G333" s="274"/>
      <c r="H333" s="274"/>
      <c r="I333" s="274"/>
      <c r="J333" s="274"/>
      <c r="K333" s="274"/>
      <c r="L333" s="296"/>
      <c r="M333" s="274"/>
      <c r="N333" s="274"/>
      <c r="O333" s="252"/>
      <c r="P333" s="252"/>
      <c r="Q333" s="252"/>
      <c r="R333" s="252"/>
      <c r="S333" s="252"/>
      <c r="T333" s="252"/>
      <c r="U333" s="252"/>
      <c r="V333" s="252"/>
      <c r="W333" s="252"/>
      <c r="X333" s="252"/>
      <c r="Y333" s="252"/>
      <c r="Z333" s="252"/>
      <c r="AA333" s="252"/>
      <c r="AB333" s="252"/>
      <c r="AC333" s="252"/>
    </row>
    <row r="334" spans="1:29" ht="19.2" hidden="1">
      <c r="A334" s="113" t="b">
        <f>IF(October_Month_2022!I334="Joined",October_Month_2022!A334)</f>
        <v>0</v>
      </c>
      <c r="B334" s="114" t="e">
        <f>VLOOKUP(A334,October_Month_2022!A322:I780,2,3)</f>
        <v>#N/A</v>
      </c>
      <c r="C334" s="115" t="e">
        <f>VLOOKUP(A334,October_Month_2022!A334:I780,3,4)</f>
        <v>#N/A</v>
      </c>
      <c r="D334" s="115" t="e">
        <f>VLOOKUP(A334,October_Month_2022!A322:I780,4,5)</f>
        <v>#N/A</v>
      </c>
      <c r="E334" s="274"/>
      <c r="F334" s="274"/>
      <c r="G334" s="274"/>
      <c r="H334" s="274"/>
      <c r="I334" s="274"/>
      <c r="J334" s="274"/>
      <c r="K334" s="274"/>
      <c r="L334" s="296"/>
      <c r="M334" s="274"/>
      <c r="N334" s="274"/>
      <c r="O334" s="252"/>
      <c r="P334" s="252"/>
      <c r="Q334" s="252"/>
      <c r="R334" s="252"/>
      <c r="S334" s="252"/>
      <c r="T334" s="252"/>
      <c r="U334" s="252"/>
      <c r="V334" s="252"/>
      <c r="W334" s="252"/>
      <c r="X334" s="252"/>
      <c r="Y334" s="252"/>
      <c r="Z334" s="252"/>
      <c r="AA334" s="252"/>
      <c r="AB334" s="252"/>
      <c r="AC334" s="252"/>
    </row>
    <row r="335" spans="1:29" ht="19.2" hidden="1">
      <c r="A335" s="113" t="b">
        <f>IF(October_Month_2022!I335="Joined",October_Month_2022!A335)</f>
        <v>0</v>
      </c>
      <c r="B335" s="114" t="e">
        <f>VLOOKUP(A335,October_Month_2022!A323:I781,2,3)</f>
        <v>#N/A</v>
      </c>
      <c r="C335" s="115" t="e">
        <f>VLOOKUP(A335,October_Month_2022!A335:I781,3,4)</f>
        <v>#N/A</v>
      </c>
      <c r="D335" s="115" t="e">
        <f>VLOOKUP(A335,October_Month_2022!A323:I781,4,5)</f>
        <v>#N/A</v>
      </c>
      <c r="E335" s="274"/>
      <c r="F335" s="274"/>
      <c r="G335" s="274"/>
      <c r="H335" s="274"/>
      <c r="I335" s="274"/>
      <c r="J335" s="274"/>
      <c r="K335" s="274"/>
      <c r="L335" s="296"/>
      <c r="M335" s="274"/>
      <c r="N335" s="274"/>
      <c r="O335" s="252"/>
      <c r="P335" s="252"/>
      <c r="Q335" s="252"/>
      <c r="R335" s="252"/>
      <c r="S335" s="252"/>
      <c r="T335" s="252"/>
      <c r="U335" s="252"/>
      <c r="V335" s="252"/>
      <c r="W335" s="252"/>
      <c r="X335" s="252"/>
      <c r="Y335" s="252"/>
      <c r="Z335" s="252"/>
      <c r="AA335" s="252"/>
      <c r="AB335" s="252"/>
      <c r="AC335" s="252"/>
    </row>
    <row r="336" spans="1:29" ht="19.2" hidden="1">
      <c r="A336" s="113" t="b">
        <f>IF(October_Month_2022!I336="Joined",October_Month_2022!A336)</f>
        <v>0</v>
      </c>
      <c r="B336" s="114" t="e">
        <f>VLOOKUP(A336,October_Month_2022!A324:I782,2,3)</f>
        <v>#N/A</v>
      </c>
      <c r="C336" s="115" t="e">
        <f>VLOOKUP(A336,October_Month_2022!A336:I782,3,4)</f>
        <v>#N/A</v>
      </c>
      <c r="D336" s="115" t="e">
        <f>VLOOKUP(A336,October_Month_2022!A324:I782,4,5)</f>
        <v>#N/A</v>
      </c>
      <c r="E336" s="274"/>
      <c r="F336" s="274"/>
      <c r="G336" s="274"/>
      <c r="H336" s="274"/>
      <c r="I336" s="274"/>
      <c r="J336" s="274"/>
      <c r="K336" s="274"/>
      <c r="L336" s="296"/>
      <c r="M336" s="274"/>
      <c r="N336" s="274"/>
      <c r="O336" s="252"/>
      <c r="P336" s="252"/>
      <c r="Q336" s="252"/>
      <c r="R336" s="252"/>
      <c r="S336" s="252"/>
      <c r="T336" s="252"/>
      <c r="U336" s="252"/>
      <c r="V336" s="252"/>
      <c r="W336" s="252"/>
      <c r="X336" s="252"/>
      <c r="Y336" s="252"/>
      <c r="Z336" s="252"/>
      <c r="AA336" s="252"/>
      <c r="AB336" s="252"/>
      <c r="AC336" s="252"/>
    </row>
    <row r="337" spans="1:29" ht="19.2" hidden="1">
      <c r="A337" s="113" t="b">
        <f>IF(October_Month_2022!I337="Joined",October_Month_2022!A337)</f>
        <v>0</v>
      </c>
      <c r="B337" s="114" t="e">
        <f>VLOOKUP(A337,October_Month_2022!A325:I783,2,3)</f>
        <v>#N/A</v>
      </c>
      <c r="C337" s="115" t="e">
        <f>VLOOKUP(A337,October_Month_2022!A337:I783,3,4)</f>
        <v>#N/A</v>
      </c>
      <c r="D337" s="115" t="e">
        <f>VLOOKUP(A337,October_Month_2022!A325:I783,4,5)</f>
        <v>#N/A</v>
      </c>
      <c r="E337" s="274"/>
      <c r="F337" s="274"/>
      <c r="G337" s="274"/>
      <c r="H337" s="274"/>
      <c r="I337" s="274"/>
      <c r="J337" s="274"/>
      <c r="K337" s="274"/>
      <c r="L337" s="296"/>
      <c r="M337" s="274"/>
      <c r="N337" s="274"/>
      <c r="O337" s="252"/>
      <c r="P337" s="252"/>
      <c r="Q337" s="252"/>
      <c r="R337" s="252"/>
      <c r="S337" s="252"/>
      <c r="T337" s="252"/>
      <c r="U337" s="252"/>
      <c r="V337" s="252"/>
      <c r="W337" s="252"/>
      <c r="X337" s="252"/>
      <c r="Y337" s="252"/>
      <c r="Z337" s="252"/>
      <c r="AA337" s="252"/>
      <c r="AB337" s="252"/>
      <c r="AC337" s="252"/>
    </row>
    <row r="338" spans="1:29" ht="19.2" hidden="1">
      <c r="A338" s="113" t="b">
        <f>IF(October_Month_2022!I338="Joined",October_Month_2022!A338)</f>
        <v>0</v>
      </c>
      <c r="B338" s="114" t="e">
        <f>VLOOKUP(A338,October_Month_2022!A326:I784,2,3)</f>
        <v>#N/A</v>
      </c>
      <c r="C338" s="115" t="e">
        <f>VLOOKUP(A338,October_Month_2022!A338:I784,3,4)</f>
        <v>#N/A</v>
      </c>
      <c r="D338" s="115" t="e">
        <f>VLOOKUP(A338,October_Month_2022!A326:I784,4,5)</f>
        <v>#N/A</v>
      </c>
      <c r="E338" s="274"/>
      <c r="F338" s="274"/>
      <c r="G338" s="274"/>
      <c r="H338" s="274"/>
      <c r="I338" s="274"/>
      <c r="J338" s="274"/>
      <c r="K338" s="274"/>
      <c r="L338" s="296"/>
      <c r="M338" s="274"/>
      <c r="N338" s="274"/>
      <c r="O338" s="252"/>
      <c r="P338" s="252"/>
      <c r="Q338" s="252"/>
      <c r="R338" s="252"/>
      <c r="S338" s="252"/>
      <c r="T338" s="252"/>
      <c r="U338" s="252"/>
      <c r="V338" s="252"/>
      <c r="W338" s="252"/>
      <c r="X338" s="252"/>
      <c r="Y338" s="252"/>
      <c r="Z338" s="252"/>
      <c r="AA338" s="252"/>
      <c r="AB338" s="252"/>
      <c r="AC338" s="252"/>
    </row>
    <row r="339" spans="1:29" ht="19.2" hidden="1">
      <c r="A339" s="113" t="b">
        <f>IF(October_Month_2022!I339="Joined",October_Month_2022!A339)</f>
        <v>0</v>
      </c>
      <c r="B339" s="114" t="e">
        <f>VLOOKUP(A339,October_Month_2022!A327:I785,2,3)</f>
        <v>#N/A</v>
      </c>
      <c r="C339" s="115" t="e">
        <f>VLOOKUP(A339,October_Month_2022!A339:I785,3,4)</f>
        <v>#N/A</v>
      </c>
      <c r="D339" s="115" t="e">
        <f>VLOOKUP(A339,October_Month_2022!A327:I785,4,5)</f>
        <v>#N/A</v>
      </c>
      <c r="E339" s="274"/>
      <c r="F339" s="274"/>
      <c r="G339" s="274"/>
      <c r="H339" s="274"/>
      <c r="I339" s="274"/>
      <c r="J339" s="274"/>
      <c r="K339" s="274"/>
      <c r="L339" s="296"/>
      <c r="M339" s="274"/>
      <c r="N339" s="274"/>
      <c r="O339" s="252"/>
      <c r="P339" s="252"/>
      <c r="Q339" s="252"/>
      <c r="R339" s="252"/>
      <c r="S339" s="252"/>
      <c r="T339" s="252"/>
      <c r="U339" s="252"/>
      <c r="V339" s="252"/>
      <c r="W339" s="252"/>
      <c r="X339" s="252"/>
      <c r="Y339" s="252"/>
      <c r="Z339" s="252"/>
      <c r="AA339" s="252"/>
      <c r="AB339" s="252"/>
      <c r="AC339" s="252"/>
    </row>
    <row r="340" spans="1:29" ht="19.2" hidden="1">
      <c r="A340" s="113" t="b">
        <f>IF(October_Month_2022!I340="Joined",October_Month_2022!A340)</f>
        <v>0</v>
      </c>
      <c r="B340" s="114" t="e">
        <f>VLOOKUP(A340,October_Month_2022!A328:I786,2,3)</f>
        <v>#N/A</v>
      </c>
      <c r="C340" s="115" t="e">
        <f>VLOOKUP(A340,October_Month_2022!A340:I786,3,4)</f>
        <v>#N/A</v>
      </c>
      <c r="D340" s="115" t="e">
        <f>VLOOKUP(A340,October_Month_2022!A328:I786,4,5)</f>
        <v>#N/A</v>
      </c>
      <c r="E340" s="274"/>
      <c r="F340" s="274"/>
      <c r="G340" s="274"/>
      <c r="H340" s="274"/>
      <c r="I340" s="274"/>
      <c r="J340" s="274"/>
      <c r="K340" s="274"/>
      <c r="L340" s="296"/>
      <c r="M340" s="274"/>
      <c r="N340" s="274"/>
      <c r="O340" s="252"/>
      <c r="P340" s="252"/>
      <c r="Q340" s="252"/>
      <c r="R340" s="252"/>
      <c r="S340" s="252"/>
      <c r="T340" s="252"/>
      <c r="U340" s="252"/>
      <c r="V340" s="252"/>
      <c r="W340" s="252"/>
      <c r="X340" s="252"/>
      <c r="Y340" s="252"/>
      <c r="Z340" s="252"/>
      <c r="AA340" s="252"/>
      <c r="AB340" s="252"/>
      <c r="AC340" s="252"/>
    </row>
    <row r="341" spans="1:29" ht="19.2" hidden="1">
      <c r="A341" s="113" t="b">
        <f>IF(October_Month_2022!I341="Joined",October_Month_2022!A341)</f>
        <v>0</v>
      </c>
      <c r="B341" s="114" t="e">
        <f>VLOOKUP(A341,October_Month_2022!A329:I787,2,3)</f>
        <v>#N/A</v>
      </c>
      <c r="C341" s="115" t="e">
        <f>VLOOKUP(A341,October_Month_2022!A341:I787,3,4)</f>
        <v>#N/A</v>
      </c>
      <c r="D341" s="115" t="e">
        <f>VLOOKUP(A341,October_Month_2022!A329:I787,4,5)</f>
        <v>#N/A</v>
      </c>
      <c r="E341" s="274"/>
      <c r="F341" s="274"/>
      <c r="G341" s="274"/>
      <c r="H341" s="274"/>
      <c r="I341" s="274"/>
      <c r="J341" s="274"/>
      <c r="K341" s="274"/>
      <c r="L341" s="296"/>
      <c r="M341" s="274"/>
      <c r="N341" s="274"/>
      <c r="O341" s="252"/>
      <c r="P341" s="252"/>
      <c r="Q341" s="252"/>
      <c r="R341" s="252"/>
      <c r="S341" s="252"/>
      <c r="T341" s="252"/>
      <c r="U341" s="252"/>
      <c r="V341" s="252"/>
      <c r="W341" s="252"/>
      <c r="X341" s="252"/>
      <c r="Y341" s="252"/>
      <c r="Z341" s="252"/>
      <c r="AA341" s="252"/>
      <c r="AB341" s="252"/>
      <c r="AC341" s="252"/>
    </row>
    <row r="342" spans="1:29" ht="19.2" hidden="1">
      <c r="A342" s="113" t="b">
        <f>IF(October_Month_2022!I342="Joined",October_Month_2022!A342)</f>
        <v>0</v>
      </c>
      <c r="B342" s="114" t="e">
        <f>VLOOKUP(A342,October_Month_2022!A330:I788,2,3)</f>
        <v>#N/A</v>
      </c>
      <c r="C342" s="115" t="e">
        <f>VLOOKUP(A342,October_Month_2022!A342:I788,3,4)</f>
        <v>#N/A</v>
      </c>
      <c r="D342" s="115" t="e">
        <f>VLOOKUP(A342,October_Month_2022!A330:I788,4,5)</f>
        <v>#N/A</v>
      </c>
      <c r="E342" s="274"/>
      <c r="F342" s="274"/>
      <c r="G342" s="274"/>
      <c r="H342" s="274"/>
      <c r="I342" s="274"/>
      <c r="J342" s="274"/>
      <c r="K342" s="274"/>
      <c r="L342" s="296"/>
      <c r="M342" s="274"/>
      <c r="N342" s="274"/>
      <c r="O342" s="252"/>
      <c r="P342" s="252"/>
      <c r="Q342" s="252"/>
      <c r="R342" s="252"/>
      <c r="S342" s="252"/>
      <c r="T342" s="252"/>
      <c r="U342" s="252"/>
      <c r="V342" s="252"/>
      <c r="W342" s="252"/>
      <c r="X342" s="252"/>
      <c r="Y342" s="252"/>
      <c r="Z342" s="252"/>
      <c r="AA342" s="252"/>
      <c r="AB342" s="252"/>
      <c r="AC342" s="252"/>
    </row>
    <row r="343" spans="1:29" ht="19.2" hidden="1">
      <c r="A343" s="113" t="b">
        <f>IF(October_Month_2022!I343="Joined",October_Month_2022!A343)</f>
        <v>0</v>
      </c>
      <c r="B343" s="114" t="e">
        <f>VLOOKUP(A343,October_Month_2022!A331:I789,2,3)</f>
        <v>#N/A</v>
      </c>
      <c r="C343" s="115" t="e">
        <f>VLOOKUP(A343,October_Month_2022!A343:I789,3,4)</f>
        <v>#N/A</v>
      </c>
      <c r="D343" s="115" t="e">
        <f>VLOOKUP(A343,October_Month_2022!A331:I789,4,5)</f>
        <v>#N/A</v>
      </c>
      <c r="E343" s="274"/>
      <c r="F343" s="274"/>
      <c r="G343" s="274"/>
      <c r="H343" s="274"/>
      <c r="I343" s="274"/>
      <c r="J343" s="274"/>
      <c r="K343" s="274"/>
      <c r="L343" s="296"/>
      <c r="M343" s="274"/>
      <c r="N343" s="274"/>
      <c r="O343" s="252"/>
      <c r="P343" s="252"/>
      <c r="Q343" s="252"/>
      <c r="R343" s="252"/>
      <c r="S343" s="252"/>
      <c r="T343" s="252"/>
      <c r="U343" s="252"/>
      <c r="V343" s="252"/>
      <c r="W343" s="252"/>
      <c r="X343" s="252"/>
      <c r="Y343" s="252"/>
      <c r="Z343" s="252"/>
      <c r="AA343" s="252"/>
      <c r="AB343" s="252"/>
      <c r="AC343" s="252"/>
    </row>
    <row r="344" spans="1:29" ht="19.2" hidden="1">
      <c r="A344" s="113" t="b">
        <f>IF(October_Month_2022!I344="Joined",October_Month_2022!A344)</f>
        <v>0</v>
      </c>
      <c r="B344" s="114" t="e">
        <f>VLOOKUP(A344,October_Month_2022!A332:I790,2,3)</f>
        <v>#N/A</v>
      </c>
      <c r="C344" s="115" t="e">
        <f>VLOOKUP(A344,October_Month_2022!A344:I790,3,4)</f>
        <v>#N/A</v>
      </c>
      <c r="D344" s="115" t="e">
        <f>VLOOKUP(A344,October_Month_2022!A332:I790,4,5)</f>
        <v>#N/A</v>
      </c>
      <c r="E344" s="274"/>
      <c r="F344" s="274"/>
      <c r="G344" s="274"/>
      <c r="H344" s="274"/>
      <c r="I344" s="274"/>
      <c r="J344" s="274"/>
      <c r="K344" s="274"/>
      <c r="L344" s="296"/>
      <c r="M344" s="274"/>
      <c r="N344" s="274"/>
      <c r="O344" s="252"/>
      <c r="P344" s="252"/>
      <c r="Q344" s="252"/>
      <c r="R344" s="252"/>
      <c r="S344" s="252"/>
      <c r="T344" s="252"/>
      <c r="U344" s="252"/>
      <c r="V344" s="252"/>
      <c r="W344" s="252"/>
      <c r="X344" s="252"/>
      <c r="Y344" s="252"/>
      <c r="Z344" s="252"/>
      <c r="AA344" s="252"/>
      <c r="AB344" s="252"/>
      <c r="AC344" s="252"/>
    </row>
    <row r="345" spans="1:29" ht="19.2" hidden="1">
      <c r="A345" s="113" t="b">
        <f>IF(October_Month_2022!I345="Joined",October_Month_2022!A345)</f>
        <v>0</v>
      </c>
      <c r="B345" s="114" t="e">
        <f>VLOOKUP(A345,October_Month_2022!A333:I791,2,3)</f>
        <v>#N/A</v>
      </c>
      <c r="C345" s="115" t="e">
        <f>VLOOKUP(A345,October_Month_2022!A345:I791,3,4)</f>
        <v>#N/A</v>
      </c>
      <c r="D345" s="115" t="e">
        <f>VLOOKUP(A345,October_Month_2022!A333:I791,4,5)</f>
        <v>#N/A</v>
      </c>
      <c r="E345" s="274"/>
      <c r="F345" s="274"/>
      <c r="G345" s="274"/>
      <c r="H345" s="274"/>
      <c r="I345" s="274"/>
      <c r="J345" s="274"/>
      <c r="K345" s="274"/>
      <c r="L345" s="296"/>
      <c r="M345" s="274"/>
      <c r="N345" s="274"/>
      <c r="O345" s="252"/>
      <c r="P345" s="252"/>
      <c r="Q345" s="252"/>
      <c r="R345" s="252"/>
      <c r="S345" s="252"/>
      <c r="T345" s="252"/>
      <c r="U345" s="252"/>
      <c r="V345" s="252"/>
      <c r="W345" s="252"/>
      <c r="X345" s="252"/>
      <c r="Y345" s="252"/>
      <c r="Z345" s="252"/>
      <c r="AA345" s="252"/>
      <c r="AB345" s="252"/>
      <c r="AC345" s="252"/>
    </row>
    <row r="346" spans="1:29" ht="19.2" hidden="1">
      <c r="A346" s="113" t="b">
        <f>IF(October_Month_2022!I346="Joined",October_Month_2022!A346)</f>
        <v>0</v>
      </c>
      <c r="B346" s="114" t="e">
        <f>VLOOKUP(A346,October_Month_2022!A334:I792,2,3)</f>
        <v>#N/A</v>
      </c>
      <c r="C346" s="115" t="e">
        <f>VLOOKUP(A346,October_Month_2022!A346:I792,3,4)</f>
        <v>#N/A</v>
      </c>
      <c r="D346" s="115" t="e">
        <f>VLOOKUP(A346,October_Month_2022!A334:I792,4,5)</f>
        <v>#N/A</v>
      </c>
      <c r="E346" s="274"/>
      <c r="F346" s="274"/>
      <c r="G346" s="274"/>
      <c r="H346" s="274"/>
      <c r="I346" s="274"/>
      <c r="J346" s="274"/>
      <c r="K346" s="274"/>
      <c r="L346" s="296"/>
      <c r="M346" s="274"/>
      <c r="N346" s="274"/>
      <c r="O346" s="252"/>
      <c r="P346" s="252"/>
      <c r="Q346" s="252"/>
      <c r="R346" s="252"/>
      <c r="S346" s="252"/>
      <c r="T346" s="252"/>
      <c r="U346" s="252"/>
      <c r="V346" s="252"/>
      <c r="W346" s="252"/>
      <c r="X346" s="252"/>
      <c r="Y346" s="252"/>
      <c r="Z346" s="252"/>
      <c r="AA346" s="252"/>
      <c r="AB346" s="252"/>
      <c r="AC346" s="252"/>
    </row>
    <row r="347" spans="1:29" ht="19.2" hidden="1">
      <c r="A347" s="113" t="b">
        <f>IF(October_Month_2022!I347="Joined",October_Month_2022!A347)</f>
        <v>0</v>
      </c>
      <c r="B347" s="114" t="e">
        <f>VLOOKUP(A347,October_Month_2022!A335:I793,2,3)</f>
        <v>#N/A</v>
      </c>
      <c r="C347" s="115" t="e">
        <f>VLOOKUP(A347,October_Month_2022!A347:I793,3,4)</f>
        <v>#N/A</v>
      </c>
      <c r="D347" s="115" t="e">
        <f>VLOOKUP(A347,October_Month_2022!A335:I793,4,5)</f>
        <v>#N/A</v>
      </c>
      <c r="E347" s="274"/>
      <c r="F347" s="274"/>
      <c r="G347" s="274"/>
      <c r="H347" s="274"/>
      <c r="I347" s="274"/>
      <c r="J347" s="274"/>
      <c r="K347" s="274"/>
      <c r="L347" s="296"/>
      <c r="M347" s="274"/>
      <c r="N347" s="274"/>
      <c r="O347" s="252"/>
      <c r="P347" s="252"/>
      <c r="Q347" s="252"/>
      <c r="R347" s="252"/>
      <c r="S347" s="252"/>
      <c r="T347" s="252"/>
      <c r="U347" s="252"/>
      <c r="V347" s="252"/>
      <c r="W347" s="252"/>
      <c r="X347" s="252"/>
      <c r="Y347" s="252"/>
      <c r="Z347" s="252"/>
      <c r="AA347" s="252"/>
      <c r="AB347" s="252"/>
      <c r="AC347" s="252"/>
    </row>
    <row r="348" spans="1:29" ht="19.2" hidden="1">
      <c r="A348" s="113" t="b">
        <f>IF(October_Month_2022!I348="Joined",October_Month_2022!A348)</f>
        <v>0</v>
      </c>
      <c r="B348" s="114" t="e">
        <f>VLOOKUP(A348,October_Month_2022!A336:I794,2,3)</f>
        <v>#N/A</v>
      </c>
      <c r="C348" s="115" t="e">
        <f>VLOOKUP(A348,October_Month_2022!A348:I794,3,4)</f>
        <v>#N/A</v>
      </c>
      <c r="D348" s="115" t="e">
        <f>VLOOKUP(A348,October_Month_2022!A336:I794,4,5)</f>
        <v>#N/A</v>
      </c>
      <c r="E348" s="274"/>
      <c r="F348" s="274"/>
      <c r="G348" s="274"/>
      <c r="H348" s="274"/>
      <c r="I348" s="274"/>
      <c r="J348" s="274"/>
      <c r="K348" s="274"/>
      <c r="L348" s="296"/>
      <c r="M348" s="274"/>
      <c r="N348" s="274"/>
      <c r="O348" s="252"/>
      <c r="P348" s="252"/>
      <c r="Q348" s="252"/>
      <c r="R348" s="252"/>
      <c r="S348" s="252"/>
      <c r="T348" s="252"/>
      <c r="U348" s="252"/>
      <c r="V348" s="252"/>
      <c r="W348" s="252"/>
      <c r="X348" s="252"/>
      <c r="Y348" s="252"/>
      <c r="Z348" s="252"/>
      <c r="AA348" s="252"/>
      <c r="AB348" s="252"/>
      <c r="AC348" s="252"/>
    </row>
    <row r="349" spans="1:29" ht="19.2" hidden="1">
      <c r="A349" s="113" t="b">
        <f>IF(October_Month_2022!I349="Joined",October_Month_2022!A349)</f>
        <v>0</v>
      </c>
      <c r="B349" s="114" t="e">
        <f>VLOOKUP(A349,October_Month_2022!A337:I795,2,3)</f>
        <v>#N/A</v>
      </c>
      <c r="C349" s="115" t="e">
        <f>VLOOKUP(A349,October_Month_2022!A349:I795,3,4)</f>
        <v>#N/A</v>
      </c>
      <c r="D349" s="115" t="e">
        <f>VLOOKUP(A349,October_Month_2022!A337:I795,4,5)</f>
        <v>#N/A</v>
      </c>
      <c r="E349" s="274"/>
      <c r="F349" s="274"/>
      <c r="G349" s="274"/>
      <c r="H349" s="274"/>
      <c r="I349" s="274"/>
      <c r="J349" s="274"/>
      <c r="K349" s="274"/>
      <c r="L349" s="296"/>
      <c r="M349" s="274"/>
      <c r="N349" s="274"/>
      <c r="O349" s="252"/>
      <c r="P349" s="252"/>
      <c r="Q349" s="252"/>
      <c r="R349" s="252"/>
      <c r="S349" s="252"/>
      <c r="T349" s="252"/>
      <c r="U349" s="252"/>
      <c r="V349" s="252"/>
      <c r="W349" s="252"/>
      <c r="X349" s="252"/>
      <c r="Y349" s="252"/>
      <c r="Z349" s="252"/>
      <c r="AA349" s="252"/>
      <c r="AB349" s="252"/>
      <c r="AC349" s="252"/>
    </row>
    <row r="350" spans="1:29" ht="19.2" hidden="1">
      <c r="A350" s="113" t="b">
        <f>IF(October_Month_2022!I350="Joined",October_Month_2022!A350)</f>
        <v>0</v>
      </c>
      <c r="B350" s="114" t="e">
        <f>VLOOKUP(A350,October_Month_2022!A338:I796,2,3)</f>
        <v>#N/A</v>
      </c>
      <c r="C350" s="115" t="e">
        <f>VLOOKUP(A350,October_Month_2022!A350:I796,3,4)</f>
        <v>#N/A</v>
      </c>
      <c r="D350" s="115" t="e">
        <f>VLOOKUP(A350,October_Month_2022!A338:I796,4,5)</f>
        <v>#N/A</v>
      </c>
      <c r="E350" s="274"/>
      <c r="F350" s="274"/>
      <c r="G350" s="274"/>
      <c r="H350" s="274"/>
      <c r="I350" s="274"/>
      <c r="J350" s="274"/>
      <c r="K350" s="274"/>
      <c r="L350" s="296"/>
      <c r="M350" s="274"/>
      <c r="N350" s="274"/>
      <c r="O350" s="252"/>
      <c r="P350" s="252"/>
      <c r="Q350" s="252"/>
      <c r="R350" s="252"/>
      <c r="S350" s="252"/>
      <c r="T350" s="252"/>
      <c r="U350" s="252"/>
      <c r="V350" s="252"/>
      <c r="W350" s="252"/>
      <c r="X350" s="252"/>
      <c r="Y350" s="252"/>
      <c r="Z350" s="252"/>
      <c r="AA350" s="252"/>
      <c r="AB350" s="252"/>
      <c r="AC350" s="252"/>
    </row>
    <row r="351" spans="1:29" ht="19.2" hidden="1">
      <c r="A351" s="113" t="b">
        <f>IF(October_Month_2022!I351="Joined",October_Month_2022!A351)</f>
        <v>0</v>
      </c>
      <c r="B351" s="114" t="e">
        <f>VLOOKUP(A351,October_Month_2022!A339:I797,2,3)</f>
        <v>#N/A</v>
      </c>
      <c r="C351" s="115" t="e">
        <f>VLOOKUP(A351,October_Month_2022!A351:I797,3,4)</f>
        <v>#N/A</v>
      </c>
      <c r="D351" s="115" t="e">
        <f>VLOOKUP(A351,October_Month_2022!A339:I797,4,5)</f>
        <v>#N/A</v>
      </c>
      <c r="E351" s="274"/>
      <c r="F351" s="274"/>
      <c r="G351" s="274"/>
      <c r="H351" s="274"/>
      <c r="I351" s="274"/>
      <c r="J351" s="274"/>
      <c r="K351" s="274"/>
      <c r="L351" s="296"/>
      <c r="M351" s="274"/>
      <c r="N351" s="274"/>
      <c r="O351" s="252"/>
      <c r="P351" s="252"/>
      <c r="Q351" s="252"/>
      <c r="R351" s="252"/>
      <c r="S351" s="252"/>
      <c r="T351" s="252"/>
      <c r="U351" s="252"/>
      <c r="V351" s="252"/>
      <c r="W351" s="252"/>
      <c r="X351" s="252"/>
      <c r="Y351" s="252"/>
      <c r="Z351" s="252"/>
      <c r="AA351" s="252"/>
      <c r="AB351" s="252"/>
      <c r="AC351" s="252"/>
    </row>
    <row r="352" spans="1:29" ht="19.2" hidden="1">
      <c r="A352" s="113" t="b">
        <f>IF(October_Month_2022!I352="Joined",October_Month_2022!A352)</f>
        <v>0</v>
      </c>
      <c r="B352" s="114" t="e">
        <f>VLOOKUP(A352,October_Month_2022!A340:I798,2,3)</f>
        <v>#N/A</v>
      </c>
      <c r="C352" s="115" t="e">
        <f>VLOOKUP(A352,October_Month_2022!A352:I798,3,4)</f>
        <v>#N/A</v>
      </c>
      <c r="D352" s="115" t="e">
        <f>VLOOKUP(A352,October_Month_2022!A340:I798,4,5)</f>
        <v>#N/A</v>
      </c>
      <c r="E352" s="274"/>
      <c r="F352" s="274"/>
      <c r="G352" s="274"/>
      <c r="H352" s="274"/>
      <c r="I352" s="274"/>
      <c r="J352" s="274"/>
      <c r="K352" s="274"/>
      <c r="L352" s="296"/>
      <c r="M352" s="274"/>
      <c r="N352" s="274"/>
      <c r="O352" s="252"/>
      <c r="P352" s="252"/>
      <c r="Q352" s="252"/>
      <c r="R352" s="252"/>
      <c r="S352" s="252"/>
      <c r="T352" s="252"/>
      <c r="U352" s="252"/>
      <c r="V352" s="252"/>
      <c r="W352" s="252"/>
      <c r="X352" s="252"/>
      <c r="Y352" s="252"/>
      <c r="Z352" s="252"/>
      <c r="AA352" s="252"/>
      <c r="AB352" s="252"/>
      <c r="AC352" s="252"/>
    </row>
    <row r="353" spans="1:29" ht="19.2" hidden="1">
      <c r="A353" s="113" t="b">
        <f>IF(October_Month_2022!I353="Joined",October_Month_2022!A353)</f>
        <v>0</v>
      </c>
      <c r="B353" s="114" t="e">
        <f>VLOOKUP(A353,October_Month_2022!A341:I799,2,3)</f>
        <v>#N/A</v>
      </c>
      <c r="C353" s="115" t="e">
        <f>VLOOKUP(A353,October_Month_2022!A353:I799,3,4)</f>
        <v>#N/A</v>
      </c>
      <c r="D353" s="115" t="e">
        <f>VLOOKUP(A353,October_Month_2022!A341:I799,4,5)</f>
        <v>#N/A</v>
      </c>
      <c r="E353" s="274"/>
      <c r="F353" s="274"/>
      <c r="G353" s="274"/>
      <c r="H353" s="274"/>
      <c r="I353" s="274"/>
      <c r="J353" s="274"/>
      <c r="K353" s="274"/>
      <c r="L353" s="296"/>
      <c r="M353" s="274"/>
      <c r="N353" s="274"/>
      <c r="O353" s="252"/>
      <c r="P353" s="252"/>
      <c r="Q353" s="252"/>
      <c r="R353" s="252"/>
      <c r="S353" s="252"/>
      <c r="T353" s="252"/>
      <c r="U353" s="252"/>
      <c r="V353" s="252"/>
      <c r="W353" s="252"/>
      <c r="X353" s="252"/>
      <c r="Y353" s="252"/>
      <c r="Z353" s="252"/>
      <c r="AA353" s="252"/>
      <c r="AB353" s="252"/>
      <c r="AC353" s="252"/>
    </row>
    <row r="354" spans="1:29" ht="19.2" hidden="1">
      <c r="A354" s="113" t="b">
        <f>IF(October_Month_2022!I354="Joined",October_Month_2022!A354)</f>
        <v>0</v>
      </c>
      <c r="B354" s="114" t="e">
        <f>VLOOKUP(A354,October_Month_2022!A342:I800,2,3)</f>
        <v>#N/A</v>
      </c>
      <c r="C354" s="115" t="e">
        <f>VLOOKUP(A354,October_Month_2022!A354:I800,3,4)</f>
        <v>#N/A</v>
      </c>
      <c r="D354" s="115" t="e">
        <f>VLOOKUP(A354,October_Month_2022!A342:I800,4,5)</f>
        <v>#N/A</v>
      </c>
      <c r="E354" s="274"/>
      <c r="F354" s="274"/>
      <c r="G354" s="274"/>
      <c r="H354" s="274"/>
      <c r="I354" s="274"/>
      <c r="J354" s="274"/>
      <c r="K354" s="274"/>
      <c r="L354" s="296"/>
      <c r="M354" s="274"/>
      <c r="N354" s="274"/>
      <c r="O354" s="252"/>
      <c r="P354" s="252"/>
      <c r="Q354" s="252"/>
      <c r="R354" s="252"/>
      <c r="S354" s="252"/>
      <c r="T354" s="252"/>
      <c r="U354" s="252"/>
      <c r="V354" s="252"/>
      <c r="W354" s="252"/>
      <c r="X354" s="252"/>
      <c r="Y354" s="252"/>
      <c r="Z354" s="252"/>
      <c r="AA354" s="252"/>
      <c r="AB354" s="252"/>
      <c r="AC354" s="252"/>
    </row>
    <row r="355" spans="1:29" ht="19.2" hidden="1">
      <c r="A355" s="113" t="b">
        <f>IF(October_Month_2022!I355="Joined",October_Month_2022!A355)</f>
        <v>0</v>
      </c>
      <c r="B355" s="114" t="e">
        <f>VLOOKUP(A355,October_Month_2022!A343:I801,2,3)</f>
        <v>#N/A</v>
      </c>
      <c r="C355" s="115" t="e">
        <f>VLOOKUP(A355,October_Month_2022!A355:I801,3,4)</f>
        <v>#N/A</v>
      </c>
      <c r="D355" s="115" t="e">
        <f>VLOOKUP(A355,October_Month_2022!A343:I801,4,5)</f>
        <v>#N/A</v>
      </c>
      <c r="E355" s="274"/>
      <c r="F355" s="274"/>
      <c r="G355" s="274"/>
      <c r="H355" s="274"/>
      <c r="I355" s="274"/>
      <c r="J355" s="274"/>
      <c r="K355" s="274"/>
      <c r="L355" s="296"/>
      <c r="M355" s="274"/>
      <c r="N355" s="274"/>
      <c r="O355" s="252"/>
      <c r="P355" s="252"/>
      <c r="Q355" s="252"/>
      <c r="R355" s="252"/>
      <c r="S355" s="252"/>
      <c r="T355" s="252"/>
      <c r="U355" s="252"/>
      <c r="V355" s="252"/>
      <c r="W355" s="252"/>
      <c r="X355" s="252"/>
      <c r="Y355" s="252"/>
      <c r="Z355" s="252"/>
      <c r="AA355" s="252"/>
      <c r="AB355" s="252"/>
      <c r="AC355" s="252"/>
    </row>
    <row r="356" spans="1:29" ht="19.2" hidden="1">
      <c r="A356" s="113" t="b">
        <f>IF(October_Month_2022!I356="Joined",October_Month_2022!A356)</f>
        <v>0</v>
      </c>
      <c r="B356" s="114" t="e">
        <f>VLOOKUP(A356,October_Month_2022!A344:I802,2,3)</f>
        <v>#N/A</v>
      </c>
      <c r="C356" s="115" t="e">
        <f>VLOOKUP(A356,October_Month_2022!A356:I802,3,4)</f>
        <v>#N/A</v>
      </c>
      <c r="D356" s="115" t="e">
        <f>VLOOKUP(A356,October_Month_2022!A344:I802,4,5)</f>
        <v>#N/A</v>
      </c>
      <c r="E356" s="274"/>
      <c r="F356" s="274"/>
      <c r="G356" s="274"/>
      <c r="H356" s="274"/>
      <c r="I356" s="274"/>
      <c r="J356" s="274"/>
      <c r="K356" s="274"/>
      <c r="L356" s="296"/>
      <c r="M356" s="274"/>
      <c r="N356" s="274"/>
      <c r="O356" s="252"/>
      <c r="P356" s="252"/>
      <c r="Q356" s="252"/>
      <c r="R356" s="252"/>
      <c r="S356" s="252"/>
      <c r="T356" s="252"/>
      <c r="U356" s="252"/>
      <c r="V356" s="252"/>
      <c r="W356" s="252"/>
      <c r="X356" s="252"/>
      <c r="Y356" s="252"/>
      <c r="Z356" s="252"/>
      <c r="AA356" s="252"/>
      <c r="AB356" s="252"/>
      <c r="AC356" s="252"/>
    </row>
    <row r="357" spans="1:29" ht="19.2" hidden="1">
      <c r="A357" s="113" t="b">
        <f>IF(October_Month_2022!I357="Joined",October_Month_2022!A357)</f>
        <v>0</v>
      </c>
      <c r="B357" s="114" t="e">
        <f>VLOOKUP(A357,October_Month_2022!A345:I803,2,3)</f>
        <v>#N/A</v>
      </c>
      <c r="C357" s="115" t="e">
        <f>VLOOKUP(A357,October_Month_2022!A357:I803,3,4)</f>
        <v>#N/A</v>
      </c>
      <c r="D357" s="115" t="e">
        <f>VLOOKUP(A357,October_Month_2022!A345:I803,4,5)</f>
        <v>#N/A</v>
      </c>
      <c r="E357" s="274"/>
      <c r="F357" s="274"/>
      <c r="G357" s="274"/>
      <c r="H357" s="274"/>
      <c r="I357" s="274"/>
      <c r="J357" s="274"/>
      <c r="K357" s="274"/>
      <c r="L357" s="296"/>
      <c r="M357" s="274"/>
      <c r="N357" s="274"/>
      <c r="O357" s="252"/>
      <c r="P357" s="252"/>
      <c r="Q357" s="252"/>
      <c r="R357" s="252"/>
      <c r="S357" s="252"/>
      <c r="T357" s="252"/>
      <c r="U357" s="252"/>
      <c r="V357" s="252"/>
      <c r="W357" s="252"/>
      <c r="X357" s="252"/>
      <c r="Y357" s="252"/>
      <c r="Z357" s="252"/>
      <c r="AA357" s="252"/>
      <c r="AB357" s="252"/>
      <c r="AC357" s="252"/>
    </row>
    <row r="358" spans="1:29" ht="19.2" hidden="1">
      <c r="A358" s="113" t="b">
        <f>IF(October_Month_2022!I358="Joined",October_Month_2022!A358)</f>
        <v>0</v>
      </c>
      <c r="B358" s="114" t="e">
        <f>VLOOKUP(A358,October_Month_2022!A346:I804,2,3)</f>
        <v>#N/A</v>
      </c>
      <c r="C358" s="115" t="e">
        <f>VLOOKUP(A358,October_Month_2022!A358:I804,3,4)</f>
        <v>#N/A</v>
      </c>
      <c r="D358" s="115" t="e">
        <f>VLOOKUP(A358,October_Month_2022!A346:I804,4,5)</f>
        <v>#N/A</v>
      </c>
      <c r="E358" s="274"/>
      <c r="F358" s="274"/>
      <c r="G358" s="274"/>
      <c r="H358" s="274"/>
      <c r="I358" s="274"/>
      <c r="J358" s="274"/>
      <c r="K358" s="274"/>
      <c r="L358" s="296"/>
      <c r="M358" s="274"/>
      <c r="N358" s="274"/>
      <c r="O358" s="252"/>
      <c r="P358" s="252"/>
      <c r="Q358" s="252"/>
      <c r="R358" s="252"/>
      <c r="S358" s="252"/>
      <c r="T358" s="252"/>
      <c r="U358" s="252"/>
      <c r="V358" s="252"/>
      <c r="W358" s="252"/>
      <c r="X358" s="252"/>
      <c r="Y358" s="252"/>
      <c r="Z358" s="252"/>
      <c r="AA358" s="252"/>
      <c r="AB358" s="252"/>
      <c r="AC358" s="252"/>
    </row>
    <row r="359" spans="1:29" ht="19.2" hidden="1">
      <c r="A359" s="113" t="b">
        <f>IF(October_Month_2022!I359="Joined",October_Month_2022!A359)</f>
        <v>0</v>
      </c>
      <c r="B359" s="114" t="e">
        <f>VLOOKUP(A359,October_Month_2022!A347:I805,2,3)</f>
        <v>#N/A</v>
      </c>
      <c r="C359" s="115" t="e">
        <f>VLOOKUP(A359,October_Month_2022!A359:I805,3,4)</f>
        <v>#N/A</v>
      </c>
      <c r="D359" s="115" t="e">
        <f>VLOOKUP(A359,October_Month_2022!A347:I805,4,5)</f>
        <v>#N/A</v>
      </c>
      <c r="E359" s="274"/>
      <c r="F359" s="274"/>
      <c r="G359" s="274"/>
      <c r="H359" s="274"/>
      <c r="I359" s="274"/>
      <c r="J359" s="274"/>
      <c r="K359" s="274"/>
      <c r="L359" s="296"/>
      <c r="M359" s="274"/>
      <c r="N359" s="274"/>
      <c r="O359" s="252"/>
      <c r="P359" s="252"/>
      <c r="Q359" s="252"/>
      <c r="R359" s="252"/>
      <c r="S359" s="252"/>
      <c r="T359" s="252"/>
      <c r="U359" s="252"/>
      <c r="V359" s="252"/>
      <c r="W359" s="252"/>
      <c r="X359" s="252"/>
      <c r="Y359" s="252"/>
      <c r="Z359" s="252"/>
      <c r="AA359" s="252"/>
      <c r="AB359" s="252"/>
      <c r="AC359" s="252"/>
    </row>
    <row r="360" spans="1:29" ht="19.2" hidden="1">
      <c r="A360" s="113" t="b">
        <f>IF(October_Month_2022!I360="Joined",October_Month_2022!A360)</f>
        <v>0</v>
      </c>
      <c r="B360" s="114" t="e">
        <f>VLOOKUP(A360,October_Month_2022!A348:I806,2,3)</f>
        <v>#N/A</v>
      </c>
      <c r="C360" s="115" t="e">
        <f>VLOOKUP(A360,October_Month_2022!A360:I806,3,4)</f>
        <v>#N/A</v>
      </c>
      <c r="D360" s="115" t="e">
        <f>VLOOKUP(A360,October_Month_2022!A348:I806,4,5)</f>
        <v>#N/A</v>
      </c>
      <c r="E360" s="274"/>
      <c r="F360" s="274"/>
      <c r="G360" s="274"/>
      <c r="H360" s="274"/>
      <c r="I360" s="274"/>
      <c r="J360" s="274"/>
      <c r="K360" s="274"/>
      <c r="L360" s="296"/>
      <c r="M360" s="274"/>
      <c r="N360" s="274"/>
      <c r="O360" s="252"/>
      <c r="P360" s="252"/>
      <c r="Q360" s="252"/>
      <c r="R360" s="252"/>
      <c r="S360" s="252"/>
      <c r="T360" s="252"/>
      <c r="U360" s="252"/>
      <c r="V360" s="252"/>
      <c r="W360" s="252"/>
      <c r="X360" s="252"/>
      <c r="Y360" s="252"/>
      <c r="Z360" s="252"/>
      <c r="AA360" s="252"/>
      <c r="AB360" s="252"/>
      <c r="AC360" s="252"/>
    </row>
    <row r="361" spans="1:29" ht="19.2" hidden="1">
      <c r="A361" s="113" t="b">
        <f>IF(October_Month_2022!I361="Joined",October_Month_2022!A361)</f>
        <v>0</v>
      </c>
      <c r="B361" s="114" t="e">
        <f>VLOOKUP(A361,October_Month_2022!A349:I807,2,3)</f>
        <v>#N/A</v>
      </c>
      <c r="C361" s="115" t="e">
        <f>VLOOKUP(A361,October_Month_2022!A361:I807,3,4)</f>
        <v>#N/A</v>
      </c>
      <c r="D361" s="115" t="e">
        <f>VLOOKUP(A361,October_Month_2022!A349:I807,4,5)</f>
        <v>#N/A</v>
      </c>
      <c r="E361" s="274"/>
      <c r="F361" s="274"/>
      <c r="G361" s="274"/>
      <c r="H361" s="274"/>
      <c r="I361" s="274"/>
      <c r="J361" s="274"/>
      <c r="K361" s="274"/>
      <c r="L361" s="296"/>
      <c r="M361" s="274"/>
      <c r="N361" s="274"/>
      <c r="O361" s="252"/>
      <c r="P361" s="252"/>
      <c r="Q361" s="252"/>
      <c r="R361" s="252"/>
      <c r="S361" s="252"/>
      <c r="T361" s="252"/>
      <c r="U361" s="252"/>
      <c r="V361" s="252"/>
      <c r="W361" s="252"/>
      <c r="X361" s="252"/>
      <c r="Y361" s="252"/>
      <c r="Z361" s="252"/>
      <c r="AA361" s="252"/>
      <c r="AB361" s="252"/>
      <c r="AC361" s="252"/>
    </row>
    <row r="362" spans="1:29" ht="19.2" hidden="1">
      <c r="A362" s="113" t="b">
        <f>IF(October_Month_2022!I362="Joined",October_Month_2022!A362)</f>
        <v>0</v>
      </c>
      <c r="B362" s="114" t="e">
        <f>VLOOKUP(A362,October_Month_2022!A350:I808,2,3)</f>
        <v>#N/A</v>
      </c>
      <c r="C362" s="115" t="e">
        <f>VLOOKUP(A362,October_Month_2022!A362:I808,3,4)</f>
        <v>#N/A</v>
      </c>
      <c r="D362" s="115" t="e">
        <f>VLOOKUP(A362,October_Month_2022!A350:I808,4,5)</f>
        <v>#N/A</v>
      </c>
      <c r="E362" s="274"/>
      <c r="F362" s="274"/>
      <c r="G362" s="274"/>
      <c r="H362" s="274"/>
      <c r="I362" s="274"/>
      <c r="J362" s="274"/>
      <c r="K362" s="274"/>
      <c r="L362" s="296"/>
      <c r="M362" s="274"/>
      <c r="N362" s="274"/>
      <c r="O362" s="252"/>
      <c r="P362" s="252"/>
      <c r="Q362" s="252"/>
      <c r="R362" s="252"/>
      <c r="S362" s="252"/>
      <c r="T362" s="252"/>
      <c r="U362" s="252"/>
      <c r="V362" s="252"/>
      <c r="W362" s="252"/>
      <c r="X362" s="252"/>
      <c r="Y362" s="252"/>
      <c r="Z362" s="252"/>
      <c r="AA362" s="252"/>
      <c r="AB362" s="252"/>
      <c r="AC362" s="252"/>
    </row>
    <row r="363" spans="1:29" ht="19.2" hidden="1">
      <c r="A363" s="113" t="b">
        <f>IF(October_Month_2022!I363="Joined",October_Month_2022!A363)</f>
        <v>0</v>
      </c>
      <c r="B363" s="114" t="e">
        <f>VLOOKUP(A363,October_Month_2022!A351:I809,2,3)</f>
        <v>#N/A</v>
      </c>
      <c r="C363" s="115" t="e">
        <f>VLOOKUP(A363,October_Month_2022!A363:I809,3,4)</f>
        <v>#N/A</v>
      </c>
      <c r="D363" s="115" t="e">
        <f>VLOOKUP(A363,October_Month_2022!A351:I809,4,5)</f>
        <v>#N/A</v>
      </c>
      <c r="E363" s="274"/>
      <c r="F363" s="274"/>
      <c r="G363" s="274"/>
      <c r="H363" s="274"/>
      <c r="I363" s="274"/>
      <c r="J363" s="274"/>
      <c r="K363" s="274"/>
      <c r="L363" s="296"/>
      <c r="M363" s="274"/>
      <c r="N363" s="274"/>
      <c r="O363" s="252"/>
      <c r="P363" s="252"/>
      <c r="Q363" s="252"/>
      <c r="R363" s="252"/>
      <c r="S363" s="252"/>
      <c r="T363" s="252"/>
      <c r="U363" s="252"/>
      <c r="V363" s="252"/>
      <c r="W363" s="252"/>
      <c r="X363" s="252"/>
      <c r="Y363" s="252"/>
      <c r="Z363" s="252"/>
      <c r="AA363" s="252"/>
      <c r="AB363" s="252"/>
      <c r="AC363" s="252"/>
    </row>
    <row r="364" spans="1:29" ht="19.2" hidden="1">
      <c r="A364" s="113" t="b">
        <f>IF(October_Month_2022!I364="Joined",October_Month_2022!A364)</f>
        <v>0</v>
      </c>
      <c r="B364" s="114" t="e">
        <f>VLOOKUP(A364,October_Month_2022!A352:I810,2,3)</f>
        <v>#N/A</v>
      </c>
      <c r="C364" s="115" t="e">
        <f>VLOOKUP(A364,October_Month_2022!A364:I810,3,4)</f>
        <v>#N/A</v>
      </c>
      <c r="D364" s="115" t="e">
        <f>VLOOKUP(A364,October_Month_2022!A352:I810,4,5)</f>
        <v>#N/A</v>
      </c>
      <c r="E364" s="274"/>
      <c r="F364" s="274"/>
      <c r="G364" s="274"/>
      <c r="H364" s="274"/>
      <c r="I364" s="274"/>
      <c r="J364" s="274"/>
      <c r="K364" s="274"/>
      <c r="L364" s="296"/>
      <c r="M364" s="274"/>
      <c r="N364" s="274"/>
      <c r="O364" s="252"/>
      <c r="P364" s="252"/>
      <c r="Q364" s="252"/>
      <c r="R364" s="252"/>
      <c r="S364" s="252"/>
      <c r="T364" s="252"/>
      <c r="U364" s="252"/>
      <c r="V364" s="252"/>
      <c r="W364" s="252"/>
      <c r="X364" s="252"/>
      <c r="Y364" s="252"/>
      <c r="Z364" s="252"/>
      <c r="AA364" s="252"/>
      <c r="AB364" s="252"/>
      <c r="AC364" s="252"/>
    </row>
    <row r="365" spans="1:29" ht="19.2" hidden="1">
      <c r="A365" s="113" t="b">
        <f>IF(October_Month_2022!I365="Joined",October_Month_2022!A365)</f>
        <v>0</v>
      </c>
      <c r="B365" s="114" t="e">
        <f>VLOOKUP(A365,October_Month_2022!A353:I811,2,3)</f>
        <v>#N/A</v>
      </c>
      <c r="C365" s="115" t="e">
        <f>VLOOKUP(A365,October_Month_2022!A365:I811,3,4)</f>
        <v>#N/A</v>
      </c>
      <c r="D365" s="115" t="e">
        <f>VLOOKUP(A365,October_Month_2022!A353:I811,4,5)</f>
        <v>#N/A</v>
      </c>
      <c r="E365" s="274"/>
      <c r="F365" s="274"/>
      <c r="G365" s="274"/>
      <c r="H365" s="274"/>
      <c r="I365" s="274"/>
      <c r="J365" s="274"/>
      <c r="K365" s="274"/>
      <c r="L365" s="296"/>
      <c r="M365" s="274"/>
      <c r="N365" s="274"/>
      <c r="O365" s="252"/>
      <c r="P365" s="252"/>
      <c r="Q365" s="252"/>
      <c r="R365" s="252"/>
      <c r="S365" s="252"/>
      <c r="T365" s="252"/>
      <c r="U365" s="252"/>
      <c r="V365" s="252"/>
      <c r="W365" s="252"/>
      <c r="X365" s="252"/>
      <c r="Y365" s="252"/>
      <c r="Z365" s="252"/>
      <c r="AA365" s="252"/>
      <c r="AB365" s="252"/>
      <c r="AC365" s="252"/>
    </row>
    <row r="366" spans="1:29" ht="19.2" hidden="1">
      <c r="A366" s="113" t="b">
        <f>IF(October_Month_2022!I366="Joined",October_Month_2022!A366)</f>
        <v>0</v>
      </c>
      <c r="B366" s="114" t="e">
        <f>VLOOKUP(A366,October_Month_2022!A354:I812,2,3)</f>
        <v>#N/A</v>
      </c>
      <c r="C366" s="115" t="e">
        <f>VLOOKUP(A366,October_Month_2022!A366:I812,3,4)</f>
        <v>#N/A</v>
      </c>
      <c r="D366" s="115" t="e">
        <f>VLOOKUP(A366,October_Month_2022!A354:I812,4,5)</f>
        <v>#N/A</v>
      </c>
      <c r="E366" s="274"/>
      <c r="F366" s="274"/>
      <c r="G366" s="274"/>
      <c r="H366" s="274"/>
      <c r="I366" s="274"/>
      <c r="J366" s="274"/>
      <c r="K366" s="274"/>
      <c r="L366" s="296"/>
      <c r="M366" s="274"/>
      <c r="N366" s="274"/>
      <c r="O366" s="252"/>
      <c r="P366" s="252"/>
      <c r="Q366" s="252"/>
      <c r="R366" s="252"/>
      <c r="S366" s="252"/>
      <c r="T366" s="252"/>
      <c r="U366" s="252"/>
      <c r="V366" s="252"/>
      <c r="W366" s="252"/>
      <c r="X366" s="252"/>
      <c r="Y366" s="252"/>
      <c r="Z366" s="252"/>
      <c r="AA366" s="252"/>
      <c r="AB366" s="252"/>
      <c r="AC366" s="252"/>
    </row>
    <row r="367" spans="1:29" ht="19.2" hidden="1">
      <c r="A367" s="113" t="b">
        <f>IF(October_Month_2022!I367="Joined",October_Month_2022!A367)</f>
        <v>0</v>
      </c>
      <c r="B367" s="114" t="e">
        <f>VLOOKUP(A367,October_Month_2022!A355:I813,2,3)</f>
        <v>#N/A</v>
      </c>
      <c r="C367" s="115" t="e">
        <f>VLOOKUP(A367,October_Month_2022!A367:I813,3,4)</f>
        <v>#N/A</v>
      </c>
      <c r="D367" s="115" t="e">
        <f>VLOOKUP(A367,October_Month_2022!A355:I813,4,5)</f>
        <v>#N/A</v>
      </c>
      <c r="E367" s="274"/>
      <c r="F367" s="274"/>
      <c r="G367" s="274"/>
      <c r="H367" s="274"/>
      <c r="I367" s="274"/>
      <c r="J367" s="274"/>
      <c r="K367" s="274"/>
      <c r="L367" s="296"/>
      <c r="M367" s="274"/>
      <c r="N367" s="274"/>
      <c r="O367" s="252"/>
      <c r="P367" s="252"/>
      <c r="Q367" s="252"/>
      <c r="R367" s="252"/>
      <c r="S367" s="252"/>
      <c r="T367" s="252"/>
      <c r="U367" s="252"/>
      <c r="V367" s="252"/>
      <c r="W367" s="252"/>
      <c r="X367" s="252"/>
      <c r="Y367" s="252"/>
      <c r="Z367" s="252"/>
      <c r="AA367" s="252"/>
      <c r="AB367" s="252"/>
      <c r="AC367" s="252"/>
    </row>
    <row r="368" spans="1:29" ht="19.2" hidden="1">
      <c r="A368" s="113" t="b">
        <f>IF(October_Month_2022!I368="Joined",October_Month_2022!A368)</f>
        <v>0</v>
      </c>
      <c r="B368" s="114" t="e">
        <f>VLOOKUP(A368,October_Month_2022!A356:I814,2,3)</f>
        <v>#N/A</v>
      </c>
      <c r="C368" s="115" t="e">
        <f>VLOOKUP(A368,October_Month_2022!A368:I814,3,4)</f>
        <v>#N/A</v>
      </c>
      <c r="D368" s="115" t="e">
        <f>VLOOKUP(A368,October_Month_2022!A356:I814,4,5)</f>
        <v>#N/A</v>
      </c>
      <c r="E368" s="274"/>
      <c r="F368" s="274"/>
      <c r="G368" s="274"/>
      <c r="H368" s="274"/>
      <c r="I368" s="274"/>
      <c r="J368" s="274"/>
      <c r="K368" s="274"/>
      <c r="L368" s="296"/>
      <c r="M368" s="274"/>
      <c r="N368" s="274"/>
      <c r="O368" s="252"/>
      <c r="P368" s="252"/>
      <c r="Q368" s="252"/>
      <c r="R368" s="252"/>
      <c r="S368" s="252"/>
      <c r="T368" s="252"/>
      <c r="U368" s="252"/>
      <c r="V368" s="252"/>
      <c r="W368" s="252"/>
      <c r="X368" s="252"/>
      <c r="Y368" s="252"/>
      <c r="Z368" s="252"/>
      <c r="AA368" s="252"/>
      <c r="AB368" s="252"/>
      <c r="AC368" s="252"/>
    </row>
    <row r="369" spans="1:29" ht="19.2" hidden="1">
      <c r="A369" s="113" t="b">
        <f>IF(October_Month_2022!I369="Joined",October_Month_2022!A369)</f>
        <v>0</v>
      </c>
      <c r="B369" s="114" t="e">
        <f>VLOOKUP(A369,October_Month_2022!A357:I815,2,3)</f>
        <v>#N/A</v>
      </c>
      <c r="C369" s="115" t="e">
        <f>VLOOKUP(A369,October_Month_2022!A369:I815,3,4)</f>
        <v>#N/A</v>
      </c>
      <c r="D369" s="115" t="e">
        <f>VLOOKUP(A369,October_Month_2022!A357:I815,4,5)</f>
        <v>#N/A</v>
      </c>
      <c r="E369" s="274"/>
      <c r="F369" s="274"/>
      <c r="G369" s="274"/>
      <c r="H369" s="274"/>
      <c r="I369" s="274"/>
      <c r="J369" s="274"/>
      <c r="K369" s="274"/>
      <c r="L369" s="296"/>
      <c r="M369" s="274"/>
      <c r="N369" s="274"/>
      <c r="O369" s="252"/>
      <c r="P369" s="252"/>
      <c r="Q369" s="252"/>
      <c r="R369" s="252"/>
      <c r="S369" s="252"/>
      <c r="T369" s="252"/>
      <c r="U369" s="252"/>
      <c r="V369" s="252"/>
      <c r="W369" s="252"/>
      <c r="X369" s="252"/>
      <c r="Y369" s="252"/>
      <c r="Z369" s="252"/>
      <c r="AA369" s="252"/>
      <c r="AB369" s="252"/>
      <c r="AC369" s="252"/>
    </row>
    <row r="370" spans="1:29" ht="19.2" hidden="1">
      <c r="A370" s="113" t="b">
        <f>IF(October_Month_2022!I370="Joined",October_Month_2022!A370)</f>
        <v>0</v>
      </c>
      <c r="B370" s="114" t="e">
        <f>VLOOKUP(A370,October_Month_2022!A358:I816,2,3)</f>
        <v>#N/A</v>
      </c>
      <c r="C370" s="115" t="e">
        <f>VLOOKUP(A370,October_Month_2022!A370:I816,3,4)</f>
        <v>#N/A</v>
      </c>
      <c r="D370" s="115" t="e">
        <f>VLOOKUP(A370,October_Month_2022!A358:I816,4,5)</f>
        <v>#N/A</v>
      </c>
      <c r="E370" s="274"/>
      <c r="F370" s="274"/>
      <c r="G370" s="274"/>
      <c r="H370" s="274"/>
      <c r="I370" s="274"/>
      <c r="J370" s="274"/>
      <c r="K370" s="274"/>
      <c r="L370" s="296"/>
      <c r="M370" s="274"/>
      <c r="N370" s="274"/>
      <c r="O370" s="252"/>
      <c r="P370" s="252"/>
      <c r="Q370" s="252"/>
      <c r="R370" s="252"/>
      <c r="S370" s="252"/>
      <c r="T370" s="252"/>
      <c r="U370" s="252"/>
      <c r="V370" s="252"/>
      <c r="W370" s="252"/>
      <c r="X370" s="252"/>
      <c r="Y370" s="252"/>
      <c r="Z370" s="252"/>
      <c r="AA370" s="252"/>
      <c r="AB370" s="252"/>
      <c r="AC370" s="252"/>
    </row>
    <row r="371" spans="1:29" ht="19.2" hidden="1">
      <c r="A371" s="113" t="b">
        <f>IF(October_Month_2022!I371="Joined",October_Month_2022!A371)</f>
        <v>0</v>
      </c>
      <c r="B371" s="114" t="e">
        <f>VLOOKUP(A371,October_Month_2022!A359:I817,2,3)</f>
        <v>#N/A</v>
      </c>
      <c r="C371" s="115" t="e">
        <f>VLOOKUP(A371,October_Month_2022!A371:I817,3,4)</f>
        <v>#N/A</v>
      </c>
      <c r="D371" s="115" t="e">
        <f>VLOOKUP(A371,October_Month_2022!A359:I817,4,5)</f>
        <v>#N/A</v>
      </c>
      <c r="E371" s="274"/>
      <c r="F371" s="274"/>
      <c r="G371" s="274"/>
      <c r="H371" s="274"/>
      <c r="I371" s="274"/>
      <c r="J371" s="274"/>
      <c r="K371" s="274"/>
      <c r="L371" s="296"/>
      <c r="M371" s="274"/>
      <c r="N371" s="274"/>
      <c r="O371" s="252"/>
      <c r="P371" s="252"/>
      <c r="Q371" s="252"/>
      <c r="R371" s="252"/>
      <c r="S371" s="252"/>
      <c r="T371" s="252"/>
      <c r="U371" s="252"/>
      <c r="V371" s="252"/>
      <c r="W371" s="252"/>
      <c r="X371" s="252"/>
      <c r="Y371" s="252"/>
      <c r="Z371" s="252"/>
      <c r="AA371" s="252"/>
      <c r="AB371" s="252"/>
      <c r="AC371" s="252"/>
    </row>
    <row r="372" spans="1:29" ht="19.2" hidden="1">
      <c r="A372" s="113" t="b">
        <f>IF(October_Month_2022!I372="Joined",October_Month_2022!A372)</f>
        <v>0</v>
      </c>
      <c r="B372" s="114" t="e">
        <f>VLOOKUP(A372,October_Month_2022!A360:I818,2,3)</f>
        <v>#N/A</v>
      </c>
      <c r="C372" s="115" t="e">
        <f>VLOOKUP(A372,October_Month_2022!A372:I818,3,4)</f>
        <v>#N/A</v>
      </c>
      <c r="D372" s="115" t="e">
        <f>VLOOKUP(A372,October_Month_2022!A360:I818,4,5)</f>
        <v>#N/A</v>
      </c>
      <c r="E372" s="274"/>
      <c r="F372" s="274"/>
      <c r="G372" s="274"/>
      <c r="H372" s="274"/>
      <c r="I372" s="274"/>
      <c r="J372" s="274"/>
      <c r="K372" s="274"/>
      <c r="L372" s="296"/>
      <c r="M372" s="274"/>
      <c r="N372" s="274"/>
      <c r="O372" s="252"/>
      <c r="P372" s="252"/>
      <c r="Q372" s="252"/>
      <c r="R372" s="252"/>
      <c r="S372" s="252"/>
      <c r="T372" s="252"/>
      <c r="U372" s="252"/>
      <c r="V372" s="252"/>
      <c r="W372" s="252"/>
      <c r="X372" s="252"/>
      <c r="Y372" s="252"/>
      <c r="Z372" s="252"/>
      <c r="AA372" s="252"/>
      <c r="AB372" s="252"/>
      <c r="AC372" s="252"/>
    </row>
    <row r="373" spans="1:29" ht="19.2" hidden="1">
      <c r="A373" s="113" t="b">
        <f>IF(October_Month_2022!I373="Joined",October_Month_2022!A373)</f>
        <v>0</v>
      </c>
      <c r="B373" s="114" t="e">
        <f>VLOOKUP(A373,October_Month_2022!A361:I819,2,3)</f>
        <v>#N/A</v>
      </c>
      <c r="C373" s="115" t="e">
        <f>VLOOKUP(A373,October_Month_2022!A373:I819,3,4)</f>
        <v>#N/A</v>
      </c>
      <c r="D373" s="115" t="e">
        <f>VLOOKUP(A373,October_Month_2022!A361:I819,4,5)</f>
        <v>#N/A</v>
      </c>
      <c r="E373" s="274"/>
      <c r="F373" s="274"/>
      <c r="G373" s="274"/>
      <c r="H373" s="274"/>
      <c r="I373" s="274"/>
      <c r="J373" s="274"/>
      <c r="K373" s="274"/>
      <c r="L373" s="296"/>
      <c r="M373" s="274"/>
      <c r="N373" s="274"/>
      <c r="O373" s="252"/>
      <c r="P373" s="252"/>
      <c r="Q373" s="252"/>
      <c r="R373" s="252"/>
      <c r="S373" s="252"/>
      <c r="T373" s="252"/>
      <c r="U373" s="252"/>
      <c r="V373" s="252"/>
      <c r="W373" s="252"/>
      <c r="X373" s="252"/>
      <c r="Y373" s="252"/>
      <c r="Z373" s="252"/>
      <c r="AA373" s="252"/>
      <c r="AB373" s="252"/>
      <c r="AC373" s="252"/>
    </row>
    <row r="374" spans="1:29" ht="19.2" hidden="1">
      <c r="A374" s="113" t="b">
        <f>IF(October_Month_2022!I374="Joined",October_Month_2022!A374)</f>
        <v>0</v>
      </c>
      <c r="B374" s="114" t="e">
        <f>VLOOKUP(A374,October_Month_2022!A362:I820,2,3)</f>
        <v>#N/A</v>
      </c>
      <c r="C374" s="115" t="e">
        <f>VLOOKUP(A374,October_Month_2022!A374:I820,3,4)</f>
        <v>#N/A</v>
      </c>
      <c r="D374" s="115" t="e">
        <f>VLOOKUP(A374,October_Month_2022!A362:I820,4,5)</f>
        <v>#N/A</v>
      </c>
      <c r="E374" s="274"/>
      <c r="F374" s="274"/>
      <c r="G374" s="274"/>
      <c r="H374" s="274"/>
      <c r="I374" s="274"/>
      <c r="J374" s="274"/>
      <c r="K374" s="274"/>
      <c r="L374" s="296"/>
      <c r="M374" s="274"/>
      <c r="N374" s="274"/>
      <c r="O374" s="252"/>
      <c r="P374" s="252"/>
      <c r="Q374" s="252"/>
      <c r="R374" s="252"/>
      <c r="S374" s="252"/>
      <c r="T374" s="252"/>
      <c r="U374" s="252"/>
      <c r="V374" s="252"/>
      <c r="W374" s="252"/>
      <c r="X374" s="252"/>
      <c r="Y374" s="252"/>
      <c r="Z374" s="252"/>
      <c r="AA374" s="252"/>
      <c r="AB374" s="252"/>
      <c r="AC374" s="252"/>
    </row>
    <row r="375" spans="1:29" ht="19.2" hidden="1">
      <c r="A375" s="113" t="b">
        <f>IF(October_Month_2022!I375="Joined",October_Month_2022!A375)</f>
        <v>0</v>
      </c>
      <c r="B375" s="114" t="e">
        <f>VLOOKUP(A375,October_Month_2022!A363:I821,2,3)</f>
        <v>#N/A</v>
      </c>
      <c r="C375" s="115" t="e">
        <f>VLOOKUP(A375,October_Month_2022!A375:I821,3,4)</f>
        <v>#N/A</v>
      </c>
      <c r="D375" s="115" t="e">
        <f>VLOOKUP(A375,October_Month_2022!A363:I821,4,5)</f>
        <v>#N/A</v>
      </c>
      <c r="E375" s="274"/>
      <c r="F375" s="274"/>
      <c r="G375" s="274"/>
      <c r="H375" s="274"/>
      <c r="I375" s="274"/>
      <c r="J375" s="274"/>
      <c r="K375" s="274"/>
      <c r="L375" s="296"/>
      <c r="M375" s="274"/>
      <c r="N375" s="274"/>
      <c r="O375" s="252"/>
      <c r="P375" s="252"/>
      <c r="Q375" s="252"/>
      <c r="R375" s="252"/>
      <c r="S375" s="252"/>
      <c r="T375" s="252"/>
      <c r="U375" s="252"/>
      <c r="V375" s="252"/>
      <c r="W375" s="252"/>
      <c r="X375" s="252"/>
      <c r="Y375" s="252"/>
      <c r="Z375" s="252"/>
      <c r="AA375" s="252"/>
      <c r="AB375" s="252"/>
      <c r="AC375" s="252"/>
    </row>
    <row r="376" spans="1:29" ht="19.2" hidden="1">
      <c r="A376" s="113" t="b">
        <f>IF(October_Month_2022!I376="Joined",October_Month_2022!A376)</f>
        <v>0</v>
      </c>
      <c r="B376" s="114" t="e">
        <f>VLOOKUP(A376,October_Month_2022!A364:I822,2,3)</f>
        <v>#N/A</v>
      </c>
      <c r="C376" s="115" t="e">
        <f>VLOOKUP(A376,October_Month_2022!A376:I822,3,4)</f>
        <v>#N/A</v>
      </c>
      <c r="D376" s="115" t="e">
        <f>VLOOKUP(A376,October_Month_2022!A364:I822,4,5)</f>
        <v>#N/A</v>
      </c>
      <c r="E376" s="274"/>
      <c r="F376" s="274"/>
      <c r="G376" s="274"/>
      <c r="H376" s="274"/>
      <c r="I376" s="274"/>
      <c r="J376" s="274"/>
      <c r="K376" s="274"/>
      <c r="L376" s="296"/>
      <c r="M376" s="274"/>
      <c r="N376" s="274"/>
      <c r="O376" s="252"/>
      <c r="P376" s="252"/>
      <c r="Q376" s="252"/>
      <c r="R376" s="252"/>
      <c r="S376" s="252"/>
      <c r="T376" s="252"/>
      <c r="U376" s="252"/>
      <c r="V376" s="252"/>
      <c r="W376" s="252"/>
      <c r="X376" s="252"/>
      <c r="Y376" s="252"/>
      <c r="Z376" s="252"/>
      <c r="AA376" s="252"/>
      <c r="AB376" s="252"/>
      <c r="AC376" s="252"/>
    </row>
    <row r="377" spans="1:29" ht="19.2" hidden="1">
      <c r="A377" s="113" t="b">
        <f>IF(October_Month_2022!I377="Joined",October_Month_2022!A377)</f>
        <v>0</v>
      </c>
      <c r="B377" s="114" t="e">
        <f>VLOOKUP(A377,October_Month_2022!A365:I823,2,3)</f>
        <v>#N/A</v>
      </c>
      <c r="C377" s="115" t="e">
        <f>VLOOKUP(A377,October_Month_2022!A377:I823,3,4)</f>
        <v>#N/A</v>
      </c>
      <c r="D377" s="115" t="e">
        <f>VLOOKUP(A377,October_Month_2022!A365:I823,4,5)</f>
        <v>#N/A</v>
      </c>
      <c r="E377" s="274"/>
      <c r="F377" s="274"/>
      <c r="G377" s="274"/>
      <c r="H377" s="274"/>
      <c r="I377" s="274"/>
      <c r="J377" s="274"/>
      <c r="K377" s="274"/>
      <c r="L377" s="296"/>
      <c r="M377" s="274"/>
      <c r="N377" s="274"/>
      <c r="O377" s="252"/>
      <c r="P377" s="252"/>
      <c r="Q377" s="252"/>
      <c r="R377" s="252"/>
      <c r="S377" s="252"/>
      <c r="T377" s="252"/>
      <c r="U377" s="252"/>
      <c r="V377" s="252"/>
      <c r="W377" s="252"/>
      <c r="X377" s="252"/>
      <c r="Y377" s="252"/>
      <c r="Z377" s="252"/>
      <c r="AA377" s="252"/>
      <c r="AB377" s="252"/>
      <c r="AC377" s="252"/>
    </row>
    <row r="378" spans="1:29" ht="19.2" hidden="1">
      <c r="A378" s="113" t="b">
        <f>IF(October_Month_2022!I378="Joined",October_Month_2022!A378)</f>
        <v>0</v>
      </c>
      <c r="B378" s="114" t="e">
        <f>VLOOKUP(A378,October_Month_2022!A366:I824,2,3)</f>
        <v>#N/A</v>
      </c>
      <c r="C378" s="115" t="e">
        <f>VLOOKUP(A378,October_Month_2022!A378:I824,3,4)</f>
        <v>#N/A</v>
      </c>
      <c r="D378" s="115" t="e">
        <f>VLOOKUP(A378,October_Month_2022!A366:I824,4,5)</f>
        <v>#N/A</v>
      </c>
      <c r="E378" s="274"/>
      <c r="F378" s="274"/>
      <c r="G378" s="274"/>
      <c r="H378" s="274"/>
      <c r="I378" s="274"/>
      <c r="J378" s="274"/>
      <c r="K378" s="274"/>
      <c r="L378" s="296"/>
      <c r="M378" s="274"/>
      <c r="N378" s="274"/>
      <c r="O378" s="252"/>
      <c r="P378" s="252"/>
      <c r="Q378" s="252"/>
      <c r="R378" s="252"/>
      <c r="S378" s="252"/>
      <c r="T378" s="252"/>
      <c r="U378" s="252"/>
      <c r="V378" s="252"/>
      <c r="W378" s="252"/>
      <c r="X378" s="252"/>
      <c r="Y378" s="252"/>
      <c r="Z378" s="252"/>
      <c r="AA378" s="252"/>
      <c r="AB378" s="252"/>
      <c r="AC378" s="252"/>
    </row>
    <row r="379" spans="1:29" ht="19.2" hidden="1">
      <c r="A379" s="113" t="b">
        <f>IF(October_Month_2022!I379="Joined",October_Month_2022!A379)</f>
        <v>0</v>
      </c>
      <c r="B379" s="114" t="e">
        <f>VLOOKUP(A379,October_Month_2022!A367:I825,2,3)</f>
        <v>#N/A</v>
      </c>
      <c r="C379" s="115" t="e">
        <f>VLOOKUP(A379,October_Month_2022!A379:I825,3,4)</f>
        <v>#N/A</v>
      </c>
      <c r="D379" s="115" t="e">
        <f>VLOOKUP(A379,October_Month_2022!A367:I825,4,5)</f>
        <v>#N/A</v>
      </c>
      <c r="E379" s="274"/>
      <c r="F379" s="274"/>
      <c r="G379" s="274"/>
      <c r="H379" s="274"/>
      <c r="I379" s="274"/>
      <c r="J379" s="274"/>
      <c r="K379" s="274"/>
      <c r="L379" s="296"/>
      <c r="M379" s="274"/>
      <c r="N379" s="274"/>
      <c r="O379" s="252"/>
      <c r="P379" s="252"/>
      <c r="Q379" s="252"/>
      <c r="R379" s="252"/>
      <c r="S379" s="252"/>
      <c r="T379" s="252"/>
      <c r="U379" s="252"/>
      <c r="V379" s="252"/>
      <c r="W379" s="252"/>
      <c r="X379" s="252"/>
      <c r="Y379" s="252"/>
      <c r="Z379" s="252"/>
      <c r="AA379" s="252"/>
      <c r="AB379" s="252"/>
      <c r="AC379" s="252"/>
    </row>
    <row r="380" spans="1:29" ht="19.2" hidden="1">
      <c r="A380" s="113" t="b">
        <f>IF(October_Month_2022!I380="Joined",October_Month_2022!A380)</f>
        <v>0</v>
      </c>
      <c r="B380" s="114" t="e">
        <f>VLOOKUP(A380,October_Month_2022!A368:I826,2,3)</f>
        <v>#N/A</v>
      </c>
      <c r="C380" s="115" t="e">
        <f>VLOOKUP(A380,October_Month_2022!A380:I826,3,4)</f>
        <v>#N/A</v>
      </c>
      <c r="D380" s="115" t="e">
        <f>VLOOKUP(A380,October_Month_2022!A368:I826,4,5)</f>
        <v>#N/A</v>
      </c>
      <c r="E380" s="274"/>
      <c r="F380" s="274"/>
      <c r="G380" s="274"/>
      <c r="H380" s="274"/>
      <c r="I380" s="274"/>
      <c r="J380" s="274"/>
      <c r="K380" s="274"/>
      <c r="L380" s="296"/>
      <c r="M380" s="274"/>
      <c r="N380" s="274"/>
      <c r="O380" s="252"/>
      <c r="P380" s="252"/>
      <c r="Q380" s="252"/>
      <c r="R380" s="252"/>
      <c r="S380" s="252"/>
      <c r="T380" s="252"/>
      <c r="U380" s="252"/>
      <c r="V380" s="252"/>
      <c r="W380" s="252"/>
      <c r="X380" s="252"/>
      <c r="Y380" s="252"/>
      <c r="Z380" s="252"/>
      <c r="AA380" s="252"/>
      <c r="AB380" s="252"/>
      <c r="AC380" s="252"/>
    </row>
    <row r="381" spans="1:29" ht="19.2" hidden="1">
      <c r="A381" s="113" t="b">
        <f>IF(October_Month_2022!I381="Joined",October_Month_2022!A381)</f>
        <v>0</v>
      </c>
      <c r="B381" s="114" t="e">
        <f>VLOOKUP(A381,October_Month_2022!A369:I827,2,3)</f>
        <v>#N/A</v>
      </c>
      <c r="C381" s="115" t="e">
        <f>VLOOKUP(A381,October_Month_2022!A381:I827,3,4)</f>
        <v>#N/A</v>
      </c>
      <c r="D381" s="115" t="e">
        <f>VLOOKUP(A381,October_Month_2022!A369:I827,4,5)</f>
        <v>#N/A</v>
      </c>
      <c r="E381" s="274"/>
      <c r="F381" s="274"/>
      <c r="G381" s="274"/>
      <c r="H381" s="274"/>
      <c r="I381" s="274"/>
      <c r="J381" s="274"/>
      <c r="K381" s="274"/>
      <c r="L381" s="296"/>
      <c r="M381" s="274"/>
      <c r="N381" s="274"/>
      <c r="O381" s="252"/>
      <c r="P381" s="252"/>
      <c r="Q381" s="252"/>
      <c r="R381" s="252"/>
      <c r="S381" s="252"/>
      <c r="T381" s="252"/>
      <c r="U381" s="252"/>
      <c r="V381" s="252"/>
      <c r="W381" s="252"/>
      <c r="X381" s="252"/>
      <c r="Y381" s="252"/>
      <c r="Z381" s="252"/>
      <c r="AA381" s="252"/>
      <c r="AB381" s="252"/>
      <c r="AC381" s="252"/>
    </row>
    <row r="382" spans="1:29" ht="19.2" hidden="1">
      <c r="A382" s="113" t="b">
        <f>IF(October_Month_2022!I382="Joined",October_Month_2022!A382)</f>
        <v>0</v>
      </c>
      <c r="B382" s="114" t="e">
        <f>VLOOKUP(A382,October_Month_2022!A370:I828,2,3)</f>
        <v>#N/A</v>
      </c>
      <c r="C382" s="115" t="e">
        <f>VLOOKUP(A382,October_Month_2022!A382:I828,3,4)</f>
        <v>#N/A</v>
      </c>
      <c r="D382" s="115" t="e">
        <f>VLOOKUP(A382,October_Month_2022!A370:I828,4,5)</f>
        <v>#N/A</v>
      </c>
      <c r="E382" s="274"/>
      <c r="F382" s="274"/>
      <c r="G382" s="274"/>
      <c r="H382" s="274"/>
      <c r="I382" s="274"/>
      <c r="J382" s="274"/>
      <c r="K382" s="274"/>
      <c r="L382" s="296"/>
      <c r="M382" s="274"/>
      <c r="N382" s="274"/>
      <c r="O382" s="252"/>
      <c r="P382" s="252"/>
      <c r="Q382" s="252"/>
      <c r="R382" s="252"/>
      <c r="S382" s="252"/>
      <c r="T382" s="252"/>
      <c r="U382" s="252"/>
      <c r="V382" s="252"/>
      <c r="W382" s="252"/>
      <c r="X382" s="252"/>
      <c r="Y382" s="252"/>
      <c r="Z382" s="252"/>
      <c r="AA382" s="252"/>
      <c r="AB382" s="252"/>
      <c r="AC382" s="252"/>
    </row>
    <row r="383" spans="1:29" ht="19.2" hidden="1">
      <c r="A383" s="113" t="b">
        <f>IF(October_Month_2022!I383="Joined",October_Month_2022!A383)</f>
        <v>0</v>
      </c>
      <c r="B383" s="114" t="e">
        <f>VLOOKUP(A383,October_Month_2022!A371:I829,2,3)</f>
        <v>#N/A</v>
      </c>
      <c r="C383" s="115" t="e">
        <f>VLOOKUP(A383,October_Month_2022!A383:I829,3,4)</f>
        <v>#N/A</v>
      </c>
      <c r="D383" s="115" t="e">
        <f>VLOOKUP(A383,October_Month_2022!A371:I829,4,5)</f>
        <v>#N/A</v>
      </c>
      <c r="E383" s="274"/>
      <c r="F383" s="274"/>
      <c r="G383" s="274"/>
      <c r="H383" s="274"/>
      <c r="I383" s="274"/>
      <c r="J383" s="274"/>
      <c r="K383" s="274"/>
      <c r="L383" s="296"/>
      <c r="M383" s="274"/>
      <c r="N383" s="274"/>
      <c r="O383" s="252"/>
      <c r="P383" s="252"/>
      <c r="Q383" s="252"/>
      <c r="R383" s="252"/>
      <c r="S383" s="252"/>
      <c r="T383" s="252"/>
      <c r="U383" s="252"/>
      <c r="V383" s="252"/>
      <c r="W383" s="252"/>
      <c r="X383" s="252"/>
      <c r="Y383" s="252"/>
      <c r="Z383" s="252"/>
      <c r="AA383" s="252"/>
      <c r="AB383" s="252"/>
      <c r="AC383" s="252"/>
    </row>
    <row r="384" spans="1:29" ht="19.2" hidden="1">
      <c r="A384" s="113" t="b">
        <f>IF(October_Month_2022!I384="Joined",October_Month_2022!A384)</f>
        <v>0</v>
      </c>
      <c r="B384" s="114" t="e">
        <f>VLOOKUP(A384,October_Month_2022!A372:I830,2,3)</f>
        <v>#N/A</v>
      </c>
      <c r="C384" s="115" t="e">
        <f>VLOOKUP(A384,October_Month_2022!A384:I830,3,4)</f>
        <v>#N/A</v>
      </c>
      <c r="D384" s="115" t="e">
        <f>VLOOKUP(A384,October_Month_2022!A372:I830,4,5)</f>
        <v>#N/A</v>
      </c>
      <c r="E384" s="274"/>
      <c r="F384" s="274"/>
      <c r="G384" s="274"/>
      <c r="H384" s="274"/>
      <c r="I384" s="274"/>
      <c r="J384" s="274"/>
      <c r="K384" s="274"/>
      <c r="L384" s="296"/>
      <c r="M384" s="274"/>
      <c r="N384" s="274"/>
      <c r="O384" s="252"/>
      <c r="P384" s="252"/>
      <c r="Q384" s="252"/>
      <c r="R384" s="252"/>
      <c r="S384" s="252"/>
      <c r="T384" s="252"/>
      <c r="U384" s="252"/>
      <c r="V384" s="252"/>
      <c r="W384" s="252"/>
      <c r="X384" s="252"/>
      <c r="Y384" s="252"/>
      <c r="Z384" s="252"/>
      <c r="AA384" s="252"/>
      <c r="AB384" s="252"/>
      <c r="AC384" s="252"/>
    </row>
    <row r="385" spans="1:29" ht="19.2" hidden="1">
      <c r="A385" s="113" t="b">
        <f>IF(October_Month_2022!I385="Joined",October_Month_2022!A385)</f>
        <v>0</v>
      </c>
      <c r="B385" s="114" t="e">
        <f>VLOOKUP(A385,October_Month_2022!A373:I831,2,3)</f>
        <v>#N/A</v>
      </c>
      <c r="C385" s="115" t="e">
        <f>VLOOKUP(A385,October_Month_2022!A385:I831,3,4)</f>
        <v>#N/A</v>
      </c>
      <c r="D385" s="115" t="e">
        <f>VLOOKUP(A385,October_Month_2022!A373:I831,4,5)</f>
        <v>#N/A</v>
      </c>
      <c r="E385" s="274"/>
      <c r="F385" s="274"/>
      <c r="G385" s="274"/>
      <c r="H385" s="274"/>
      <c r="I385" s="274"/>
      <c r="J385" s="274"/>
      <c r="K385" s="274"/>
      <c r="L385" s="296"/>
      <c r="M385" s="274"/>
      <c r="N385" s="274"/>
      <c r="O385" s="252"/>
      <c r="P385" s="252"/>
      <c r="Q385" s="252"/>
      <c r="R385" s="252"/>
      <c r="S385" s="252"/>
      <c r="T385" s="252"/>
      <c r="U385" s="252"/>
      <c r="V385" s="252"/>
      <c r="W385" s="252"/>
      <c r="X385" s="252"/>
      <c r="Y385" s="252"/>
      <c r="Z385" s="252"/>
      <c r="AA385" s="252"/>
      <c r="AB385" s="252"/>
      <c r="AC385" s="252"/>
    </row>
    <row r="386" spans="1:29" ht="19.2" hidden="1">
      <c r="A386" s="113" t="b">
        <f>IF(October_Month_2022!I386="Joined",October_Month_2022!A386)</f>
        <v>0</v>
      </c>
      <c r="B386" s="114" t="e">
        <f>VLOOKUP(A386,October_Month_2022!A374:I832,2,3)</f>
        <v>#N/A</v>
      </c>
      <c r="C386" s="115" t="e">
        <f>VLOOKUP(A386,October_Month_2022!A386:I832,3,4)</f>
        <v>#N/A</v>
      </c>
      <c r="D386" s="115" t="e">
        <f>VLOOKUP(A386,October_Month_2022!A374:I832,4,5)</f>
        <v>#N/A</v>
      </c>
      <c r="E386" s="274"/>
      <c r="F386" s="274"/>
      <c r="G386" s="274"/>
      <c r="H386" s="274"/>
      <c r="I386" s="274"/>
      <c r="J386" s="274"/>
      <c r="K386" s="274"/>
      <c r="L386" s="296"/>
      <c r="M386" s="274"/>
      <c r="N386" s="274"/>
      <c r="O386" s="252"/>
      <c r="P386" s="252"/>
      <c r="Q386" s="252"/>
      <c r="R386" s="252"/>
      <c r="S386" s="252"/>
      <c r="T386" s="252"/>
      <c r="U386" s="252"/>
      <c r="V386" s="252"/>
      <c r="W386" s="252"/>
      <c r="X386" s="252"/>
      <c r="Y386" s="252"/>
      <c r="Z386" s="252"/>
      <c r="AA386" s="252"/>
      <c r="AB386" s="252"/>
      <c r="AC386" s="252"/>
    </row>
    <row r="387" spans="1:29" ht="19.2" hidden="1">
      <c r="A387" s="113" t="b">
        <f>IF(October_Month_2022!I387="Joined",October_Month_2022!A387)</f>
        <v>0</v>
      </c>
      <c r="B387" s="114" t="e">
        <f>VLOOKUP(A387,October_Month_2022!A375:I833,2,3)</f>
        <v>#N/A</v>
      </c>
      <c r="C387" s="115" t="e">
        <f>VLOOKUP(A387,October_Month_2022!A387:I833,3,4)</f>
        <v>#N/A</v>
      </c>
      <c r="D387" s="115" t="e">
        <f>VLOOKUP(A387,October_Month_2022!A375:I833,4,5)</f>
        <v>#N/A</v>
      </c>
      <c r="E387" s="274"/>
      <c r="F387" s="274"/>
      <c r="G387" s="274"/>
      <c r="H387" s="274"/>
      <c r="I387" s="274"/>
      <c r="J387" s="274"/>
      <c r="K387" s="274"/>
      <c r="L387" s="296"/>
      <c r="M387" s="274"/>
      <c r="N387" s="274"/>
      <c r="O387" s="252"/>
      <c r="P387" s="252"/>
      <c r="Q387" s="252"/>
      <c r="R387" s="252"/>
      <c r="S387" s="252"/>
      <c r="T387" s="252"/>
      <c r="U387" s="252"/>
      <c r="V387" s="252"/>
      <c r="W387" s="252"/>
      <c r="X387" s="252"/>
      <c r="Y387" s="252"/>
      <c r="Z387" s="252"/>
      <c r="AA387" s="252"/>
      <c r="AB387" s="252"/>
      <c r="AC387" s="252"/>
    </row>
    <row r="388" spans="1:29" ht="19.2" hidden="1">
      <c r="A388" s="113" t="b">
        <f>IF(October_Month_2022!I388="Joined",October_Month_2022!A388)</f>
        <v>0</v>
      </c>
      <c r="B388" s="114" t="e">
        <f>VLOOKUP(A388,October_Month_2022!A376:I834,2,3)</f>
        <v>#N/A</v>
      </c>
      <c r="C388" s="115" t="e">
        <f>VLOOKUP(A388,October_Month_2022!A388:I834,3,4)</f>
        <v>#N/A</v>
      </c>
      <c r="D388" s="115" t="e">
        <f>VLOOKUP(A388,October_Month_2022!A376:I834,4,5)</f>
        <v>#N/A</v>
      </c>
      <c r="E388" s="274"/>
      <c r="F388" s="274"/>
      <c r="G388" s="274"/>
      <c r="H388" s="274"/>
      <c r="I388" s="274"/>
      <c r="J388" s="274"/>
      <c r="K388" s="274"/>
      <c r="L388" s="296"/>
      <c r="M388" s="274"/>
      <c r="N388" s="274"/>
      <c r="O388" s="252"/>
      <c r="P388" s="252"/>
      <c r="Q388" s="252"/>
      <c r="R388" s="252"/>
      <c r="S388" s="252"/>
      <c r="T388" s="252"/>
      <c r="U388" s="252"/>
      <c r="V388" s="252"/>
      <c r="W388" s="252"/>
      <c r="X388" s="252"/>
      <c r="Y388" s="252"/>
      <c r="Z388" s="252"/>
      <c r="AA388" s="252"/>
      <c r="AB388" s="252"/>
      <c r="AC388" s="252"/>
    </row>
    <row r="389" spans="1:29" ht="19.2" hidden="1">
      <c r="A389" s="113" t="b">
        <f>IF(October_Month_2022!I389="Joined",October_Month_2022!A389)</f>
        <v>0</v>
      </c>
      <c r="B389" s="114" t="e">
        <f>VLOOKUP(A389,October_Month_2022!A377:I835,2,3)</f>
        <v>#N/A</v>
      </c>
      <c r="C389" s="115" t="e">
        <f>VLOOKUP(A389,October_Month_2022!A389:I835,3,4)</f>
        <v>#N/A</v>
      </c>
      <c r="D389" s="115" t="e">
        <f>VLOOKUP(A389,October_Month_2022!A377:I835,4,5)</f>
        <v>#N/A</v>
      </c>
      <c r="E389" s="274"/>
      <c r="F389" s="274"/>
      <c r="G389" s="274"/>
      <c r="H389" s="274"/>
      <c r="I389" s="274"/>
      <c r="J389" s="274"/>
      <c r="K389" s="274"/>
      <c r="L389" s="296"/>
      <c r="M389" s="274"/>
      <c r="N389" s="274"/>
      <c r="O389" s="252"/>
      <c r="P389" s="252"/>
      <c r="Q389" s="252"/>
      <c r="R389" s="252"/>
      <c r="S389" s="252"/>
      <c r="T389" s="252"/>
      <c r="U389" s="252"/>
      <c r="V389" s="252"/>
      <c r="W389" s="252"/>
      <c r="X389" s="252"/>
      <c r="Y389" s="252"/>
      <c r="Z389" s="252"/>
      <c r="AA389" s="252"/>
      <c r="AB389" s="252"/>
      <c r="AC389" s="252"/>
    </row>
    <row r="390" spans="1:29" ht="19.2" hidden="1">
      <c r="A390" s="113" t="b">
        <f>IF(October_Month_2022!I390="Joined",October_Month_2022!A390)</f>
        <v>0</v>
      </c>
      <c r="B390" s="114" t="e">
        <f>VLOOKUP(A390,October_Month_2022!A378:I836,2,3)</f>
        <v>#N/A</v>
      </c>
      <c r="C390" s="115" t="e">
        <f>VLOOKUP(A390,October_Month_2022!A390:I836,3,4)</f>
        <v>#N/A</v>
      </c>
      <c r="D390" s="115" t="e">
        <f>VLOOKUP(A390,October_Month_2022!A378:I836,4,5)</f>
        <v>#N/A</v>
      </c>
      <c r="E390" s="274"/>
      <c r="F390" s="274"/>
      <c r="G390" s="274"/>
      <c r="H390" s="274"/>
      <c r="I390" s="274"/>
      <c r="J390" s="274"/>
      <c r="K390" s="274"/>
      <c r="L390" s="296"/>
      <c r="M390" s="274"/>
      <c r="N390" s="274"/>
      <c r="O390" s="252"/>
      <c r="P390" s="252"/>
      <c r="Q390" s="252"/>
      <c r="R390" s="252"/>
      <c r="S390" s="252"/>
      <c r="T390" s="252"/>
      <c r="U390" s="252"/>
      <c r="V390" s="252"/>
      <c r="W390" s="252"/>
      <c r="X390" s="252"/>
      <c r="Y390" s="252"/>
      <c r="Z390" s="252"/>
      <c r="AA390" s="252"/>
      <c r="AB390" s="252"/>
      <c r="AC390" s="252"/>
    </row>
    <row r="391" spans="1:29" ht="19.2" hidden="1">
      <c r="A391" s="113" t="b">
        <f>IF(October_Month_2022!I391="Joined",October_Month_2022!A391)</f>
        <v>0</v>
      </c>
      <c r="B391" s="114" t="e">
        <f>VLOOKUP(A391,October_Month_2022!A379:I837,2,3)</f>
        <v>#N/A</v>
      </c>
      <c r="C391" s="115" t="e">
        <f>VLOOKUP(A391,October_Month_2022!A391:I837,3,4)</f>
        <v>#N/A</v>
      </c>
      <c r="D391" s="115" t="e">
        <f>VLOOKUP(A391,October_Month_2022!A379:I837,4,5)</f>
        <v>#N/A</v>
      </c>
      <c r="E391" s="274"/>
      <c r="F391" s="274"/>
      <c r="G391" s="274"/>
      <c r="H391" s="274"/>
      <c r="I391" s="274"/>
      <c r="J391" s="274"/>
      <c r="K391" s="274"/>
      <c r="L391" s="296"/>
      <c r="M391" s="274"/>
      <c r="N391" s="274"/>
      <c r="O391" s="252"/>
      <c r="P391" s="252"/>
      <c r="Q391" s="252"/>
      <c r="R391" s="252"/>
      <c r="S391" s="252"/>
      <c r="T391" s="252"/>
      <c r="U391" s="252"/>
      <c r="V391" s="252"/>
      <c r="W391" s="252"/>
      <c r="X391" s="252"/>
      <c r="Y391" s="252"/>
      <c r="Z391" s="252"/>
      <c r="AA391" s="252"/>
      <c r="AB391" s="252"/>
      <c r="AC391" s="252"/>
    </row>
    <row r="392" spans="1:29" ht="19.2" hidden="1">
      <c r="A392" s="113" t="b">
        <f>IF(October_Month_2022!I392="Joined",October_Month_2022!A392)</f>
        <v>0</v>
      </c>
      <c r="B392" s="114" t="e">
        <f>VLOOKUP(A392,October_Month_2022!A380:I838,2,3)</f>
        <v>#N/A</v>
      </c>
      <c r="C392" s="115" t="e">
        <f>VLOOKUP(A392,October_Month_2022!A392:I838,3,4)</f>
        <v>#N/A</v>
      </c>
      <c r="D392" s="115" t="e">
        <f>VLOOKUP(A392,October_Month_2022!A380:I838,4,5)</f>
        <v>#N/A</v>
      </c>
      <c r="E392" s="274"/>
      <c r="F392" s="274"/>
      <c r="G392" s="274"/>
      <c r="H392" s="274"/>
      <c r="I392" s="274"/>
      <c r="J392" s="274"/>
      <c r="K392" s="274"/>
      <c r="L392" s="296"/>
      <c r="M392" s="274"/>
      <c r="N392" s="274"/>
      <c r="O392" s="252"/>
      <c r="P392" s="252"/>
      <c r="Q392" s="252"/>
      <c r="R392" s="252"/>
      <c r="S392" s="252"/>
      <c r="T392" s="252"/>
      <c r="U392" s="252"/>
      <c r="V392" s="252"/>
      <c r="W392" s="252"/>
      <c r="X392" s="252"/>
      <c r="Y392" s="252"/>
      <c r="Z392" s="252"/>
      <c r="AA392" s="252"/>
      <c r="AB392" s="252"/>
      <c r="AC392" s="252"/>
    </row>
    <row r="393" spans="1:29" ht="19.2" hidden="1">
      <c r="A393" s="113" t="b">
        <f>IF(October_Month_2022!I393="Joined",October_Month_2022!A393)</f>
        <v>0</v>
      </c>
      <c r="B393" s="114" t="e">
        <f>VLOOKUP(A393,October_Month_2022!A381:I839,2,3)</f>
        <v>#N/A</v>
      </c>
      <c r="C393" s="115" t="e">
        <f>VLOOKUP(A393,October_Month_2022!A393:I839,3,4)</f>
        <v>#N/A</v>
      </c>
      <c r="D393" s="115" t="e">
        <f>VLOOKUP(A393,October_Month_2022!A381:I839,4,5)</f>
        <v>#N/A</v>
      </c>
      <c r="E393" s="274"/>
      <c r="F393" s="274"/>
      <c r="G393" s="274"/>
      <c r="H393" s="274"/>
      <c r="I393" s="274"/>
      <c r="J393" s="274"/>
      <c r="K393" s="274"/>
      <c r="L393" s="296"/>
      <c r="M393" s="274"/>
      <c r="N393" s="274"/>
      <c r="O393" s="252"/>
      <c r="P393" s="252"/>
      <c r="Q393" s="252"/>
      <c r="R393" s="252"/>
      <c r="S393" s="252"/>
      <c r="T393" s="252"/>
      <c r="U393" s="252"/>
      <c r="V393" s="252"/>
      <c r="W393" s="252"/>
      <c r="X393" s="252"/>
      <c r="Y393" s="252"/>
      <c r="Z393" s="252"/>
      <c r="AA393" s="252"/>
      <c r="AB393" s="252"/>
      <c r="AC393" s="252"/>
    </row>
    <row r="394" spans="1:29" ht="19.2" hidden="1">
      <c r="A394" s="113" t="b">
        <f>IF(October_Month_2022!I394="Joined",October_Month_2022!A394)</f>
        <v>0</v>
      </c>
      <c r="B394" s="114" t="e">
        <f>VLOOKUP(A394,October_Month_2022!A382:I840,2,3)</f>
        <v>#N/A</v>
      </c>
      <c r="C394" s="115" t="e">
        <f>VLOOKUP(A394,October_Month_2022!A394:I840,3,4)</f>
        <v>#N/A</v>
      </c>
      <c r="D394" s="115" t="e">
        <f>VLOOKUP(A394,October_Month_2022!A382:I840,4,5)</f>
        <v>#N/A</v>
      </c>
      <c r="E394" s="274"/>
      <c r="F394" s="274"/>
      <c r="G394" s="274"/>
      <c r="H394" s="274"/>
      <c r="I394" s="274"/>
      <c r="J394" s="274"/>
      <c r="K394" s="274"/>
      <c r="L394" s="296"/>
      <c r="M394" s="274"/>
      <c r="N394" s="274"/>
      <c r="O394" s="252"/>
      <c r="P394" s="252"/>
      <c r="Q394" s="252"/>
      <c r="R394" s="252"/>
      <c r="S394" s="252"/>
      <c r="T394" s="252"/>
      <c r="U394" s="252"/>
      <c r="V394" s="252"/>
      <c r="W394" s="252"/>
      <c r="X394" s="252"/>
      <c r="Y394" s="252"/>
      <c r="Z394" s="252"/>
      <c r="AA394" s="252"/>
      <c r="AB394" s="252"/>
      <c r="AC394" s="252"/>
    </row>
    <row r="395" spans="1:29" ht="19.2" hidden="1">
      <c r="A395" s="113" t="b">
        <f>IF(October_Month_2022!I395="Joined",October_Month_2022!A395)</f>
        <v>0</v>
      </c>
      <c r="B395" s="114" t="e">
        <f>VLOOKUP(A395,October_Month_2022!A383:I841,2,3)</f>
        <v>#N/A</v>
      </c>
      <c r="C395" s="115" t="e">
        <f>VLOOKUP(A395,October_Month_2022!A395:I841,3,4)</f>
        <v>#N/A</v>
      </c>
      <c r="D395" s="115" t="e">
        <f>VLOOKUP(A395,October_Month_2022!A383:I841,4,5)</f>
        <v>#N/A</v>
      </c>
      <c r="E395" s="274"/>
      <c r="F395" s="274"/>
      <c r="G395" s="274"/>
      <c r="H395" s="274"/>
      <c r="I395" s="274"/>
      <c r="J395" s="274"/>
      <c r="K395" s="274"/>
      <c r="L395" s="296"/>
      <c r="M395" s="274"/>
      <c r="N395" s="274"/>
      <c r="O395" s="252"/>
      <c r="P395" s="252"/>
      <c r="Q395" s="252"/>
      <c r="R395" s="252"/>
      <c r="S395" s="252"/>
      <c r="T395" s="252"/>
      <c r="U395" s="252"/>
      <c r="V395" s="252"/>
      <c r="W395" s="252"/>
      <c r="X395" s="252"/>
      <c r="Y395" s="252"/>
      <c r="Z395" s="252"/>
      <c r="AA395" s="252"/>
      <c r="AB395" s="252"/>
      <c r="AC395" s="252"/>
    </row>
    <row r="396" spans="1:29" ht="19.2" hidden="1">
      <c r="A396" s="113" t="b">
        <f>IF(October_Month_2022!I396="Joined",October_Month_2022!A396)</f>
        <v>0</v>
      </c>
      <c r="B396" s="114" t="e">
        <f>VLOOKUP(A396,October_Month_2022!A384:I842,2,3)</f>
        <v>#N/A</v>
      </c>
      <c r="C396" s="115" t="e">
        <f>VLOOKUP(A396,October_Month_2022!A396:I842,3,4)</f>
        <v>#N/A</v>
      </c>
      <c r="D396" s="115" t="e">
        <f>VLOOKUP(A396,October_Month_2022!A384:I842,4,5)</f>
        <v>#N/A</v>
      </c>
      <c r="E396" s="274"/>
      <c r="F396" s="274"/>
      <c r="G396" s="274"/>
      <c r="H396" s="274"/>
      <c r="I396" s="274"/>
      <c r="J396" s="274"/>
      <c r="K396" s="274"/>
      <c r="L396" s="296"/>
      <c r="M396" s="274"/>
      <c r="N396" s="274"/>
      <c r="O396" s="252"/>
      <c r="P396" s="252"/>
      <c r="Q396" s="252"/>
      <c r="R396" s="252"/>
      <c r="S396" s="252"/>
      <c r="T396" s="252"/>
      <c r="U396" s="252"/>
      <c r="V396" s="252"/>
      <c r="W396" s="252"/>
      <c r="X396" s="252"/>
      <c r="Y396" s="252"/>
      <c r="Z396" s="252"/>
      <c r="AA396" s="252"/>
      <c r="AB396" s="252"/>
      <c r="AC396" s="252"/>
    </row>
    <row r="397" spans="1:29" ht="19.2" hidden="1">
      <c r="A397" s="113" t="b">
        <f>IF(October_Month_2022!I397="Joined",October_Month_2022!A397)</f>
        <v>0</v>
      </c>
      <c r="B397" s="114" t="e">
        <f>VLOOKUP(A397,October_Month_2022!A385:I843,2,3)</f>
        <v>#N/A</v>
      </c>
      <c r="C397" s="115" t="e">
        <f>VLOOKUP(A397,October_Month_2022!A397:I843,3,4)</f>
        <v>#N/A</v>
      </c>
      <c r="D397" s="115" t="e">
        <f>VLOOKUP(A397,October_Month_2022!A385:I843,4,5)</f>
        <v>#N/A</v>
      </c>
      <c r="E397" s="274"/>
      <c r="F397" s="274"/>
      <c r="G397" s="274"/>
      <c r="H397" s="274"/>
      <c r="I397" s="274"/>
      <c r="J397" s="274"/>
      <c r="K397" s="274"/>
      <c r="L397" s="296"/>
      <c r="M397" s="274"/>
      <c r="N397" s="274"/>
      <c r="O397" s="252"/>
      <c r="P397" s="252"/>
      <c r="Q397" s="252"/>
      <c r="R397" s="252"/>
      <c r="S397" s="252"/>
      <c r="T397" s="252"/>
      <c r="U397" s="252"/>
      <c r="V397" s="252"/>
      <c r="W397" s="252"/>
      <c r="X397" s="252"/>
      <c r="Y397" s="252"/>
      <c r="Z397" s="252"/>
      <c r="AA397" s="252"/>
      <c r="AB397" s="252"/>
      <c r="AC397" s="252"/>
    </row>
    <row r="398" spans="1:29" ht="19.2" hidden="1">
      <c r="A398" s="113" t="b">
        <f>IF(October_Month_2022!I398="Joined",October_Month_2022!A398)</f>
        <v>0</v>
      </c>
      <c r="B398" s="114" t="e">
        <f>VLOOKUP(A398,October_Month_2022!A386:I844,2,3)</f>
        <v>#N/A</v>
      </c>
      <c r="C398" s="115" t="e">
        <f>VLOOKUP(A398,October_Month_2022!A398:I844,3,4)</f>
        <v>#N/A</v>
      </c>
      <c r="D398" s="115" t="e">
        <f>VLOOKUP(A398,October_Month_2022!A386:I844,4,5)</f>
        <v>#N/A</v>
      </c>
      <c r="E398" s="291"/>
      <c r="F398" s="291"/>
      <c r="G398" s="291"/>
      <c r="H398" s="291"/>
      <c r="I398" s="291"/>
      <c r="J398" s="291"/>
      <c r="K398" s="291"/>
      <c r="L398" s="296"/>
      <c r="M398" s="280"/>
      <c r="N398" s="280"/>
      <c r="O398" s="252"/>
      <c r="P398" s="252"/>
      <c r="Q398" s="252"/>
      <c r="R398" s="252"/>
      <c r="S398" s="252"/>
      <c r="T398" s="252"/>
      <c r="U398" s="252"/>
      <c r="V398" s="252"/>
      <c r="W398" s="252"/>
      <c r="X398" s="252"/>
      <c r="Y398" s="252"/>
      <c r="Z398" s="252"/>
      <c r="AA398" s="252"/>
      <c r="AB398" s="252"/>
      <c r="AC398" s="252"/>
    </row>
    <row r="399" spans="1:29" ht="19.2" hidden="1">
      <c r="A399" s="113" t="b">
        <f>IF(October_Month_2022!I399="Joined",October_Month_2022!A399)</f>
        <v>0</v>
      </c>
      <c r="B399" s="114" t="e">
        <f>VLOOKUP(A399,October_Month_2022!A386:I845,2,3)</f>
        <v>#N/A</v>
      </c>
      <c r="C399" s="115" t="e">
        <f>VLOOKUP(A399,October_Month_2022!A399:I845,3,4)</f>
        <v>#N/A</v>
      </c>
      <c r="D399" s="115" t="e">
        <f>VLOOKUP(A399,October_Month_2022!A386:I845,4,5)</f>
        <v>#N/A</v>
      </c>
      <c r="E399" s="274"/>
      <c r="F399" s="274"/>
      <c r="G399" s="274"/>
      <c r="H399" s="274"/>
      <c r="I399" s="274"/>
      <c r="J399" s="274"/>
      <c r="K399" s="274"/>
      <c r="L399" s="296"/>
      <c r="M399" s="274"/>
      <c r="N399" s="274"/>
      <c r="O399" s="252"/>
      <c r="P399" s="252"/>
      <c r="Q399" s="252"/>
      <c r="R399" s="252"/>
      <c r="S399" s="252"/>
      <c r="T399" s="252"/>
      <c r="U399" s="252"/>
      <c r="V399" s="252"/>
      <c r="W399" s="252"/>
      <c r="X399" s="252"/>
      <c r="Y399" s="252"/>
      <c r="Z399" s="252"/>
      <c r="AA399" s="252"/>
      <c r="AB399" s="252"/>
      <c r="AC399" s="252"/>
    </row>
    <row r="400" spans="1:29" ht="19.2" hidden="1">
      <c r="A400" s="113" t="b">
        <f>IF(October_Month_2022!I400="Joined",October_Month_2022!A400)</f>
        <v>0</v>
      </c>
      <c r="B400" s="114" t="e">
        <f>VLOOKUP(A400,October_Month_2022!A387:I846,2,3)</f>
        <v>#N/A</v>
      </c>
      <c r="C400" s="115" t="e">
        <f>VLOOKUP(A400,October_Month_2022!A400:I846,3,4)</f>
        <v>#N/A</v>
      </c>
      <c r="D400" s="115" t="e">
        <f>VLOOKUP(A400,October_Month_2022!A387:I846,4,5)</f>
        <v>#N/A</v>
      </c>
      <c r="E400" s="274"/>
      <c r="F400" s="274"/>
      <c r="G400" s="274"/>
      <c r="H400" s="274"/>
      <c r="I400" s="274"/>
      <c r="J400" s="274"/>
      <c r="K400" s="274"/>
      <c r="L400" s="296"/>
      <c r="M400" s="274"/>
      <c r="N400" s="274"/>
      <c r="O400" s="252"/>
      <c r="P400" s="252"/>
      <c r="Q400" s="252"/>
      <c r="R400" s="252"/>
      <c r="S400" s="252"/>
      <c r="T400" s="252"/>
      <c r="U400" s="252"/>
      <c r="V400" s="252"/>
      <c r="W400" s="252"/>
      <c r="X400" s="252"/>
      <c r="Y400" s="252"/>
      <c r="Z400" s="252"/>
      <c r="AA400" s="252"/>
      <c r="AB400" s="252"/>
      <c r="AC400" s="252"/>
    </row>
    <row r="401" spans="1:29" ht="19.2" hidden="1">
      <c r="A401" s="113" t="b">
        <f>IF(October_Month_2022!I401="Joined",October_Month_2022!A401)</f>
        <v>0</v>
      </c>
      <c r="B401" s="114" t="e">
        <f>VLOOKUP(A401,October_Month_2022!A388:I847,2,3)</f>
        <v>#N/A</v>
      </c>
      <c r="C401" s="115" t="e">
        <f>VLOOKUP(A401,October_Month_2022!A401:I847,3,4)</f>
        <v>#N/A</v>
      </c>
      <c r="D401" s="115" t="e">
        <f>VLOOKUP(A401,October_Month_2022!A388:I847,4,5)</f>
        <v>#N/A</v>
      </c>
      <c r="E401" s="291"/>
      <c r="F401" s="291"/>
      <c r="G401" s="291"/>
      <c r="H401" s="291"/>
      <c r="I401" s="291"/>
      <c r="J401" s="291"/>
      <c r="K401" s="291"/>
      <c r="L401" s="296"/>
      <c r="M401" s="280"/>
      <c r="N401" s="280"/>
      <c r="O401" s="252"/>
      <c r="P401" s="252"/>
      <c r="Q401" s="252"/>
      <c r="R401" s="252"/>
      <c r="S401" s="252"/>
      <c r="T401" s="252"/>
      <c r="U401" s="252"/>
      <c r="V401" s="252"/>
      <c r="W401" s="252"/>
      <c r="X401" s="252"/>
      <c r="Y401" s="252"/>
      <c r="Z401" s="252"/>
      <c r="AA401" s="252"/>
      <c r="AB401" s="252"/>
      <c r="AC401" s="252"/>
    </row>
    <row r="402" spans="1:29" ht="19.2" hidden="1">
      <c r="A402" s="113" t="b">
        <f>IF(October_Month_2022!I402="Joined",October_Month_2022!A402)</f>
        <v>0</v>
      </c>
      <c r="B402" s="114" t="e">
        <f>VLOOKUP(A402,October_Month_2022!A388:I848,2,3)</f>
        <v>#N/A</v>
      </c>
      <c r="C402" s="115" t="e">
        <f>VLOOKUP(A402,October_Month_2022!A402:I848,3,4)</f>
        <v>#N/A</v>
      </c>
      <c r="D402" s="115" t="e">
        <f>VLOOKUP(A402,October_Month_2022!A388:I848,4,5)</f>
        <v>#N/A</v>
      </c>
      <c r="E402" s="336"/>
      <c r="F402" s="336"/>
      <c r="G402" s="336"/>
      <c r="H402" s="336"/>
      <c r="I402" s="336"/>
      <c r="J402" s="336"/>
      <c r="K402" s="336"/>
      <c r="L402" s="296"/>
      <c r="M402" s="336"/>
      <c r="N402" s="336"/>
      <c r="O402" s="252"/>
      <c r="P402" s="252"/>
      <c r="Q402" s="252"/>
      <c r="R402" s="252"/>
      <c r="S402" s="252"/>
      <c r="T402" s="252"/>
      <c r="U402" s="252"/>
      <c r="V402" s="252"/>
      <c r="W402" s="252"/>
      <c r="X402" s="252"/>
      <c r="Y402" s="252"/>
      <c r="Z402" s="252"/>
      <c r="AA402" s="252"/>
      <c r="AB402" s="252"/>
      <c r="AC402" s="252"/>
    </row>
    <row r="403" spans="1:29" ht="19.2" hidden="1">
      <c r="A403" s="113" t="b">
        <f>IF(October_Month_2022!I403="Joined",October_Month_2022!A403)</f>
        <v>0</v>
      </c>
      <c r="B403" s="114" t="e">
        <f>VLOOKUP(A403,October_Month_2022!A389:I849,2,3)</f>
        <v>#N/A</v>
      </c>
      <c r="C403" s="115" t="e">
        <f>VLOOKUP(A403,October_Month_2022!A403:I849,3,4)</f>
        <v>#N/A</v>
      </c>
      <c r="D403" s="115" t="e">
        <f>VLOOKUP(A403,October_Month_2022!A389:I849,4,5)</f>
        <v>#N/A</v>
      </c>
      <c r="E403" s="336"/>
      <c r="F403" s="336"/>
      <c r="G403" s="336"/>
      <c r="H403" s="336"/>
      <c r="I403" s="336"/>
      <c r="J403" s="336"/>
      <c r="K403" s="336"/>
      <c r="L403" s="296"/>
      <c r="M403" s="336"/>
      <c r="N403" s="336"/>
      <c r="O403" s="252"/>
      <c r="P403" s="252"/>
      <c r="Q403" s="252"/>
      <c r="R403" s="252"/>
      <c r="S403" s="252"/>
      <c r="T403" s="252"/>
      <c r="U403" s="252"/>
      <c r="V403" s="252"/>
      <c r="W403" s="252"/>
      <c r="X403" s="252"/>
      <c r="Y403" s="252"/>
      <c r="Z403" s="252"/>
      <c r="AA403" s="252"/>
      <c r="AB403" s="252"/>
      <c r="AC403" s="252"/>
    </row>
    <row r="404" spans="1:29" ht="19.2" hidden="1">
      <c r="A404" s="113" t="b">
        <f>IF(October_Month_2022!I404="Joined",October_Month_2022!A404)</f>
        <v>0</v>
      </c>
      <c r="B404" s="114" t="e">
        <f>VLOOKUP(A404,October_Month_2022!A390:I850,2,3)</f>
        <v>#N/A</v>
      </c>
      <c r="C404" s="115" t="e">
        <f>VLOOKUP(A404,October_Month_2022!A404:I850,3,4)</f>
        <v>#N/A</v>
      </c>
      <c r="D404" s="115" t="e">
        <f>VLOOKUP(A404,October_Month_2022!A390:I850,4,5)</f>
        <v>#N/A</v>
      </c>
      <c r="E404" s="336"/>
      <c r="F404" s="336"/>
      <c r="G404" s="336"/>
      <c r="H404" s="336"/>
      <c r="I404" s="336"/>
      <c r="J404" s="336"/>
      <c r="K404" s="336"/>
      <c r="L404" s="296"/>
      <c r="M404" s="336"/>
      <c r="N404" s="336"/>
      <c r="O404" s="252"/>
      <c r="P404" s="252"/>
      <c r="Q404" s="252"/>
      <c r="R404" s="252"/>
      <c r="S404" s="252"/>
      <c r="T404" s="252"/>
      <c r="U404" s="252"/>
      <c r="V404" s="252"/>
      <c r="W404" s="252"/>
      <c r="X404" s="252"/>
      <c r="Y404" s="252"/>
      <c r="Z404" s="252"/>
      <c r="AA404" s="252"/>
      <c r="AB404" s="252"/>
      <c r="AC404" s="252"/>
    </row>
    <row r="405" spans="1:29" ht="19.2" hidden="1">
      <c r="A405" s="113" t="b">
        <f>IF(October_Month_2022!I405="Joined",October_Month_2022!A405)</f>
        <v>0</v>
      </c>
      <c r="B405" s="114" t="e">
        <f>VLOOKUP(A405,October_Month_2022!A391:I851,2,3)</f>
        <v>#N/A</v>
      </c>
      <c r="C405" s="115" t="e">
        <f>VLOOKUP(A405,October_Month_2022!A405:I851,3,4)</f>
        <v>#N/A</v>
      </c>
      <c r="D405" s="115" t="e">
        <f>VLOOKUP(A405,October_Month_2022!A391:I851,4,5)</f>
        <v>#N/A</v>
      </c>
      <c r="E405" s="336"/>
      <c r="F405" s="336"/>
      <c r="G405" s="336"/>
      <c r="H405" s="336"/>
      <c r="I405" s="336"/>
      <c r="J405" s="336"/>
      <c r="K405" s="336"/>
      <c r="L405" s="296"/>
      <c r="M405" s="336"/>
      <c r="N405" s="336"/>
      <c r="O405" s="252"/>
      <c r="P405" s="252"/>
      <c r="Q405" s="252"/>
      <c r="R405" s="252"/>
      <c r="S405" s="252"/>
      <c r="T405" s="252"/>
      <c r="U405" s="252"/>
      <c r="V405" s="252"/>
      <c r="W405" s="252"/>
      <c r="X405" s="252"/>
      <c r="Y405" s="252"/>
      <c r="Z405" s="252"/>
      <c r="AA405" s="252"/>
      <c r="AB405" s="252"/>
      <c r="AC405" s="252"/>
    </row>
    <row r="406" spans="1:29" ht="19.2" hidden="1">
      <c r="A406" s="113" t="b">
        <f>IF(October_Month_2022!I406="Joined",October_Month_2022!A406)</f>
        <v>0</v>
      </c>
      <c r="B406" s="114" t="e">
        <f>VLOOKUP(A406,October_Month_2022!A392:I852,2,3)</f>
        <v>#N/A</v>
      </c>
      <c r="C406" s="115" t="e">
        <f>VLOOKUP(A406,October_Month_2022!A406:I852,3,4)</f>
        <v>#N/A</v>
      </c>
      <c r="D406" s="115" t="e">
        <f>VLOOKUP(A406,October_Month_2022!A392:I852,4,5)</f>
        <v>#N/A</v>
      </c>
      <c r="E406" s="336"/>
      <c r="F406" s="336"/>
      <c r="G406" s="336"/>
      <c r="H406" s="336"/>
      <c r="I406" s="336"/>
      <c r="J406" s="336"/>
      <c r="K406" s="336"/>
      <c r="L406" s="296"/>
      <c r="M406" s="336"/>
      <c r="N406" s="336"/>
      <c r="O406" s="252"/>
      <c r="P406" s="252"/>
      <c r="Q406" s="252"/>
      <c r="R406" s="252"/>
      <c r="S406" s="252"/>
      <c r="T406" s="252"/>
      <c r="U406" s="252"/>
      <c r="V406" s="252"/>
      <c r="W406" s="252"/>
      <c r="X406" s="252"/>
      <c r="Y406" s="252"/>
      <c r="Z406" s="252"/>
      <c r="AA406" s="252"/>
      <c r="AB406" s="252"/>
      <c r="AC406" s="252"/>
    </row>
    <row r="407" spans="1:29" ht="19.2" hidden="1">
      <c r="A407" s="113" t="b">
        <f>IF(October_Month_2022!I407="Joined",October_Month_2022!A407)</f>
        <v>0</v>
      </c>
      <c r="B407" s="114" t="e">
        <f>VLOOKUP(A407,October_Month_2022!A393:I853,2,3)</f>
        <v>#N/A</v>
      </c>
      <c r="C407" s="115" t="e">
        <f>VLOOKUP(A407,October_Month_2022!A407:I853,3,4)</f>
        <v>#N/A</v>
      </c>
      <c r="D407" s="115" t="e">
        <f>VLOOKUP(A407,October_Month_2022!A393:I853,4,5)</f>
        <v>#N/A</v>
      </c>
      <c r="E407" s="336"/>
      <c r="F407" s="336"/>
      <c r="G407" s="336"/>
      <c r="H407" s="336"/>
      <c r="I407" s="336"/>
      <c r="J407" s="336"/>
      <c r="K407" s="336"/>
      <c r="L407" s="296"/>
      <c r="M407" s="336"/>
      <c r="N407" s="336"/>
      <c r="O407" s="252"/>
      <c r="P407" s="252"/>
      <c r="Q407" s="252"/>
      <c r="R407" s="252"/>
      <c r="S407" s="252"/>
      <c r="T407" s="252"/>
      <c r="U407" s="252"/>
      <c r="V407" s="252"/>
      <c r="W407" s="252"/>
      <c r="X407" s="252"/>
      <c r="Y407" s="252"/>
      <c r="Z407" s="252"/>
      <c r="AA407" s="252"/>
      <c r="AB407" s="252"/>
      <c r="AC407" s="252"/>
    </row>
    <row r="408" spans="1:29" ht="19.2" hidden="1">
      <c r="A408" s="113" t="b">
        <f>IF(October_Month_2022!I408="Joined",October_Month_2022!A408)</f>
        <v>0</v>
      </c>
      <c r="B408" s="114" t="e">
        <f>VLOOKUP(A408,October_Month_2022!A394:I854,2,3)</f>
        <v>#N/A</v>
      </c>
      <c r="C408" s="115" t="e">
        <f>VLOOKUP(A408,October_Month_2022!A408:I854,3,4)</f>
        <v>#N/A</v>
      </c>
      <c r="D408" s="115" t="e">
        <f>VLOOKUP(A408,October_Month_2022!A394:I854,4,5)</f>
        <v>#N/A</v>
      </c>
      <c r="E408" s="336"/>
      <c r="F408" s="336"/>
      <c r="G408" s="336"/>
      <c r="H408" s="336"/>
      <c r="I408" s="336"/>
      <c r="J408" s="336"/>
      <c r="K408" s="336"/>
      <c r="L408" s="296"/>
      <c r="M408" s="336"/>
      <c r="N408" s="336"/>
      <c r="O408" s="252"/>
      <c r="P408" s="252"/>
      <c r="Q408" s="252"/>
      <c r="R408" s="252"/>
      <c r="S408" s="252"/>
      <c r="T408" s="252"/>
      <c r="U408" s="252"/>
      <c r="V408" s="252"/>
      <c r="W408" s="252"/>
      <c r="X408" s="252"/>
      <c r="Y408" s="252"/>
      <c r="Z408" s="252"/>
      <c r="AA408" s="252"/>
      <c r="AB408" s="252"/>
      <c r="AC408" s="252"/>
    </row>
    <row r="409" spans="1:29" ht="19.2" hidden="1">
      <c r="A409" s="113" t="b">
        <f>IF(October_Month_2022!I409="Joined",October_Month_2022!A409)</f>
        <v>0</v>
      </c>
      <c r="B409" s="114" t="e">
        <f>VLOOKUP(A409,October_Month_2022!A395:I855,2,3)</f>
        <v>#N/A</v>
      </c>
      <c r="C409" s="115" t="e">
        <f>VLOOKUP(A409,October_Month_2022!A409:I855,3,4)</f>
        <v>#N/A</v>
      </c>
      <c r="D409" s="115" t="e">
        <f>VLOOKUP(A409,October_Month_2022!A395:I855,4,5)</f>
        <v>#N/A</v>
      </c>
      <c r="E409" s="336"/>
      <c r="F409" s="336"/>
      <c r="G409" s="336"/>
      <c r="H409" s="336"/>
      <c r="I409" s="336"/>
      <c r="J409" s="336"/>
      <c r="K409" s="336"/>
      <c r="L409" s="296"/>
      <c r="M409" s="336"/>
      <c r="N409" s="336"/>
      <c r="O409" s="252"/>
      <c r="P409" s="252"/>
      <c r="Q409" s="252"/>
      <c r="R409" s="252"/>
      <c r="S409" s="252"/>
      <c r="T409" s="252"/>
      <c r="U409" s="252"/>
      <c r="V409" s="252"/>
      <c r="W409" s="252"/>
      <c r="X409" s="252"/>
      <c r="Y409" s="252"/>
      <c r="Z409" s="252"/>
      <c r="AA409" s="252"/>
      <c r="AB409" s="252"/>
      <c r="AC409" s="252"/>
    </row>
    <row r="410" spans="1:29" ht="19.2" hidden="1">
      <c r="A410" s="113" t="b">
        <f>IF(October_Month_2022!I410="Joined",October_Month_2022!A410)</f>
        <v>0</v>
      </c>
      <c r="B410" s="114" t="e">
        <f>VLOOKUP(A410,October_Month_2022!A396:I856,2,3)</f>
        <v>#N/A</v>
      </c>
      <c r="C410" s="115" t="e">
        <f>VLOOKUP(A410,October_Month_2022!A410:I856,3,4)</f>
        <v>#N/A</v>
      </c>
      <c r="D410" s="115" t="e">
        <f>VLOOKUP(A410,October_Month_2022!A396:I856,4,5)</f>
        <v>#N/A</v>
      </c>
      <c r="E410" s="336"/>
      <c r="F410" s="336"/>
      <c r="G410" s="336"/>
      <c r="H410" s="336"/>
      <c r="I410" s="336"/>
      <c r="J410" s="336"/>
      <c r="K410" s="336"/>
      <c r="L410" s="296"/>
      <c r="M410" s="336"/>
      <c r="N410" s="336"/>
      <c r="O410" s="252"/>
      <c r="P410" s="252"/>
      <c r="Q410" s="252"/>
      <c r="R410" s="252"/>
      <c r="S410" s="252"/>
      <c r="T410" s="252"/>
      <c r="U410" s="252"/>
      <c r="V410" s="252"/>
      <c r="W410" s="252"/>
      <c r="X410" s="252"/>
      <c r="Y410" s="252"/>
      <c r="Z410" s="252"/>
      <c r="AA410" s="252"/>
      <c r="AB410" s="252"/>
      <c r="AC410" s="252"/>
    </row>
    <row r="411" spans="1:29" ht="19.2" hidden="1">
      <c r="A411" s="113" t="b">
        <f>IF(October_Month_2022!I411="Joined",October_Month_2022!A411)</f>
        <v>0</v>
      </c>
      <c r="B411" s="114" t="e">
        <f>VLOOKUP(A411,October_Month_2022!A397:I857,2,3)</f>
        <v>#N/A</v>
      </c>
      <c r="C411" s="115" t="e">
        <f>VLOOKUP(A411,October_Month_2022!A411:I857,3,4)</f>
        <v>#N/A</v>
      </c>
      <c r="D411" s="115" t="e">
        <f>VLOOKUP(A411,October_Month_2022!A397:I857,4,5)</f>
        <v>#N/A</v>
      </c>
      <c r="E411" s="336"/>
      <c r="F411" s="336"/>
      <c r="G411" s="336"/>
      <c r="H411" s="336"/>
      <c r="I411" s="336"/>
      <c r="J411" s="336"/>
      <c r="K411" s="336"/>
      <c r="L411" s="296"/>
      <c r="M411" s="336"/>
      <c r="N411" s="336"/>
      <c r="O411" s="252"/>
      <c r="P411" s="252"/>
      <c r="Q411" s="252"/>
      <c r="R411" s="252"/>
      <c r="S411" s="252"/>
      <c r="T411" s="252"/>
      <c r="U411" s="252"/>
      <c r="V411" s="252"/>
      <c r="W411" s="252"/>
      <c r="X411" s="252"/>
      <c r="Y411" s="252"/>
      <c r="Z411" s="252"/>
      <c r="AA411" s="252"/>
      <c r="AB411" s="252"/>
      <c r="AC411" s="252"/>
    </row>
    <row r="412" spans="1:29" ht="19.2" hidden="1">
      <c r="A412" s="113" t="b">
        <f>IF(October_Month_2022!I412="Joined",October_Month_2022!A412)</f>
        <v>0</v>
      </c>
      <c r="B412" s="114" t="e">
        <f>VLOOKUP(A412,October_Month_2022!A398:I858,2,3)</f>
        <v>#N/A</v>
      </c>
      <c r="C412" s="115" t="e">
        <f>VLOOKUP(A412,October_Month_2022!A412:I858,3,4)</f>
        <v>#N/A</v>
      </c>
      <c r="D412" s="115" t="e">
        <f>VLOOKUP(A412,October_Month_2022!A398:I858,4,5)</f>
        <v>#N/A</v>
      </c>
      <c r="E412" s="291"/>
      <c r="F412" s="291"/>
      <c r="G412" s="291"/>
      <c r="H412" s="291"/>
      <c r="I412" s="291"/>
      <c r="J412" s="291"/>
      <c r="K412" s="291"/>
      <c r="L412" s="296"/>
      <c r="M412" s="280"/>
      <c r="N412" s="280"/>
      <c r="O412" s="252"/>
      <c r="P412" s="252"/>
      <c r="Q412" s="252"/>
      <c r="R412" s="252"/>
      <c r="S412" s="252"/>
      <c r="T412" s="252"/>
      <c r="U412" s="252"/>
      <c r="V412" s="252"/>
      <c r="W412" s="252"/>
      <c r="X412" s="252"/>
      <c r="Y412" s="252"/>
      <c r="Z412" s="252"/>
      <c r="AA412" s="252"/>
      <c r="AB412" s="252"/>
      <c r="AC412" s="252"/>
    </row>
    <row r="413" spans="1:29" ht="19.2" hidden="1">
      <c r="A413" s="113" t="b">
        <f>IF(October_Month_2022!I413="Joined",October_Month_2022!A413)</f>
        <v>0</v>
      </c>
      <c r="B413" s="114" t="e">
        <f>VLOOKUP(A413,October_Month_2022!A398:I859,2,3)</f>
        <v>#N/A</v>
      </c>
      <c r="C413" s="115" t="e">
        <f>VLOOKUP(A413,October_Month_2022!A413:I859,3,4)</f>
        <v>#N/A</v>
      </c>
      <c r="D413" s="115" t="e">
        <f>VLOOKUP(A413,October_Month_2022!A398:I859,4,5)</f>
        <v>#N/A</v>
      </c>
      <c r="E413" s="336"/>
      <c r="F413" s="336"/>
      <c r="G413" s="336"/>
      <c r="H413" s="336"/>
      <c r="I413" s="336"/>
      <c r="J413" s="336"/>
      <c r="K413" s="336"/>
      <c r="L413" s="296"/>
      <c r="M413" s="336"/>
      <c r="N413" s="336"/>
      <c r="O413" s="252"/>
      <c r="P413" s="252"/>
      <c r="Q413" s="252"/>
      <c r="R413" s="252"/>
      <c r="S413" s="252"/>
      <c r="T413" s="252"/>
      <c r="U413" s="252"/>
      <c r="V413" s="252"/>
      <c r="W413" s="252"/>
      <c r="X413" s="252"/>
      <c r="Y413" s="252"/>
      <c r="Z413" s="252"/>
      <c r="AA413" s="252"/>
      <c r="AB413" s="252"/>
      <c r="AC413" s="252"/>
    </row>
    <row r="414" spans="1:29" ht="19.2" hidden="1">
      <c r="A414" s="113" t="b">
        <f>IF(October_Month_2022!I414="Joined",October_Month_2022!A414)</f>
        <v>0</v>
      </c>
      <c r="B414" s="114" t="e">
        <f>VLOOKUP(A414,October_Month_2022!A399:I860,2,3)</f>
        <v>#N/A</v>
      </c>
      <c r="C414" s="115" t="e">
        <f>VLOOKUP(A414,October_Month_2022!A414:I860,3,4)</f>
        <v>#N/A</v>
      </c>
      <c r="D414" s="115" t="e">
        <f>VLOOKUP(A414,October_Month_2022!A399:I860,4,5)</f>
        <v>#N/A</v>
      </c>
      <c r="E414" s="336"/>
      <c r="F414" s="336"/>
      <c r="G414" s="336"/>
      <c r="H414" s="336"/>
      <c r="I414" s="336"/>
      <c r="J414" s="336"/>
      <c r="K414" s="336"/>
      <c r="L414" s="296"/>
      <c r="M414" s="336"/>
      <c r="N414" s="336"/>
      <c r="O414" s="252"/>
      <c r="P414" s="252"/>
      <c r="Q414" s="252"/>
      <c r="R414" s="252"/>
      <c r="S414" s="252"/>
      <c r="T414" s="252"/>
      <c r="U414" s="252"/>
      <c r="V414" s="252"/>
      <c r="W414" s="252"/>
      <c r="X414" s="252"/>
      <c r="Y414" s="252"/>
      <c r="Z414" s="252"/>
      <c r="AA414" s="252"/>
      <c r="AB414" s="252"/>
      <c r="AC414" s="252"/>
    </row>
    <row r="415" spans="1:29" ht="19.2" hidden="1">
      <c r="A415" s="113" t="b">
        <f>IF(October_Month_2022!I415="Joined",October_Month_2022!A415)</f>
        <v>0</v>
      </c>
      <c r="B415" s="114" t="e">
        <f>VLOOKUP(A415,October_Month_2022!A400:I861,2,3)</f>
        <v>#N/A</v>
      </c>
      <c r="C415" s="115" t="e">
        <f>VLOOKUP(A415,October_Month_2022!A415:I861,3,4)</f>
        <v>#N/A</v>
      </c>
      <c r="D415" s="115" t="e">
        <f>VLOOKUP(A415,October_Month_2022!A400:I861,4,5)</f>
        <v>#N/A</v>
      </c>
      <c r="E415" s="336"/>
      <c r="F415" s="336"/>
      <c r="G415" s="336"/>
      <c r="H415" s="336"/>
      <c r="I415" s="336"/>
      <c r="J415" s="336"/>
      <c r="K415" s="336"/>
      <c r="L415" s="296"/>
      <c r="M415" s="336"/>
      <c r="N415" s="336"/>
      <c r="O415" s="252"/>
      <c r="P415" s="252"/>
      <c r="Q415" s="252"/>
      <c r="R415" s="252"/>
      <c r="S415" s="252"/>
      <c r="T415" s="252"/>
      <c r="U415" s="252"/>
      <c r="V415" s="252"/>
      <c r="W415" s="252"/>
      <c r="X415" s="252"/>
      <c r="Y415" s="252"/>
      <c r="Z415" s="252"/>
      <c r="AA415" s="252"/>
      <c r="AB415" s="252"/>
      <c r="AC415" s="252"/>
    </row>
    <row r="416" spans="1:29" ht="19.2" hidden="1">
      <c r="A416" s="113" t="b">
        <f>IF(October_Month_2022!I416="Joined",October_Month_2022!A416)</f>
        <v>0</v>
      </c>
      <c r="B416" s="114" t="e">
        <f>VLOOKUP(A416,October_Month_2022!A401:I862,2,3)</f>
        <v>#N/A</v>
      </c>
      <c r="C416" s="115" t="e">
        <f>VLOOKUP(A416,October_Month_2022!A416:I862,3,4)</f>
        <v>#N/A</v>
      </c>
      <c r="D416" s="115" t="e">
        <f>VLOOKUP(A416,October_Month_2022!A401:I862,4,5)</f>
        <v>#N/A</v>
      </c>
      <c r="E416" s="336"/>
      <c r="F416" s="336"/>
      <c r="G416" s="336"/>
      <c r="H416" s="336"/>
      <c r="I416" s="336"/>
      <c r="J416" s="336"/>
      <c r="K416" s="336"/>
      <c r="L416" s="296"/>
      <c r="M416" s="336"/>
      <c r="N416" s="336"/>
      <c r="O416" s="252"/>
      <c r="P416" s="252"/>
      <c r="Q416" s="252"/>
      <c r="R416" s="252"/>
      <c r="S416" s="252"/>
      <c r="T416" s="252"/>
      <c r="U416" s="252"/>
      <c r="V416" s="252"/>
      <c r="W416" s="252"/>
      <c r="X416" s="252"/>
      <c r="Y416" s="252"/>
      <c r="Z416" s="252"/>
      <c r="AA416" s="252"/>
      <c r="AB416" s="252"/>
      <c r="AC416" s="252"/>
    </row>
    <row r="417" spans="1:29" ht="19.2" hidden="1">
      <c r="A417" s="113" t="b">
        <f>IF(October_Month_2022!I417="Joined",October_Month_2022!A417)</f>
        <v>0</v>
      </c>
      <c r="B417" s="114" t="e">
        <f>VLOOKUP(A417,October_Month_2022!A402:I863,2,3)</f>
        <v>#N/A</v>
      </c>
      <c r="C417" s="115" t="e">
        <f>VLOOKUP(A417,October_Month_2022!A417:I863,3,4)</f>
        <v>#N/A</v>
      </c>
      <c r="D417" s="115" t="e">
        <f>VLOOKUP(A417,October_Month_2022!A402:I863,4,5)</f>
        <v>#N/A</v>
      </c>
      <c r="E417" s="336"/>
      <c r="F417" s="336"/>
      <c r="G417" s="336"/>
      <c r="H417" s="336"/>
      <c r="I417" s="336"/>
      <c r="J417" s="336"/>
      <c r="K417" s="336"/>
      <c r="L417" s="296"/>
      <c r="M417" s="336"/>
      <c r="N417" s="336"/>
      <c r="O417" s="252"/>
      <c r="P417" s="252"/>
      <c r="Q417" s="252"/>
      <c r="R417" s="252"/>
      <c r="S417" s="252"/>
      <c r="T417" s="252"/>
      <c r="U417" s="252"/>
      <c r="V417" s="252"/>
      <c r="W417" s="252"/>
      <c r="X417" s="252"/>
      <c r="Y417" s="252"/>
      <c r="Z417" s="252"/>
      <c r="AA417" s="252"/>
      <c r="AB417" s="252"/>
      <c r="AC417" s="252"/>
    </row>
    <row r="418" spans="1:29" ht="19.2" hidden="1">
      <c r="A418" s="113" t="b">
        <f>IF(October_Month_2022!I418="Joined",October_Month_2022!A418)</f>
        <v>0</v>
      </c>
      <c r="B418" s="114" t="e">
        <f>VLOOKUP(A418,October_Month_2022!A403:I864,2,3)</f>
        <v>#N/A</v>
      </c>
      <c r="C418" s="115" t="e">
        <f>VLOOKUP(A418,October_Month_2022!A418:I864,3,4)</f>
        <v>#N/A</v>
      </c>
      <c r="D418" s="115" t="e">
        <f>VLOOKUP(A418,October_Month_2022!A403:I864,4,5)</f>
        <v>#N/A</v>
      </c>
      <c r="E418" s="336"/>
      <c r="F418" s="336"/>
      <c r="G418" s="336"/>
      <c r="H418" s="336"/>
      <c r="I418" s="336"/>
      <c r="J418" s="336"/>
      <c r="K418" s="336"/>
      <c r="L418" s="296"/>
      <c r="M418" s="336"/>
      <c r="N418" s="336"/>
      <c r="O418" s="252"/>
      <c r="P418" s="252"/>
      <c r="Q418" s="252"/>
      <c r="R418" s="252"/>
      <c r="S418" s="252"/>
      <c r="T418" s="252"/>
      <c r="U418" s="252"/>
      <c r="V418" s="252"/>
      <c r="W418" s="252"/>
      <c r="X418" s="252"/>
      <c r="Y418" s="252"/>
      <c r="Z418" s="252"/>
      <c r="AA418" s="252"/>
      <c r="AB418" s="252"/>
      <c r="AC418" s="252"/>
    </row>
    <row r="419" spans="1:29" ht="19.2" hidden="1">
      <c r="A419" s="113" t="b">
        <f>IF(October_Month_2022!I419="Joined",October_Month_2022!A419)</f>
        <v>0</v>
      </c>
      <c r="B419" s="114" t="e">
        <f>VLOOKUP(A419,October_Month_2022!A404:I865,2,3)</f>
        <v>#N/A</v>
      </c>
      <c r="C419" s="115" t="e">
        <f>VLOOKUP(A419,October_Month_2022!A419:I865,3,4)</f>
        <v>#N/A</v>
      </c>
      <c r="D419" s="115" t="e">
        <f>VLOOKUP(A419,October_Month_2022!A404:I865,4,5)</f>
        <v>#N/A</v>
      </c>
      <c r="E419" s="336"/>
      <c r="F419" s="336"/>
      <c r="G419" s="336"/>
      <c r="H419" s="336"/>
      <c r="I419" s="336"/>
      <c r="J419" s="336"/>
      <c r="K419" s="336"/>
      <c r="L419" s="296"/>
      <c r="M419" s="336"/>
      <c r="N419" s="336"/>
      <c r="O419" s="252"/>
      <c r="P419" s="252"/>
      <c r="Q419" s="252"/>
      <c r="R419" s="252"/>
      <c r="S419" s="252"/>
      <c r="T419" s="252"/>
      <c r="U419" s="252"/>
      <c r="V419" s="252"/>
      <c r="W419" s="252"/>
      <c r="X419" s="252"/>
      <c r="Y419" s="252"/>
      <c r="Z419" s="252"/>
      <c r="AA419" s="252"/>
      <c r="AB419" s="252"/>
      <c r="AC419" s="252"/>
    </row>
    <row r="420" spans="1:29" ht="19.2" hidden="1">
      <c r="A420" s="113" t="b">
        <f>IF(October_Month_2022!I420="Joined",October_Month_2022!A420)</f>
        <v>0</v>
      </c>
      <c r="B420" s="114" t="e">
        <f>VLOOKUP(A420,October_Month_2022!A405:I866,2,3)</f>
        <v>#N/A</v>
      </c>
      <c r="C420" s="115" t="e">
        <f>VLOOKUP(A420,October_Month_2022!A420:I866,3,4)</f>
        <v>#N/A</v>
      </c>
      <c r="D420" s="115" t="e">
        <f>VLOOKUP(A420,October_Month_2022!A405:I866,4,5)</f>
        <v>#N/A</v>
      </c>
      <c r="E420" s="336"/>
      <c r="F420" s="336"/>
      <c r="G420" s="336"/>
      <c r="H420" s="336"/>
      <c r="I420" s="336"/>
      <c r="J420" s="336"/>
      <c r="K420" s="336"/>
      <c r="L420" s="296"/>
      <c r="M420" s="336"/>
      <c r="N420" s="336"/>
      <c r="O420" s="252"/>
      <c r="P420" s="252"/>
      <c r="Q420" s="252"/>
      <c r="R420" s="252"/>
      <c r="S420" s="252"/>
      <c r="T420" s="252"/>
      <c r="U420" s="252"/>
      <c r="V420" s="252"/>
      <c r="W420" s="252"/>
      <c r="X420" s="252"/>
      <c r="Y420" s="252"/>
      <c r="Z420" s="252"/>
      <c r="AA420" s="252"/>
      <c r="AB420" s="252"/>
      <c r="AC420" s="252"/>
    </row>
    <row r="421" spans="1:29" ht="19.2" hidden="1">
      <c r="A421" s="113" t="b">
        <f>IF(October_Month_2022!I421="Joined",October_Month_2022!A421)</f>
        <v>0</v>
      </c>
      <c r="B421" s="114" t="e">
        <f>VLOOKUP(A421,October_Month_2022!A406:I867,2,3)</f>
        <v>#N/A</v>
      </c>
      <c r="C421" s="115" t="e">
        <f>VLOOKUP(A421,October_Month_2022!A421:I867,3,4)</f>
        <v>#N/A</v>
      </c>
      <c r="D421" s="115" t="e">
        <f>VLOOKUP(A421,October_Month_2022!A406:I867,4,5)</f>
        <v>#N/A</v>
      </c>
      <c r="E421" s="336"/>
      <c r="F421" s="336"/>
      <c r="G421" s="336"/>
      <c r="H421" s="336"/>
      <c r="I421" s="336"/>
      <c r="J421" s="336"/>
      <c r="K421" s="336"/>
      <c r="L421" s="296"/>
      <c r="M421" s="336"/>
      <c r="N421" s="336"/>
      <c r="O421" s="252"/>
      <c r="P421" s="252"/>
      <c r="Q421" s="252"/>
      <c r="R421" s="252"/>
      <c r="S421" s="252"/>
      <c r="T421" s="252"/>
      <c r="U421" s="252"/>
      <c r="V421" s="252"/>
      <c r="W421" s="252"/>
      <c r="X421" s="252"/>
      <c r="Y421" s="252"/>
      <c r="Z421" s="252"/>
      <c r="AA421" s="252"/>
      <c r="AB421" s="252"/>
      <c r="AC421" s="252"/>
    </row>
    <row r="422" spans="1:29" ht="19.2" hidden="1">
      <c r="A422" s="113" t="b">
        <f>IF(October_Month_2022!I422="Joined",October_Month_2022!A422)</f>
        <v>0</v>
      </c>
      <c r="B422" s="114" t="e">
        <f>VLOOKUP(A422,October_Month_2022!A407:I868,2,3)</f>
        <v>#N/A</v>
      </c>
      <c r="C422" s="115" t="e">
        <f>VLOOKUP(A422,October_Month_2022!A422:I868,3,4)</f>
        <v>#N/A</v>
      </c>
      <c r="D422" s="115" t="e">
        <f>VLOOKUP(A422,October_Month_2022!A407:I868,4,5)</f>
        <v>#N/A</v>
      </c>
      <c r="E422" s="336"/>
      <c r="F422" s="336"/>
      <c r="G422" s="336"/>
      <c r="H422" s="336"/>
      <c r="I422" s="336"/>
      <c r="J422" s="336"/>
      <c r="K422" s="336"/>
      <c r="L422" s="296"/>
      <c r="M422" s="336"/>
      <c r="N422" s="336"/>
      <c r="O422" s="252"/>
      <c r="P422" s="252"/>
      <c r="Q422" s="252"/>
      <c r="R422" s="252"/>
      <c r="S422" s="252"/>
      <c r="T422" s="252"/>
      <c r="U422" s="252"/>
      <c r="V422" s="252"/>
      <c r="W422" s="252"/>
      <c r="X422" s="252"/>
      <c r="Y422" s="252"/>
      <c r="Z422" s="252"/>
      <c r="AA422" s="252"/>
      <c r="AB422" s="252"/>
      <c r="AC422" s="252"/>
    </row>
    <row r="423" spans="1:29" ht="19.2" hidden="1">
      <c r="A423" s="113" t="b">
        <f>IF(October_Month_2022!I423="Joined",October_Month_2022!A423)</f>
        <v>0</v>
      </c>
      <c r="B423" s="114" t="e">
        <f>VLOOKUP(A423,October_Month_2022!A408:I869,2,3)</f>
        <v>#N/A</v>
      </c>
      <c r="C423" s="115" t="e">
        <f>VLOOKUP(A423,October_Month_2022!A423:I869,3,4)</f>
        <v>#N/A</v>
      </c>
      <c r="D423" s="115" t="e">
        <f>VLOOKUP(A423,October_Month_2022!A408:I869,4,5)</f>
        <v>#N/A</v>
      </c>
      <c r="E423" s="336"/>
      <c r="F423" s="336"/>
      <c r="G423" s="336"/>
      <c r="H423" s="336"/>
      <c r="I423" s="336"/>
      <c r="J423" s="336"/>
      <c r="K423" s="336"/>
      <c r="L423" s="296"/>
      <c r="M423" s="336"/>
      <c r="N423" s="336"/>
      <c r="O423" s="252"/>
      <c r="P423" s="252"/>
      <c r="Q423" s="252"/>
      <c r="R423" s="252"/>
      <c r="S423" s="252"/>
      <c r="T423" s="252"/>
      <c r="U423" s="252"/>
      <c r="V423" s="252"/>
      <c r="W423" s="252"/>
      <c r="X423" s="252"/>
      <c r="Y423" s="252"/>
      <c r="Z423" s="252"/>
      <c r="AA423" s="252"/>
      <c r="AB423" s="252"/>
      <c r="AC423" s="252"/>
    </row>
    <row r="424" spans="1:29" ht="19.2" hidden="1">
      <c r="A424" s="113" t="b">
        <f>IF(October_Month_2022!I424="Joined",October_Month_2022!A424)</f>
        <v>0</v>
      </c>
      <c r="B424" s="114" t="e">
        <f>VLOOKUP(A424,October_Month_2022!A409:I870,2,3)</f>
        <v>#N/A</v>
      </c>
      <c r="C424" s="115" t="e">
        <f>VLOOKUP(A424,October_Month_2022!A424:I870,3,4)</f>
        <v>#N/A</v>
      </c>
      <c r="D424" s="115" t="e">
        <f>VLOOKUP(A424,October_Month_2022!A409:I870,4,5)</f>
        <v>#N/A</v>
      </c>
      <c r="E424" s="336"/>
      <c r="F424" s="336"/>
      <c r="G424" s="336"/>
      <c r="H424" s="336"/>
      <c r="I424" s="336"/>
      <c r="J424" s="336"/>
      <c r="K424" s="336"/>
      <c r="L424" s="296"/>
      <c r="M424" s="336"/>
      <c r="N424" s="336"/>
      <c r="O424" s="252"/>
      <c r="P424" s="252"/>
      <c r="Q424" s="252"/>
      <c r="R424" s="252"/>
      <c r="S424" s="252"/>
      <c r="T424" s="252"/>
      <c r="U424" s="252"/>
      <c r="V424" s="252"/>
      <c r="W424" s="252"/>
      <c r="X424" s="252"/>
      <c r="Y424" s="252"/>
      <c r="Z424" s="252"/>
      <c r="AA424" s="252"/>
      <c r="AB424" s="252"/>
      <c r="AC424" s="252"/>
    </row>
    <row r="425" spans="1:29" ht="19.2" hidden="1">
      <c r="A425" s="113" t="b">
        <f>IF(October_Month_2022!I425="Joined",October_Month_2022!A425)</f>
        <v>0</v>
      </c>
      <c r="B425" s="114" t="e">
        <f>VLOOKUP(A425,October_Month_2022!A410:I871,2,3)</f>
        <v>#N/A</v>
      </c>
      <c r="C425" s="115" t="e">
        <f>VLOOKUP(A425,October_Month_2022!A425:I871,3,4)</f>
        <v>#N/A</v>
      </c>
      <c r="D425" s="115" t="e">
        <f>VLOOKUP(A425,October_Month_2022!A410:I871,4,5)</f>
        <v>#N/A</v>
      </c>
      <c r="E425" s="336"/>
      <c r="F425" s="336"/>
      <c r="G425" s="336"/>
      <c r="H425" s="336"/>
      <c r="I425" s="336"/>
      <c r="J425" s="336"/>
      <c r="K425" s="336"/>
      <c r="L425" s="296"/>
      <c r="M425" s="336"/>
      <c r="N425" s="336"/>
      <c r="O425" s="252"/>
      <c r="P425" s="252"/>
      <c r="Q425" s="252"/>
      <c r="R425" s="252"/>
      <c r="S425" s="252"/>
      <c r="T425" s="252"/>
      <c r="U425" s="252"/>
      <c r="V425" s="252"/>
      <c r="W425" s="252"/>
      <c r="X425" s="252"/>
      <c r="Y425" s="252"/>
      <c r="Z425" s="252"/>
      <c r="AA425" s="252"/>
      <c r="AB425" s="252"/>
      <c r="AC425" s="252"/>
    </row>
    <row r="426" spans="1:29" ht="19.2" hidden="1">
      <c r="A426" s="113" t="b">
        <f>IF(October_Month_2022!I426="Joined",October_Month_2022!A426)</f>
        <v>0</v>
      </c>
      <c r="B426" s="114" t="e">
        <f>VLOOKUP(A426,October_Month_2022!A411:I872,2,3)</f>
        <v>#N/A</v>
      </c>
      <c r="C426" s="115" t="e">
        <f>VLOOKUP(A426,October_Month_2022!A426:I872,3,4)</f>
        <v>#N/A</v>
      </c>
      <c r="D426" s="115" t="e">
        <f>VLOOKUP(A426,October_Month_2022!A411:I872,4,5)</f>
        <v>#N/A</v>
      </c>
      <c r="E426" s="336"/>
      <c r="F426" s="336"/>
      <c r="G426" s="336"/>
      <c r="H426" s="336"/>
      <c r="I426" s="336"/>
      <c r="J426" s="336"/>
      <c r="K426" s="336"/>
      <c r="L426" s="296"/>
      <c r="M426" s="336"/>
      <c r="N426" s="336"/>
      <c r="O426" s="252"/>
      <c r="P426" s="252"/>
      <c r="Q426" s="252"/>
      <c r="R426" s="252"/>
      <c r="S426" s="252"/>
      <c r="T426" s="252"/>
      <c r="U426" s="252"/>
      <c r="V426" s="252"/>
      <c r="W426" s="252"/>
      <c r="X426" s="252"/>
      <c r="Y426" s="252"/>
      <c r="Z426" s="252"/>
      <c r="AA426" s="252"/>
      <c r="AB426" s="252"/>
      <c r="AC426" s="252"/>
    </row>
    <row r="427" spans="1:29" ht="19.2" hidden="1">
      <c r="A427" s="113" t="b">
        <f>IF(October_Month_2022!I427="Joined",October_Month_2022!A427)</f>
        <v>0</v>
      </c>
      <c r="B427" s="114" t="e">
        <f>VLOOKUP(A427,October_Month_2022!A412:I873,2,3)</f>
        <v>#N/A</v>
      </c>
      <c r="C427" s="115" t="e">
        <f>VLOOKUP(A427,October_Month_2022!A427:I873,3,4)</f>
        <v>#N/A</v>
      </c>
      <c r="D427" s="115" t="e">
        <f>VLOOKUP(A427,October_Month_2022!A412:I873,4,5)</f>
        <v>#N/A</v>
      </c>
      <c r="E427" s="336"/>
      <c r="F427" s="336"/>
      <c r="G427" s="336"/>
      <c r="H427" s="336"/>
      <c r="I427" s="336"/>
      <c r="J427" s="336"/>
      <c r="K427" s="336"/>
      <c r="L427" s="296"/>
      <c r="M427" s="336"/>
      <c r="N427" s="336"/>
      <c r="O427" s="252"/>
      <c r="P427" s="252"/>
      <c r="Q427" s="252"/>
      <c r="R427" s="252"/>
      <c r="S427" s="252"/>
      <c r="T427" s="252"/>
      <c r="U427" s="252"/>
      <c r="V427" s="252"/>
      <c r="W427" s="252"/>
      <c r="X427" s="252"/>
      <c r="Y427" s="252"/>
      <c r="Z427" s="252"/>
      <c r="AA427" s="252"/>
      <c r="AB427" s="252"/>
      <c r="AC427" s="252"/>
    </row>
    <row r="428" spans="1:29" ht="19.2" hidden="1">
      <c r="A428" s="113" t="b">
        <f>IF(October_Month_2022!I428="Joined",October_Month_2022!A428)</f>
        <v>0</v>
      </c>
      <c r="B428" s="114" t="e">
        <f>VLOOKUP(A428,October_Month_2022!A413:I874,2,3)</f>
        <v>#N/A</v>
      </c>
      <c r="C428" s="115" t="e">
        <f>VLOOKUP(A428,October_Month_2022!A428:I874,3,4)</f>
        <v>#N/A</v>
      </c>
      <c r="D428" s="115" t="e">
        <f>VLOOKUP(A428,October_Month_2022!A413:I874,4,5)</f>
        <v>#N/A</v>
      </c>
      <c r="E428" s="336"/>
      <c r="F428" s="336"/>
      <c r="G428" s="336"/>
      <c r="H428" s="336"/>
      <c r="I428" s="336"/>
      <c r="J428" s="336"/>
      <c r="K428" s="336"/>
      <c r="L428" s="296"/>
      <c r="M428" s="336"/>
      <c r="N428" s="336"/>
      <c r="O428" s="252"/>
      <c r="P428" s="252"/>
      <c r="Q428" s="252"/>
      <c r="R428" s="252"/>
      <c r="S428" s="252"/>
      <c r="T428" s="252"/>
      <c r="U428" s="252"/>
      <c r="V428" s="252"/>
      <c r="W428" s="252"/>
      <c r="X428" s="252"/>
      <c r="Y428" s="252"/>
      <c r="Z428" s="252"/>
      <c r="AA428" s="252"/>
      <c r="AB428" s="252"/>
      <c r="AC428" s="252"/>
    </row>
    <row r="429" spans="1:29" ht="19.2" hidden="1">
      <c r="A429" s="113" t="b">
        <f>IF(October_Month_2022!I429="Joined",October_Month_2022!A429)</f>
        <v>0</v>
      </c>
      <c r="B429" s="114" t="e">
        <f>VLOOKUP(A429,October_Month_2022!A414:I875,2,3)</f>
        <v>#N/A</v>
      </c>
      <c r="C429" s="115" t="e">
        <f>VLOOKUP(A429,October_Month_2022!A429:I875,3,4)</f>
        <v>#N/A</v>
      </c>
      <c r="D429" s="115" t="e">
        <f>VLOOKUP(A429,October_Month_2022!A414:I875,4,5)</f>
        <v>#N/A</v>
      </c>
      <c r="E429" s="336"/>
      <c r="F429" s="336"/>
      <c r="G429" s="336"/>
      <c r="H429" s="336"/>
      <c r="I429" s="336"/>
      <c r="J429" s="336"/>
      <c r="K429" s="336"/>
      <c r="L429" s="296"/>
      <c r="M429" s="336"/>
      <c r="N429" s="336"/>
      <c r="O429" s="252"/>
      <c r="P429" s="252"/>
      <c r="Q429" s="252"/>
      <c r="R429" s="252"/>
      <c r="S429" s="252"/>
      <c r="T429" s="252"/>
      <c r="U429" s="252"/>
      <c r="V429" s="252"/>
      <c r="W429" s="252"/>
      <c r="X429" s="252"/>
      <c r="Y429" s="252"/>
      <c r="Z429" s="252"/>
      <c r="AA429" s="252"/>
      <c r="AB429" s="252"/>
      <c r="AC429" s="252"/>
    </row>
    <row r="430" spans="1:29" ht="19.2" hidden="1">
      <c r="A430" s="113" t="b">
        <f>IF(October_Month_2022!I430="Joined",October_Month_2022!A430)</f>
        <v>0</v>
      </c>
      <c r="B430" s="114" t="e">
        <f>VLOOKUP(A430,October_Month_2022!A415:I876,2,3)</f>
        <v>#N/A</v>
      </c>
      <c r="C430" s="115" t="e">
        <f>VLOOKUP(A430,October_Month_2022!A430:I876,3,4)</f>
        <v>#N/A</v>
      </c>
      <c r="D430" s="115" t="e">
        <f>VLOOKUP(A430,October_Month_2022!A415:I876,4,5)</f>
        <v>#N/A</v>
      </c>
      <c r="E430" s="336"/>
      <c r="F430" s="336"/>
      <c r="G430" s="336"/>
      <c r="H430" s="336"/>
      <c r="I430" s="336"/>
      <c r="J430" s="336"/>
      <c r="K430" s="336"/>
      <c r="L430" s="296"/>
      <c r="M430" s="336"/>
      <c r="N430" s="336"/>
      <c r="O430" s="252"/>
      <c r="P430" s="252"/>
      <c r="Q430" s="252"/>
      <c r="R430" s="252"/>
      <c r="S430" s="252"/>
      <c r="T430" s="252"/>
      <c r="U430" s="252"/>
      <c r="V430" s="252"/>
      <c r="W430" s="252"/>
      <c r="X430" s="252"/>
      <c r="Y430" s="252"/>
      <c r="Z430" s="252"/>
      <c r="AA430" s="252"/>
      <c r="AB430" s="252"/>
      <c r="AC430" s="252"/>
    </row>
    <row r="431" spans="1:29" ht="19.2" hidden="1">
      <c r="A431" s="113" t="b">
        <f>IF(October_Month_2022!I431="Joined",October_Month_2022!A431)</f>
        <v>0</v>
      </c>
      <c r="B431" s="114" t="e">
        <f>VLOOKUP(A431,October_Month_2022!A416:I877,2,3)</f>
        <v>#N/A</v>
      </c>
      <c r="C431" s="115" t="e">
        <f>VLOOKUP(A431,October_Month_2022!A431:I877,3,4)</f>
        <v>#N/A</v>
      </c>
      <c r="D431" s="115" t="e">
        <f>VLOOKUP(A431,October_Month_2022!A416:I877,4,5)</f>
        <v>#N/A</v>
      </c>
      <c r="E431" s="336"/>
      <c r="F431" s="336"/>
      <c r="G431" s="336"/>
      <c r="H431" s="336"/>
      <c r="I431" s="336"/>
      <c r="J431" s="336"/>
      <c r="K431" s="336"/>
      <c r="L431" s="296"/>
      <c r="M431" s="336"/>
      <c r="N431" s="336"/>
      <c r="O431" s="252"/>
      <c r="P431" s="252"/>
      <c r="Q431" s="252"/>
      <c r="R431" s="252"/>
      <c r="S431" s="252"/>
      <c r="T431" s="252"/>
      <c r="U431" s="252"/>
      <c r="V431" s="252"/>
      <c r="W431" s="252"/>
      <c r="X431" s="252"/>
      <c r="Y431" s="252"/>
      <c r="Z431" s="252"/>
      <c r="AA431" s="252"/>
      <c r="AB431" s="252"/>
      <c r="AC431" s="252"/>
    </row>
    <row r="432" spans="1:29" ht="19.2" hidden="1">
      <c r="A432" s="113" t="b">
        <f>IF(October_Month_2022!I432="Joined",October_Month_2022!A432)</f>
        <v>0</v>
      </c>
      <c r="B432" s="114" t="e">
        <f>VLOOKUP(A432,October_Month_2022!A417:I878,2,3)</f>
        <v>#N/A</v>
      </c>
      <c r="C432" s="115" t="e">
        <f>VLOOKUP(A432,October_Month_2022!A432:I878,3,4)</f>
        <v>#N/A</v>
      </c>
      <c r="D432" s="115" t="e">
        <f>VLOOKUP(A432,October_Month_2022!A417:I878,4,5)</f>
        <v>#N/A</v>
      </c>
      <c r="E432" s="336"/>
      <c r="F432" s="336"/>
      <c r="G432" s="336"/>
      <c r="H432" s="336"/>
      <c r="I432" s="336"/>
      <c r="J432" s="336"/>
      <c r="K432" s="336"/>
      <c r="L432" s="296"/>
      <c r="M432" s="336"/>
      <c r="N432" s="336"/>
      <c r="O432" s="252"/>
      <c r="P432" s="252"/>
      <c r="Q432" s="252"/>
      <c r="R432" s="252"/>
      <c r="S432" s="252"/>
      <c r="T432" s="252"/>
      <c r="U432" s="252"/>
      <c r="V432" s="252"/>
      <c r="W432" s="252"/>
      <c r="X432" s="252"/>
      <c r="Y432" s="252"/>
      <c r="Z432" s="252"/>
      <c r="AA432" s="252"/>
      <c r="AB432" s="252"/>
      <c r="AC432" s="252"/>
    </row>
    <row r="433" spans="1:29" ht="19.2" hidden="1">
      <c r="A433" s="113" t="b">
        <f>IF(October_Month_2022!I433="Joined",October_Month_2022!A433)</f>
        <v>0</v>
      </c>
      <c r="B433" s="114" t="e">
        <f>VLOOKUP(A433,October_Month_2022!A418:I879,2,3)</f>
        <v>#N/A</v>
      </c>
      <c r="C433" s="115" t="e">
        <f>VLOOKUP(A433,October_Month_2022!A433:I879,3,4)</f>
        <v>#N/A</v>
      </c>
      <c r="D433" s="115" t="e">
        <f>VLOOKUP(A433,October_Month_2022!A418:I879,4,5)</f>
        <v>#N/A</v>
      </c>
      <c r="E433" s="336"/>
      <c r="F433" s="336"/>
      <c r="G433" s="336"/>
      <c r="H433" s="336"/>
      <c r="I433" s="336"/>
      <c r="J433" s="336"/>
      <c r="K433" s="336"/>
      <c r="L433" s="296"/>
      <c r="M433" s="336"/>
      <c r="N433" s="336"/>
      <c r="O433" s="252"/>
      <c r="P433" s="252"/>
      <c r="Q433" s="252"/>
      <c r="R433" s="252"/>
      <c r="S433" s="252"/>
      <c r="T433" s="252"/>
      <c r="U433" s="252"/>
      <c r="V433" s="252"/>
      <c r="W433" s="252"/>
      <c r="X433" s="252"/>
      <c r="Y433" s="252"/>
      <c r="Z433" s="252"/>
      <c r="AA433" s="252"/>
      <c r="AB433" s="252"/>
      <c r="AC433" s="252"/>
    </row>
    <row r="434" spans="1:29" ht="19.2" hidden="1">
      <c r="A434" s="113" t="b">
        <f>IF(October_Month_2022!I434="Joined",October_Month_2022!A434)</f>
        <v>0</v>
      </c>
      <c r="B434" s="114" t="e">
        <f>VLOOKUP(A434,October_Month_2022!A419:I880,2,3)</f>
        <v>#N/A</v>
      </c>
      <c r="C434" s="115" t="e">
        <f>VLOOKUP(A434,October_Month_2022!A434:I880,3,4)</f>
        <v>#N/A</v>
      </c>
      <c r="D434" s="115" t="e">
        <f>VLOOKUP(A434,October_Month_2022!A419:I880,4,5)</f>
        <v>#N/A</v>
      </c>
      <c r="E434" s="336"/>
      <c r="F434" s="336"/>
      <c r="G434" s="336"/>
      <c r="H434" s="336"/>
      <c r="I434" s="336"/>
      <c r="J434" s="336"/>
      <c r="K434" s="336"/>
      <c r="L434" s="296"/>
      <c r="M434" s="336"/>
      <c r="N434" s="336"/>
      <c r="O434" s="252"/>
      <c r="P434" s="252"/>
      <c r="Q434" s="252"/>
      <c r="R434" s="252"/>
      <c r="S434" s="252"/>
      <c r="T434" s="252"/>
      <c r="U434" s="252"/>
      <c r="V434" s="252"/>
      <c r="W434" s="252"/>
      <c r="X434" s="252"/>
      <c r="Y434" s="252"/>
      <c r="Z434" s="252"/>
      <c r="AA434" s="252"/>
      <c r="AB434" s="252"/>
      <c r="AC434" s="252"/>
    </row>
    <row r="435" spans="1:29" ht="19.2" hidden="1">
      <c r="A435" s="113" t="b">
        <f>IF(October_Month_2022!I435="Joined",October_Month_2022!A435)</f>
        <v>0</v>
      </c>
      <c r="B435" s="114" t="e">
        <f>VLOOKUP(A435,October_Month_2022!A420:I881,2,3)</f>
        <v>#N/A</v>
      </c>
      <c r="C435" s="115" t="e">
        <f>VLOOKUP(A435,October_Month_2022!A435:I881,3,4)</f>
        <v>#N/A</v>
      </c>
      <c r="D435" s="115" t="e">
        <f>VLOOKUP(A435,October_Month_2022!A420:I881,4,5)</f>
        <v>#N/A</v>
      </c>
      <c r="E435" s="336"/>
      <c r="F435" s="336"/>
      <c r="G435" s="336"/>
      <c r="H435" s="336"/>
      <c r="I435" s="336"/>
      <c r="J435" s="336"/>
      <c r="K435" s="336"/>
      <c r="L435" s="296"/>
      <c r="M435" s="336"/>
      <c r="N435" s="336"/>
      <c r="O435" s="252"/>
      <c r="P435" s="252"/>
      <c r="Q435" s="252"/>
      <c r="R435" s="252"/>
      <c r="S435" s="252"/>
      <c r="T435" s="252"/>
      <c r="U435" s="252"/>
      <c r="V435" s="252"/>
      <c r="W435" s="252"/>
      <c r="X435" s="252"/>
      <c r="Y435" s="252"/>
      <c r="Z435" s="252"/>
      <c r="AA435" s="252"/>
      <c r="AB435" s="252"/>
      <c r="AC435" s="252"/>
    </row>
    <row r="436" spans="1:29" ht="19.2" hidden="1">
      <c r="A436" s="113" t="b">
        <f>IF(October_Month_2022!I436="Joined",October_Month_2022!A436)</f>
        <v>0</v>
      </c>
      <c r="B436" s="114" t="e">
        <f>VLOOKUP(A436,October_Month_2022!A421:I882,2,3)</f>
        <v>#N/A</v>
      </c>
      <c r="C436" s="115" t="e">
        <f>VLOOKUP(A436,October_Month_2022!A436:I882,3,4)</f>
        <v>#N/A</v>
      </c>
      <c r="D436" s="115" t="e">
        <f>VLOOKUP(A436,October_Month_2022!A421:I882,4,5)</f>
        <v>#N/A</v>
      </c>
      <c r="E436" s="336"/>
      <c r="F436" s="336"/>
      <c r="G436" s="336"/>
      <c r="H436" s="336"/>
      <c r="I436" s="336"/>
      <c r="J436" s="336"/>
      <c r="K436" s="336"/>
      <c r="L436" s="296"/>
      <c r="M436" s="336"/>
      <c r="N436" s="336"/>
      <c r="O436" s="252"/>
      <c r="P436" s="252"/>
      <c r="Q436" s="252"/>
      <c r="R436" s="252"/>
      <c r="S436" s="252"/>
      <c r="T436" s="252"/>
      <c r="U436" s="252"/>
      <c r="V436" s="252"/>
      <c r="W436" s="252"/>
      <c r="X436" s="252"/>
      <c r="Y436" s="252"/>
      <c r="Z436" s="252"/>
      <c r="AA436" s="252"/>
      <c r="AB436" s="252"/>
      <c r="AC436" s="252"/>
    </row>
    <row r="437" spans="1:29" ht="19.2" hidden="1">
      <c r="A437" s="113" t="b">
        <f>IF(October_Month_2022!I437="Joined",October_Month_2022!A437)</f>
        <v>0</v>
      </c>
      <c r="B437" s="114" t="e">
        <f>VLOOKUP(A437,October_Month_2022!A422:I883,2,3)</f>
        <v>#N/A</v>
      </c>
      <c r="C437" s="115" t="e">
        <f>VLOOKUP(A437,October_Month_2022!A437:I883,3,4)</f>
        <v>#N/A</v>
      </c>
      <c r="D437" s="115" t="e">
        <f>VLOOKUP(A437,October_Month_2022!A422:I883,4,5)</f>
        <v>#N/A</v>
      </c>
      <c r="E437" s="336"/>
      <c r="F437" s="336"/>
      <c r="G437" s="336"/>
      <c r="H437" s="336"/>
      <c r="I437" s="336"/>
      <c r="J437" s="336"/>
      <c r="K437" s="336"/>
      <c r="L437" s="296"/>
      <c r="M437" s="336"/>
      <c r="N437" s="336"/>
      <c r="O437" s="252"/>
      <c r="P437" s="252"/>
      <c r="Q437" s="252"/>
      <c r="R437" s="252"/>
      <c r="S437" s="252"/>
      <c r="T437" s="252"/>
      <c r="U437" s="252"/>
      <c r="V437" s="252"/>
      <c r="W437" s="252"/>
      <c r="X437" s="252"/>
      <c r="Y437" s="252"/>
      <c r="Z437" s="252"/>
      <c r="AA437" s="252"/>
      <c r="AB437" s="252"/>
      <c r="AC437" s="252"/>
    </row>
    <row r="438" spans="1:29" ht="19.2" hidden="1">
      <c r="A438" s="113" t="b">
        <f>IF(October_Month_2022!I438="Joined",October_Month_2022!A438)</f>
        <v>0</v>
      </c>
      <c r="B438" s="114" t="e">
        <f>VLOOKUP(A438,October_Month_2022!A423:I884,2,3)</f>
        <v>#N/A</v>
      </c>
      <c r="C438" s="115" t="e">
        <f>VLOOKUP(A438,October_Month_2022!A438:I884,3,4)</f>
        <v>#N/A</v>
      </c>
      <c r="D438" s="115" t="e">
        <f>VLOOKUP(A438,October_Month_2022!A423:I884,4,5)</f>
        <v>#N/A</v>
      </c>
      <c r="E438" s="336"/>
      <c r="F438" s="336"/>
      <c r="G438" s="336"/>
      <c r="H438" s="336"/>
      <c r="I438" s="336"/>
      <c r="J438" s="336"/>
      <c r="K438" s="336"/>
      <c r="L438" s="296"/>
      <c r="M438" s="336"/>
      <c r="N438" s="336"/>
      <c r="O438" s="252"/>
      <c r="P438" s="252"/>
      <c r="Q438" s="252"/>
      <c r="R438" s="252"/>
      <c r="S438" s="252"/>
      <c r="T438" s="252"/>
      <c r="U438" s="252"/>
      <c r="V438" s="252"/>
      <c r="W438" s="252"/>
      <c r="X438" s="252"/>
      <c r="Y438" s="252"/>
      <c r="Z438" s="252"/>
      <c r="AA438" s="252"/>
      <c r="AB438" s="252"/>
      <c r="AC438" s="252"/>
    </row>
    <row r="439" spans="1:29" ht="19.2" hidden="1">
      <c r="A439" s="113" t="b">
        <f>IF(October_Month_2022!I439="Joined",October_Month_2022!A439)</f>
        <v>0</v>
      </c>
      <c r="B439" s="114" t="e">
        <f>VLOOKUP(A439,October_Month_2022!A424:I885,2,3)</f>
        <v>#N/A</v>
      </c>
      <c r="C439" s="115" t="e">
        <f>VLOOKUP(A439,October_Month_2022!A439:I885,3,4)</f>
        <v>#N/A</v>
      </c>
      <c r="D439" s="115" t="e">
        <f>VLOOKUP(A439,October_Month_2022!A424:I885,4,5)</f>
        <v>#N/A</v>
      </c>
      <c r="E439" s="336"/>
      <c r="F439" s="336"/>
      <c r="G439" s="336"/>
      <c r="H439" s="336"/>
      <c r="I439" s="336"/>
      <c r="J439" s="336"/>
      <c r="K439" s="336"/>
      <c r="L439" s="296"/>
      <c r="M439" s="336"/>
      <c r="N439" s="336"/>
      <c r="O439" s="252"/>
      <c r="P439" s="252"/>
      <c r="Q439" s="252"/>
      <c r="R439" s="252"/>
      <c r="S439" s="252"/>
      <c r="T439" s="252"/>
      <c r="U439" s="252"/>
      <c r="V439" s="252"/>
      <c r="W439" s="252"/>
      <c r="X439" s="252"/>
      <c r="Y439" s="252"/>
      <c r="Z439" s="252"/>
      <c r="AA439" s="252"/>
      <c r="AB439" s="252"/>
      <c r="AC439" s="252"/>
    </row>
    <row r="440" spans="1:29" ht="19.2" hidden="1">
      <c r="A440" s="113" t="b">
        <f>IF(October_Month_2022!I440="Joined",October_Month_2022!A440)</f>
        <v>0</v>
      </c>
      <c r="B440" s="114" t="e">
        <f>VLOOKUP(A440,October_Month_2022!A425:I886,2,3)</f>
        <v>#N/A</v>
      </c>
      <c r="C440" s="115" t="e">
        <f>VLOOKUP(A440,October_Month_2022!A440:I886,3,4)</f>
        <v>#N/A</v>
      </c>
      <c r="D440" s="115" t="e">
        <f>VLOOKUP(A440,October_Month_2022!A425:I886,4,5)</f>
        <v>#N/A</v>
      </c>
      <c r="E440" s="336"/>
      <c r="F440" s="336"/>
      <c r="G440" s="336"/>
      <c r="H440" s="336"/>
      <c r="I440" s="336"/>
      <c r="J440" s="336"/>
      <c r="K440" s="336"/>
      <c r="L440" s="296"/>
      <c r="M440" s="336"/>
      <c r="N440" s="336"/>
      <c r="O440" s="252"/>
      <c r="P440" s="252"/>
      <c r="Q440" s="252"/>
      <c r="R440" s="252"/>
      <c r="S440" s="252"/>
      <c r="T440" s="252"/>
      <c r="U440" s="252"/>
      <c r="V440" s="252"/>
      <c r="W440" s="252"/>
      <c r="X440" s="252"/>
      <c r="Y440" s="252"/>
      <c r="Z440" s="252"/>
      <c r="AA440" s="252"/>
      <c r="AB440" s="252"/>
      <c r="AC440" s="252"/>
    </row>
    <row r="441" spans="1:29" ht="19.2" hidden="1">
      <c r="A441" s="113" t="b">
        <f>IF(October_Month_2022!I441="Joined",October_Month_2022!A440)</f>
        <v>0</v>
      </c>
      <c r="B441" s="114" t="e">
        <f>VLOOKUP(A441,October_Month_2022!A426:I887,2,3)</f>
        <v>#N/A</v>
      </c>
      <c r="C441" s="115" t="e">
        <f>VLOOKUP(A441,October_Month_2022!A441:I887,3,4)</f>
        <v>#N/A</v>
      </c>
      <c r="D441" s="115" t="e">
        <f>VLOOKUP(A441,October_Month_2022!A426:I887,4,5)</f>
        <v>#N/A</v>
      </c>
      <c r="E441" s="336"/>
      <c r="F441" s="336"/>
      <c r="G441" s="336"/>
      <c r="H441" s="336"/>
      <c r="I441" s="336"/>
      <c r="J441" s="336"/>
      <c r="K441" s="336"/>
      <c r="L441" s="296"/>
      <c r="M441" s="336"/>
      <c r="N441" s="336"/>
      <c r="O441" s="252"/>
      <c r="P441" s="252"/>
      <c r="Q441" s="252"/>
      <c r="R441" s="252"/>
      <c r="S441" s="252"/>
      <c r="T441" s="252"/>
      <c r="U441" s="252"/>
      <c r="V441" s="252"/>
      <c r="W441" s="252"/>
      <c r="X441" s="252"/>
      <c r="Y441" s="252"/>
      <c r="Z441" s="252"/>
      <c r="AA441" s="252"/>
      <c r="AB441" s="252"/>
      <c r="AC441" s="252"/>
    </row>
    <row r="442" spans="1:29" ht="19.2" hidden="1">
      <c r="A442" s="113" t="b">
        <f>IF(October_Month_2022!I442="Joined",October_Month_2022!A441)</f>
        <v>0</v>
      </c>
      <c r="B442" s="114" t="e">
        <f>VLOOKUP(A442,October_Month_2022!A427:I888,2,3)</f>
        <v>#N/A</v>
      </c>
      <c r="C442" s="115" t="e">
        <f>VLOOKUP(A442,October_Month_2022!A442:I888,3,4)</f>
        <v>#N/A</v>
      </c>
      <c r="D442" s="115" t="e">
        <f>VLOOKUP(A442,October_Month_2022!A427:I888,4,5)</f>
        <v>#N/A</v>
      </c>
      <c r="E442" s="336"/>
      <c r="F442" s="336"/>
      <c r="G442" s="336"/>
      <c r="H442" s="336"/>
      <c r="I442" s="336"/>
      <c r="J442" s="336"/>
      <c r="K442" s="336"/>
      <c r="L442" s="296"/>
      <c r="M442" s="336"/>
      <c r="N442" s="336"/>
      <c r="O442" s="252"/>
      <c r="P442" s="252"/>
      <c r="Q442" s="252"/>
      <c r="R442" s="252"/>
      <c r="S442" s="252"/>
      <c r="T442" s="252"/>
      <c r="U442" s="252"/>
      <c r="V442" s="252"/>
      <c r="W442" s="252"/>
      <c r="X442" s="252"/>
      <c r="Y442" s="252"/>
      <c r="Z442" s="252"/>
      <c r="AA442" s="252"/>
      <c r="AB442" s="252"/>
      <c r="AC442" s="252"/>
    </row>
    <row r="443" spans="1:29" ht="19.2" hidden="1">
      <c r="A443" s="113" t="b">
        <f>IF(October_Month_2022!I443="Joined",October_Month_2022!A442)</f>
        <v>0</v>
      </c>
      <c r="B443" s="114" t="e">
        <f>VLOOKUP(A443,October_Month_2022!A428:I889,2,3)</f>
        <v>#N/A</v>
      </c>
      <c r="C443" s="115" t="e">
        <f>VLOOKUP(A443,October_Month_2022!A443:I889,3,4)</f>
        <v>#N/A</v>
      </c>
      <c r="D443" s="115" t="e">
        <f>VLOOKUP(A443,October_Month_2022!A428:I889,4,5)</f>
        <v>#N/A</v>
      </c>
      <c r="E443" s="336"/>
      <c r="F443" s="336"/>
      <c r="G443" s="336"/>
      <c r="H443" s="336"/>
      <c r="I443" s="336"/>
      <c r="J443" s="336"/>
      <c r="K443" s="336"/>
      <c r="L443" s="296"/>
      <c r="M443" s="336"/>
      <c r="N443" s="336"/>
      <c r="O443" s="252"/>
      <c r="P443" s="252"/>
      <c r="Q443" s="252"/>
      <c r="R443" s="252"/>
      <c r="S443" s="252"/>
      <c r="T443" s="252"/>
      <c r="U443" s="252"/>
      <c r="V443" s="252"/>
      <c r="W443" s="252"/>
      <c r="X443" s="252"/>
      <c r="Y443" s="252"/>
      <c r="Z443" s="252"/>
      <c r="AA443" s="252"/>
      <c r="AB443" s="252"/>
      <c r="AC443" s="252"/>
    </row>
    <row r="444" spans="1:29" ht="19.2" hidden="1">
      <c r="A444" s="113" t="b">
        <f>IF(October_Month_2022!I444="Joined",October_Month_2022!A443)</f>
        <v>0</v>
      </c>
      <c r="B444" s="114" t="e">
        <f>VLOOKUP(A444,October_Month_2022!A429:I890,2,3)</f>
        <v>#N/A</v>
      </c>
      <c r="C444" s="115" t="e">
        <f>VLOOKUP(A444,October_Month_2022!A444:I890,3,4)</f>
        <v>#N/A</v>
      </c>
      <c r="D444" s="115" t="e">
        <f>VLOOKUP(A444,October_Month_2022!A429:I890,4,5)</f>
        <v>#N/A</v>
      </c>
      <c r="E444" s="336"/>
      <c r="F444" s="336"/>
      <c r="G444" s="336"/>
      <c r="H444" s="336"/>
      <c r="I444" s="336"/>
      <c r="J444" s="336"/>
      <c r="K444" s="336"/>
      <c r="L444" s="296"/>
      <c r="M444" s="336"/>
      <c r="N444" s="336"/>
      <c r="O444" s="252"/>
      <c r="P444" s="252"/>
      <c r="Q444" s="252"/>
      <c r="R444" s="252"/>
      <c r="S444" s="252"/>
      <c r="T444" s="252"/>
      <c r="U444" s="252"/>
      <c r="V444" s="252"/>
      <c r="W444" s="252"/>
      <c r="X444" s="252"/>
      <c r="Y444" s="252"/>
      <c r="Z444" s="252"/>
      <c r="AA444" s="252"/>
      <c r="AB444" s="252"/>
      <c r="AC444" s="252"/>
    </row>
    <row r="445" spans="1:29" ht="19.2" hidden="1">
      <c r="A445" s="113" t="b">
        <f>IF(October_Month_2022!I445="Joined",October_Month_2022!A444)</f>
        <v>0</v>
      </c>
      <c r="B445" s="114" t="e">
        <f>VLOOKUP(A445,October_Month_2022!A430:I891,2,3)</f>
        <v>#N/A</v>
      </c>
      <c r="C445" s="115" t="e">
        <f>VLOOKUP(A445,October_Month_2022!A445:I891,3,4)</f>
        <v>#N/A</v>
      </c>
      <c r="D445" s="115" t="e">
        <f>VLOOKUP(A445,October_Month_2022!A430:I891,4,5)</f>
        <v>#N/A</v>
      </c>
      <c r="E445" s="336"/>
      <c r="F445" s="336"/>
      <c r="G445" s="336"/>
      <c r="H445" s="336"/>
      <c r="I445" s="336"/>
      <c r="J445" s="336"/>
      <c r="K445" s="336"/>
      <c r="L445" s="296"/>
      <c r="M445" s="336"/>
      <c r="N445" s="336"/>
      <c r="O445" s="252"/>
      <c r="P445" s="252"/>
      <c r="Q445" s="252"/>
      <c r="R445" s="252"/>
      <c r="S445" s="252"/>
      <c r="T445" s="252"/>
      <c r="U445" s="252"/>
      <c r="V445" s="252"/>
      <c r="W445" s="252"/>
      <c r="X445" s="252"/>
      <c r="Y445" s="252"/>
      <c r="Z445" s="252"/>
      <c r="AA445" s="252"/>
      <c r="AB445" s="252"/>
      <c r="AC445" s="252"/>
    </row>
    <row r="446" spans="1:29" ht="19.2" hidden="1">
      <c r="A446" s="113" t="b">
        <f>IF(October_Month_2022!I446="Joined",October_Month_2022!A445)</f>
        <v>0</v>
      </c>
      <c r="B446" s="114" t="e">
        <f>VLOOKUP(A446,October_Month_2022!A431:I892,2,3)</f>
        <v>#N/A</v>
      </c>
      <c r="C446" s="115" t="e">
        <f>VLOOKUP(A446,October_Month_2022!A446:I892,3,4)</f>
        <v>#N/A</v>
      </c>
      <c r="D446" s="115" t="e">
        <f>VLOOKUP(A446,October_Month_2022!A431:I892,4,5)</f>
        <v>#N/A</v>
      </c>
      <c r="E446" s="336"/>
      <c r="F446" s="336"/>
      <c r="G446" s="336"/>
      <c r="H446" s="336"/>
      <c r="I446" s="336"/>
      <c r="J446" s="336"/>
      <c r="K446" s="336"/>
      <c r="L446" s="296"/>
      <c r="M446" s="336"/>
      <c r="N446" s="336"/>
      <c r="O446" s="252"/>
      <c r="P446" s="252"/>
      <c r="Q446" s="252"/>
      <c r="R446" s="252"/>
      <c r="S446" s="252"/>
      <c r="T446" s="252"/>
      <c r="U446" s="252"/>
      <c r="V446" s="252"/>
      <c r="W446" s="252"/>
      <c r="X446" s="252"/>
      <c r="Y446" s="252"/>
      <c r="Z446" s="252"/>
      <c r="AA446" s="252"/>
      <c r="AB446" s="252"/>
      <c r="AC446" s="252"/>
    </row>
    <row r="447" spans="1:29" ht="19.2" hidden="1">
      <c r="A447" s="113" t="b">
        <f>IF(October_Month_2022!I447="Joined",October_Month_2022!A446)</f>
        <v>0</v>
      </c>
      <c r="B447" s="114" t="e">
        <f>VLOOKUP(A447,October_Month_2022!A432:I893,2,3)</f>
        <v>#N/A</v>
      </c>
      <c r="C447" s="115" t="e">
        <f>VLOOKUP(A447,October_Month_2022!A447:I893,3,4)</f>
        <v>#N/A</v>
      </c>
      <c r="D447" s="115" t="e">
        <f>VLOOKUP(A447,October_Month_2022!A432:I893,4,5)</f>
        <v>#N/A</v>
      </c>
      <c r="E447" s="336"/>
      <c r="F447" s="336"/>
      <c r="G447" s="336"/>
      <c r="H447" s="336"/>
      <c r="I447" s="336"/>
      <c r="J447" s="336"/>
      <c r="K447" s="336"/>
      <c r="L447" s="296"/>
      <c r="M447" s="336"/>
      <c r="N447" s="336"/>
      <c r="O447" s="252"/>
      <c r="P447" s="252"/>
      <c r="Q447" s="252"/>
      <c r="R447" s="252"/>
      <c r="S447" s="252"/>
      <c r="T447" s="252"/>
      <c r="U447" s="252"/>
      <c r="V447" s="252"/>
      <c r="W447" s="252"/>
      <c r="X447" s="252"/>
      <c r="Y447" s="252"/>
      <c r="Z447" s="252"/>
      <c r="AA447" s="252"/>
      <c r="AB447" s="252"/>
      <c r="AC447" s="252"/>
    </row>
    <row r="448" spans="1:29" ht="19.2" hidden="1">
      <c r="A448" s="113" t="b">
        <f>IF(October_Month_2022!I448="Joined",October_Month_2022!A447)</f>
        <v>0</v>
      </c>
      <c r="B448" s="114" t="e">
        <f>VLOOKUP(A448,October_Month_2022!A433:I894,2,3)</f>
        <v>#N/A</v>
      </c>
      <c r="C448" s="115" t="e">
        <f>VLOOKUP(A448,October_Month_2022!A448:I894,3,4)</f>
        <v>#N/A</v>
      </c>
      <c r="D448" s="115" t="e">
        <f>VLOOKUP(A448,October_Month_2022!A433:I894,4,5)</f>
        <v>#N/A</v>
      </c>
      <c r="E448" s="336"/>
      <c r="F448" s="336"/>
      <c r="G448" s="336"/>
      <c r="H448" s="336"/>
      <c r="I448" s="336"/>
      <c r="J448" s="336"/>
      <c r="K448" s="336"/>
      <c r="L448" s="296"/>
      <c r="M448" s="336"/>
      <c r="N448" s="336"/>
      <c r="O448" s="252"/>
      <c r="P448" s="252"/>
      <c r="Q448" s="252"/>
      <c r="R448" s="252"/>
      <c r="S448" s="252"/>
      <c r="T448" s="252"/>
      <c r="U448" s="252"/>
      <c r="V448" s="252"/>
      <c r="W448" s="252"/>
      <c r="X448" s="252"/>
      <c r="Y448" s="252"/>
      <c r="Z448" s="252"/>
      <c r="AA448" s="252"/>
      <c r="AB448" s="252"/>
      <c r="AC448" s="252"/>
    </row>
    <row r="449" spans="1:29" ht="19.2" hidden="1">
      <c r="A449" s="113" t="b">
        <f>IF(October_Month_2022!I449="Joined",October_Month_2022!A448)</f>
        <v>0</v>
      </c>
      <c r="B449" s="114" t="e">
        <f>VLOOKUP(A449,October_Month_2022!A434:I895,2,3)</f>
        <v>#N/A</v>
      </c>
      <c r="C449" s="115" t="e">
        <f>VLOOKUP(A449,October_Month_2022!A449:I895,3,4)</f>
        <v>#N/A</v>
      </c>
      <c r="D449" s="115" t="e">
        <f>VLOOKUP(A449,October_Month_2022!A434:I895,4,5)</f>
        <v>#N/A</v>
      </c>
      <c r="E449" s="337"/>
      <c r="F449" s="337"/>
      <c r="G449" s="337"/>
      <c r="H449" s="337"/>
      <c r="I449" s="337"/>
      <c r="J449" s="337"/>
      <c r="K449" s="337"/>
      <c r="L449" s="296"/>
      <c r="M449" s="337"/>
      <c r="N449" s="337"/>
      <c r="O449" s="252"/>
      <c r="P449" s="252"/>
      <c r="Q449" s="252"/>
      <c r="R449" s="252"/>
      <c r="S449" s="252"/>
      <c r="T449" s="252"/>
      <c r="U449" s="252"/>
      <c r="V449" s="252"/>
      <c r="W449" s="252"/>
      <c r="X449" s="252"/>
      <c r="Y449" s="252"/>
      <c r="Z449" s="252"/>
      <c r="AA449" s="252"/>
      <c r="AB449" s="252"/>
      <c r="AC449" s="252"/>
    </row>
    <row r="450" spans="1:29" ht="19.2" hidden="1">
      <c r="A450" s="113" t="b">
        <f>IF(October_Month_2022!I450="Joined",October_Month_2022!A449)</f>
        <v>0</v>
      </c>
      <c r="B450" s="114" t="e">
        <f>VLOOKUP(A450,October_Month_2022!A435:I896,2,3)</f>
        <v>#N/A</v>
      </c>
      <c r="C450" s="115" t="e">
        <f>VLOOKUP(A450,October_Month_2022!A450:I896,3,4)</f>
        <v>#N/A</v>
      </c>
      <c r="D450" s="115" t="e">
        <f>VLOOKUP(A450,October_Month_2022!A435:I896,4,5)</f>
        <v>#N/A</v>
      </c>
      <c r="E450" s="337"/>
      <c r="F450" s="337"/>
      <c r="G450" s="337"/>
      <c r="H450" s="337"/>
      <c r="I450" s="337"/>
      <c r="J450" s="337"/>
      <c r="K450" s="337"/>
      <c r="L450" s="296"/>
      <c r="M450" s="337"/>
      <c r="N450" s="337"/>
      <c r="O450" s="252"/>
      <c r="P450" s="252"/>
      <c r="Q450" s="252"/>
      <c r="R450" s="252"/>
      <c r="S450" s="252"/>
      <c r="T450" s="252"/>
      <c r="U450" s="252"/>
      <c r="V450" s="252"/>
      <c r="W450" s="252"/>
      <c r="X450" s="252"/>
      <c r="Y450" s="252"/>
      <c r="Z450" s="252"/>
      <c r="AA450" s="252"/>
      <c r="AB450" s="252"/>
      <c r="AC450" s="252"/>
    </row>
    <row r="451" spans="1:29" ht="19.2" hidden="1">
      <c r="A451" s="113" t="b">
        <f>IF(October_Month_2022!I451="Joined",October_Month_2022!A450)</f>
        <v>0</v>
      </c>
      <c r="B451" s="114" t="e">
        <f>VLOOKUP(A451,October_Month_2022!A436:I897,2,3)</f>
        <v>#N/A</v>
      </c>
      <c r="C451" s="115" t="e">
        <f>VLOOKUP(A451,October_Month_2022!A451:I897,3,4)</f>
        <v>#N/A</v>
      </c>
      <c r="D451" s="115" t="e">
        <f>VLOOKUP(A451,October_Month_2022!A436:I897,4,5)</f>
        <v>#N/A</v>
      </c>
      <c r="E451" s="337"/>
      <c r="F451" s="337"/>
      <c r="G451" s="337"/>
      <c r="H451" s="337"/>
      <c r="I451" s="337"/>
      <c r="J451" s="337"/>
      <c r="K451" s="337"/>
      <c r="L451" s="296"/>
      <c r="M451" s="337"/>
      <c r="N451" s="337"/>
      <c r="O451" s="252"/>
      <c r="P451" s="252"/>
      <c r="Q451" s="252"/>
      <c r="R451" s="252"/>
      <c r="S451" s="252"/>
      <c r="T451" s="252"/>
      <c r="U451" s="252"/>
      <c r="V451" s="252"/>
      <c r="W451" s="252"/>
      <c r="X451" s="252"/>
      <c r="Y451" s="252"/>
      <c r="Z451" s="252"/>
      <c r="AA451" s="252"/>
      <c r="AB451" s="252"/>
      <c r="AC451" s="252"/>
    </row>
    <row r="452" spans="1:29" ht="19.2" hidden="1">
      <c r="A452" s="113" t="b">
        <f>IF(October_Month_2022!I452="Joined",October_Month_2022!A451)</f>
        <v>0</v>
      </c>
      <c r="B452" s="114" t="e">
        <f>VLOOKUP(A452,October_Month_2022!A401:I899,2,3)</f>
        <v>#N/A</v>
      </c>
      <c r="C452" s="115" t="e">
        <f>VLOOKUP(A452,October_Month_2022!A452:I898,3,4)</f>
        <v>#N/A</v>
      </c>
      <c r="D452" s="115" t="e">
        <f>VLOOKUP(A452,October_Month_2022!A401:I899,4,5)</f>
        <v>#N/A</v>
      </c>
      <c r="E452" s="337"/>
      <c r="F452" s="337"/>
      <c r="G452" s="337"/>
      <c r="H452" s="337"/>
      <c r="I452" s="337"/>
      <c r="J452" s="337"/>
      <c r="K452" s="337"/>
      <c r="L452" s="296"/>
      <c r="M452" s="337"/>
      <c r="N452" s="337"/>
      <c r="O452" s="252"/>
      <c r="P452" s="252"/>
      <c r="Q452" s="252"/>
      <c r="R452" s="252"/>
      <c r="S452" s="252"/>
      <c r="T452" s="252"/>
      <c r="U452" s="252"/>
      <c r="V452" s="252"/>
      <c r="W452" s="252"/>
      <c r="X452" s="252"/>
      <c r="Y452" s="252"/>
      <c r="Z452" s="252"/>
      <c r="AA452" s="252"/>
      <c r="AB452" s="252"/>
      <c r="AC452" s="252"/>
    </row>
    <row r="453" spans="1:29" ht="19.2" hidden="1">
      <c r="A453" s="113" t="b">
        <f>IF(October_Month_2022!I453="Joined",October_Month_2022!A452)</f>
        <v>0</v>
      </c>
      <c r="B453" s="114" t="e">
        <f>VLOOKUP(A453,October_Month_2022!A402:I900,2,3)</f>
        <v>#N/A</v>
      </c>
      <c r="C453" s="115" t="e">
        <f>VLOOKUP(A453,October_Month_2022!A453:I899,3,4)</f>
        <v>#N/A</v>
      </c>
      <c r="D453" s="115" t="e">
        <f>VLOOKUP(A453,October_Month_2022!A402:I900,4,5)</f>
        <v>#N/A</v>
      </c>
      <c r="E453" s="274"/>
      <c r="F453" s="274"/>
      <c r="G453" s="274"/>
      <c r="H453" s="274"/>
      <c r="I453" s="274"/>
      <c r="J453" s="274"/>
      <c r="K453" s="274"/>
      <c r="L453" s="296"/>
      <c r="M453" s="274"/>
      <c r="N453" s="274"/>
      <c r="O453" s="252"/>
      <c r="P453" s="252"/>
      <c r="Q453" s="252"/>
      <c r="R453" s="252"/>
      <c r="S453" s="252"/>
      <c r="T453" s="252"/>
      <c r="U453" s="252"/>
      <c r="V453" s="252"/>
      <c r="W453" s="252"/>
      <c r="X453" s="252"/>
      <c r="Y453" s="252"/>
      <c r="Z453" s="252"/>
      <c r="AA453" s="252"/>
      <c r="AB453" s="252"/>
      <c r="AC453" s="252"/>
    </row>
    <row r="454" spans="1:29" ht="19.2" hidden="1">
      <c r="A454" s="113" t="b">
        <f>IF(October_Month_2022!I454="Joined",October_Month_2022!A453)</f>
        <v>0</v>
      </c>
      <c r="B454" s="114" t="e">
        <f>VLOOKUP(A454,October_Month_2022!A403:I901,2,3)</f>
        <v>#N/A</v>
      </c>
      <c r="C454" s="115" t="e">
        <f>VLOOKUP(A454,October_Month_2022!A454:I900,3,4)</f>
        <v>#N/A</v>
      </c>
      <c r="D454" s="115" t="e">
        <f>VLOOKUP(A454,October_Month_2022!A403:I901,4,5)</f>
        <v>#N/A</v>
      </c>
      <c r="E454" s="274"/>
      <c r="F454" s="274"/>
      <c r="G454" s="274"/>
      <c r="H454" s="274"/>
      <c r="I454" s="274"/>
      <c r="J454" s="274"/>
      <c r="K454" s="274"/>
      <c r="L454" s="296"/>
      <c r="M454" s="274"/>
      <c r="N454" s="274"/>
      <c r="O454" s="252"/>
      <c r="P454" s="252"/>
      <c r="Q454" s="252"/>
      <c r="R454" s="252"/>
      <c r="S454" s="252"/>
      <c r="T454" s="252"/>
      <c r="U454" s="252"/>
      <c r="V454" s="252"/>
      <c r="W454" s="252"/>
      <c r="X454" s="252"/>
      <c r="Y454" s="252"/>
      <c r="Z454" s="252"/>
      <c r="AA454" s="252"/>
      <c r="AB454" s="252"/>
      <c r="AC454" s="252"/>
    </row>
    <row r="455" spans="1:29" ht="19.2" hidden="1">
      <c r="A455" s="113" t="b">
        <f>IF(October_Month_2022!I455="Joined",October_Month_2022!A454)</f>
        <v>0</v>
      </c>
      <c r="B455" s="114" t="e">
        <f>VLOOKUP(A455,October_Month_2022!A404:I902,2,3)</f>
        <v>#N/A</v>
      </c>
      <c r="C455" s="115" t="e">
        <f>VLOOKUP(A455,October_Month_2022!A455:I901,3,4)</f>
        <v>#N/A</v>
      </c>
      <c r="D455" s="115" t="e">
        <f>VLOOKUP(A455,October_Month_2022!A404:I902,4,5)</f>
        <v>#N/A</v>
      </c>
      <c r="E455" s="274"/>
      <c r="F455" s="274"/>
      <c r="G455" s="274"/>
      <c r="H455" s="274"/>
      <c r="I455" s="274"/>
      <c r="J455" s="274"/>
      <c r="K455" s="274"/>
      <c r="L455" s="296"/>
      <c r="M455" s="274"/>
      <c r="N455" s="274"/>
      <c r="O455" s="252"/>
      <c r="P455" s="252"/>
      <c r="Q455" s="252"/>
      <c r="R455" s="252"/>
      <c r="S455" s="252"/>
      <c r="T455" s="252"/>
      <c r="U455" s="252"/>
      <c r="V455" s="252"/>
      <c r="W455" s="252"/>
      <c r="X455" s="252"/>
      <c r="Y455" s="252"/>
      <c r="Z455" s="252"/>
      <c r="AA455" s="252"/>
      <c r="AB455" s="252"/>
      <c r="AC455" s="252"/>
    </row>
    <row r="456" spans="1:29" ht="19.2" hidden="1">
      <c r="A456" s="113" t="b">
        <f>IF(October_Month_2022!I456="Joined",October_Month_2022!A455)</f>
        <v>0</v>
      </c>
      <c r="B456" s="114" t="e">
        <f>VLOOKUP(A456,October_Month_2022!A405:I903,2,3)</f>
        <v>#N/A</v>
      </c>
      <c r="C456" s="115" t="e">
        <f>VLOOKUP(A456,October_Month_2022!A456:I902,3,4)</f>
        <v>#N/A</v>
      </c>
      <c r="D456" s="115" t="e">
        <f>VLOOKUP(A456,October_Month_2022!A405:I903,4,5)</f>
        <v>#N/A</v>
      </c>
      <c r="E456" s="274"/>
      <c r="F456" s="274"/>
      <c r="G456" s="274"/>
      <c r="H456" s="274"/>
      <c r="I456" s="274"/>
      <c r="J456" s="274"/>
      <c r="K456" s="274"/>
      <c r="L456" s="296"/>
      <c r="M456" s="274"/>
      <c r="N456" s="274"/>
      <c r="O456" s="252"/>
      <c r="P456" s="252"/>
      <c r="Q456" s="252"/>
      <c r="R456" s="252"/>
      <c r="S456" s="252"/>
      <c r="T456" s="252"/>
      <c r="U456" s="252"/>
      <c r="V456" s="252"/>
      <c r="W456" s="252"/>
      <c r="X456" s="252"/>
      <c r="Y456" s="252"/>
      <c r="Z456" s="252"/>
      <c r="AA456" s="252"/>
      <c r="AB456" s="252"/>
      <c r="AC456" s="252"/>
    </row>
    <row r="457" spans="1:29" ht="19.2" hidden="1">
      <c r="A457" s="113" t="b">
        <f>IF(October_Month_2022!I457="Joined",October_Month_2022!A456)</f>
        <v>0</v>
      </c>
      <c r="B457" s="114" t="e">
        <f>VLOOKUP(A457,October_Month_2022!A406:I904,2,3)</f>
        <v>#N/A</v>
      </c>
      <c r="C457" s="115" t="e">
        <f>VLOOKUP(A457,October_Month_2022!A457:I903,3,4)</f>
        <v>#N/A</v>
      </c>
      <c r="D457" s="115" t="e">
        <f>VLOOKUP(A457,October_Month_2022!A406:I904,4,5)</f>
        <v>#N/A</v>
      </c>
      <c r="E457" s="274"/>
      <c r="F457" s="274"/>
      <c r="G457" s="274"/>
      <c r="H457" s="274"/>
      <c r="I457" s="274"/>
      <c r="J457" s="274"/>
      <c r="K457" s="274"/>
      <c r="L457" s="296"/>
      <c r="M457" s="274"/>
      <c r="N457" s="274"/>
      <c r="O457" s="252"/>
      <c r="P457" s="252"/>
      <c r="Q457" s="252"/>
      <c r="R457" s="252"/>
      <c r="S457" s="252"/>
      <c r="T457" s="252"/>
      <c r="U457" s="252"/>
      <c r="V457" s="252"/>
      <c r="W457" s="252"/>
      <c r="X457" s="252"/>
      <c r="Y457" s="252"/>
      <c r="Z457" s="252"/>
      <c r="AA457" s="252"/>
      <c r="AB457" s="252"/>
      <c r="AC457" s="252"/>
    </row>
    <row r="458" spans="1:29" ht="19.2" hidden="1">
      <c r="A458" s="113" t="b">
        <f>IF(October_Month_2022!I458="Joined",October_Month_2022!A457)</f>
        <v>0</v>
      </c>
      <c r="B458" s="114" t="e">
        <f>VLOOKUP(A458,October_Month_2022!A407:I905,2,3)</f>
        <v>#N/A</v>
      </c>
      <c r="C458" s="115" t="e">
        <f>VLOOKUP(A458,October_Month_2022!A458:I904,3,4)</f>
        <v>#N/A</v>
      </c>
      <c r="D458" s="115" t="e">
        <f>VLOOKUP(A458,October_Month_2022!A407:I905,4,5)</f>
        <v>#N/A</v>
      </c>
      <c r="E458" s="274"/>
      <c r="F458" s="274"/>
      <c r="G458" s="274"/>
      <c r="H458" s="274"/>
      <c r="I458" s="274"/>
      <c r="J458" s="274"/>
      <c r="K458" s="274"/>
      <c r="L458" s="296"/>
      <c r="M458" s="274"/>
      <c r="N458" s="274"/>
      <c r="O458" s="252"/>
      <c r="P458" s="252"/>
      <c r="Q458" s="252"/>
      <c r="R458" s="252"/>
      <c r="S458" s="252"/>
      <c r="T458" s="252"/>
      <c r="U458" s="252"/>
      <c r="V458" s="252"/>
      <c r="W458" s="252"/>
      <c r="X458" s="252"/>
      <c r="Y458" s="252"/>
      <c r="Z458" s="252"/>
      <c r="AA458" s="252"/>
      <c r="AB458" s="252"/>
      <c r="AC458" s="252"/>
    </row>
    <row r="459" spans="1:29" ht="19.2" hidden="1">
      <c r="A459" s="113" t="b">
        <f>IF(October_Month_2022!I459="Joined",October_Month_2022!A458)</f>
        <v>0</v>
      </c>
      <c r="B459" s="114" t="e">
        <f>VLOOKUP(A459,October_Month_2022!A408:I906,2,3)</f>
        <v>#N/A</v>
      </c>
      <c r="C459" s="115" t="e">
        <f>VLOOKUP(A459,October_Month_2022!A459:I905,3,4)</f>
        <v>#N/A</v>
      </c>
      <c r="D459" s="115" t="e">
        <f>VLOOKUP(A459,October_Month_2022!A408:I906,4,5)</f>
        <v>#N/A</v>
      </c>
      <c r="E459" s="274"/>
      <c r="F459" s="274"/>
      <c r="G459" s="274"/>
      <c r="H459" s="274"/>
      <c r="I459" s="274"/>
      <c r="J459" s="274"/>
      <c r="K459" s="274"/>
      <c r="L459" s="296"/>
      <c r="M459" s="274"/>
      <c r="N459" s="274"/>
      <c r="O459" s="252"/>
      <c r="P459" s="252"/>
      <c r="Q459" s="252"/>
      <c r="R459" s="252"/>
      <c r="S459" s="252"/>
      <c r="T459" s="252"/>
      <c r="U459" s="252"/>
      <c r="V459" s="252"/>
      <c r="W459" s="252"/>
      <c r="X459" s="252"/>
      <c r="Y459" s="252"/>
      <c r="Z459" s="252"/>
      <c r="AA459" s="252"/>
      <c r="AB459" s="252"/>
      <c r="AC459" s="252"/>
    </row>
    <row r="460" spans="1:29" ht="19.2" hidden="1">
      <c r="A460" s="113" t="b">
        <f>IF(October_Month_2022!I460="Joined",October_Month_2022!A459)</f>
        <v>0</v>
      </c>
      <c r="B460" s="114" t="e">
        <f>VLOOKUP(A460,October_Month_2022!A409:I907,2,3)</f>
        <v>#N/A</v>
      </c>
      <c r="C460" s="115" t="e">
        <f>VLOOKUP(A460,October_Month_2022!A460:I906,3,4)</f>
        <v>#N/A</v>
      </c>
      <c r="D460" s="115" t="e">
        <f>VLOOKUP(A460,October_Month_2022!A409:I907,4,5)</f>
        <v>#N/A</v>
      </c>
      <c r="E460" s="274"/>
      <c r="F460" s="274"/>
      <c r="G460" s="274"/>
      <c r="H460" s="274"/>
      <c r="I460" s="274"/>
      <c r="J460" s="274"/>
      <c r="K460" s="274"/>
      <c r="L460" s="296"/>
      <c r="M460" s="274"/>
      <c r="N460" s="274"/>
      <c r="O460" s="252"/>
      <c r="P460" s="252"/>
      <c r="Q460" s="252"/>
      <c r="R460" s="252"/>
      <c r="S460" s="252"/>
      <c r="T460" s="252"/>
      <c r="U460" s="252"/>
      <c r="V460" s="252"/>
      <c r="W460" s="252"/>
      <c r="X460" s="252"/>
      <c r="Y460" s="252"/>
      <c r="Z460" s="252"/>
      <c r="AA460" s="252"/>
      <c r="AB460" s="252"/>
      <c r="AC460" s="252"/>
    </row>
    <row r="461" spans="1:29" ht="19.2" hidden="1">
      <c r="A461" s="113" t="b">
        <f>IF(October_Month_2022!I461="Joined",October_Month_2022!A460)</f>
        <v>0</v>
      </c>
      <c r="B461" s="114" t="e">
        <f>VLOOKUP(A461,October_Month_2022!A410:I908,2,3)</f>
        <v>#N/A</v>
      </c>
      <c r="C461" s="115" t="e">
        <f>VLOOKUP(A461,October_Month_2022!A461:I907,3,4)</f>
        <v>#N/A</v>
      </c>
      <c r="D461" s="115" t="e">
        <f>VLOOKUP(A461,October_Month_2022!A410:I908,4,5)</f>
        <v>#N/A</v>
      </c>
      <c r="E461" s="274"/>
      <c r="F461" s="274"/>
      <c r="G461" s="274"/>
      <c r="H461" s="274"/>
      <c r="I461" s="274"/>
      <c r="J461" s="274"/>
      <c r="K461" s="274"/>
      <c r="L461" s="296"/>
      <c r="M461" s="274"/>
      <c r="N461" s="274"/>
      <c r="O461" s="252"/>
      <c r="P461" s="252"/>
      <c r="Q461" s="252"/>
      <c r="R461" s="252"/>
      <c r="S461" s="252"/>
      <c r="T461" s="252"/>
      <c r="U461" s="252"/>
      <c r="V461" s="252"/>
      <c r="W461" s="252"/>
      <c r="X461" s="252"/>
      <c r="Y461" s="252"/>
      <c r="Z461" s="252"/>
      <c r="AA461" s="252"/>
      <c r="AB461" s="252"/>
      <c r="AC461" s="252"/>
    </row>
    <row r="462" spans="1:29" ht="19.2" hidden="1">
      <c r="A462" s="113" t="b">
        <f>IF(October_Month_2022!I462="Joined",October_Month_2022!A461)</f>
        <v>0</v>
      </c>
      <c r="B462" s="114" t="e">
        <f>VLOOKUP(A462,October_Month_2022!A411:I909,2,3)</f>
        <v>#N/A</v>
      </c>
      <c r="C462" s="115" t="e">
        <f>VLOOKUP(A462,October_Month_2022!A462:I908,3,4)</f>
        <v>#N/A</v>
      </c>
      <c r="D462" s="115" t="e">
        <f>VLOOKUP(A462,October_Month_2022!A411:I909,4,5)</f>
        <v>#N/A</v>
      </c>
      <c r="E462" s="274"/>
      <c r="F462" s="274"/>
      <c r="G462" s="274"/>
      <c r="H462" s="274"/>
      <c r="I462" s="274"/>
      <c r="J462" s="274"/>
      <c r="K462" s="274"/>
      <c r="L462" s="296"/>
      <c r="M462" s="274"/>
      <c r="N462" s="274"/>
      <c r="O462" s="252"/>
      <c r="P462" s="252"/>
      <c r="Q462" s="252"/>
      <c r="R462" s="252"/>
      <c r="S462" s="252"/>
      <c r="T462" s="252"/>
      <c r="U462" s="252"/>
      <c r="V462" s="252"/>
      <c r="W462" s="252"/>
      <c r="X462" s="252"/>
      <c r="Y462" s="252"/>
      <c r="Z462" s="252"/>
      <c r="AA462" s="252"/>
      <c r="AB462" s="252"/>
      <c r="AC462" s="252"/>
    </row>
    <row r="463" spans="1:29" ht="19.2" hidden="1">
      <c r="A463" s="113" t="b">
        <f>IF(October_Month_2022!I463="Joined",October_Month_2022!A462)</f>
        <v>0</v>
      </c>
      <c r="B463" s="114" t="e">
        <f>VLOOKUP(A463,October_Month_2022!A412:I910,2,3)</f>
        <v>#N/A</v>
      </c>
      <c r="C463" s="115" t="e">
        <f>VLOOKUP(A463,October_Month_2022!A463:I909,3,4)</f>
        <v>#N/A</v>
      </c>
      <c r="D463" s="115" t="e">
        <f>VLOOKUP(A463,October_Month_2022!A412:I910,4,5)</f>
        <v>#N/A</v>
      </c>
      <c r="E463" s="274"/>
      <c r="F463" s="274"/>
      <c r="G463" s="274"/>
      <c r="H463" s="274"/>
      <c r="I463" s="274"/>
      <c r="J463" s="274"/>
      <c r="K463" s="274"/>
      <c r="L463" s="296"/>
      <c r="M463" s="274"/>
      <c r="N463" s="274"/>
      <c r="O463" s="252"/>
      <c r="P463" s="252"/>
      <c r="Q463" s="252"/>
      <c r="R463" s="252"/>
      <c r="S463" s="252"/>
      <c r="T463" s="252"/>
      <c r="U463" s="252"/>
      <c r="V463" s="252"/>
      <c r="W463" s="252"/>
      <c r="X463" s="252"/>
      <c r="Y463" s="252"/>
      <c r="Z463" s="252"/>
      <c r="AA463" s="252"/>
      <c r="AB463" s="252"/>
      <c r="AC463" s="252"/>
    </row>
    <row r="464" spans="1:29" ht="19.2" hidden="1">
      <c r="A464" s="113" t="b">
        <f>IF(October_Month_2022!I464="Joined",October_Month_2022!A463)</f>
        <v>0</v>
      </c>
      <c r="B464" s="114" t="e">
        <f>VLOOKUP(A464,October_Month_2022!A413:I911,2,3)</f>
        <v>#N/A</v>
      </c>
      <c r="C464" s="115" t="e">
        <f>VLOOKUP(A464,October_Month_2022!A464:I910,3,4)</f>
        <v>#N/A</v>
      </c>
      <c r="D464" s="115" t="e">
        <f>VLOOKUP(A464,October_Month_2022!A413:I911,4,5)</f>
        <v>#N/A</v>
      </c>
      <c r="E464" s="274"/>
      <c r="F464" s="274"/>
      <c r="G464" s="274"/>
      <c r="H464" s="274"/>
      <c r="I464" s="274"/>
      <c r="J464" s="274"/>
      <c r="K464" s="274"/>
      <c r="L464" s="296"/>
      <c r="M464" s="274"/>
      <c r="N464" s="274"/>
      <c r="O464" s="252"/>
      <c r="P464" s="252"/>
      <c r="Q464" s="252"/>
      <c r="R464" s="252"/>
      <c r="S464" s="252"/>
      <c r="T464" s="252"/>
      <c r="U464" s="252"/>
      <c r="V464" s="252"/>
      <c r="W464" s="252"/>
      <c r="X464" s="252"/>
      <c r="Y464" s="252"/>
      <c r="Z464" s="252"/>
      <c r="AA464" s="252"/>
      <c r="AB464" s="252"/>
      <c r="AC464" s="252"/>
    </row>
    <row r="465" spans="1:29" ht="19.2" hidden="1">
      <c r="A465" s="113" t="b">
        <f>IF(October_Month_2022!I465="Joined",October_Month_2022!A464)</f>
        <v>0</v>
      </c>
      <c r="B465" s="114" t="e">
        <f>VLOOKUP(A465,October_Month_2022!A414:I912,2,3)</f>
        <v>#N/A</v>
      </c>
      <c r="C465" s="115" t="e">
        <f>VLOOKUP(A465,October_Month_2022!A465:I911,3,4)</f>
        <v>#N/A</v>
      </c>
      <c r="D465" s="115" t="e">
        <f>VLOOKUP(A465,October_Month_2022!A414:I912,4,5)</f>
        <v>#N/A</v>
      </c>
      <c r="E465" s="274"/>
      <c r="F465" s="274"/>
      <c r="G465" s="274"/>
      <c r="H465" s="274"/>
      <c r="I465" s="274"/>
      <c r="J465" s="274"/>
      <c r="K465" s="274"/>
      <c r="L465" s="296"/>
      <c r="M465" s="274"/>
      <c r="N465" s="274"/>
      <c r="O465" s="252"/>
      <c r="P465" s="252"/>
      <c r="Q465" s="252"/>
      <c r="R465" s="252"/>
      <c r="S465" s="252"/>
      <c r="T465" s="252"/>
      <c r="U465" s="252"/>
      <c r="V465" s="252"/>
      <c r="W465" s="252"/>
      <c r="X465" s="252"/>
      <c r="Y465" s="252"/>
      <c r="Z465" s="252"/>
      <c r="AA465" s="252"/>
      <c r="AB465" s="252"/>
      <c r="AC465" s="252"/>
    </row>
    <row r="466" spans="1:29" ht="19.2" hidden="1">
      <c r="A466" s="113" t="b">
        <f>IF(October_Month_2022!I466="Joined",October_Month_2022!A465)</f>
        <v>0</v>
      </c>
      <c r="B466" s="114" t="e">
        <f>VLOOKUP(A466,October_Month_2022!A415:I913,2,3)</f>
        <v>#N/A</v>
      </c>
      <c r="C466" s="115" t="e">
        <f>VLOOKUP(A466,October_Month_2022!A466:I912,3,4)</f>
        <v>#N/A</v>
      </c>
      <c r="D466" s="115" t="e">
        <f>VLOOKUP(A466,October_Month_2022!A415:I913,4,5)</f>
        <v>#N/A</v>
      </c>
      <c r="E466" s="274"/>
      <c r="F466" s="274"/>
      <c r="G466" s="274"/>
      <c r="H466" s="274"/>
      <c r="I466" s="274"/>
      <c r="J466" s="274"/>
      <c r="K466" s="274"/>
      <c r="L466" s="296"/>
      <c r="M466" s="274"/>
      <c r="N466" s="274"/>
      <c r="O466" s="252"/>
      <c r="P466" s="252"/>
      <c r="Q466" s="252"/>
      <c r="R466" s="252"/>
      <c r="S466" s="252"/>
      <c r="T466" s="252"/>
      <c r="U466" s="252"/>
      <c r="V466" s="252"/>
      <c r="W466" s="252"/>
      <c r="X466" s="252"/>
      <c r="Y466" s="252"/>
      <c r="Z466" s="252"/>
      <c r="AA466" s="252"/>
      <c r="AB466" s="252"/>
      <c r="AC466" s="252"/>
    </row>
    <row r="467" spans="1:29" ht="19.2" hidden="1">
      <c r="A467" s="113" t="b">
        <f>IF(October_Month_2022!I467="Joined",October_Month_2022!A466)</f>
        <v>0</v>
      </c>
      <c r="B467" s="114" t="e">
        <f>VLOOKUP(A467,October_Month_2022!A416:I914,2,3)</f>
        <v>#N/A</v>
      </c>
      <c r="C467" s="115" t="e">
        <f>VLOOKUP(A467,October_Month_2022!A467:I913,3,4)</f>
        <v>#N/A</v>
      </c>
      <c r="D467" s="115" t="e">
        <f>VLOOKUP(A467,October_Month_2022!A416:I914,4,5)</f>
        <v>#N/A</v>
      </c>
      <c r="E467" s="274"/>
      <c r="F467" s="274"/>
      <c r="G467" s="274"/>
      <c r="H467" s="274"/>
      <c r="I467" s="274"/>
      <c r="J467" s="274"/>
      <c r="K467" s="274"/>
      <c r="L467" s="296"/>
      <c r="M467" s="274"/>
      <c r="N467" s="274"/>
      <c r="O467" s="252"/>
      <c r="P467" s="252"/>
      <c r="Q467" s="252"/>
      <c r="R467" s="252"/>
      <c r="S467" s="252"/>
      <c r="T467" s="252"/>
      <c r="U467" s="252"/>
      <c r="V467" s="252"/>
      <c r="W467" s="252"/>
      <c r="X467" s="252"/>
      <c r="Y467" s="252"/>
      <c r="Z467" s="252"/>
      <c r="AA467" s="252"/>
      <c r="AB467" s="252"/>
      <c r="AC467" s="252"/>
    </row>
    <row r="468" spans="1:29" ht="19.2" hidden="1">
      <c r="A468" s="113" t="b">
        <f>IF(October_Month_2022!I468="Joined",October_Month_2022!A467)</f>
        <v>0</v>
      </c>
      <c r="B468" s="114" t="e">
        <f>VLOOKUP(A468,October_Month_2022!A417:I915,2,3)</f>
        <v>#N/A</v>
      </c>
      <c r="C468" s="115" t="e">
        <f>VLOOKUP(A468,October_Month_2022!A468:I914,3,4)</f>
        <v>#N/A</v>
      </c>
      <c r="D468" s="115" t="e">
        <f>VLOOKUP(A468,October_Month_2022!A417:I915,4,5)</f>
        <v>#N/A</v>
      </c>
      <c r="E468" s="274"/>
      <c r="F468" s="274"/>
      <c r="G468" s="274"/>
      <c r="H468" s="274"/>
      <c r="I468" s="274"/>
      <c r="J468" s="274"/>
      <c r="K468" s="274"/>
      <c r="L468" s="296"/>
      <c r="M468" s="274"/>
      <c r="N468" s="274"/>
      <c r="O468" s="252"/>
      <c r="P468" s="252"/>
      <c r="Q468" s="252"/>
      <c r="R468" s="252"/>
      <c r="S468" s="252"/>
      <c r="T468" s="252"/>
      <c r="U468" s="252"/>
      <c r="V468" s="252"/>
      <c r="W468" s="252"/>
      <c r="X468" s="252"/>
      <c r="Y468" s="252"/>
      <c r="Z468" s="252"/>
      <c r="AA468" s="252"/>
      <c r="AB468" s="252"/>
      <c r="AC468" s="252"/>
    </row>
    <row r="469" spans="1:29" ht="19.2" hidden="1">
      <c r="A469" s="113" t="b">
        <f>IF(October_Month_2022!I469="Joined",October_Month_2022!A468)</f>
        <v>0</v>
      </c>
      <c r="B469" s="114" t="e">
        <f>VLOOKUP(A469,October_Month_2022!A418:I916,2,3)</f>
        <v>#N/A</v>
      </c>
      <c r="C469" s="115" t="e">
        <f>VLOOKUP(A469,October_Month_2022!A469:I915,3,4)</f>
        <v>#N/A</v>
      </c>
      <c r="D469" s="115" t="e">
        <f>VLOOKUP(A469,October_Month_2022!A418:I916,4,5)</f>
        <v>#N/A</v>
      </c>
      <c r="E469" s="274"/>
      <c r="F469" s="274"/>
      <c r="G469" s="274"/>
      <c r="H469" s="274"/>
      <c r="I469" s="274"/>
      <c r="J469" s="274"/>
      <c r="K469" s="274"/>
      <c r="L469" s="296"/>
      <c r="M469" s="274"/>
      <c r="N469" s="274"/>
      <c r="O469" s="252"/>
      <c r="P469" s="252"/>
      <c r="Q469" s="252"/>
      <c r="R469" s="252"/>
      <c r="S469" s="252"/>
      <c r="T469" s="252"/>
      <c r="U469" s="252"/>
      <c r="V469" s="252"/>
      <c r="W469" s="252"/>
      <c r="X469" s="252"/>
      <c r="Y469" s="252"/>
      <c r="Z469" s="252"/>
      <c r="AA469" s="252"/>
      <c r="AB469" s="252"/>
      <c r="AC469" s="252"/>
    </row>
    <row r="470" spans="1:29" ht="19.2" hidden="1">
      <c r="A470" s="113" t="b">
        <f>IF(October_Month_2022!I470="Joined",October_Month_2022!A469)</f>
        <v>0</v>
      </c>
      <c r="B470" s="114" t="e">
        <f>VLOOKUP(A470,October_Month_2022!A419:I917,2,3)</f>
        <v>#N/A</v>
      </c>
      <c r="C470" s="115" t="e">
        <f>VLOOKUP(A470,October_Month_2022!A470:I916,3,4)</f>
        <v>#N/A</v>
      </c>
      <c r="D470" s="115" t="e">
        <f>VLOOKUP(A470,October_Month_2022!A419:I917,4,5)</f>
        <v>#N/A</v>
      </c>
      <c r="E470" s="274"/>
      <c r="F470" s="274"/>
      <c r="G470" s="274"/>
      <c r="H470" s="274"/>
      <c r="I470" s="274"/>
      <c r="J470" s="274"/>
      <c r="K470" s="274"/>
      <c r="L470" s="296"/>
      <c r="M470" s="274"/>
      <c r="N470" s="274"/>
      <c r="O470" s="252"/>
      <c r="P470" s="252"/>
      <c r="Q470" s="252"/>
      <c r="R470" s="252"/>
      <c r="S470" s="252"/>
      <c r="T470" s="252"/>
      <c r="U470" s="252"/>
      <c r="V470" s="252"/>
      <c r="W470" s="252"/>
      <c r="X470" s="252"/>
      <c r="Y470" s="252"/>
      <c r="Z470" s="252"/>
      <c r="AA470" s="252"/>
      <c r="AB470" s="252"/>
      <c r="AC470" s="252"/>
    </row>
    <row r="471" spans="1:29" ht="19.2" hidden="1">
      <c r="A471" s="113" t="b">
        <f>IF(October_Month_2022!I471="Joined",October_Month_2022!A470)</f>
        <v>0</v>
      </c>
      <c r="B471" s="114" t="e">
        <f>VLOOKUP(A471,October_Month_2022!A420:I918,2,3)</f>
        <v>#N/A</v>
      </c>
      <c r="C471" s="115" t="e">
        <f>VLOOKUP(A471,October_Month_2022!A471:I917,3,4)</f>
        <v>#N/A</v>
      </c>
      <c r="D471" s="115" t="e">
        <f>VLOOKUP(A471,October_Month_2022!A420:I918,4,5)</f>
        <v>#N/A</v>
      </c>
      <c r="E471" s="274"/>
      <c r="F471" s="274"/>
      <c r="G471" s="274"/>
      <c r="H471" s="274"/>
      <c r="I471" s="274"/>
      <c r="J471" s="274"/>
      <c r="K471" s="274"/>
      <c r="L471" s="296"/>
      <c r="M471" s="274"/>
      <c r="N471" s="274"/>
      <c r="O471" s="252"/>
      <c r="P471" s="252"/>
      <c r="Q471" s="252"/>
      <c r="R471" s="252"/>
      <c r="S471" s="252"/>
      <c r="T471" s="252"/>
      <c r="U471" s="252"/>
      <c r="V471" s="252"/>
      <c r="W471" s="252"/>
      <c r="X471" s="252"/>
      <c r="Y471" s="252"/>
      <c r="Z471" s="252"/>
      <c r="AA471" s="252"/>
      <c r="AB471" s="252"/>
      <c r="AC471" s="252"/>
    </row>
    <row r="472" spans="1:29" ht="19.2" hidden="1">
      <c r="A472" s="113" t="b">
        <f>IF(October_Month_2022!I472="Joined",October_Month_2022!A471)</f>
        <v>0</v>
      </c>
      <c r="B472" s="114" t="e">
        <f>VLOOKUP(A472,October_Month_2022!A421:I919,2,3)</f>
        <v>#N/A</v>
      </c>
      <c r="C472" s="115" t="e">
        <f>VLOOKUP(A472,October_Month_2022!A472:I918,3,4)</f>
        <v>#N/A</v>
      </c>
      <c r="D472" s="115" t="e">
        <f>VLOOKUP(A472,October_Month_2022!A421:I919,4,5)</f>
        <v>#N/A</v>
      </c>
      <c r="E472" s="274"/>
      <c r="F472" s="274"/>
      <c r="G472" s="274"/>
      <c r="H472" s="274"/>
      <c r="I472" s="274"/>
      <c r="J472" s="274"/>
      <c r="K472" s="274"/>
      <c r="L472" s="296"/>
      <c r="M472" s="274"/>
      <c r="N472" s="274"/>
      <c r="O472" s="252"/>
      <c r="P472" s="252"/>
      <c r="Q472" s="252"/>
      <c r="R472" s="252"/>
      <c r="S472" s="252"/>
      <c r="T472" s="252"/>
      <c r="U472" s="252"/>
      <c r="V472" s="252"/>
      <c r="W472" s="252"/>
      <c r="X472" s="252"/>
      <c r="Y472" s="252"/>
      <c r="Z472" s="252"/>
      <c r="AA472" s="252"/>
      <c r="AB472" s="252"/>
      <c r="AC472" s="252"/>
    </row>
    <row r="473" spans="1:29" ht="19.2" hidden="1">
      <c r="A473" s="113" t="b">
        <f>IF(October_Month_2022!I473="Joined",October_Month_2022!A472)</f>
        <v>0</v>
      </c>
      <c r="B473" s="114" t="e">
        <f>VLOOKUP(A473,October_Month_2022!A422:I920,2,3)</f>
        <v>#N/A</v>
      </c>
      <c r="C473" s="115" t="e">
        <f>VLOOKUP(A473,October_Month_2022!A473:I919,3,4)</f>
        <v>#N/A</v>
      </c>
      <c r="D473" s="115" t="e">
        <f>VLOOKUP(A473,October_Month_2022!A422:I920,4,5)</f>
        <v>#N/A</v>
      </c>
      <c r="E473" s="274"/>
      <c r="F473" s="274"/>
      <c r="G473" s="274"/>
      <c r="H473" s="274"/>
      <c r="I473" s="274"/>
      <c r="J473" s="274"/>
      <c r="K473" s="274"/>
      <c r="L473" s="296"/>
      <c r="M473" s="274"/>
      <c r="N473" s="274"/>
      <c r="O473" s="252"/>
      <c r="P473" s="252"/>
      <c r="Q473" s="252"/>
      <c r="R473" s="252"/>
      <c r="S473" s="252"/>
      <c r="T473" s="252"/>
      <c r="U473" s="252"/>
      <c r="V473" s="252"/>
      <c r="W473" s="252"/>
      <c r="X473" s="252"/>
      <c r="Y473" s="252"/>
      <c r="Z473" s="252"/>
      <c r="AA473" s="252"/>
      <c r="AB473" s="252"/>
      <c r="AC473" s="252"/>
    </row>
    <row r="474" spans="1:29" ht="19.2" hidden="1">
      <c r="A474" s="113" t="b">
        <f>IF(October_Month_2022!I474="Joined",October_Month_2022!A473)</f>
        <v>0</v>
      </c>
      <c r="B474" s="114" t="e">
        <f>VLOOKUP(A474,October_Month_2022!A423:I921,2,3)</f>
        <v>#N/A</v>
      </c>
      <c r="C474" s="115" t="e">
        <f>VLOOKUP(A474,October_Month_2022!A474:I920,3,4)</f>
        <v>#N/A</v>
      </c>
      <c r="D474" s="115" t="e">
        <f>VLOOKUP(A474,October_Month_2022!A423:I921,4,5)</f>
        <v>#N/A</v>
      </c>
      <c r="E474" s="274"/>
      <c r="F474" s="274"/>
      <c r="G474" s="274"/>
      <c r="H474" s="274"/>
      <c r="I474" s="274"/>
      <c r="J474" s="274"/>
      <c r="K474" s="274"/>
      <c r="L474" s="296"/>
      <c r="M474" s="274"/>
      <c r="N474" s="274"/>
      <c r="O474" s="252"/>
      <c r="P474" s="252"/>
      <c r="Q474" s="252"/>
      <c r="R474" s="252"/>
      <c r="S474" s="252"/>
      <c r="T474" s="252"/>
      <c r="U474" s="252"/>
      <c r="V474" s="252"/>
      <c r="W474" s="252"/>
      <c r="X474" s="252"/>
      <c r="Y474" s="252"/>
      <c r="Z474" s="252"/>
      <c r="AA474" s="252"/>
      <c r="AB474" s="252"/>
      <c r="AC474" s="252"/>
    </row>
    <row r="475" spans="1:29" ht="19.2" hidden="1">
      <c r="A475" s="113" t="b">
        <f>IF(October_Month_2022!I475="Joined",October_Month_2022!A474)</f>
        <v>0</v>
      </c>
      <c r="B475" s="114" t="e">
        <f>VLOOKUP(A475,October_Month_2022!A424:I922,2,3)</f>
        <v>#N/A</v>
      </c>
      <c r="C475" s="115" t="e">
        <f>VLOOKUP(A475,October_Month_2022!A475:I921,3,4)</f>
        <v>#N/A</v>
      </c>
      <c r="D475" s="115" t="e">
        <f>VLOOKUP(A475,October_Month_2022!A424:I922,4,5)</f>
        <v>#N/A</v>
      </c>
      <c r="E475" s="274"/>
      <c r="F475" s="274"/>
      <c r="G475" s="274"/>
      <c r="H475" s="274"/>
      <c r="I475" s="274"/>
      <c r="J475" s="274"/>
      <c r="K475" s="274"/>
      <c r="L475" s="296"/>
      <c r="M475" s="274"/>
      <c r="N475" s="274"/>
      <c r="O475" s="252"/>
      <c r="P475" s="252"/>
      <c r="Q475" s="252"/>
      <c r="R475" s="252"/>
      <c r="S475" s="252"/>
      <c r="T475" s="252"/>
      <c r="U475" s="252"/>
      <c r="V475" s="252"/>
      <c r="W475" s="252"/>
      <c r="X475" s="252"/>
      <c r="Y475" s="252"/>
      <c r="Z475" s="252"/>
      <c r="AA475" s="252"/>
      <c r="AB475" s="252"/>
      <c r="AC475" s="252"/>
    </row>
    <row r="476" spans="1:29" ht="19.2" hidden="1">
      <c r="A476" s="113" t="b">
        <f>IF(October_Month_2022!I476="Joined",October_Month_2022!A475)</f>
        <v>0</v>
      </c>
      <c r="B476" s="114" t="e">
        <f>VLOOKUP(A476,October_Month_2022!A425:I923,2,3)</f>
        <v>#N/A</v>
      </c>
      <c r="C476" s="115" t="e">
        <f>VLOOKUP(A476,October_Month_2022!A476:I922,3,4)</f>
        <v>#N/A</v>
      </c>
      <c r="D476" s="115" t="e">
        <f>VLOOKUP(A476,October_Month_2022!A425:I923,4,5)</f>
        <v>#N/A</v>
      </c>
      <c r="E476" s="274"/>
      <c r="F476" s="274"/>
      <c r="G476" s="274"/>
      <c r="H476" s="274"/>
      <c r="I476" s="274"/>
      <c r="J476" s="274"/>
      <c r="K476" s="274"/>
      <c r="L476" s="296"/>
      <c r="M476" s="274"/>
      <c r="N476" s="274"/>
      <c r="O476" s="252"/>
      <c r="P476" s="252"/>
      <c r="Q476" s="252"/>
      <c r="R476" s="252"/>
      <c r="S476" s="252"/>
      <c r="T476" s="252"/>
      <c r="U476" s="252"/>
      <c r="V476" s="252"/>
      <c r="W476" s="252"/>
      <c r="X476" s="252"/>
      <c r="Y476" s="252"/>
      <c r="Z476" s="252"/>
      <c r="AA476" s="252"/>
      <c r="AB476" s="252"/>
      <c r="AC476" s="252"/>
    </row>
    <row r="477" spans="1:29" ht="19.2" hidden="1">
      <c r="A477" s="113" t="b">
        <f>IF(October_Month_2022!I477="Joined",October_Month_2022!A476)</f>
        <v>0</v>
      </c>
      <c r="B477" s="114" t="e">
        <f>VLOOKUP(A477,October_Month_2022!A426:I924,2,3)</f>
        <v>#N/A</v>
      </c>
      <c r="C477" s="115" t="e">
        <f>VLOOKUP(A477,October_Month_2022!A477:I923,3,4)</f>
        <v>#N/A</v>
      </c>
      <c r="D477" s="115" t="e">
        <f>VLOOKUP(A477,October_Month_2022!A426:I924,4,5)</f>
        <v>#N/A</v>
      </c>
      <c r="E477" s="274"/>
      <c r="F477" s="274"/>
      <c r="G477" s="274"/>
      <c r="H477" s="274"/>
      <c r="I477" s="274"/>
      <c r="J477" s="274"/>
      <c r="K477" s="274"/>
      <c r="L477" s="296"/>
      <c r="M477" s="274"/>
      <c r="N477" s="274"/>
      <c r="O477" s="252"/>
      <c r="P477" s="252"/>
      <c r="Q477" s="252"/>
      <c r="R477" s="252"/>
      <c r="S477" s="252"/>
      <c r="T477" s="252"/>
      <c r="U477" s="252"/>
      <c r="V477" s="252"/>
      <c r="W477" s="252"/>
      <c r="X477" s="252"/>
      <c r="Y477" s="252"/>
      <c r="Z477" s="252"/>
      <c r="AA477" s="252"/>
      <c r="AB477" s="252"/>
      <c r="AC477" s="252"/>
    </row>
    <row r="478" spans="1:29" ht="19.2" hidden="1">
      <c r="A478" s="113" t="b">
        <f>IF(October_Month_2022!I478="Joined",October_Month_2022!A477)</f>
        <v>0</v>
      </c>
      <c r="B478" s="114" t="e">
        <f>VLOOKUP(A478,October_Month_2022!A427:I925,2,3)</f>
        <v>#N/A</v>
      </c>
      <c r="C478" s="115" t="e">
        <f>VLOOKUP(A478,October_Month_2022!A478:I924,3,4)</f>
        <v>#N/A</v>
      </c>
      <c r="D478" s="115" t="e">
        <f>VLOOKUP(A478,October_Month_2022!A427:I925,4,5)</f>
        <v>#N/A</v>
      </c>
      <c r="E478" s="274"/>
      <c r="F478" s="274"/>
      <c r="G478" s="274"/>
      <c r="H478" s="274"/>
      <c r="I478" s="274"/>
      <c r="J478" s="274"/>
      <c r="K478" s="274"/>
      <c r="L478" s="296"/>
      <c r="M478" s="274"/>
      <c r="N478" s="274"/>
      <c r="O478" s="252"/>
      <c r="P478" s="252"/>
      <c r="Q478" s="252"/>
      <c r="R478" s="252"/>
      <c r="S478" s="252"/>
      <c r="T478" s="252"/>
      <c r="U478" s="252"/>
      <c r="V478" s="252"/>
      <c r="W478" s="252"/>
      <c r="X478" s="252"/>
      <c r="Y478" s="252"/>
      <c r="Z478" s="252"/>
      <c r="AA478" s="252"/>
      <c r="AB478" s="252"/>
      <c r="AC478" s="252"/>
    </row>
    <row r="479" spans="1:29" ht="19.2" hidden="1">
      <c r="A479" s="113" t="b">
        <f>IF(October_Month_2022!I479="Joined",October_Month_2022!A478)</f>
        <v>0</v>
      </c>
      <c r="B479" s="114" t="e">
        <f>VLOOKUP(A479,October_Month_2022!A428:I926,2,3)</f>
        <v>#N/A</v>
      </c>
      <c r="C479" s="115" t="e">
        <f>VLOOKUP(A479,October_Month_2022!A479:I925,3,4)</f>
        <v>#N/A</v>
      </c>
      <c r="D479" s="115" t="e">
        <f>VLOOKUP(A479,October_Month_2022!A428:I926,4,5)</f>
        <v>#N/A</v>
      </c>
      <c r="E479" s="274"/>
      <c r="F479" s="274"/>
      <c r="G479" s="274"/>
      <c r="H479" s="274"/>
      <c r="I479" s="274"/>
      <c r="J479" s="274"/>
      <c r="K479" s="274"/>
      <c r="L479" s="296"/>
      <c r="M479" s="274"/>
      <c r="N479" s="274"/>
      <c r="O479" s="252"/>
      <c r="P479" s="252"/>
      <c r="Q479" s="252"/>
      <c r="R479" s="252"/>
      <c r="S479" s="252"/>
      <c r="T479" s="252"/>
      <c r="U479" s="252"/>
      <c r="V479" s="252"/>
      <c r="W479" s="252"/>
      <c r="X479" s="252"/>
      <c r="Y479" s="252"/>
      <c r="Z479" s="252"/>
      <c r="AA479" s="252"/>
      <c r="AB479" s="252"/>
      <c r="AC479" s="252"/>
    </row>
    <row r="480" spans="1:29" ht="19.2" hidden="1">
      <c r="A480" s="113" t="b">
        <f>IF(October_Month_2022!I480="Joined",October_Month_2022!A479)</f>
        <v>0</v>
      </c>
      <c r="B480" s="114" t="e">
        <f>VLOOKUP(A480,October_Month_2022!A429:I927,2,3)</f>
        <v>#N/A</v>
      </c>
      <c r="C480" s="115" t="e">
        <f>VLOOKUP(A480,October_Month_2022!A480:I926,3,4)</f>
        <v>#N/A</v>
      </c>
      <c r="D480" s="115" t="e">
        <f>VLOOKUP(A480,October_Month_2022!A429:I927,4,5)</f>
        <v>#N/A</v>
      </c>
      <c r="E480" s="274"/>
      <c r="F480" s="274"/>
      <c r="G480" s="274"/>
      <c r="H480" s="274"/>
      <c r="I480" s="274"/>
      <c r="J480" s="274"/>
      <c r="K480" s="274"/>
      <c r="L480" s="296"/>
      <c r="M480" s="274"/>
      <c r="N480" s="274"/>
      <c r="O480" s="252"/>
      <c r="P480" s="252"/>
      <c r="Q480" s="252"/>
      <c r="R480" s="252"/>
      <c r="S480" s="252"/>
      <c r="T480" s="252"/>
      <c r="U480" s="252"/>
      <c r="V480" s="252"/>
      <c r="W480" s="252"/>
      <c r="X480" s="252"/>
      <c r="Y480" s="252"/>
      <c r="Z480" s="252"/>
      <c r="AA480" s="252"/>
      <c r="AB480" s="252"/>
      <c r="AC480" s="252"/>
    </row>
    <row r="481" spans="1:29" ht="19.2" hidden="1">
      <c r="A481" s="113" t="b">
        <f>IF(October_Month_2022!I481="Joined",October_Month_2022!A480)</f>
        <v>0</v>
      </c>
      <c r="B481" s="114" t="e">
        <f>VLOOKUP(A481,October_Month_2022!A430:I928,2,3)</f>
        <v>#N/A</v>
      </c>
      <c r="C481" s="115" t="e">
        <f>VLOOKUP(A481,October_Month_2022!A481:I927,3,4)</f>
        <v>#N/A</v>
      </c>
      <c r="D481" s="115" t="e">
        <f>VLOOKUP(A481,October_Month_2022!A430:I928,4,5)</f>
        <v>#N/A</v>
      </c>
      <c r="E481" s="274"/>
      <c r="F481" s="274"/>
      <c r="G481" s="274"/>
      <c r="H481" s="274"/>
      <c r="I481" s="274"/>
      <c r="J481" s="274"/>
      <c r="K481" s="274"/>
      <c r="L481" s="296"/>
      <c r="M481" s="274"/>
      <c r="N481" s="274"/>
      <c r="O481" s="252"/>
      <c r="P481" s="252"/>
      <c r="Q481" s="252"/>
      <c r="R481" s="252"/>
      <c r="S481" s="252"/>
      <c r="T481" s="252"/>
      <c r="U481" s="252"/>
      <c r="V481" s="252"/>
      <c r="W481" s="252"/>
      <c r="X481" s="252"/>
      <c r="Y481" s="252"/>
      <c r="Z481" s="252"/>
      <c r="AA481" s="252"/>
      <c r="AB481" s="252"/>
      <c r="AC481" s="252"/>
    </row>
    <row r="482" spans="1:29" ht="19.2" hidden="1">
      <c r="A482" s="113" t="b">
        <f>IF(October_Month_2022!I482="Joined",October_Month_2022!A481)</f>
        <v>0</v>
      </c>
      <c r="B482" s="114" t="e">
        <f>VLOOKUP(A482,October_Month_2022!A431:I929,2,3)</f>
        <v>#N/A</v>
      </c>
      <c r="C482" s="115" t="e">
        <f>VLOOKUP(A482,October_Month_2022!A482:I928,3,4)</f>
        <v>#N/A</v>
      </c>
      <c r="D482" s="115" t="e">
        <f>VLOOKUP(A482,October_Month_2022!A431:I929,4,5)</f>
        <v>#N/A</v>
      </c>
      <c r="E482" s="274"/>
      <c r="F482" s="274"/>
      <c r="G482" s="274"/>
      <c r="H482" s="274"/>
      <c r="I482" s="274"/>
      <c r="J482" s="274"/>
      <c r="K482" s="274"/>
      <c r="L482" s="296"/>
      <c r="M482" s="274"/>
      <c r="N482" s="274"/>
      <c r="O482" s="252"/>
      <c r="P482" s="252"/>
      <c r="Q482" s="252"/>
      <c r="R482" s="252"/>
      <c r="S482" s="252"/>
      <c r="T482" s="252"/>
      <c r="U482" s="252"/>
      <c r="V482" s="252"/>
      <c r="W482" s="252"/>
      <c r="X482" s="252"/>
      <c r="Y482" s="252"/>
      <c r="Z482" s="252"/>
      <c r="AA482" s="252"/>
      <c r="AB482" s="252"/>
      <c r="AC482" s="252"/>
    </row>
    <row r="483" spans="1:29" ht="19.2" hidden="1">
      <c r="A483" s="113" t="b">
        <f>IF(October_Month_2022!I483="Joined",October_Month_2022!A482)</f>
        <v>0</v>
      </c>
      <c r="B483" s="114" t="e">
        <f>VLOOKUP(A483,October_Month_2022!A432:I930,2,3)</f>
        <v>#N/A</v>
      </c>
      <c r="C483" s="115" t="e">
        <f>VLOOKUP(A483,October_Month_2022!A483:I929,3,4)</f>
        <v>#N/A</v>
      </c>
      <c r="D483" s="115" t="e">
        <f>VLOOKUP(A483,October_Month_2022!A432:I930,4,5)</f>
        <v>#N/A</v>
      </c>
      <c r="E483" s="274"/>
      <c r="F483" s="274"/>
      <c r="G483" s="274"/>
      <c r="H483" s="274"/>
      <c r="I483" s="274"/>
      <c r="J483" s="274"/>
      <c r="K483" s="274"/>
      <c r="L483" s="296"/>
      <c r="M483" s="274"/>
      <c r="N483" s="274"/>
      <c r="O483" s="252"/>
      <c r="P483" s="252"/>
      <c r="Q483" s="252"/>
      <c r="R483" s="252"/>
      <c r="S483" s="252"/>
      <c r="T483" s="252"/>
      <c r="U483" s="252"/>
      <c r="V483" s="252"/>
      <c r="W483" s="252"/>
      <c r="X483" s="252"/>
      <c r="Y483" s="252"/>
      <c r="Z483" s="252"/>
      <c r="AA483" s="252"/>
      <c r="AB483" s="252"/>
      <c r="AC483" s="252"/>
    </row>
    <row r="484" spans="1:29" ht="19.2" hidden="1">
      <c r="A484" s="113" t="b">
        <f>IF(October_Month_2022!I484="Joined",October_Month_2022!A483)</f>
        <v>0</v>
      </c>
      <c r="B484" s="114" t="e">
        <f>VLOOKUP(A484,October_Month_2022!A433:I931,2,3)</f>
        <v>#N/A</v>
      </c>
      <c r="C484" s="115" t="e">
        <f>VLOOKUP(A484,October_Month_2022!A484:I930,3,4)</f>
        <v>#N/A</v>
      </c>
      <c r="D484" s="115" t="e">
        <f>VLOOKUP(A484,October_Month_2022!A433:I931,4,5)</f>
        <v>#N/A</v>
      </c>
      <c r="E484" s="274"/>
      <c r="F484" s="274"/>
      <c r="G484" s="274"/>
      <c r="H484" s="274"/>
      <c r="I484" s="274"/>
      <c r="J484" s="274"/>
      <c r="K484" s="274"/>
      <c r="L484" s="296"/>
      <c r="M484" s="274"/>
      <c r="N484" s="274"/>
      <c r="O484" s="252"/>
      <c r="P484" s="252"/>
      <c r="Q484" s="252"/>
      <c r="R484" s="252"/>
      <c r="S484" s="252"/>
      <c r="T484" s="252"/>
      <c r="U484" s="252"/>
      <c r="V484" s="252"/>
      <c r="W484" s="252"/>
      <c r="X484" s="252"/>
      <c r="Y484" s="252"/>
      <c r="Z484" s="252"/>
      <c r="AA484" s="252"/>
      <c r="AB484" s="252"/>
      <c r="AC484" s="252"/>
    </row>
    <row r="485" spans="1:29" ht="19.2" hidden="1">
      <c r="A485" s="113" t="b">
        <f>IF(October_Month_2022!I485="Joined",October_Month_2022!A484)</f>
        <v>0</v>
      </c>
      <c r="B485" s="114" t="e">
        <f>VLOOKUP(A485,October_Month_2022!A434:I932,2,3)</f>
        <v>#N/A</v>
      </c>
      <c r="C485" s="115" t="e">
        <f>VLOOKUP(A485,October_Month_2022!A485:I931,3,4)</f>
        <v>#N/A</v>
      </c>
      <c r="D485" s="115" t="e">
        <f>VLOOKUP(A485,October_Month_2022!A434:I932,4,5)</f>
        <v>#N/A</v>
      </c>
      <c r="E485" s="274"/>
      <c r="F485" s="274"/>
      <c r="G485" s="274"/>
      <c r="H485" s="274"/>
      <c r="I485" s="274"/>
      <c r="J485" s="274"/>
      <c r="K485" s="274"/>
      <c r="L485" s="296"/>
      <c r="M485" s="274"/>
      <c r="N485" s="274"/>
      <c r="O485" s="252"/>
      <c r="P485" s="252"/>
      <c r="Q485" s="252"/>
      <c r="R485" s="252"/>
      <c r="S485" s="252"/>
      <c r="T485" s="252"/>
      <c r="U485" s="252"/>
      <c r="V485" s="252"/>
      <c r="W485" s="252"/>
      <c r="X485" s="252"/>
      <c r="Y485" s="252"/>
      <c r="Z485" s="252"/>
      <c r="AA485" s="252"/>
      <c r="AB485" s="252"/>
      <c r="AC485" s="252"/>
    </row>
    <row r="486" spans="1:29" ht="19.2" hidden="1">
      <c r="A486" s="113" t="b">
        <f>IF(October_Month_2022!I486="Joined",October_Month_2022!A485)</f>
        <v>0</v>
      </c>
      <c r="B486" s="114" t="e">
        <f>VLOOKUP(A486,October_Month_2022!A435:I933,2,3)</f>
        <v>#N/A</v>
      </c>
      <c r="C486" s="115" t="e">
        <f>VLOOKUP(A486,October_Month_2022!A486:I932,3,4)</f>
        <v>#N/A</v>
      </c>
      <c r="D486" s="115" t="e">
        <f>VLOOKUP(A486,October_Month_2022!A435:I933,4,5)</f>
        <v>#N/A</v>
      </c>
      <c r="E486" s="274"/>
      <c r="F486" s="274"/>
      <c r="G486" s="274"/>
      <c r="H486" s="274"/>
      <c r="I486" s="274"/>
      <c r="J486" s="274"/>
      <c r="K486" s="274"/>
      <c r="L486" s="296"/>
      <c r="M486" s="274"/>
      <c r="N486" s="274"/>
      <c r="O486" s="252"/>
      <c r="P486" s="252"/>
      <c r="Q486" s="252"/>
      <c r="R486" s="252"/>
      <c r="S486" s="252"/>
      <c r="T486" s="252"/>
      <c r="U486" s="252"/>
      <c r="V486" s="252"/>
      <c r="W486" s="252"/>
      <c r="X486" s="252"/>
      <c r="Y486" s="252"/>
      <c r="Z486" s="252"/>
      <c r="AA486" s="252"/>
      <c r="AB486" s="252"/>
      <c r="AC486" s="252"/>
    </row>
    <row r="487" spans="1:29" ht="19.2" hidden="1">
      <c r="A487" s="113" t="b">
        <f>IF(October_Month_2022!I487="Joined",October_Month_2022!A486)</f>
        <v>0</v>
      </c>
      <c r="B487" s="114" t="e">
        <f>VLOOKUP(A487,October_Month_2022!A436:I934,2,3)</f>
        <v>#N/A</v>
      </c>
      <c r="C487" s="115" t="e">
        <f>VLOOKUP(A487,October_Month_2022!A487:I933,3,4)</f>
        <v>#N/A</v>
      </c>
      <c r="D487" s="115" t="e">
        <f>VLOOKUP(A487,October_Month_2022!A436:I934,4,5)</f>
        <v>#N/A</v>
      </c>
      <c r="E487" s="274"/>
      <c r="F487" s="274"/>
      <c r="G487" s="274"/>
      <c r="H487" s="274"/>
      <c r="I487" s="274"/>
      <c r="J487" s="274"/>
      <c r="K487" s="274"/>
      <c r="L487" s="296"/>
      <c r="M487" s="274"/>
      <c r="N487" s="274"/>
      <c r="O487" s="252"/>
      <c r="P487" s="252"/>
      <c r="Q487" s="252"/>
      <c r="R487" s="252"/>
      <c r="S487" s="252"/>
      <c r="T487" s="252"/>
      <c r="U487" s="252"/>
      <c r="V487" s="252"/>
      <c r="W487" s="252"/>
      <c r="X487" s="252"/>
      <c r="Y487" s="252"/>
      <c r="Z487" s="252"/>
      <c r="AA487" s="252"/>
      <c r="AB487" s="252"/>
      <c r="AC487" s="252"/>
    </row>
    <row r="488" spans="1:29" ht="19.2" hidden="1">
      <c r="A488" s="113" t="b">
        <f>IF(October_Month_2022!I488="Joined",October_Month_2022!A487)</f>
        <v>0</v>
      </c>
      <c r="B488" s="114" t="e">
        <f>VLOOKUP(A488,October_Month_2022!A437:I935,2,3)</f>
        <v>#N/A</v>
      </c>
      <c r="C488" s="115" t="e">
        <f>VLOOKUP(A488,October_Month_2022!A488:I934,3,4)</f>
        <v>#N/A</v>
      </c>
      <c r="D488" s="115" t="e">
        <f>VLOOKUP(A488,October_Month_2022!A437:I935,4,5)</f>
        <v>#N/A</v>
      </c>
      <c r="E488" s="274"/>
      <c r="F488" s="274"/>
      <c r="G488" s="274"/>
      <c r="H488" s="274"/>
      <c r="I488" s="274"/>
      <c r="J488" s="274"/>
      <c r="K488" s="274"/>
      <c r="L488" s="296"/>
      <c r="M488" s="274"/>
      <c r="N488" s="274"/>
      <c r="O488" s="252"/>
      <c r="P488" s="252"/>
      <c r="Q488" s="252"/>
      <c r="R488" s="252"/>
      <c r="S488" s="252"/>
      <c r="T488" s="252"/>
      <c r="U488" s="252"/>
      <c r="V488" s="252"/>
      <c r="W488" s="252"/>
      <c r="X488" s="252"/>
      <c r="Y488" s="252"/>
      <c r="Z488" s="252"/>
      <c r="AA488" s="252"/>
      <c r="AB488" s="252"/>
      <c r="AC488" s="252"/>
    </row>
    <row r="489" spans="1:29" ht="19.2" hidden="1">
      <c r="A489" s="113" t="b">
        <f>IF(October_Month_2022!I489="Joined",October_Month_2022!A488)</f>
        <v>0</v>
      </c>
      <c r="B489" s="114" t="e">
        <f>VLOOKUP(A489,October_Month_2022!A438:I936,2,3)</f>
        <v>#N/A</v>
      </c>
      <c r="C489" s="115" t="e">
        <f>VLOOKUP(A489,October_Month_2022!A489:I935,3,4)</f>
        <v>#N/A</v>
      </c>
      <c r="D489" s="115" t="e">
        <f>VLOOKUP(A489,October_Month_2022!A438:I936,4,5)</f>
        <v>#N/A</v>
      </c>
      <c r="E489" s="274"/>
      <c r="F489" s="274"/>
      <c r="G489" s="274"/>
      <c r="H489" s="274"/>
      <c r="I489" s="274"/>
      <c r="J489" s="274"/>
      <c r="K489" s="274"/>
      <c r="L489" s="296"/>
      <c r="M489" s="274"/>
      <c r="N489" s="274"/>
      <c r="O489" s="252"/>
      <c r="P489" s="252"/>
      <c r="Q489" s="252"/>
      <c r="R489" s="252"/>
      <c r="S489" s="252"/>
      <c r="T489" s="252"/>
      <c r="U489" s="252"/>
      <c r="V489" s="252"/>
      <c r="W489" s="252"/>
      <c r="X489" s="252"/>
      <c r="Y489" s="252"/>
      <c r="Z489" s="252"/>
      <c r="AA489" s="252"/>
      <c r="AB489" s="252"/>
      <c r="AC489" s="252"/>
    </row>
    <row r="490" spans="1:29" ht="19.2" hidden="1">
      <c r="A490" s="113" t="b">
        <f>IF(October_Month_2022!I490="Joined",October_Month_2022!A489)</f>
        <v>0</v>
      </c>
      <c r="B490" s="114" t="e">
        <f>VLOOKUP(A490,October_Month_2022!A439:I937,2,3)</f>
        <v>#N/A</v>
      </c>
      <c r="C490" s="115" t="e">
        <f>VLOOKUP(A490,October_Month_2022!A490:I936,3,4)</f>
        <v>#N/A</v>
      </c>
      <c r="D490" s="115" t="e">
        <f>VLOOKUP(A490,October_Month_2022!A439:I937,4,5)</f>
        <v>#N/A</v>
      </c>
      <c r="E490" s="274"/>
      <c r="F490" s="274"/>
      <c r="G490" s="274"/>
      <c r="H490" s="274"/>
      <c r="I490" s="274"/>
      <c r="J490" s="274"/>
      <c r="K490" s="274"/>
      <c r="L490" s="296"/>
      <c r="M490" s="274"/>
      <c r="N490" s="274"/>
      <c r="O490" s="252"/>
      <c r="P490" s="252"/>
      <c r="Q490" s="252"/>
      <c r="R490" s="252"/>
      <c r="S490" s="252"/>
      <c r="T490" s="252"/>
      <c r="U490" s="252"/>
      <c r="V490" s="252"/>
      <c r="W490" s="252"/>
      <c r="X490" s="252"/>
      <c r="Y490" s="252"/>
      <c r="Z490" s="252"/>
      <c r="AA490" s="252"/>
      <c r="AB490" s="252"/>
      <c r="AC490" s="252"/>
    </row>
    <row r="491" spans="1:29" ht="19.2" hidden="1">
      <c r="A491" s="113" t="b">
        <f>IF(October_Month_2022!I491="Joined",October_Month_2022!A490)</f>
        <v>0</v>
      </c>
      <c r="B491" s="114" t="e">
        <f>VLOOKUP(A491,October_Month_2022!A440:I938,2,3)</f>
        <v>#N/A</v>
      </c>
      <c r="C491" s="115" t="e">
        <f>VLOOKUP(A491,October_Month_2022!A491:I937,3,4)</f>
        <v>#N/A</v>
      </c>
      <c r="D491" s="115" t="e">
        <f>VLOOKUP(A491,October_Month_2022!A440:I938,4,5)</f>
        <v>#N/A</v>
      </c>
      <c r="E491" s="274"/>
      <c r="F491" s="274"/>
      <c r="G491" s="274"/>
      <c r="H491" s="274"/>
      <c r="I491" s="274"/>
      <c r="J491" s="274"/>
      <c r="K491" s="274"/>
      <c r="L491" s="296"/>
      <c r="M491" s="274"/>
      <c r="N491" s="274"/>
      <c r="O491" s="252"/>
      <c r="P491" s="252"/>
      <c r="Q491" s="252"/>
      <c r="R491" s="252"/>
      <c r="S491" s="252"/>
      <c r="T491" s="252"/>
      <c r="U491" s="252"/>
      <c r="V491" s="252"/>
      <c r="W491" s="252"/>
      <c r="X491" s="252"/>
      <c r="Y491" s="252"/>
      <c r="Z491" s="252"/>
      <c r="AA491" s="252"/>
      <c r="AB491" s="252"/>
      <c r="AC491" s="252"/>
    </row>
    <row r="492" spans="1:29" ht="19.2" hidden="1">
      <c r="A492" s="113" t="b">
        <f>IF(October_Month_2022!I492="Joined",October_Month_2022!A491)</f>
        <v>0</v>
      </c>
      <c r="B492" s="114" t="e">
        <f>VLOOKUP(A492,October_Month_2022!A441:I939,2,3)</f>
        <v>#N/A</v>
      </c>
      <c r="C492" s="115" t="e">
        <f>VLOOKUP(A492,October_Month_2022!A492:I938,3,4)</f>
        <v>#N/A</v>
      </c>
      <c r="D492" s="115" t="e">
        <f>VLOOKUP(A492,October_Month_2022!A441:I939,4,5)</f>
        <v>#N/A</v>
      </c>
      <c r="E492" s="274"/>
      <c r="F492" s="274"/>
      <c r="G492" s="274"/>
      <c r="H492" s="274"/>
      <c r="I492" s="274"/>
      <c r="J492" s="274"/>
      <c r="K492" s="274"/>
      <c r="L492" s="296"/>
      <c r="M492" s="274"/>
      <c r="N492" s="274"/>
      <c r="O492" s="252"/>
      <c r="P492" s="252"/>
      <c r="Q492" s="252"/>
      <c r="R492" s="252"/>
      <c r="S492" s="252"/>
      <c r="T492" s="252"/>
      <c r="U492" s="252"/>
      <c r="V492" s="252"/>
      <c r="W492" s="252"/>
      <c r="X492" s="252"/>
      <c r="Y492" s="252"/>
      <c r="Z492" s="252"/>
      <c r="AA492" s="252"/>
      <c r="AB492" s="252"/>
      <c r="AC492" s="252"/>
    </row>
    <row r="493" spans="1:29" ht="19.2" hidden="1">
      <c r="A493" s="113" t="b">
        <f>IF(October_Month_2022!I493="Joined",October_Month_2022!A492)</f>
        <v>0</v>
      </c>
      <c r="B493" s="114" t="e">
        <f>VLOOKUP(A493,October_Month_2022!A442:I940,2,3)</f>
        <v>#N/A</v>
      </c>
      <c r="C493" s="115" t="e">
        <f>VLOOKUP(A493,October_Month_2022!A493:I939,3,4)</f>
        <v>#N/A</v>
      </c>
      <c r="D493" s="115" t="e">
        <f>VLOOKUP(A493,October_Month_2022!A442:I940,4,5)</f>
        <v>#N/A</v>
      </c>
      <c r="E493" s="274"/>
      <c r="F493" s="274"/>
      <c r="G493" s="274"/>
      <c r="H493" s="274"/>
      <c r="I493" s="274"/>
      <c r="J493" s="274"/>
      <c r="K493" s="274"/>
      <c r="L493" s="296"/>
      <c r="M493" s="274"/>
      <c r="N493" s="274"/>
      <c r="O493" s="252"/>
      <c r="P493" s="252"/>
      <c r="Q493" s="252"/>
      <c r="R493" s="252"/>
      <c r="S493" s="252"/>
      <c r="T493" s="252"/>
      <c r="U493" s="252"/>
      <c r="V493" s="252"/>
      <c r="W493" s="252"/>
      <c r="X493" s="252"/>
      <c r="Y493" s="252"/>
      <c r="Z493" s="252"/>
      <c r="AA493" s="252"/>
      <c r="AB493" s="252"/>
      <c r="AC493" s="252"/>
    </row>
    <row r="494" spans="1:29" ht="19.2" hidden="1">
      <c r="A494" s="113" t="b">
        <f>IF(October_Month_2022!I494="Joined",October_Month_2022!A493)</f>
        <v>0</v>
      </c>
      <c r="B494" s="114" t="e">
        <f>VLOOKUP(A494,October_Month_2022!A443:I941,2,3)</f>
        <v>#N/A</v>
      </c>
      <c r="C494" s="115" t="e">
        <f>VLOOKUP(A494,October_Month_2022!A494:I940,3,4)</f>
        <v>#N/A</v>
      </c>
      <c r="D494" s="115" t="e">
        <f>VLOOKUP(A494,October_Month_2022!A443:I941,4,5)</f>
        <v>#N/A</v>
      </c>
      <c r="E494" s="274"/>
      <c r="F494" s="274"/>
      <c r="G494" s="274"/>
      <c r="H494" s="274"/>
      <c r="I494" s="274"/>
      <c r="J494" s="274"/>
      <c r="K494" s="274"/>
      <c r="L494" s="296"/>
      <c r="M494" s="274"/>
      <c r="N494" s="274"/>
      <c r="O494" s="252"/>
      <c r="P494" s="252"/>
      <c r="Q494" s="252"/>
      <c r="R494" s="252"/>
      <c r="S494" s="252"/>
      <c r="T494" s="252"/>
      <c r="U494" s="252"/>
      <c r="V494" s="252"/>
      <c r="W494" s="252"/>
      <c r="X494" s="252"/>
      <c r="Y494" s="252"/>
      <c r="Z494" s="252"/>
      <c r="AA494" s="252"/>
      <c r="AB494" s="252"/>
      <c r="AC494" s="252"/>
    </row>
    <row r="495" spans="1:29" ht="19.2" hidden="1">
      <c r="A495" s="113" t="b">
        <f>IF(October_Month_2022!I495="Joined",October_Month_2022!A494)</f>
        <v>0</v>
      </c>
      <c r="B495" s="114" t="e">
        <f>VLOOKUP(A495,October_Month_2022!A444:I942,2,3)</f>
        <v>#N/A</v>
      </c>
      <c r="C495" s="115" t="e">
        <f>VLOOKUP(A495,October_Month_2022!A495:I941,3,4)</f>
        <v>#N/A</v>
      </c>
      <c r="D495" s="115" t="e">
        <f>VLOOKUP(A495,October_Month_2022!A444:I942,4,5)</f>
        <v>#N/A</v>
      </c>
      <c r="E495" s="274"/>
      <c r="F495" s="274"/>
      <c r="G495" s="274"/>
      <c r="H495" s="274"/>
      <c r="I495" s="274"/>
      <c r="J495" s="274"/>
      <c r="K495" s="274"/>
      <c r="L495" s="296"/>
      <c r="M495" s="274"/>
      <c r="N495" s="274"/>
      <c r="O495" s="252"/>
      <c r="P495" s="252"/>
      <c r="Q495" s="252"/>
      <c r="R495" s="252"/>
      <c r="S495" s="252"/>
      <c r="T495" s="252"/>
      <c r="U495" s="252"/>
      <c r="V495" s="252"/>
      <c r="W495" s="252"/>
      <c r="X495" s="252"/>
      <c r="Y495" s="252"/>
      <c r="Z495" s="252"/>
      <c r="AA495" s="252"/>
      <c r="AB495" s="252"/>
      <c r="AC495" s="252"/>
    </row>
    <row r="496" spans="1:29" ht="19.2" hidden="1">
      <c r="A496" s="113" t="b">
        <f>IF(October_Month_2022!I496="Joined",October_Month_2022!A495)</f>
        <v>0</v>
      </c>
      <c r="B496" s="114" t="e">
        <f>VLOOKUP(A496,October_Month_2022!A445:I943,2,3)</f>
        <v>#N/A</v>
      </c>
      <c r="C496" s="115" t="e">
        <f>VLOOKUP(A496,October_Month_2022!A496:I942,3,4)</f>
        <v>#N/A</v>
      </c>
      <c r="D496" s="115" t="e">
        <f>VLOOKUP(A496,October_Month_2022!A445:I943,4,5)</f>
        <v>#N/A</v>
      </c>
      <c r="E496" s="274"/>
      <c r="F496" s="274"/>
      <c r="G496" s="274"/>
      <c r="H496" s="274"/>
      <c r="I496" s="274"/>
      <c r="J496" s="274"/>
      <c r="K496" s="274"/>
      <c r="L496" s="296"/>
      <c r="M496" s="274"/>
      <c r="N496" s="274"/>
      <c r="O496" s="252"/>
      <c r="P496" s="252"/>
      <c r="Q496" s="252"/>
      <c r="R496" s="252"/>
      <c r="S496" s="252"/>
      <c r="T496" s="252"/>
      <c r="U496" s="252"/>
      <c r="V496" s="252"/>
      <c r="W496" s="252"/>
      <c r="X496" s="252"/>
      <c r="Y496" s="252"/>
      <c r="Z496" s="252"/>
      <c r="AA496" s="252"/>
      <c r="AB496" s="252"/>
      <c r="AC496" s="252"/>
    </row>
    <row r="497" spans="1:29" ht="19.2" hidden="1">
      <c r="A497" s="113" t="b">
        <f>IF(October_Month_2022!I497="Joined",October_Month_2022!A496)</f>
        <v>0</v>
      </c>
      <c r="B497" s="114" t="e">
        <f>VLOOKUP(A497,October_Month_2022!A446:I944,2,3)</f>
        <v>#N/A</v>
      </c>
      <c r="C497" s="115" t="e">
        <f>VLOOKUP(A497,October_Month_2022!A497:I943,3,4)</f>
        <v>#N/A</v>
      </c>
      <c r="D497" s="115" t="e">
        <f>VLOOKUP(A497,October_Month_2022!A446:I944,4,5)</f>
        <v>#N/A</v>
      </c>
      <c r="E497" s="274"/>
      <c r="F497" s="274"/>
      <c r="G497" s="274"/>
      <c r="H497" s="274"/>
      <c r="I497" s="274"/>
      <c r="J497" s="274"/>
      <c r="K497" s="274"/>
      <c r="L497" s="296"/>
      <c r="M497" s="274"/>
      <c r="N497" s="274"/>
      <c r="O497" s="252"/>
      <c r="P497" s="252"/>
      <c r="Q497" s="252"/>
      <c r="R497" s="252"/>
      <c r="S497" s="252"/>
      <c r="T497" s="252"/>
      <c r="U497" s="252"/>
      <c r="V497" s="252"/>
      <c r="W497" s="252"/>
      <c r="X497" s="252"/>
      <c r="Y497" s="252"/>
      <c r="Z497" s="252"/>
      <c r="AA497" s="252"/>
      <c r="AB497" s="252"/>
      <c r="AC497" s="252"/>
    </row>
    <row r="498" spans="1:29" ht="19.2" hidden="1">
      <c r="A498" s="113" t="b">
        <f>IF(October_Month_2022!I498="Joined",October_Month_2022!A497)</f>
        <v>0</v>
      </c>
      <c r="B498" s="114" t="e">
        <f>VLOOKUP(A498,October_Month_2022!A447:I945,2,3)</f>
        <v>#N/A</v>
      </c>
      <c r="C498" s="115" t="e">
        <f>VLOOKUP(A498,October_Month_2022!A498:I944,3,4)</f>
        <v>#N/A</v>
      </c>
      <c r="D498" s="115" t="e">
        <f>VLOOKUP(A498,October_Month_2022!A447:I945,4,5)</f>
        <v>#N/A</v>
      </c>
      <c r="E498" s="274"/>
      <c r="F498" s="274"/>
      <c r="G498" s="274"/>
      <c r="H498" s="274"/>
      <c r="I498" s="274"/>
      <c r="J498" s="274"/>
      <c r="K498" s="274"/>
      <c r="L498" s="296"/>
      <c r="M498" s="274"/>
      <c r="N498" s="274"/>
      <c r="O498" s="252"/>
      <c r="P498" s="252"/>
      <c r="Q498" s="252"/>
      <c r="R498" s="252"/>
      <c r="S498" s="252"/>
      <c r="T498" s="252"/>
      <c r="U498" s="252"/>
      <c r="V498" s="252"/>
      <c r="W498" s="252"/>
      <c r="X498" s="252"/>
      <c r="Y498" s="252"/>
      <c r="Z498" s="252"/>
      <c r="AA498" s="252"/>
      <c r="AB498" s="252"/>
      <c r="AC498" s="252"/>
    </row>
    <row r="499" spans="1:29" ht="19.2" hidden="1">
      <c r="A499" s="113" t="b">
        <f>IF(October_Month_2022!I499="Joined",October_Month_2022!A498)</f>
        <v>0</v>
      </c>
      <c r="B499" s="114" t="e">
        <f>VLOOKUP(A499,October_Month_2022!A448:I946,2,3)</f>
        <v>#N/A</v>
      </c>
      <c r="C499" s="115" t="e">
        <f>VLOOKUP(A499,October_Month_2022!A499:I945,3,4)</f>
        <v>#N/A</v>
      </c>
      <c r="D499" s="115" t="e">
        <f>VLOOKUP(A499,October_Month_2022!A448:I946,4,5)</f>
        <v>#N/A</v>
      </c>
      <c r="E499" s="274"/>
      <c r="F499" s="274"/>
      <c r="G499" s="274"/>
      <c r="H499" s="274"/>
      <c r="I499" s="274"/>
      <c r="J499" s="274"/>
      <c r="K499" s="274"/>
      <c r="L499" s="296"/>
      <c r="M499" s="274"/>
      <c r="N499" s="274"/>
      <c r="O499" s="252"/>
      <c r="P499" s="252"/>
      <c r="Q499" s="252"/>
      <c r="R499" s="252"/>
      <c r="S499" s="252"/>
      <c r="T499" s="252"/>
      <c r="U499" s="252"/>
      <c r="V499" s="252"/>
      <c r="W499" s="252"/>
      <c r="X499" s="252"/>
      <c r="Y499" s="252"/>
      <c r="Z499" s="252"/>
      <c r="AA499" s="252"/>
      <c r="AB499" s="252"/>
      <c r="AC499" s="252"/>
    </row>
    <row r="500" spans="1:29" ht="17.399999999999999">
      <c r="A500" s="102"/>
      <c r="B500" s="102"/>
      <c r="C500" s="102"/>
      <c r="D500" s="102"/>
      <c r="E500" s="17"/>
      <c r="F500" s="338"/>
      <c r="G500" s="339"/>
      <c r="H500" s="338"/>
      <c r="I500" s="340"/>
      <c r="J500" s="340"/>
      <c r="K500" s="340"/>
      <c r="L500" s="251"/>
      <c r="M500" s="338"/>
      <c r="N500" s="338"/>
      <c r="O500" s="341"/>
      <c r="P500" s="342"/>
      <c r="Q500" s="338"/>
      <c r="R500" s="338"/>
      <c r="S500" s="338"/>
      <c r="T500" s="338"/>
      <c r="U500" s="338"/>
      <c r="V500" s="338"/>
      <c r="W500" s="338"/>
      <c r="X500" s="338"/>
      <c r="Y500" s="338"/>
      <c r="Z500" s="338"/>
      <c r="AA500" s="338"/>
      <c r="AB500" s="338"/>
      <c r="AC500" s="338"/>
    </row>
    <row r="501" spans="1:29" ht="17.399999999999999">
      <c r="A501" s="102"/>
      <c r="B501" s="102"/>
      <c r="C501" s="102"/>
      <c r="D501" s="102"/>
      <c r="E501" s="338"/>
      <c r="F501" s="338"/>
      <c r="G501" s="339"/>
      <c r="H501" s="338"/>
      <c r="I501" s="340"/>
      <c r="J501" s="340"/>
      <c r="K501" s="340"/>
      <c r="L501" s="251"/>
      <c r="M501" s="338"/>
      <c r="N501" s="338"/>
      <c r="O501" s="338"/>
      <c r="P501" s="342"/>
      <c r="Q501" s="338"/>
      <c r="R501" s="338"/>
      <c r="S501" s="338"/>
      <c r="T501" s="338"/>
      <c r="U501" s="338"/>
      <c r="V501" s="338"/>
      <c r="W501" s="338"/>
      <c r="X501" s="338"/>
      <c r="Y501" s="338"/>
      <c r="Z501" s="338"/>
      <c r="AA501" s="338"/>
      <c r="AB501" s="338"/>
      <c r="AC501" s="338"/>
    </row>
    <row r="502" spans="1:29" ht="17.399999999999999">
      <c r="A502" s="102"/>
      <c r="B502" s="102"/>
      <c r="C502" s="102"/>
      <c r="D502" s="102"/>
      <c r="E502" s="338"/>
      <c r="F502" s="338"/>
      <c r="G502" s="339"/>
      <c r="H502" s="338"/>
      <c r="I502" s="340"/>
      <c r="J502" s="340"/>
      <c r="K502" s="340"/>
      <c r="L502" s="251"/>
      <c r="M502" s="338"/>
      <c r="N502" s="338"/>
      <c r="O502" s="338"/>
      <c r="P502" s="342"/>
      <c r="Q502" s="338"/>
      <c r="R502" s="338"/>
      <c r="S502" s="338"/>
      <c r="T502" s="338"/>
      <c r="U502" s="338"/>
      <c r="V502" s="338"/>
      <c r="W502" s="338"/>
      <c r="X502" s="338"/>
      <c r="Y502" s="338"/>
      <c r="Z502" s="338"/>
      <c r="AA502" s="338"/>
      <c r="AB502" s="338"/>
      <c r="AC502" s="338"/>
    </row>
    <row r="503" spans="1:29" ht="15.6">
      <c r="A503" s="102"/>
      <c r="B503" s="102"/>
      <c r="C503" s="102"/>
      <c r="D503" s="102"/>
      <c r="E503" s="338"/>
      <c r="F503" s="338"/>
      <c r="G503" s="339"/>
      <c r="H503" s="338"/>
      <c r="I503" s="340"/>
      <c r="J503" s="340"/>
      <c r="K503" s="340"/>
      <c r="L503" s="340"/>
      <c r="M503" s="338"/>
      <c r="N503" s="338"/>
      <c r="O503" s="338"/>
      <c r="P503" s="342"/>
      <c r="Q503" s="338"/>
      <c r="R503" s="338"/>
      <c r="S503" s="338"/>
      <c r="T503" s="338"/>
      <c r="U503" s="338"/>
      <c r="V503" s="338"/>
      <c r="W503" s="338"/>
      <c r="X503" s="338"/>
      <c r="Y503" s="338"/>
      <c r="Z503" s="338"/>
      <c r="AA503" s="338"/>
      <c r="AB503" s="338"/>
      <c r="AC503" s="338"/>
    </row>
    <row r="504" spans="1:29" ht="15.6">
      <c r="A504" s="102"/>
      <c r="B504" s="102"/>
      <c r="C504" s="102"/>
      <c r="D504" s="102"/>
      <c r="E504" s="338"/>
      <c r="F504" s="338"/>
      <c r="G504" s="339"/>
      <c r="H504" s="338"/>
      <c r="I504" s="340"/>
      <c r="J504" s="340"/>
      <c r="K504" s="340"/>
      <c r="L504" s="340"/>
      <c r="M504" s="338"/>
      <c r="N504" s="338"/>
      <c r="O504" s="338"/>
      <c r="P504" s="342"/>
      <c r="Q504" s="338"/>
      <c r="R504" s="338"/>
      <c r="S504" s="338"/>
      <c r="T504" s="338"/>
      <c r="U504" s="338"/>
      <c r="V504" s="338"/>
      <c r="W504" s="338"/>
      <c r="X504" s="338"/>
      <c r="Y504" s="338"/>
      <c r="Z504" s="338"/>
      <c r="AA504" s="338"/>
      <c r="AB504" s="338"/>
      <c r="AC504" s="338"/>
    </row>
    <row r="505" spans="1:29" ht="15.6">
      <c r="A505" s="102"/>
      <c r="B505" s="102"/>
      <c r="C505" s="102"/>
      <c r="D505" s="102"/>
      <c r="E505" s="338"/>
      <c r="F505" s="338"/>
      <c r="G505" s="339"/>
      <c r="H505" s="338"/>
      <c r="I505" s="340"/>
      <c r="J505" s="340"/>
      <c r="K505" s="340"/>
      <c r="L505" s="340"/>
      <c r="M505" s="338"/>
      <c r="N505" s="338"/>
      <c r="O505" s="338"/>
      <c r="P505" s="342"/>
      <c r="Q505" s="338"/>
      <c r="R505" s="338"/>
      <c r="S505" s="338"/>
      <c r="T505" s="338"/>
      <c r="U505" s="338"/>
      <c r="V505" s="338"/>
      <c r="W505" s="338"/>
      <c r="X505" s="338"/>
      <c r="Y505" s="338"/>
      <c r="Z505" s="338"/>
      <c r="AA505" s="338"/>
      <c r="AB505" s="338"/>
      <c r="AC505" s="338"/>
    </row>
    <row r="506" spans="1:29" ht="15.6">
      <c r="A506" s="102"/>
      <c r="B506" s="102"/>
      <c r="C506" s="102"/>
      <c r="D506" s="102"/>
      <c r="E506" s="338"/>
      <c r="F506" s="338"/>
      <c r="G506" s="339"/>
      <c r="H506" s="338"/>
      <c r="I506" s="340"/>
      <c r="J506" s="340"/>
      <c r="K506" s="340"/>
      <c r="L506" s="340"/>
      <c r="M506" s="338"/>
      <c r="N506" s="338"/>
      <c r="O506" s="338"/>
      <c r="P506" s="342"/>
      <c r="Q506" s="338"/>
      <c r="R506" s="338"/>
      <c r="S506" s="338"/>
      <c r="T506" s="338"/>
      <c r="U506" s="338"/>
      <c r="V506" s="338"/>
      <c r="W506" s="338"/>
      <c r="X506" s="338"/>
      <c r="Y506" s="338"/>
      <c r="Z506" s="338"/>
      <c r="AA506" s="338"/>
      <c r="AB506" s="338"/>
      <c r="AC506" s="338"/>
    </row>
    <row r="507" spans="1:29" ht="15.6">
      <c r="A507" s="102"/>
      <c r="B507" s="102"/>
      <c r="C507" s="102"/>
      <c r="D507" s="102"/>
      <c r="E507" s="338"/>
      <c r="F507" s="338"/>
      <c r="G507" s="339"/>
      <c r="H507" s="338"/>
      <c r="I507" s="340"/>
      <c r="J507" s="340"/>
      <c r="K507" s="340"/>
      <c r="L507" s="340"/>
      <c r="M507" s="338"/>
      <c r="N507" s="338"/>
      <c r="O507" s="338"/>
      <c r="P507" s="342"/>
      <c r="Q507" s="338"/>
      <c r="R507" s="338"/>
      <c r="S507" s="338"/>
      <c r="T507" s="338"/>
      <c r="U507" s="338"/>
      <c r="V507" s="338"/>
      <c r="W507" s="338"/>
      <c r="X507" s="338"/>
      <c r="Y507" s="338"/>
      <c r="Z507" s="338"/>
      <c r="AA507" s="338"/>
      <c r="AB507" s="338"/>
      <c r="AC507" s="338"/>
    </row>
    <row r="508" spans="1:29" ht="15.6">
      <c r="A508" s="102"/>
      <c r="B508" s="102"/>
      <c r="C508" s="102"/>
      <c r="D508" s="102"/>
      <c r="E508" s="338"/>
      <c r="F508" s="338"/>
      <c r="G508" s="339"/>
      <c r="H508" s="338"/>
      <c r="I508" s="340"/>
      <c r="J508" s="340"/>
      <c r="K508" s="340"/>
      <c r="L508" s="340"/>
      <c r="M508" s="338"/>
      <c r="N508" s="338"/>
      <c r="O508" s="338"/>
      <c r="P508" s="342"/>
      <c r="Q508" s="338"/>
      <c r="R508" s="338"/>
      <c r="S508" s="338"/>
      <c r="T508" s="338"/>
      <c r="U508" s="338"/>
      <c r="V508" s="338"/>
      <c r="W508" s="338"/>
      <c r="X508" s="338"/>
      <c r="Y508" s="338"/>
      <c r="Z508" s="338"/>
      <c r="AA508" s="338"/>
      <c r="AB508" s="338"/>
      <c r="AC508" s="338"/>
    </row>
    <row r="509" spans="1:29" ht="15.6">
      <c r="A509" s="102"/>
      <c r="B509" s="102"/>
      <c r="C509" s="102"/>
      <c r="D509" s="102"/>
      <c r="E509" s="338"/>
      <c r="F509" s="338"/>
      <c r="G509" s="339"/>
      <c r="H509" s="338"/>
      <c r="I509" s="340"/>
      <c r="J509" s="340"/>
      <c r="K509" s="340"/>
      <c r="L509" s="340"/>
      <c r="M509" s="338"/>
      <c r="N509" s="338"/>
      <c r="O509" s="338"/>
      <c r="P509" s="342"/>
      <c r="Q509" s="338"/>
      <c r="R509" s="338"/>
      <c r="S509" s="338"/>
      <c r="T509" s="338"/>
      <c r="U509" s="338"/>
      <c r="V509" s="338"/>
      <c r="W509" s="338"/>
      <c r="X509" s="338"/>
      <c r="Y509" s="338"/>
      <c r="Z509" s="338"/>
      <c r="AA509" s="338"/>
      <c r="AB509" s="338"/>
      <c r="AC509" s="338"/>
    </row>
    <row r="510" spans="1:29" ht="15.6">
      <c r="A510" s="102"/>
      <c r="B510" s="102"/>
      <c r="C510" s="102"/>
      <c r="D510" s="102"/>
      <c r="E510" s="338"/>
      <c r="F510" s="338"/>
      <c r="G510" s="339"/>
      <c r="H510" s="338"/>
      <c r="I510" s="340"/>
      <c r="J510" s="340"/>
      <c r="K510" s="340"/>
      <c r="L510" s="340"/>
      <c r="M510" s="338"/>
      <c r="N510" s="338"/>
      <c r="O510" s="338"/>
      <c r="P510" s="342"/>
      <c r="Q510" s="338"/>
      <c r="R510" s="338"/>
      <c r="S510" s="338"/>
      <c r="T510" s="338"/>
      <c r="U510" s="338"/>
      <c r="V510" s="338"/>
      <c r="W510" s="338"/>
      <c r="X510" s="338"/>
      <c r="Y510" s="338"/>
      <c r="Z510" s="338"/>
      <c r="AA510" s="338"/>
      <c r="AB510" s="338"/>
      <c r="AC510" s="338"/>
    </row>
    <row r="511" spans="1:29" ht="15.6">
      <c r="A511" s="102"/>
      <c r="B511" s="102"/>
      <c r="C511" s="102"/>
      <c r="D511" s="102"/>
      <c r="E511" s="338"/>
      <c r="F511" s="338"/>
      <c r="G511" s="339"/>
      <c r="H511" s="338"/>
      <c r="I511" s="340"/>
      <c r="J511" s="340"/>
      <c r="K511" s="340"/>
      <c r="L511" s="340"/>
      <c r="M511" s="338"/>
      <c r="N511" s="338"/>
      <c r="O511" s="338"/>
      <c r="P511" s="342"/>
      <c r="Q511" s="338"/>
      <c r="R511" s="338"/>
      <c r="S511" s="338"/>
      <c r="T511" s="338"/>
      <c r="U511" s="338"/>
      <c r="V511" s="338"/>
      <c r="W511" s="338"/>
      <c r="X511" s="338"/>
      <c r="Y511" s="338"/>
      <c r="Z511" s="338"/>
      <c r="AA511" s="338"/>
      <c r="AB511" s="338"/>
      <c r="AC511" s="338"/>
    </row>
    <row r="512" spans="1:29" ht="15.6">
      <c r="A512" s="102"/>
      <c r="B512" s="102"/>
      <c r="C512" s="102"/>
      <c r="D512" s="102"/>
      <c r="E512" s="338"/>
      <c r="F512" s="338"/>
      <c r="G512" s="339"/>
      <c r="H512" s="338"/>
      <c r="I512" s="340"/>
      <c r="J512" s="340"/>
      <c r="K512" s="340"/>
      <c r="L512" s="340"/>
      <c r="M512" s="338"/>
      <c r="N512" s="338"/>
      <c r="O512" s="338"/>
      <c r="P512" s="342"/>
      <c r="Q512" s="338"/>
      <c r="R512" s="338"/>
      <c r="S512" s="338"/>
      <c r="T512" s="338"/>
      <c r="U512" s="338"/>
      <c r="V512" s="338"/>
      <c r="W512" s="338"/>
      <c r="X512" s="338"/>
      <c r="Y512" s="338"/>
      <c r="Z512" s="338"/>
      <c r="AA512" s="338"/>
      <c r="AB512" s="338"/>
      <c r="AC512" s="338"/>
    </row>
    <row r="513" spans="1:29" ht="15.6">
      <c r="A513" s="102"/>
      <c r="B513" s="102"/>
      <c r="C513" s="102"/>
      <c r="D513" s="102"/>
      <c r="E513" s="338"/>
      <c r="F513" s="338"/>
      <c r="G513" s="339"/>
      <c r="H513" s="338"/>
      <c r="I513" s="340"/>
      <c r="J513" s="340"/>
      <c r="K513" s="340"/>
      <c r="L513" s="340"/>
      <c r="M513" s="338"/>
      <c r="N513" s="338"/>
      <c r="O513" s="338"/>
      <c r="P513" s="342"/>
      <c r="Q513" s="338"/>
      <c r="R513" s="338"/>
      <c r="S513" s="338"/>
      <c r="T513" s="338"/>
      <c r="U513" s="338"/>
      <c r="V513" s="338"/>
      <c r="W513" s="338"/>
      <c r="X513" s="338"/>
      <c r="Y513" s="338"/>
      <c r="Z513" s="338"/>
      <c r="AA513" s="338"/>
      <c r="AB513" s="338"/>
      <c r="AC513" s="338"/>
    </row>
    <row r="514" spans="1:29" ht="15.6">
      <c r="A514" s="102"/>
      <c r="B514" s="102"/>
      <c r="C514" s="102"/>
      <c r="D514" s="102"/>
      <c r="E514" s="338"/>
      <c r="F514" s="338"/>
      <c r="G514" s="339"/>
      <c r="H514" s="338"/>
      <c r="I514" s="340"/>
      <c r="J514" s="340"/>
      <c r="K514" s="340"/>
      <c r="L514" s="340"/>
      <c r="M514" s="338"/>
      <c r="N514" s="338"/>
      <c r="O514" s="338"/>
      <c r="P514" s="342"/>
      <c r="Q514" s="338"/>
      <c r="R514" s="338"/>
      <c r="S514" s="338"/>
      <c r="T514" s="338"/>
      <c r="U514" s="338"/>
      <c r="V514" s="338"/>
      <c r="W514" s="338"/>
      <c r="X514" s="338"/>
      <c r="Y514" s="338"/>
      <c r="Z514" s="338"/>
      <c r="AA514" s="338"/>
      <c r="AB514" s="338"/>
      <c r="AC514" s="338"/>
    </row>
    <row r="515" spans="1:29" ht="15.6">
      <c r="A515" s="102"/>
      <c r="B515" s="102"/>
      <c r="C515" s="102"/>
      <c r="D515" s="102"/>
      <c r="E515" s="338"/>
      <c r="F515" s="338"/>
      <c r="G515" s="339"/>
      <c r="H515" s="338"/>
      <c r="I515" s="340"/>
      <c r="J515" s="340"/>
      <c r="K515" s="340"/>
      <c r="L515" s="340"/>
      <c r="M515" s="338"/>
      <c r="N515" s="338"/>
      <c r="O515" s="338"/>
      <c r="P515" s="342"/>
      <c r="Q515" s="338"/>
      <c r="R515" s="338"/>
      <c r="S515" s="338"/>
      <c r="T515" s="338"/>
      <c r="U515" s="338"/>
      <c r="V515" s="338"/>
      <c r="W515" s="338"/>
      <c r="X515" s="338"/>
      <c r="Y515" s="338"/>
      <c r="Z515" s="338"/>
      <c r="AA515" s="338"/>
      <c r="AB515" s="338"/>
      <c r="AC515" s="338"/>
    </row>
    <row r="516" spans="1:29" ht="15.6">
      <c r="A516" s="102"/>
      <c r="B516" s="102"/>
      <c r="C516" s="102"/>
      <c r="D516" s="102"/>
      <c r="E516" s="338"/>
      <c r="F516" s="338"/>
      <c r="G516" s="339"/>
      <c r="H516" s="338"/>
      <c r="I516" s="340"/>
      <c r="J516" s="340"/>
      <c r="K516" s="340"/>
      <c r="L516" s="340"/>
      <c r="M516" s="338"/>
      <c r="N516" s="338"/>
      <c r="O516" s="338"/>
      <c r="P516" s="342"/>
      <c r="Q516" s="338"/>
      <c r="R516" s="338"/>
      <c r="S516" s="338"/>
      <c r="T516" s="338"/>
      <c r="U516" s="338"/>
      <c r="V516" s="338"/>
      <c r="W516" s="338"/>
      <c r="X516" s="338"/>
      <c r="Y516" s="338"/>
      <c r="Z516" s="338"/>
      <c r="AA516" s="338"/>
      <c r="AB516" s="338"/>
      <c r="AC516" s="338"/>
    </row>
    <row r="517" spans="1:29" ht="15.6">
      <c r="A517" s="102"/>
      <c r="B517" s="102"/>
      <c r="C517" s="102"/>
      <c r="D517" s="102"/>
      <c r="E517" s="338"/>
      <c r="F517" s="338"/>
      <c r="G517" s="339"/>
      <c r="H517" s="338"/>
      <c r="I517" s="340"/>
      <c r="J517" s="340"/>
      <c r="K517" s="340"/>
      <c r="L517" s="340"/>
      <c r="M517" s="338"/>
      <c r="N517" s="338"/>
      <c r="O517" s="338"/>
      <c r="P517" s="342"/>
      <c r="Q517" s="338"/>
      <c r="R517" s="338"/>
      <c r="S517" s="338"/>
      <c r="T517" s="338"/>
      <c r="U517" s="338"/>
      <c r="V517" s="338"/>
      <c r="W517" s="338"/>
      <c r="X517" s="338"/>
      <c r="Y517" s="338"/>
      <c r="Z517" s="338"/>
      <c r="AA517" s="338"/>
      <c r="AB517" s="338"/>
      <c r="AC517" s="338"/>
    </row>
    <row r="518" spans="1:29" ht="15.6">
      <c r="A518" s="102"/>
      <c r="B518" s="102"/>
      <c r="C518" s="102"/>
      <c r="D518" s="102"/>
      <c r="E518" s="338"/>
      <c r="F518" s="338"/>
      <c r="G518" s="339"/>
      <c r="H518" s="338"/>
      <c r="I518" s="340"/>
      <c r="J518" s="340"/>
      <c r="K518" s="340"/>
      <c r="L518" s="340"/>
      <c r="M518" s="338"/>
      <c r="N518" s="338"/>
      <c r="O518" s="338"/>
      <c r="P518" s="342"/>
      <c r="Q518" s="338"/>
      <c r="R518" s="338"/>
      <c r="S518" s="338"/>
      <c r="T518" s="338"/>
      <c r="U518" s="338"/>
      <c r="V518" s="338"/>
      <c r="W518" s="338"/>
      <c r="X518" s="338"/>
      <c r="Y518" s="338"/>
      <c r="Z518" s="338"/>
      <c r="AA518" s="338"/>
      <c r="AB518" s="338"/>
      <c r="AC518" s="338"/>
    </row>
    <row r="519" spans="1:29" ht="15.6">
      <c r="A519" s="102"/>
      <c r="B519" s="102"/>
      <c r="C519" s="102"/>
      <c r="D519" s="102"/>
      <c r="E519" s="338"/>
      <c r="F519" s="338"/>
      <c r="G519" s="339"/>
      <c r="H519" s="338"/>
      <c r="I519" s="340"/>
      <c r="J519" s="340"/>
      <c r="K519" s="340"/>
      <c r="L519" s="340"/>
      <c r="M519" s="338"/>
      <c r="N519" s="338"/>
      <c r="O519" s="338"/>
      <c r="P519" s="342"/>
      <c r="Q519" s="338"/>
      <c r="R519" s="338"/>
      <c r="S519" s="338"/>
      <c r="T519" s="338"/>
      <c r="U519" s="338"/>
      <c r="V519" s="338"/>
      <c r="W519" s="338"/>
      <c r="X519" s="338"/>
      <c r="Y519" s="338"/>
      <c r="Z519" s="338"/>
      <c r="AA519" s="338"/>
      <c r="AB519" s="338"/>
      <c r="AC519" s="338"/>
    </row>
    <row r="520" spans="1:29" ht="15.6">
      <c r="A520" s="102"/>
      <c r="B520" s="102"/>
      <c r="C520" s="102"/>
      <c r="D520" s="102"/>
      <c r="E520" s="338"/>
      <c r="F520" s="338"/>
      <c r="G520" s="339"/>
      <c r="H520" s="338"/>
      <c r="I520" s="340"/>
      <c r="J520" s="340"/>
      <c r="K520" s="340"/>
      <c r="L520" s="340"/>
      <c r="M520" s="338"/>
      <c r="N520" s="338"/>
      <c r="O520" s="338"/>
      <c r="P520" s="342"/>
      <c r="Q520" s="338"/>
      <c r="R520" s="338"/>
      <c r="S520" s="338"/>
      <c r="T520" s="338"/>
      <c r="U520" s="338"/>
      <c r="V520" s="338"/>
      <c r="W520" s="338"/>
      <c r="X520" s="338"/>
      <c r="Y520" s="338"/>
      <c r="Z520" s="338"/>
      <c r="AA520" s="338"/>
      <c r="AB520" s="338"/>
      <c r="AC520" s="338"/>
    </row>
    <row r="521" spans="1:29" ht="15.6">
      <c r="A521" s="102"/>
      <c r="B521" s="102"/>
      <c r="C521" s="102"/>
      <c r="D521" s="102"/>
      <c r="E521" s="338"/>
      <c r="F521" s="338"/>
      <c r="G521" s="339"/>
      <c r="H521" s="338"/>
      <c r="I521" s="340"/>
      <c r="J521" s="340"/>
      <c r="K521" s="340"/>
      <c r="L521" s="340"/>
      <c r="M521" s="338"/>
      <c r="N521" s="338"/>
      <c r="O521" s="338"/>
      <c r="P521" s="342"/>
      <c r="Q521" s="338"/>
      <c r="R521" s="338"/>
      <c r="S521" s="338"/>
      <c r="T521" s="338"/>
      <c r="U521" s="338"/>
      <c r="V521" s="338"/>
      <c r="W521" s="338"/>
      <c r="X521" s="338"/>
      <c r="Y521" s="338"/>
      <c r="Z521" s="338"/>
      <c r="AA521" s="338"/>
      <c r="AB521" s="338"/>
      <c r="AC521" s="338"/>
    </row>
    <row r="522" spans="1:29" ht="15.6">
      <c r="A522" s="102"/>
      <c r="B522" s="102"/>
      <c r="C522" s="102"/>
      <c r="D522" s="102"/>
      <c r="E522" s="338"/>
      <c r="F522" s="338"/>
      <c r="G522" s="339"/>
      <c r="H522" s="338"/>
      <c r="I522" s="340"/>
      <c r="J522" s="340"/>
      <c r="K522" s="340"/>
      <c r="L522" s="340"/>
      <c r="M522" s="338"/>
      <c r="N522" s="338"/>
      <c r="O522" s="338"/>
      <c r="P522" s="342"/>
      <c r="Q522" s="338"/>
      <c r="R522" s="338"/>
      <c r="S522" s="338"/>
      <c r="T522" s="338"/>
      <c r="U522" s="338"/>
      <c r="V522" s="338"/>
      <c r="W522" s="338"/>
      <c r="X522" s="338"/>
      <c r="Y522" s="338"/>
      <c r="Z522" s="338"/>
      <c r="AA522" s="338"/>
      <c r="AB522" s="338"/>
      <c r="AC522" s="338"/>
    </row>
    <row r="523" spans="1:29" ht="15.6">
      <c r="A523" s="102"/>
      <c r="B523" s="102"/>
      <c r="C523" s="102"/>
      <c r="D523" s="102"/>
      <c r="E523" s="338"/>
      <c r="F523" s="338"/>
      <c r="G523" s="339"/>
      <c r="H523" s="338"/>
      <c r="I523" s="340"/>
      <c r="J523" s="340"/>
      <c r="K523" s="340"/>
      <c r="L523" s="340"/>
      <c r="M523" s="338"/>
      <c r="N523" s="338"/>
      <c r="O523" s="338"/>
      <c r="P523" s="342"/>
      <c r="Q523" s="338"/>
      <c r="R523" s="338"/>
      <c r="S523" s="338"/>
      <c r="T523" s="338"/>
      <c r="U523" s="338"/>
      <c r="V523" s="338"/>
      <c r="W523" s="338"/>
      <c r="X523" s="338"/>
      <c r="Y523" s="338"/>
      <c r="Z523" s="338"/>
      <c r="AA523" s="338"/>
      <c r="AB523" s="338"/>
      <c r="AC523" s="338"/>
    </row>
    <row r="524" spans="1:29" ht="15.6">
      <c r="A524" s="102"/>
      <c r="B524" s="102"/>
      <c r="C524" s="102"/>
      <c r="D524" s="102"/>
      <c r="E524" s="338"/>
      <c r="F524" s="338"/>
      <c r="G524" s="339"/>
      <c r="H524" s="338"/>
      <c r="I524" s="340"/>
      <c r="J524" s="340"/>
      <c r="K524" s="340"/>
      <c r="L524" s="340"/>
      <c r="M524" s="338"/>
      <c r="N524" s="338"/>
      <c r="O524" s="338"/>
      <c r="P524" s="342"/>
      <c r="Q524" s="338"/>
      <c r="R524" s="338"/>
      <c r="S524" s="338"/>
      <c r="T524" s="338"/>
      <c r="U524" s="338"/>
      <c r="V524" s="338"/>
      <c r="W524" s="338"/>
      <c r="X524" s="338"/>
      <c r="Y524" s="338"/>
      <c r="Z524" s="338"/>
      <c r="AA524" s="338"/>
      <c r="AB524" s="338"/>
      <c r="AC524" s="338"/>
    </row>
    <row r="525" spans="1:29" ht="15.6">
      <c r="A525" s="102"/>
      <c r="B525" s="102"/>
      <c r="C525" s="102"/>
      <c r="D525" s="102"/>
      <c r="E525" s="338"/>
      <c r="F525" s="338"/>
      <c r="G525" s="339"/>
      <c r="H525" s="338"/>
      <c r="I525" s="340"/>
      <c r="J525" s="340"/>
      <c r="K525" s="340"/>
      <c r="L525" s="340"/>
      <c r="M525" s="338"/>
      <c r="N525" s="338"/>
      <c r="O525" s="338"/>
      <c r="P525" s="342"/>
      <c r="Q525" s="338"/>
      <c r="R525" s="338"/>
      <c r="S525" s="338"/>
      <c r="T525" s="338"/>
      <c r="U525" s="338"/>
      <c r="V525" s="338"/>
      <c r="W525" s="338"/>
      <c r="X525" s="338"/>
      <c r="Y525" s="338"/>
      <c r="Z525" s="338"/>
      <c r="AA525" s="338"/>
      <c r="AB525" s="338"/>
      <c r="AC525" s="338"/>
    </row>
    <row r="526" spans="1:29" ht="15.6">
      <c r="A526" s="102"/>
      <c r="B526" s="102"/>
      <c r="C526" s="102"/>
      <c r="D526" s="102"/>
      <c r="E526" s="338"/>
      <c r="F526" s="338"/>
      <c r="G526" s="339"/>
      <c r="H526" s="338"/>
      <c r="I526" s="340"/>
      <c r="J526" s="340"/>
      <c r="K526" s="340"/>
      <c r="L526" s="340"/>
      <c r="M526" s="338"/>
      <c r="N526" s="338"/>
      <c r="O526" s="338"/>
      <c r="P526" s="342"/>
      <c r="Q526" s="338"/>
      <c r="R526" s="338"/>
      <c r="S526" s="338"/>
      <c r="T526" s="338"/>
      <c r="U526" s="338"/>
      <c r="V526" s="338"/>
      <c r="W526" s="338"/>
      <c r="X526" s="338"/>
      <c r="Y526" s="338"/>
      <c r="Z526" s="338"/>
      <c r="AA526" s="338"/>
      <c r="AB526" s="338"/>
      <c r="AC526" s="338"/>
    </row>
    <row r="527" spans="1:29" ht="15.6">
      <c r="A527" s="102"/>
      <c r="B527" s="102"/>
      <c r="C527" s="102"/>
      <c r="D527" s="102"/>
      <c r="E527" s="338"/>
      <c r="F527" s="338"/>
      <c r="G527" s="339"/>
      <c r="H527" s="338"/>
      <c r="I527" s="340"/>
      <c r="J527" s="340"/>
      <c r="K527" s="340"/>
      <c r="L527" s="340"/>
      <c r="M527" s="338"/>
      <c r="N527" s="338"/>
      <c r="O527" s="338"/>
      <c r="P527" s="342"/>
      <c r="Q527" s="338"/>
      <c r="R527" s="338"/>
      <c r="S527" s="338"/>
      <c r="T527" s="338"/>
      <c r="U527" s="338"/>
      <c r="V527" s="338"/>
      <c r="W527" s="338"/>
      <c r="X527" s="338"/>
      <c r="Y527" s="338"/>
      <c r="Z527" s="338"/>
      <c r="AA527" s="338"/>
      <c r="AB527" s="338"/>
      <c r="AC527" s="338"/>
    </row>
    <row r="528" spans="1:29" ht="15.6">
      <c r="A528" s="102"/>
      <c r="B528" s="102"/>
      <c r="C528" s="102"/>
      <c r="D528" s="102"/>
      <c r="E528" s="338"/>
      <c r="F528" s="338"/>
      <c r="G528" s="339"/>
      <c r="H528" s="338"/>
      <c r="I528" s="340"/>
      <c r="J528" s="340"/>
      <c r="K528" s="340"/>
      <c r="L528" s="340"/>
      <c r="M528" s="338"/>
      <c r="N528" s="338"/>
      <c r="O528" s="338"/>
      <c r="P528" s="342"/>
      <c r="Q528" s="338"/>
      <c r="R528" s="338"/>
      <c r="S528" s="338"/>
      <c r="T528" s="338"/>
      <c r="U528" s="338"/>
      <c r="V528" s="338"/>
      <c r="W528" s="338"/>
      <c r="X528" s="338"/>
      <c r="Y528" s="338"/>
      <c r="Z528" s="338"/>
      <c r="AA528" s="338"/>
      <c r="AB528" s="338"/>
      <c r="AC528" s="338"/>
    </row>
    <row r="529" spans="1:29" ht="15.6">
      <c r="A529" s="102"/>
      <c r="B529" s="102"/>
      <c r="C529" s="102"/>
      <c r="D529" s="102"/>
      <c r="E529" s="338"/>
      <c r="F529" s="338"/>
      <c r="G529" s="339"/>
      <c r="H529" s="338"/>
      <c r="I529" s="340"/>
      <c r="J529" s="340"/>
      <c r="K529" s="340"/>
      <c r="L529" s="340"/>
      <c r="M529" s="338"/>
      <c r="N529" s="338"/>
      <c r="O529" s="338"/>
      <c r="P529" s="342"/>
      <c r="Q529" s="338"/>
      <c r="R529" s="338"/>
      <c r="S529" s="338"/>
      <c r="T529" s="338"/>
      <c r="U529" s="338"/>
      <c r="V529" s="338"/>
      <c r="W529" s="338"/>
      <c r="X529" s="338"/>
      <c r="Y529" s="338"/>
      <c r="Z529" s="338"/>
      <c r="AA529" s="338"/>
      <c r="AB529" s="338"/>
      <c r="AC529" s="338"/>
    </row>
    <row r="530" spans="1:29" ht="15.6">
      <c r="A530" s="102"/>
      <c r="B530" s="102"/>
      <c r="C530" s="102"/>
      <c r="D530" s="102"/>
      <c r="E530" s="338"/>
      <c r="F530" s="338"/>
      <c r="G530" s="339"/>
      <c r="H530" s="338"/>
      <c r="I530" s="340"/>
      <c r="J530" s="340"/>
      <c r="K530" s="340"/>
      <c r="L530" s="340"/>
      <c r="M530" s="338"/>
      <c r="N530" s="338"/>
      <c r="O530" s="338"/>
      <c r="P530" s="342"/>
      <c r="Q530" s="338"/>
      <c r="R530" s="338"/>
      <c r="S530" s="338"/>
      <c r="T530" s="338"/>
      <c r="U530" s="338"/>
      <c r="V530" s="338"/>
      <c r="W530" s="338"/>
      <c r="X530" s="338"/>
      <c r="Y530" s="338"/>
      <c r="Z530" s="338"/>
      <c r="AA530" s="338"/>
      <c r="AB530" s="338"/>
      <c r="AC530" s="338"/>
    </row>
    <row r="531" spans="1:29" ht="15.6">
      <c r="A531" s="102"/>
      <c r="B531" s="102"/>
      <c r="C531" s="102"/>
      <c r="D531" s="102"/>
      <c r="E531" s="338"/>
      <c r="F531" s="338"/>
      <c r="G531" s="339"/>
      <c r="H531" s="338"/>
      <c r="I531" s="340"/>
      <c r="J531" s="340"/>
      <c r="K531" s="340"/>
      <c r="L531" s="340"/>
      <c r="M531" s="338"/>
      <c r="N531" s="338"/>
      <c r="O531" s="338"/>
      <c r="P531" s="342"/>
      <c r="Q531" s="338"/>
      <c r="R531" s="338"/>
      <c r="S531" s="338"/>
      <c r="T531" s="338"/>
      <c r="U531" s="338"/>
      <c r="V531" s="338"/>
      <c r="W531" s="338"/>
      <c r="X531" s="338"/>
      <c r="Y531" s="338"/>
      <c r="Z531" s="338"/>
      <c r="AA531" s="338"/>
      <c r="AB531" s="338"/>
      <c r="AC531" s="338"/>
    </row>
    <row r="532" spans="1:29" ht="15.6">
      <c r="A532" s="102"/>
      <c r="B532" s="102"/>
      <c r="C532" s="102"/>
      <c r="D532" s="102"/>
      <c r="E532" s="338"/>
      <c r="F532" s="338"/>
      <c r="G532" s="339"/>
      <c r="H532" s="338"/>
      <c r="I532" s="340"/>
      <c r="J532" s="340"/>
      <c r="K532" s="340"/>
      <c r="L532" s="340"/>
      <c r="M532" s="338"/>
      <c r="N532" s="338"/>
      <c r="O532" s="338"/>
      <c r="P532" s="342"/>
      <c r="Q532" s="338"/>
      <c r="R532" s="338"/>
      <c r="S532" s="338"/>
      <c r="T532" s="338"/>
      <c r="U532" s="338"/>
      <c r="V532" s="338"/>
      <c r="W532" s="338"/>
      <c r="X532" s="338"/>
      <c r="Y532" s="338"/>
      <c r="Z532" s="338"/>
      <c r="AA532" s="338"/>
      <c r="AB532" s="338"/>
      <c r="AC532" s="338"/>
    </row>
    <row r="533" spans="1:29" ht="15.6">
      <c r="A533" s="102"/>
      <c r="B533" s="102"/>
      <c r="C533" s="102"/>
      <c r="D533" s="102"/>
      <c r="E533" s="338"/>
      <c r="F533" s="338"/>
      <c r="G533" s="339"/>
      <c r="H533" s="338"/>
      <c r="I533" s="340"/>
      <c r="J533" s="340"/>
      <c r="K533" s="340"/>
      <c r="L533" s="340"/>
      <c r="M533" s="338"/>
      <c r="N533" s="338"/>
      <c r="O533" s="338"/>
      <c r="P533" s="342"/>
      <c r="Q533" s="338"/>
      <c r="R533" s="338"/>
      <c r="S533" s="338"/>
      <c r="T533" s="338"/>
      <c r="U533" s="338"/>
      <c r="V533" s="338"/>
      <c r="W533" s="338"/>
      <c r="X533" s="338"/>
      <c r="Y533" s="338"/>
      <c r="Z533" s="338"/>
      <c r="AA533" s="338"/>
      <c r="AB533" s="338"/>
      <c r="AC533" s="338"/>
    </row>
    <row r="534" spans="1:29" ht="15.6">
      <c r="A534" s="102"/>
      <c r="B534" s="102"/>
      <c r="C534" s="102"/>
      <c r="D534" s="102"/>
      <c r="E534" s="338"/>
      <c r="F534" s="338"/>
      <c r="G534" s="339"/>
      <c r="H534" s="338"/>
      <c r="I534" s="340"/>
      <c r="J534" s="340"/>
      <c r="K534" s="340"/>
      <c r="L534" s="340"/>
      <c r="M534" s="338"/>
      <c r="N534" s="338"/>
      <c r="O534" s="338"/>
      <c r="P534" s="342"/>
      <c r="Q534" s="338"/>
      <c r="R534" s="338"/>
      <c r="S534" s="338"/>
      <c r="T534" s="338"/>
      <c r="U534" s="338"/>
      <c r="V534" s="338"/>
      <c r="W534" s="338"/>
      <c r="X534" s="338"/>
      <c r="Y534" s="338"/>
      <c r="Z534" s="338"/>
      <c r="AA534" s="338"/>
      <c r="AB534" s="338"/>
      <c r="AC534" s="338"/>
    </row>
    <row r="535" spans="1:29" ht="15.6">
      <c r="A535" s="102"/>
      <c r="B535" s="102"/>
      <c r="C535" s="102"/>
      <c r="D535" s="102"/>
      <c r="E535" s="338"/>
      <c r="F535" s="338"/>
      <c r="G535" s="339"/>
      <c r="H535" s="338"/>
      <c r="I535" s="340"/>
      <c r="J535" s="340"/>
      <c r="K535" s="340"/>
      <c r="L535" s="340"/>
      <c r="M535" s="338"/>
      <c r="N535" s="338"/>
      <c r="O535" s="338"/>
      <c r="P535" s="342"/>
      <c r="Q535" s="338"/>
      <c r="R535" s="338"/>
      <c r="S535" s="338"/>
      <c r="T535" s="338"/>
      <c r="U535" s="338"/>
      <c r="V535" s="338"/>
      <c r="W535" s="338"/>
      <c r="X535" s="338"/>
      <c r="Y535" s="338"/>
      <c r="Z535" s="338"/>
      <c r="AA535" s="338"/>
      <c r="AB535" s="338"/>
      <c r="AC535" s="338"/>
    </row>
    <row r="536" spans="1:29" ht="15.6">
      <c r="A536" s="102"/>
      <c r="B536" s="102"/>
      <c r="C536" s="102"/>
      <c r="D536" s="102"/>
      <c r="E536" s="338"/>
      <c r="F536" s="338"/>
      <c r="G536" s="339"/>
      <c r="H536" s="338"/>
      <c r="I536" s="340"/>
      <c r="J536" s="340"/>
      <c r="K536" s="340"/>
      <c r="L536" s="340"/>
      <c r="M536" s="338"/>
      <c r="N536" s="338"/>
      <c r="O536" s="338"/>
      <c r="P536" s="342"/>
      <c r="Q536" s="338"/>
      <c r="R536" s="338"/>
      <c r="S536" s="338"/>
      <c r="T536" s="338"/>
      <c r="U536" s="338"/>
      <c r="V536" s="338"/>
      <c r="W536" s="338"/>
      <c r="X536" s="338"/>
      <c r="Y536" s="338"/>
      <c r="Z536" s="338"/>
      <c r="AA536" s="338"/>
      <c r="AB536" s="338"/>
      <c r="AC536" s="338"/>
    </row>
    <row r="537" spans="1:29" ht="15.6">
      <c r="A537" s="102"/>
      <c r="B537" s="102"/>
      <c r="C537" s="102"/>
      <c r="D537" s="102"/>
      <c r="E537" s="338"/>
      <c r="F537" s="338"/>
      <c r="G537" s="339"/>
      <c r="H537" s="338"/>
      <c r="I537" s="340"/>
      <c r="J537" s="340"/>
      <c r="K537" s="340"/>
      <c r="L537" s="340"/>
      <c r="M537" s="338"/>
      <c r="N537" s="338"/>
      <c r="O537" s="338"/>
      <c r="P537" s="342"/>
      <c r="Q537" s="338"/>
      <c r="R537" s="338"/>
      <c r="S537" s="338"/>
      <c r="T537" s="338"/>
      <c r="U537" s="338"/>
      <c r="V537" s="338"/>
      <c r="W537" s="338"/>
      <c r="X537" s="338"/>
      <c r="Y537" s="338"/>
      <c r="Z537" s="338"/>
      <c r="AA537" s="338"/>
      <c r="AB537" s="338"/>
      <c r="AC537" s="338"/>
    </row>
    <row r="538" spans="1:29" ht="15.6">
      <c r="A538" s="102"/>
      <c r="B538" s="102"/>
      <c r="C538" s="102"/>
      <c r="D538" s="102"/>
      <c r="E538" s="338"/>
      <c r="F538" s="338"/>
      <c r="G538" s="339"/>
      <c r="H538" s="338"/>
      <c r="I538" s="340"/>
      <c r="J538" s="340"/>
      <c r="K538" s="340"/>
      <c r="L538" s="340"/>
      <c r="M538" s="338"/>
      <c r="N538" s="338"/>
      <c r="O538" s="338"/>
      <c r="P538" s="342"/>
      <c r="Q538" s="338"/>
      <c r="R538" s="338"/>
      <c r="S538" s="338"/>
      <c r="T538" s="338"/>
      <c r="U538" s="338"/>
      <c r="V538" s="338"/>
      <c r="W538" s="338"/>
      <c r="X538" s="338"/>
      <c r="Y538" s="338"/>
      <c r="Z538" s="338"/>
      <c r="AA538" s="338"/>
      <c r="AB538" s="338"/>
      <c r="AC538" s="338"/>
    </row>
    <row r="539" spans="1:29" ht="15.6">
      <c r="A539" s="102"/>
      <c r="B539" s="102"/>
      <c r="C539" s="102"/>
      <c r="D539" s="102"/>
      <c r="E539" s="338"/>
      <c r="F539" s="338"/>
      <c r="G539" s="339"/>
      <c r="H539" s="338"/>
      <c r="I539" s="340"/>
      <c r="J539" s="340"/>
      <c r="K539" s="340"/>
      <c r="L539" s="340"/>
      <c r="M539" s="338"/>
      <c r="N539" s="338"/>
      <c r="O539" s="338"/>
      <c r="P539" s="342"/>
      <c r="Q539" s="338"/>
      <c r="R539" s="338"/>
      <c r="S539" s="338"/>
      <c r="T539" s="338"/>
      <c r="U539" s="338"/>
      <c r="V539" s="338"/>
      <c r="W539" s="338"/>
      <c r="X539" s="338"/>
      <c r="Y539" s="338"/>
      <c r="Z539" s="338"/>
      <c r="AA539" s="338"/>
      <c r="AB539" s="338"/>
      <c r="AC539" s="338"/>
    </row>
    <row r="540" spans="1:29" ht="15.6">
      <c r="A540" s="102"/>
      <c r="B540" s="102"/>
      <c r="C540" s="102"/>
      <c r="D540" s="102"/>
      <c r="E540" s="338"/>
      <c r="F540" s="338"/>
      <c r="G540" s="339"/>
      <c r="H540" s="338"/>
      <c r="I540" s="340"/>
      <c r="J540" s="340"/>
      <c r="K540" s="340"/>
      <c r="L540" s="340"/>
      <c r="M540" s="338"/>
      <c r="N540" s="338"/>
      <c r="O540" s="338"/>
      <c r="P540" s="342"/>
      <c r="Q540" s="338"/>
      <c r="R540" s="338"/>
      <c r="S540" s="338"/>
      <c r="T540" s="338"/>
      <c r="U540" s="338"/>
      <c r="V540" s="338"/>
      <c r="W540" s="338"/>
      <c r="X540" s="338"/>
      <c r="Y540" s="338"/>
      <c r="Z540" s="338"/>
      <c r="AA540" s="338"/>
      <c r="AB540" s="338"/>
      <c r="AC540" s="338"/>
    </row>
    <row r="541" spans="1:29" ht="15.6">
      <c r="A541" s="102"/>
      <c r="B541" s="102"/>
      <c r="C541" s="102"/>
      <c r="D541" s="102"/>
      <c r="E541" s="338"/>
      <c r="F541" s="338"/>
      <c r="G541" s="339"/>
      <c r="H541" s="338"/>
      <c r="I541" s="340"/>
      <c r="J541" s="340"/>
      <c r="K541" s="340"/>
      <c r="L541" s="340"/>
      <c r="M541" s="338"/>
      <c r="N541" s="338"/>
      <c r="O541" s="338"/>
      <c r="P541" s="342"/>
      <c r="Q541" s="338"/>
      <c r="R541" s="338"/>
      <c r="S541" s="338"/>
      <c r="T541" s="338"/>
      <c r="U541" s="338"/>
      <c r="V541" s="338"/>
      <c r="W541" s="338"/>
      <c r="X541" s="338"/>
      <c r="Y541" s="338"/>
      <c r="Z541" s="338"/>
      <c r="AA541" s="338"/>
      <c r="AB541" s="338"/>
      <c r="AC541" s="338"/>
    </row>
    <row r="542" spans="1:29" ht="15.6">
      <c r="A542" s="102"/>
      <c r="B542" s="102"/>
      <c r="C542" s="102"/>
      <c r="D542" s="102"/>
      <c r="E542" s="338"/>
      <c r="F542" s="338"/>
      <c r="G542" s="339"/>
      <c r="H542" s="338"/>
      <c r="I542" s="340"/>
      <c r="J542" s="340"/>
      <c r="K542" s="340"/>
      <c r="L542" s="340"/>
      <c r="M542" s="338"/>
      <c r="N542" s="338"/>
      <c r="O542" s="338"/>
      <c r="P542" s="342"/>
      <c r="Q542" s="338"/>
      <c r="R542" s="338"/>
      <c r="S542" s="338"/>
      <c r="T542" s="338"/>
      <c r="U542" s="338"/>
      <c r="V542" s="338"/>
      <c r="W542" s="338"/>
      <c r="X542" s="338"/>
      <c r="Y542" s="338"/>
      <c r="Z542" s="338"/>
      <c r="AA542" s="338"/>
      <c r="AB542" s="338"/>
      <c r="AC542" s="338"/>
    </row>
    <row r="543" spans="1:29" ht="15.6">
      <c r="A543" s="102"/>
      <c r="B543" s="102"/>
      <c r="C543" s="102"/>
      <c r="D543" s="102"/>
      <c r="E543" s="338"/>
      <c r="F543" s="338"/>
      <c r="G543" s="339"/>
      <c r="H543" s="338"/>
      <c r="I543" s="340"/>
      <c r="J543" s="340"/>
      <c r="K543" s="340"/>
      <c r="L543" s="340"/>
      <c r="M543" s="338"/>
      <c r="N543" s="338"/>
      <c r="O543" s="338"/>
      <c r="P543" s="342"/>
      <c r="Q543" s="338"/>
      <c r="R543" s="338"/>
      <c r="S543" s="338"/>
      <c r="T543" s="338"/>
      <c r="U543" s="338"/>
      <c r="V543" s="338"/>
      <c r="W543" s="338"/>
      <c r="X543" s="338"/>
      <c r="Y543" s="338"/>
      <c r="Z543" s="338"/>
      <c r="AA543" s="338"/>
      <c r="AB543" s="338"/>
      <c r="AC543" s="338"/>
    </row>
    <row r="544" spans="1:29" ht="15.6">
      <c r="A544" s="102"/>
      <c r="B544" s="102"/>
      <c r="C544" s="102"/>
      <c r="D544" s="102"/>
      <c r="E544" s="338"/>
      <c r="F544" s="338"/>
      <c r="G544" s="339"/>
      <c r="H544" s="338"/>
      <c r="I544" s="340"/>
      <c r="J544" s="340"/>
      <c r="K544" s="340"/>
      <c r="L544" s="340"/>
      <c r="M544" s="338"/>
      <c r="N544" s="338"/>
      <c r="O544" s="338"/>
      <c r="P544" s="342"/>
      <c r="Q544" s="338"/>
      <c r="R544" s="338"/>
      <c r="S544" s="338"/>
      <c r="T544" s="338"/>
      <c r="U544" s="338"/>
      <c r="V544" s="338"/>
      <c r="W544" s="338"/>
      <c r="X544" s="338"/>
      <c r="Y544" s="338"/>
      <c r="Z544" s="338"/>
      <c r="AA544" s="338"/>
      <c r="AB544" s="338"/>
      <c r="AC544" s="338"/>
    </row>
    <row r="545" spans="1:29" ht="15.6">
      <c r="A545" s="102"/>
      <c r="B545" s="102"/>
      <c r="C545" s="102"/>
      <c r="D545" s="102"/>
      <c r="E545" s="338"/>
      <c r="F545" s="338"/>
      <c r="G545" s="339"/>
      <c r="H545" s="338"/>
      <c r="I545" s="340"/>
      <c r="J545" s="340"/>
      <c r="K545" s="340"/>
      <c r="L545" s="340"/>
      <c r="M545" s="338"/>
      <c r="N545" s="338"/>
      <c r="O545" s="338"/>
      <c r="P545" s="342"/>
      <c r="Q545" s="338"/>
      <c r="R545" s="338"/>
      <c r="S545" s="338"/>
      <c r="T545" s="338"/>
      <c r="U545" s="338"/>
      <c r="V545" s="338"/>
      <c r="W545" s="338"/>
      <c r="X545" s="338"/>
      <c r="Y545" s="338"/>
      <c r="Z545" s="338"/>
      <c r="AA545" s="338"/>
      <c r="AB545" s="338"/>
      <c r="AC545" s="338"/>
    </row>
    <row r="546" spans="1:29" ht="15.6">
      <c r="A546" s="102"/>
      <c r="B546" s="102"/>
      <c r="C546" s="102"/>
      <c r="D546" s="102"/>
      <c r="E546" s="338"/>
      <c r="F546" s="338"/>
      <c r="G546" s="339"/>
      <c r="H546" s="338"/>
      <c r="I546" s="340"/>
      <c r="J546" s="340"/>
      <c r="K546" s="340"/>
      <c r="L546" s="340"/>
      <c r="M546" s="338"/>
      <c r="N546" s="338"/>
      <c r="O546" s="338"/>
      <c r="P546" s="342"/>
      <c r="Q546" s="338"/>
      <c r="R546" s="338"/>
      <c r="S546" s="338"/>
      <c r="T546" s="338"/>
      <c r="U546" s="338"/>
      <c r="V546" s="338"/>
      <c r="W546" s="338"/>
      <c r="X546" s="338"/>
      <c r="Y546" s="338"/>
      <c r="Z546" s="338"/>
      <c r="AA546" s="338"/>
      <c r="AB546" s="338"/>
      <c r="AC546" s="338"/>
    </row>
    <row r="547" spans="1:29" ht="15.6">
      <c r="A547" s="102"/>
      <c r="B547" s="102"/>
      <c r="C547" s="102"/>
      <c r="D547" s="102"/>
      <c r="E547" s="338"/>
      <c r="F547" s="338"/>
      <c r="G547" s="339"/>
      <c r="H547" s="338"/>
      <c r="I547" s="340"/>
      <c r="J547" s="340"/>
      <c r="K547" s="340"/>
      <c r="L547" s="340"/>
      <c r="M547" s="338"/>
      <c r="N547" s="338"/>
      <c r="O547" s="338"/>
      <c r="P547" s="342"/>
      <c r="Q547" s="338"/>
      <c r="R547" s="338"/>
      <c r="S547" s="338"/>
      <c r="T547" s="338"/>
      <c r="U547" s="338"/>
      <c r="V547" s="338"/>
      <c r="W547" s="338"/>
      <c r="X547" s="338"/>
      <c r="Y547" s="338"/>
      <c r="Z547" s="338"/>
      <c r="AA547" s="338"/>
      <c r="AB547" s="338"/>
      <c r="AC547" s="338"/>
    </row>
    <row r="548" spans="1:29" ht="15.6">
      <c r="A548" s="102"/>
      <c r="B548" s="102"/>
      <c r="C548" s="102"/>
      <c r="D548" s="102"/>
      <c r="E548" s="338"/>
      <c r="F548" s="338"/>
      <c r="G548" s="339"/>
      <c r="H548" s="338"/>
      <c r="I548" s="340"/>
      <c r="J548" s="340"/>
      <c r="K548" s="340"/>
      <c r="L548" s="340"/>
      <c r="M548" s="338"/>
      <c r="N548" s="338"/>
      <c r="O548" s="338"/>
      <c r="P548" s="342"/>
      <c r="Q548" s="338"/>
      <c r="R548" s="338"/>
      <c r="S548" s="338"/>
      <c r="T548" s="338"/>
      <c r="U548" s="338"/>
      <c r="V548" s="338"/>
      <c r="W548" s="338"/>
      <c r="X548" s="338"/>
      <c r="Y548" s="338"/>
      <c r="Z548" s="338"/>
      <c r="AA548" s="338"/>
      <c r="AB548" s="338"/>
      <c r="AC548" s="338"/>
    </row>
    <row r="549" spans="1:29" ht="15.6">
      <c r="A549" s="102"/>
      <c r="B549" s="102"/>
      <c r="C549" s="102"/>
      <c r="D549" s="102"/>
      <c r="E549" s="338"/>
      <c r="F549" s="338"/>
      <c r="G549" s="339"/>
      <c r="H549" s="338"/>
      <c r="I549" s="340"/>
      <c r="J549" s="340"/>
      <c r="K549" s="340"/>
      <c r="L549" s="340"/>
      <c r="M549" s="338"/>
      <c r="N549" s="338"/>
      <c r="O549" s="338"/>
      <c r="P549" s="342"/>
      <c r="Q549" s="338"/>
      <c r="R549" s="338"/>
      <c r="S549" s="338"/>
      <c r="T549" s="338"/>
      <c r="U549" s="338"/>
      <c r="V549" s="338"/>
      <c r="W549" s="338"/>
      <c r="X549" s="338"/>
      <c r="Y549" s="338"/>
      <c r="Z549" s="338"/>
      <c r="AA549" s="338"/>
      <c r="AB549" s="338"/>
      <c r="AC549" s="338"/>
    </row>
    <row r="550" spans="1:29" ht="15.6">
      <c r="A550" s="102"/>
      <c r="B550" s="102"/>
      <c r="C550" s="102"/>
      <c r="D550" s="102"/>
      <c r="E550" s="338"/>
      <c r="F550" s="338"/>
      <c r="G550" s="339"/>
      <c r="H550" s="338"/>
      <c r="I550" s="340"/>
      <c r="J550" s="340"/>
      <c r="K550" s="340"/>
      <c r="L550" s="340"/>
      <c r="M550" s="338"/>
      <c r="N550" s="338"/>
      <c r="O550" s="338"/>
      <c r="P550" s="342"/>
      <c r="Q550" s="338"/>
      <c r="R550" s="338"/>
      <c r="S550" s="338"/>
      <c r="T550" s="338"/>
      <c r="U550" s="338"/>
      <c r="V550" s="338"/>
      <c r="W550" s="338"/>
      <c r="X550" s="338"/>
      <c r="Y550" s="338"/>
      <c r="Z550" s="338"/>
      <c r="AA550" s="338"/>
      <c r="AB550" s="338"/>
      <c r="AC550" s="338"/>
    </row>
    <row r="551" spans="1:29" ht="15.6">
      <c r="A551" s="102"/>
      <c r="B551" s="102"/>
      <c r="C551" s="102"/>
      <c r="D551" s="102"/>
      <c r="E551" s="338"/>
      <c r="F551" s="338"/>
      <c r="G551" s="339"/>
      <c r="H551" s="338"/>
      <c r="I551" s="340"/>
      <c r="J551" s="340"/>
      <c r="K551" s="340"/>
      <c r="L551" s="340"/>
      <c r="M551" s="338"/>
      <c r="N551" s="338"/>
      <c r="O551" s="338"/>
      <c r="P551" s="342"/>
      <c r="Q551" s="338"/>
      <c r="R551" s="338"/>
      <c r="S551" s="338"/>
      <c r="T551" s="338"/>
      <c r="U551" s="338"/>
      <c r="V551" s="338"/>
      <c r="W551" s="338"/>
      <c r="X551" s="338"/>
      <c r="Y551" s="338"/>
      <c r="Z551" s="338"/>
      <c r="AA551" s="338"/>
      <c r="AB551" s="338"/>
      <c r="AC551" s="338"/>
    </row>
    <row r="552" spans="1:29" ht="15.6">
      <c r="A552" s="102"/>
      <c r="B552" s="102"/>
      <c r="C552" s="102"/>
      <c r="D552" s="102"/>
      <c r="E552" s="338"/>
      <c r="F552" s="338"/>
      <c r="G552" s="339"/>
      <c r="H552" s="338"/>
      <c r="I552" s="340"/>
      <c r="J552" s="340"/>
      <c r="K552" s="340"/>
      <c r="L552" s="340"/>
      <c r="M552" s="338"/>
      <c r="N552" s="338"/>
      <c r="O552" s="338"/>
      <c r="P552" s="342"/>
      <c r="Q552" s="338"/>
      <c r="R552" s="338"/>
      <c r="S552" s="338"/>
      <c r="T552" s="338"/>
      <c r="U552" s="338"/>
      <c r="V552" s="338"/>
      <c r="W552" s="338"/>
      <c r="X552" s="338"/>
      <c r="Y552" s="338"/>
      <c r="Z552" s="338"/>
      <c r="AA552" s="338"/>
      <c r="AB552" s="338"/>
      <c r="AC552" s="338"/>
    </row>
    <row r="553" spans="1:29" ht="15.6">
      <c r="A553" s="102"/>
      <c r="B553" s="102"/>
      <c r="C553" s="102"/>
      <c r="D553" s="102"/>
      <c r="E553" s="338"/>
      <c r="F553" s="338"/>
      <c r="G553" s="339"/>
      <c r="H553" s="338"/>
      <c r="I553" s="340"/>
      <c r="J553" s="340"/>
      <c r="K553" s="340"/>
      <c r="L553" s="340"/>
      <c r="M553" s="338"/>
      <c r="N553" s="338"/>
      <c r="O553" s="338"/>
      <c r="P553" s="342"/>
      <c r="Q553" s="338"/>
      <c r="R553" s="338"/>
      <c r="S553" s="338"/>
      <c r="T553" s="338"/>
      <c r="U553" s="338"/>
      <c r="V553" s="338"/>
      <c r="W553" s="338"/>
      <c r="X553" s="338"/>
      <c r="Y553" s="338"/>
      <c r="Z553" s="338"/>
      <c r="AA553" s="338"/>
      <c r="AB553" s="338"/>
      <c r="AC553" s="338"/>
    </row>
    <row r="554" spans="1:29" ht="15.6">
      <c r="A554" s="102"/>
      <c r="B554" s="102"/>
      <c r="C554" s="102"/>
      <c r="D554" s="102"/>
      <c r="E554" s="338"/>
      <c r="F554" s="338"/>
      <c r="G554" s="339"/>
      <c r="H554" s="338"/>
      <c r="I554" s="340"/>
      <c r="J554" s="340"/>
      <c r="K554" s="340"/>
      <c r="L554" s="340"/>
      <c r="M554" s="338"/>
      <c r="N554" s="338"/>
      <c r="O554" s="338"/>
      <c r="P554" s="342"/>
      <c r="Q554" s="338"/>
      <c r="R554" s="338"/>
      <c r="S554" s="338"/>
      <c r="T554" s="338"/>
      <c r="U554" s="338"/>
      <c r="V554" s="338"/>
      <c r="W554" s="338"/>
      <c r="X554" s="338"/>
      <c r="Y554" s="338"/>
      <c r="Z554" s="338"/>
      <c r="AA554" s="338"/>
      <c r="AB554" s="338"/>
      <c r="AC554" s="338"/>
    </row>
    <row r="555" spans="1:29" ht="15.6">
      <c r="A555" s="102"/>
      <c r="B555" s="102"/>
      <c r="C555" s="102"/>
      <c r="D555" s="102"/>
      <c r="E555" s="338"/>
      <c r="F555" s="338"/>
      <c r="G555" s="339"/>
      <c r="H555" s="338"/>
      <c r="I555" s="340"/>
      <c r="J555" s="340"/>
      <c r="K555" s="340"/>
      <c r="L555" s="340"/>
      <c r="M555" s="338"/>
      <c r="N555" s="338"/>
      <c r="O555" s="338"/>
      <c r="P555" s="342"/>
      <c r="Q555" s="338"/>
      <c r="R555" s="338"/>
      <c r="S555" s="338"/>
      <c r="T555" s="338"/>
      <c r="U555" s="338"/>
      <c r="V555" s="338"/>
      <c r="W555" s="338"/>
      <c r="X555" s="338"/>
      <c r="Y555" s="338"/>
      <c r="Z555" s="338"/>
      <c r="AA555" s="338"/>
      <c r="AB555" s="338"/>
      <c r="AC555" s="338"/>
    </row>
    <row r="556" spans="1:29" ht="15.6">
      <c r="A556" s="102"/>
      <c r="B556" s="102"/>
      <c r="C556" s="102"/>
      <c r="D556" s="102"/>
      <c r="E556" s="338"/>
      <c r="F556" s="338"/>
      <c r="G556" s="339"/>
      <c r="H556" s="338"/>
      <c r="I556" s="340"/>
      <c r="J556" s="340"/>
      <c r="K556" s="340"/>
      <c r="L556" s="340"/>
      <c r="M556" s="338"/>
      <c r="N556" s="338"/>
      <c r="O556" s="338"/>
      <c r="P556" s="342"/>
      <c r="Q556" s="338"/>
      <c r="R556" s="338"/>
      <c r="S556" s="338"/>
      <c r="T556" s="338"/>
      <c r="U556" s="338"/>
      <c r="V556" s="338"/>
      <c r="W556" s="338"/>
      <c r="X556" s="338"/>
      <c r="Y556" s="338"/>
      <c r="Z556" s="338"/>
      <c r="AA556" s="338"/>
      <c r="AB556" s="338"/>
      <c r="AC556" s="338"/>
    </row>
    <row r="557" spans="1:29" ht="15.6">
      <c r="A557" s="102"/>
      <c r="B557" s="102"/>
      <c r="C557" s="102"/>
      <c r="D557" s="102"/>
      <c r="E557" s="338"/>
      <c r="F557" s="338"/>
      <c r="G557" s="339"/>
      <c r="H557" s="338"/>
      <c r="I557" s="340"/>
      <c r="J557" s="340"/>
      <c r="K557" s="340"/>
      <c r="L557" s="340"/>
      <c r="M557" s="338"/>
      <c r="N557" s="338"/>
      <c r="O557" s="338"/>
      <c r="P557" s="342"/>
      <c r="Q557" s="338"/>
      <c r="R557" s="338"/>
      <c r="S557" s="338"/>
      <c r="T557" s="338"/>
      <c r="U557" s="338"/>
      <c r="V557" s="338"/>
      <c r="W557" s="338"/>
      <c r="X557" s="338"/>
      <c r="Y557" s="338"/>
      <c r="Z557" s="338"/>
      <c r="AA557" s="338"/>
      <c r="AB557" s="338"/>
      <c r="AC557" s="338"/>
    </row>
    <row r="558" spans="1:29" ht="15.6">
      <c r="A558" s="102"/>
      <c r="B558" s="102"/>
      <c r="C558" s="102"/>
      <c r="D558" s="102"/>
      <c r="E558" s="338"/>
      <c r="F558" s="338"/>
      <c r="G558" s="339"/>
      <c r="H558" s="338"/>
      <c r="I558" s="340"/>
      <c r="J558" s="340"/>
      <c r="K558" s="340"/>
      <c r="L558" s="340"/>
      <c r="M558" s="338"/>
      <c r="N558" s="338"/>
      <c r="O558" s="338"/>
      <c r="P558" s="342"/>
      <c r="Q558" s="338"/>
      <c r="R558" s="338"/>
      <c r="S558" s="338"/>
      <c r="T558" s="338"/>
      <c r="U558" s="338"/>
      <c r="V558" s="338"/>
      <c r="W558" s="338"/>
      <c r="X558" s="338"/>
      <c r="Y558" s="338"/>
      <c r="Z558" s="338"/>
      <c r="AA558" s="338"/>
      <c r="AB558" s="338"/>
      <c r="AC558" s="338"/>
    </row>
    <row r="559" spans="1:29" ht="15.6">
      <c r="A559" s="102"/>
      <c r="B559" s="102"/>
      <c r="C559" s="102"/>
      <c r="D559" s="102"/>
      <c r="E559" s="338"/>
      <c r="F559" s="338"/>
      <c r="G559" s="339"/>
      <c r="H559" s="338"/>
      <c r="I559" s="340"/>
      <c r="J559" s="340"/>
      <c r="K559" s="340"/>
      <c r="L559" s="340"/>
      <c r="M559" s="338"/>
      <c r="N559" s="338"/>
      <c r="O559" s="338"/>
      <c r="P559" s="342"/>
      <c r="Q559" s="338"/>
      <c r="R559" s="338"/>
      <c r="S559" s="338"/>
      <c r="T559" s="338"/>
      <c r="U559" s="338"/>
      <c r="V559" s="338"/>
      <c r="W559" s="338"/>
      <c r="X559" s="338"/>
      <c r="Y559" s="338"/>
      <c r="Z559" s="338"/>
      <c r="AA559" s="338"/>
      <c r="AB559" s="338"/>
      <c r="AC559" s="338"/>
    </row>
    <row r="560" spans="1:29" ht="15.6">
      <c r="A560" s="102"/>
      <c r="B560" s="102"/>
      <c r="C560" s="102"/>
      <c r="D560" s="102"/>
      <c r="E560" s="338"/>
      <c r="F560" s="338"/>
      <c r="G560" s="339"/>
      <c r="H560" s="338"/>
      <c r="I560" s="340"/>
      <c r="J560" s="340"/>
      <c r="K560" s="340"/>
      <c r="L560" s="340"/>
      <c r="M560" s="338"/>
      <c r="N560" s="338"/>
      <c r="O560" s="338"/>
      <c r="P560" s="342"/>
      <c r="Q560" s="338"/>
      <c r="R560" s="338"/>
      <c r="S560" s="338"/>
      <c r="T560" s="338"/>
      <c r="U560" s="338"/>
      <c r="V560" s="338"/>
      <c r="W560" s="338"/>
      <c r="X560" s="338"/>
      <c r="Y560" s="338"/>
      <c r="Z560" s="338"/>
      <c r="AA560" s="338"/>
      <c r="AB560" s="338"/>
      <c r="AC560" s="338"/>
    </row>
    <row r="561" spans="1:29" ht="15.6">
      <c r="A561" s="102"/>
      <c r="B561" s="102"/>
      <c r="C561" s="102"/>
      <c r="D561" s="102"/>
      <c r="E561" s="338"/>
      <c r="F561" s="338"/>
      <c r="G561" s="339"/>
      <c r="H561" s="338"/>
      <c r="I561" s="340"/>
      <c r="J561" s="340"/>
      <c r="K561" s="340"/>
      <c r="L561" s="340"/>
      <c r="M561" s="338"/>
      <c r="N561" s="338"/>
      <c r="O561" s="338"/>
      <c r="P561" s="342"/>
      <c r="Q561" s="338"/>
      <c r="R561" s="338"/>
      <c r="S561" s="338"/>
      <c r="T561" s="338"/>
      <c r="U561" s="338"/>
      <c r="V561" s="338"/>
      <c r="W561" s="338"/>
      <c r="X561" s="338"/>
      <c r="Y561" s="338"/>
      <c r="Z561" s="338"/>
      <c r="AA561" s="338"/>
      <c r="AB561" s="338"/>
      <c r="AC561" s="338"/>
    </row>
    <row r="562" spans="1:29" ht="15.6">
      <c r="A562" s="102"/>
      <c r="B562" s="102"/>
      <c r="C562" s="102"/>
      <c r="D562" s="102"/>
      <c r="E562" s="338"/>
      <c r="F562" s="338"/>
      <c r="G562" s="339"/>
      <c r="H562" s="338"/>
      <c r="I562" s="340"/>
      <c r="J562" s="340"/>
      <c r="K562" s="340"/>
      <c r="L562" s="340"/>
      <c r="M562" s="338"/>
      <c r="N562" s="338"/>
      <c r="O562" s="338"/>
      <c r="P562" s="342"/>
      <c r="Q562" s="338"/>
      <c r="R562" s="338"/>
      <c r="S562" s="338"/>
      <c r="T562" s="338"/>
      <c r="U562" s="338"/>
      <c r="V562" s="338"/>
      <c r="W562" s="338"/>
      <c r="X562" s="338"/>
      <c r="Y562" s="338"/>
      <c r="Z562" s="338"/>
      <c r="AA562" s="338"/>
      <c r="AB562" s="338"/>
      <c r="AC562" s="338"/>
    </row>
    <row r="563" spans="1:29" ht="15.6">
      <c r="A563" s="102"/>
      <c r="B563" s="102"/>
      <c r="C563" s="102"/>
      <c r="D563" s="102"/>
      <c r="E563" s="338"/>
      <c r="F563" s="338"/>
      <c r="G563" s="339"/>
      <c r="H563" s="338"/>
      <c r="I563" s="340"/>
      <c r="J563" s="340"/>
      <c r="K563" s="340"/>
      <c r="L563" s="340"/>
      <c r="M563" s="338"/>
      <c r="N563" s="338"/>
      <c r="O563" s="338"/>
      <c r="P563" s="342"/>
      <c r="Q563" s="338"/>
      <c r="R563" s="338"/>
      <c r="S563" s="338"/>
      <c r="T563" s="338"/>
      <c r="U563" s="338"/>
      <c r="V563" s="338"/>
      <c r="W563" s="338"/>
      <c r="X563" s="338"/>
      <c r="Y563" s="338"/>
      <c r="Z563" s="338"/>
      <c r="AA563" s="338"/>
      <c r="AB563" s="338"/>
      <c r="AC563" s="338"/>
    </row>
    <row r="564" spans="1:29" ht="15.6">
      <c r="A564" s="102"/>
      <c r="B564" s="102"/>
      <c r="C564" s="102"/>
      <c r="D564" s="102"/>
      <c r="E564" s="338"/>
      <c r="F564" s="338"/>
      <c r="G564" s="339"/>
      <c r="H564" s="338"/>
      <c r="I564" s="340"/>
      <c r="J564" s="340"/>
      <c r="K564" s="340"/>
      <c r="L564" s="340"/>
      <c r="M564" s="338"/>
      <c r="N564" s="338"/>
      <c r="O564" s="338"/>
      <c r="P564" s="342"/>
      <c r="Q564" s="338"/>
      <c r="R564" s="338"/>
      <c r="S564" s="338"/>
      <c r="T564" s="338"/>
      <c r="U564" s="338"/>
      <c r="V564" s="338"/>
      <c r="W564" s="338"/>
      <c r="X564" s="338"/>
      <c r="Y564" s="338"/>
      <c r="Z564" s="338"/>
      <c r="AA564" s="338"/>
      <c r="AB564" s="338"/>
      <c r="AC564" s="338"/>
    </row>
    <row r="565" spans="1:29" ht="15.6">
      <c r="A565" s="102"/>
      <c r="B565" s="102"/>
      <c r="C565" s="102"/>
      <c r="D565" s="102"/>
      <c r="E565" s="338"/>
      <c r="F565" s="338"/>
      <c r="G565" s="339"/>
      <c r="H565" s="338"/>
      <c r="I565" s="340"/>
      <c r="J565" s="340"/>
      <c r="K565" s="340"/>
      <c r="L565" s="340"/>
      <c r="M565" s="338"/>
      <c r="N565" s="338"/>
      <c r="O565" s="338"/>
      <c r="P565" s="342"/>
      <c r="Q565" s="338"/>
      <c r="R565" s="338"/>
      <c r="S565" s="338"/>
      <c r="T565" s="338"/>
      <c r="U565" s="338"/>
      <c r="V565" s="338"/>
      <c r="W565" s="338"/>
      <c r="X565" s="338"/>
      <c r="Y565" s="338"/>
      <c r="Z565" s="338"/>
      <c r="AA565" s="338"/>
      <c r="AB565" s="338"/>
      <c r="AC565" s="338"/>
    </row>
    <row r="566" spans="1:29" ht="15.6">
      <c r="A566" s="102"/>
      <c r="B566" s="102"/>
      <c r="C566" s="102"/>
      <c r="D566" s="102"/>
      <c r="E566" s="338"/>
      <c r="F566" s="338"/>
      <c r="G566" s="339"/>
      <c r="H566" s="338"/>
      <c r="I566" s="340"/>
      <c r="J566" s="340"/>
      <c r="K566" s="340"/>
      <c r="L566" s="340"/>
      <c r="M566" s="338"/>
      <c r="N566" s="338"/>
      <c r="O566" s="338"/>
      <c r="P566" s="342"/>
      <c r="Q566" s="338"/>
      <c r="R566" s="338"/>
      <c r="S566" s="338"/>
      <c r="T566" s="338"/>
      <c r="U566" s="338"/>
      <c r="V566" s="338"/>
      <c r="W566" s="338"/>
      <c r="X566" s="338"/>
      <c r="Y566" s="338"/>
      <c r="Z566" s="338"/>
      <c r="AA566" s="338"/>
      <c r="AB566" s="338"/>
      <c r="AC566" s="338"/>
    </row>
    <row r="567" spans="1:29" ht="15.6">
      <c r="A567" s="102"/>
      <c r="B567" s="102"/>
      <c r="C567" s="102"/>
      <c r="D567" s="102"/>
      <c r="E567" s="338"/>
      <c r="F567" s="338"/>
      <c r="G567" s="339"/>
      <c r="H567" s="338"/>
      <c r="I567" s="340"/>
      <c r="J567" s="340"/>
      <c r="K567" s="340"/>
      <c r="L567" s="340"/>
      <c r="M567" s="338"/>
      <c r="N567" s="338"/>
      <c r="O567" s="338"/>
      <c r="P567" s="342"/>
      <c r="Q567" s="338"/>
      <c r="R567" s="338"/>
      <c r="S567" s="338"/>
      <c r="T567" s="338"/>
      <c r="U567" s="338"/>
      <c r="V567" s="338"/>
      <c r="W567" s="338"/>
      <c r="X567" s="338"/>
      <c r="Y567" s="338"/>
      <c r="Z567" s="338"/>
      <c r="AA567" s="338"/>
      <c r="AB567" s="338"/>
      <c r="AC567" s="338"/>
    </row>
    <row r="568" spans="1:29" ht="15.6">
      <c r="A568" s="102"/>
      <c r="B568" s="102"/>
      <c r="C568" s="102"/>
      <c r="D568" s="102"/>
      <c r="E568" s="338"/>
      <c r="F568" s="338"/>
      <c r="G568" s="339"/>
      <c r="H568" s="338"/>
      <c r="I568" s="340"/>
      <c r="J568" s="340"/>
      <c r="K568" s="340"/>
      <c r="L568" s="340"/>
      <c r="M568" s="338"/>
      <c r="N568" s="338"/>
      <c r="O568" s="338"/>
      <c r="P568" s="342"/>
      <c r="Q568" s="338"/>
      <c r="R568" s="338"/>
      <c r="S568" s="338"/>
      <c r="T568" s="338"/>
      <c r="U568" s="338"/>
      <c r="V568" s="338"/>
      <c r="W568" s="338"/>
      <c r="X568" s="338"/>
      <c r="Y568" s="338"/>
      <c r="Z568" s="338"/>
      <c r="AA568" s="338"/>
      <c r="AB568" s="338"/>
      <c r="AC568" s="338"/>
    </row>
    <row r="569" spans="1:29" ht="15.6">
      <c r="A569" s="102"/>
      <c r="B569" s="102"/>
      <c r="C569" s="102"/>
      <c r="D569" s="102"/>
      <c r="E569" s="338"/>
      <c r="F569" s="338"/>
      <c r="G569" s="339"/>
      <c r="H569" s="338"/>
      <c r="I569" s="340"/>
      <c r="J569" s="340"/>
      <c r="K569" s="340"/>
      <c r="L569" s="340"/>
      <c r="M569" s="338"/>
      <c r="N569" s="338"/>
      <c r="O569" s="338"/>
      <c r="P569" s="342"/>
      <c r="Q569" s="338"/>
      <c r="R569" s="338"/>
      <c r="S569" s="338"/>
      <c r="T569" s="338"/>
      <c r="U569" s="338"/>
      <c r="V569" s="338"/>
      <c r="W569" s="338"/>
      <c r="X569" s="338"/>
      <c r="Y569" s="338"/>
      <c r="Z569" s="338"/>
      <c r="AA569" s="338"/>
      <c r="AB569" s="338"/>
      <c r="AC569" s="338"/>
    </row>
    <row r="570" spans="1:29" ht="15.6">
      <c r="A570" s="102"/>
      <c r="B570" s="102"/>
      <c r="C570" s="102"/>
      <c r="D570" s="102"/>
      <c r="E570" s="338"/>
      <c r="F570" s="338"/>
      <c r="G570" s="339"/>
      <c r="H570" s="338"/>
      <c r="I570" s="340"/>
      <c r="J570" s="340"/>
      <c r="K570" s="340"/>
      <c r="L570" s="340"/>
      <c r="M570" s="338"/>
      <c r="N570" s="338"/>
      <c r="O570" s="338"/>
      <c r="P570" s="342"/>
      <c r="Q570" s="338"/>
      <c r="R570" s="338"/>
      <c r="S570" s="338"/>
      <c r="T570" s="338"/>
      <c r="U570" s="338"/>
      <c r="V570" s="338"/>
      <c r="W570" s="338"/>
      <c r="X570" s="338"/>
      <c r="Y570" s="338"/>
      <c r="Z570" s="338"/>
      <c r="AA570" s="338"/>
      <c r="AB570" s="338"/>
      <c r="AC570" s="338"/>
    </row>
    <row r="571" spans="1:29" ht="15.6">
      <c r="A571" s="102"/>
      <c r="B571" s="102"/>
      <c r="C571" s="102"/>
      <c r="D571" s="102"/>
      <c r="E571" s="338"/>
      <c r="F571" s="338"/>
      <c r="G571" s="339"/>
      <c r="H571" s="338"/>
      <c r="I571" s="340"/>
      <c r="J571" s="340"/>
      <c r="K571" s="340"/>
      <c r="L571" s="340"/>
      <c r="M571" s="338"/>
      <c r="N571" s="338"/>
      <c r="O571" s="338"/>
      <c r="P571" s="342"/>
      <c r="Q571" s="338"/>
      <c r="R571" s="338"/>
      <c r="S571" s="338"/>
      <c r="T571" s="338"/>
      <c r="U571" s="338"/>
      <c r="V571" s="338"/>
      <c r="W571" s="338"/>
      <c r="X571" s="338"/>
      <c r="Y571" s="338"/>
      <c r="Z571" s="338"/>
      <c r="AA571" s="338"/>
      <c r="AB571" s="338"/>
      <c r="AC571" s="338"/>
    </row>
    <row r="572" spans="1:29" ht="15.6">
      <c r="A572" s="102"/>
      <c r="B572" s="102"/>
      <c r="C572" s="102"/>
      <c r="D572" s="102"/>
      <c r="E572" s="338"/>
      <c r="F572" s="338"/>
      <c r="G572" s="339"/>
      <c r="H572" s="338"/>
      <c r="I572" s="340"/>
      <c r="J572" s="340"/>
      <c r="K572" s="340"/>
      <c r="L572" s="340"/>
      <c r="M572" s="338"/>
      <c r="N572" s="338"/>
      <c r="O572" s="338"/>
      <c r="P572" s="342"/>
      <c r="Q572" s="338"/>
      <c r="R572" s="338"/>
      <c r="S572" s="338"/>
      <c r="T572" s="338"/>
      <c r="U572" s="338"/>
      <c r="V572" s="338"/>
      <c r="W572" s="338"/>
      <c r="X572" s="338"/>
      <c r="Y572" s="338"/>
      <c r="Z572" s="338"/>
      <c r="AA572" s="338"/>
      <c r="AB572" s="338"/>
      <c r="AC572" s="338"/>
    </row>
    <row r="573" spans="1:29" ht="15.6">
      <c r="A573" s="102"/>
      <c r="B573" s="102"/>
      <c r="C573" s="102"/>
      <c r="D573" s="102"/>
      <c r="E573" s="338"/>
      <c r="F573" s="338"/>
      <c r="G573" s="339"/>
      <c r="H573" s="338"/>
      <c r="I573" s="340"/>
      <c r="J573" s="340"/>
      <c r="K573" s="340"/>
      <c r="L573" s="340"/>
      <c r="M573" s="338"/>
      <c r="N573" s="338"/>
      <c r="O573" s="338"/>
      <c r="P573" s="342"/>
      <c r="Q573" s="338"/>
      <c r="R573" s="338"/>
      <c r="S573" s="338"/>
      <c r="T573" s="338"/>
      <c r="U573" s="338"/>
      <c r="V573" s="338"/>
      <c r="W573" s="338"/>
      <c r="X573" s="338"/>
      <c r="Y573" s="338"/>
      <c r="Z573" s="338"/>
      <c r="AA573" s="338"/>
      <c r="AB573" s="338"/>
      <c r="AC573" s="338"/>
    </row>
    <row r="574" spans="1:29" ht="15.6">
      <c r="A574" s="102"/>
      <c r="B574" s="102"/>
      <c r="C574" s="102"/>
      <c r="D574" s="102"/>
      <c r="E574" s="338"/>
      <c r="F574" s="338"/>
      <c r="G574" s="339"/>
      <c r="H574" s="338"/>
      <c r="I574" s="340"/>
      <c r="J574" s="340"/>
      <c r="K574" s="340"/>
      <c r="L574" s="340"/>
      <c r="M574" s="338"/>
      <c r="N574" s="338"/>
      <c r="O574" s="338"/>
      <c r="P574" s="342"/>
      <c r="Q574" s="338"/>
      <c r="R574" s="338"/>
      <c r="S574" s="338"/>
      <c r="T574" s="338"/>
      <c r="U574" s="338"/>
      <c r="V574" s="338"/>
      <c r="W574" s="338"/>
      <c r="X574" s="338"/>
      <c r="Y574" s="338"/>
      <c r="Z574" s="338"/>
      <c r="AA574" s="338"/>
      <c r="AB574" s="338"/>
      <c r="AC574" s="338"/>
    </row>
    <row r="575" spans="1:29" ht="15.6">
      <c r="A575" s="102"/>
      <c r="B575" s="102"/>
      <c r="C575" s="102"/>
      <c r="D575" s="102"/>
      <c r="E575" s="338"/>
      <c r="F575" s="338"/>
      <c r="G575" s="339"/>
      <c r="H575" s="338"/>
      <c r="I575" s="340"/>
      <c r="J575" s="340"/>
      <c r="K575" s="340"/>
      <c r="L575" s="340"/>
      <c r="M575" s="338"/>
      <c r="N575" s="338"/>
      <c r="O575" s="338"/>
      <c r="P575" s="342"/>
      <c r="Q575" s="338"/>
      <c r="R575" s="338"/>
      <c r="S575" s="338"/>
      <c r="T575" s="338"/>
      <c r="U575" s="338"/>
      <c r="V575" s="338"/>
      <c r="W575" s="338"/>
      <c r="X575" s="338"/>
      <c r="Y575" s="338"/>
      <c r="Z575" s="338"/>
      <c r="AA575" s="338"/>
      <c r="AB575" s="338"/>
      <c r="AC575" s="338"/>
    </row>
    <row r="576" spans="1:29" ht="15.6">
      <c r="A576" s="102"/>
      <c r="B576" s="102"/>
      <c r="C576" s="102"/>
      <c r="D576" s="102"/>
      <c r="E576" s="338"/>
      <c r="F576" s="338"/>
      <c r="G576" s="339"/>
      <c r="H576" s="338"/>
      <c r="I576" s="340"/>
      <c r="J576" s="340"/>
      <c r="K576" s="340"/>
      <c r="L576" s="340"/>
      <c r="M576" s="338"/>
      <c r="N576" s="338"/>
      <c r="O576" s="338"/>
      <c r="P576" s="342"/>
      <c r="Q576" s="338"/>
      <c r="R576" s="338"/>
      <c r="S576" s="338"/>
      <c r="T576" s="338"/>
      <c r="U576" s="338"/>
      <c r="V576" s="338"/>
      <c r="W576" s="338"/>
      <c r="X576" s="338"/>
      <c r="Y576" s="338"/>
      <c r="Z576" s="338"/>
      <c r="AA576" s="338"/>
      <c r="AB576" s="338"/>
      <c r="AC576" s="338"/>
    </row>
    <row r="577" spans="1:29" ht="15.6">
      <c r="A577" s="102"/>
      <c r="B577" s="102"/>
      <c r="C577" s="102"/>
      <c r="D577" s="102"/>
      <c r="E577" s="338"/>
      <c r="F577" s="338"/>
      <c r="G577" s="339"/>
      <c r="H577" s="338"/>
      <c r="I577" s="340"/>
      <c r="J577" s="340"/>
      <c r="K577" s="340"/>
      <c r="L577" s="340"/>
      <c r="M577" s="338"/>
      <c r="N577" s="338"/>
      <c r="O577" s="338"/>
      <c r="P577" s="342"/>
      <c r="Q577" s="338"/>
      <c r="R577" s="338"/>
      <c r="S577" s="338"/>
      <c r="T577" s="338"/>
      <c r="U577" s="338"/>
      <c r="V577" s="338"/>
      <c r="W577" s="338"/>
      <c r="X577" s="338"/>
      <c r="Y577" s="338"/>
      <c r="Z577" s="338"/>
      <c r="AA577" s="338"/>
      <c r="AB577" s="338"/>
      <c r="AC577" s="338"/>
    </row>
    <row r="578" spans="1:29" ht="15.6">
      <c r="A578" s="102"/>
      <c r="B578" s="102"/>
      <c r="C578" s="102"/>
      <c r="D578" s="102"/>
      <c r="E578" s="338"/>
      <c r="F578" s="338"/>
      <c r="G578" s="339"/>
      <c r="H578" s="338"/>
      <c r="I578" s="340"/>
      <c r="J578" s="340"/>
      <c r="K578" s="340"/>
      <c r="L578" s="340"/>
      <c r="M578" s="338"/>
      <c r="N578" s="338"/>
      <c r="O578" s="338"/>
      <c r="P578" s="342"/>
      <c r="Q578" s="338"/>
      <c r="R578" s="338"/>
      <c r="S578" s="338"/>
      <c r="T578" s="338"/>
      <c r="U578" s="338"/>
      <c r="V578" s="338"/>
      <c r="W578" s="338"/>
      <c r="X578" s="338"/>
      <c r="Y578" s="338"/>
      <c r="Z578" s="338"/>
      <c r="AA578" s="338"/>
      <c r="AB578" s="338"/>
      <c r="AC578" s="338"/>
    </row>
    <row r="579" spans="1:29" ht="15.6">
      <c r="A579" s="102"/>
      <c r="B579" s="102"/>
      <c r="C579" s="102"/>
      <c r="D579" s="102"/>
      <c r="E579" s="338"/>
      <c r="F579" s="338"/>
      <c r="G579" s="339"/>
      <c r="H579" s="338"/>
      <c r="I579" s="340"/>
      <c r="J579" s="340"/>
      <c r="K579" s="340"/>
      <c r="L579" s="340"/>
      <c r="M579" s="338"/>
      <c r="N579" s="338"/>
      <c r="O579" s="338"/>
      <c r="P579" s="342"/>
      <c r="Q579" s="338"/>
      <c r="R579" s="338"/>
      <c r="S579" s="338"/>
      <c r="T579" s="338"/>
      <c r="U579" s="338"/>
      <c r="V579" s="338"/>
      <c r="W579" s="338"/>
      <c r="X579" s="338"/>
      <c r="Y579" s="338"/>
      <c r="Z579" s="338"/>
      <c r="AA579" s="338"/>
      <c r="AB579" s="338"/>
      <c r="AC579" s="338"/>
    </row>
    <row r="580" spans="1:29" ht="15.6">
      <c r="A580" s="102"/>
      <c r="B580" s="102"/>
      <c r="C580" s="102"/>
      <c r="D580" s="102"/>
      <c r="E580" s="338"/>
      <c r="F580" s="338"/>
      <c r="G580" s="339"/>
      <c r="H580" s="338"/>
      <c r="I580" s="340"/>
      <c r="J580" s="340"/>
      <c r="K580" s="340"/>
      <c r="L580" s="340"/>
      <c r="M580" s="338"/>
      <c r="N580" s="338"/>
      <c r="O580" s="338"/>
      <c r="P580" s="342"/>
      <c r="Q580" s="338"/>
      <c r="R580" s="338"/>
      <c r="S580" s="338"/>
      <c r="T580" s="338"/>
      <c r="U580" s="338"/>
      <c r="V580" s="338"/>
      <c r="W580" s="338"/>
      <c r="X580" s="338"/>
      <c r="Y580" s="338"/>
      <c r="Z580" s="338"/>
      <c r="AA580" s="338"/>
      <c r="AB580" s="338"/>
      <c r="AC580" s="338"/>
    </row>
    <row r="581" spans="1:29" ht="15.6">
      <c r="A581" s="102"/>
      <c r="B581" s="102"/>
      <c r="C581" s="102"/>
      <c r="D581" s="102"/>
      <c r="E581" s="338"/>
      <c r="F581" s="338"/>
      <c r="G581" s="339"/>
      <c r="H581" s="338"/>
      <c r="I581" s="340"/>
      <c r="J581" s="340"/>
      <c r="K581" s="340"/>
      <c r="L581" s="340"/>
      <c r="M581" s="338"/>
      <c r="N581" s="338"/>
      <c r="O581" s="338"/>
      <c r="P581" s="342"/>
      <c r="Q581" s="338"/>
      <c r="R581" s="338"/>
      <c r="S581" s="338"/>
      <c r="T581" s="338"/>
      <c r="U581" s="338"/>
      <c r="V581" s="338"/>
      <c r="W581" s="338"/>
      <c r="X581" s="338"/>
      <c r="Y581" s="338"/>
      <c r="Z581" s="338"/>
      <c r="AA581" s="338"/>
      <c r="AB581" s="338"/>
      <c r="AC581" s="338"/>
    </row>
    <row r="582" spans="1:29" ht="15.6">
      <c r="A582" s="102"/>
      <c r="B582" s="102"/>
      <c r="C582" s="102"/>
      <c r="D582" s="102"/>
      <c r="E582" s="338"/>
      <c r="F582" s="338"/>
      <c r="G582" s="339"/>
      <c r="H582" s="338"/>
      <c r="I582" s="340"/>
      <c r="J582" s="340"/>
      <c r="K582" s="340"/>
      <c r="L582" s="340"/>
      <c r="M582" s="338"/>
      <c r="N582" s="338"/>
      <c r="O582" s="338"/>
      <c r="P582" s="342"/>
      <c r="Q582" s="338"/>
      <c r="R582" s="338"/>
      <c r="S582" s="338"/>
      <c r="T582" s="338"/>
      <c r="U582" s="338"/>
      <c r="V582" s="338"/>
      <c r="W582" s="338"/>
      <c r="X582" s="338"/>
      <c r="Y582" s="338"/>
      <c r="Z582" s="338"/>
      <c r="AA582" s="338"/>
      <c r="AB582" s="338"/>
      <c r="AC582" s="338"/>
    </row>
    <row r="583" spans="1:29" ht="15.6">
      <c r="A583" s="102"/>
      <c r="B583" s="102"/>
      <c r="C583" s="102"/>
      <c r="D583" s="102"/>
      <c r="E583" s="338"/>
      <c r="F583" s="338"/>
      <c r="G583" s="339"/>
      <c r="H583" s="338"/>
      <c r="I583" s="340"/>
      <c r="J583" s="340"/>
      <c r="K583" s="340"/>
      <c r="L583" s="340"/>
      <c r="M583" s="338"/>
      <c r="N583" s="338"/>
      <c r="O583" s="338"/>
      <c r="P583" s="342"/>
      <c r="Q583" s="338"/>
      <c r="R583" s="338"/>
      <c r="S583" s="338"/>
      <c r="T583" s="338"/>
      <c r="U583" s="338"/>
      <c r="V583" s="338"/>
      <c r="W583" s="338"/>
      <c r="X583" s="338"/>
      <c r="Y583" s="338"/>
      <c r="Z583" s="338"/>
      <c r="AA583" s="338"/>
      <c r="AB583" s="338"/>
      <c r="AC583" s="338"/>
    </row>
    <row r="584" spans="1:29" ht="15.6">
      <c r="A584" s="102"/>
      <c r="B584" s="102"/>
      <c r="C584" s="102"/>
      <c r="D584" s="102"/>
      <c r="E584" s="338"/>
      <c r="F584" s="338"/>
      <c r="G584" s="339"/>
      <c r="H584" s="338"/>
      <c r="I584" s="340"/>
      <c r="J584" s="340"/>
      <c r="K584" s="340"/>
      <c r="L584" s="340"/>
      <c r="M584" s="338"/>
      <c r="N584" s="338"/>
      <c r="O584" s="338"/>
      <c r="P584" s="342"/>
      <c r="Q584" s="338"/>
      <c r="R584" s="338"/>
      <c r="S584" s="338"/>
      <c r="T584" s="338"/>
      <c r="U584" s="338"/>
      <c r="V584" s="338"/>
      <c r="W584" s="338"/>
      <c r="X584" s="338"/>
      <c r="Y584" s="338"/>
      <c r="Z584" s="338"/>
      <c r="AA584" s="338"/>
      <c r="AB584" s="338"/>
      <c r="AC584" s="338"/>
    </row>
    <row r="585" spans="1:29" ht="15.6">
      <c r="A585" s="102"/>
      <c r="B585" s="102"/>
      <c r="C585" s="102"/>
      <c r="D585" s="102"/>
      <c r="E585" s="338"/>
      <c r="F585" s="338"/>
      <c r="G585" s="339"/>
      <c r="H585" s="338"/>
      <c r="I585" s="340"/>
      <c r="J585" s="340"/>
      <c r="K585" s="340"/>
      <c r="L585" s="340"/>
      <c r="M585" s="338"/>
      <c r="N585" s="338"/>
      <c r="O585" s="338"/>
      <c r="P585" s="342"/>
      <c r="Q585" s="338"/>
      <c r="R585" s="338"/>
      <c r="S585" s="338"/>
      <c r="T585" s="338"/>
      <c r="U585" s="338"/>
      <c r="V585" s="338"/>
      <c r="W585" s="338"/>
      <c r="X585" s="338"/>
      <c r="Y585" s="338"/>
      <c r="Z585" s="338"/>
      <c r="AA585" s="338"/>
      <c r="AB585" s="338"/>
      <c r="AC585" s="338"/>
    </row>
    <row r="586" spans="1:29" ht="15.6">
      <c r="A586" s="102"/>
      <c r="B586" s="102"/>
      <c r="C586" s="102"/>
      <c r="D586" s="102"/>
      <c r="E586" s="338"/>
      <c r="F586" s="338"/>
      <c r="G586" s="339"/>
      <c r="H586" s="338"/>
      <c r="I586" s="340"/>
      <c r="J586" s="340"/>
      <c r="K586" s="340"/>
      <c r="L586" s="340"/>
      <c r="M586" s="338"/>
      <c r="N586" s="338"/>
      <c r="O586" s="338"/>
      <c r="P586" s="342"/>
      <c r="Q586" s="338"/>
      <c r="R586" s="338"/>
      <c r="S586" s="338"/>
      <c r="T586" s="338"/>
      <c r="U586" s="338"/>
      <c r="V586" s="338"/>
      <c r="W586" s="338"/>
      <c r="X586" s="338"/>
      <c r="Y586" s="338"/>
      <c r="Z586" s="338"/>
      <c r="AA586" s="338"/>
      <c r="AB586" s="338"/>
      <c r="AC586" s="338"/>
    </row>
    <row r="587" spans="1:29" ht="15.6">
      <c r="A587" s="102"/>
      <c r="B587" s="102"/>
      <c r="C587" s="102"/>
      <c r="D587" s="102"/>
      <c r="E587" s="338"/>
      <c r="F587" s="338"/>
      <c r="G587" s="339"/>
      <c r="H587" s="338"/>
      <c r="I587" s="340"/>
      <c r="J587" s="340"/>
      <c r="K587" s="340"/>
      <c r="L587" s="340"/>
      <c r="M587" s="338"/>
      <c r="N587" s="338"/>
      <c r="O587" s="338"/>
      <c r="P587" s="342"/>
      <c r="Q587" s="338"/>
      <c r="R587" s="338"/>
      <c r="S587" s="338"/>
      <c r="T587" s="338"/>
      <c r="U587" s="338"/>
      <c r="V587" s="338"/>
      <c r="W587" s="338"/>
      <c r="X587" s="338"/>
      <c r="Y587" s="338"/>
      <c r="Z587" s="338"/>
      <c r="AA587" s="338"/>
      <c r="AB587" s="338"/>
      <c r="AC587" s="338"/>
    </row>
    <row r="588" spans="1:29" ht="15.6">
      <c r="A588" s="102"/>
      <c r="B588" s="102"/>
      <c r="C588" s="102"/>
      <c r="D588" s="102"/>
      <c r="E588" s="338"/>
      <c r="F588" s="338"/>
      <c r="G588" s="339"/>
      <c r="H588" s="338"/>
      <c r="I588" s="340"/>
      <c r="J588" s="340"/>
      <c r="K588" s="340"/>
      <c r="L588" s="340"/>
      <c r="M588" s="338"/>
      <c r="N588" s="338"/>
      <c r="O588" s="338"/>
      <c r="P588" s="342"/>
      <c r="Q588" s="338"/>
      <c r="R588" s="338"/>
      <c r="S588" s="338"/>
      <c r="T588" s="338"/>
      <c r="U588" s="338"/>
      <c r="V588" s="338"/>
      <c r="W588" s="338"/>
      <c r="X588" s="338"/>
      <c r="Y588" s="338"/>
      <c r="Z588" s="338"/>
      <c r="AA588" s="338"/>
      <c r="AB588" s="338"/>
      <c r="AC588" s="338"/>
    </row>
    <row r="589" spans="1:29" ht="15.6">
      <c r="A589" s="102"/>
      <c r="B589" s="102"/>
      <c r="C589" s="102"/>
      <c r="D589" s="102"/>
      <c r="E589" s="338"/>
      <c r="F589" s="338"/>
      <c r="G589" s="339"/>
      <c r="H589" s="338"/>
      <c r="I589" s="340"/>
      <c r="J589" s="340"/>
      <c r="K589" s="340"/>
      <c r="L589" s="340"/>
      <c r="M589" s="338"/>
      <c r="N589" s="338"/>
      <c r="O589" s="338"/>
      <c r="P589" s="342"/>
      <c r="Q589" s="338"/>
      <c r="R589" s="338"/>
      <c r="S589" s="338"/>
      <c r="T589" s="338"/>
      <c r="U589" s="338"/>
      <c r="V589" s="338"/>
      <c r="W589" s="338"/>
      <c r="X589" s="338"/>
      <c r="Y589" s="338"/>
      <c r="Z589" s="338"/>
      <c r="AA589" s="338"/>
      <c r="AB589" s="338"/>
      <c r="AC589" s="338"/>
    </row>
    <row r="590" spans="1:29" ht="15.6">
      <c r="A590" s="102"/>
      <c r="B590" s="102"/>
      <c r="C590" s="102"/>
      <c r="D590" s="102"/>
      <c r="E590" s="338"/>
      <c r="F590" s="338"/>
      <c r="G590" s="339"/>
      <c r="H590" s="338"/>
      <c r="I590" s="340"/>
      <c r="J590" s="340"/>
      <c r="K590" s="340"/>
      <c r="L590" s="340"/>
      <c r="M590" s="338"/>
      <c r="N590" s="338"/>
      <c r="O590" s="338"/>
      <c r="P590" s="342"/>
      <c r="Q590" s="338"/>
      <c r="R590" s="338"/>
      <c r="S590" s="338"/>
      <c r="T590" s="338"/>
      <c r="U590" s="338"/>
      <c r="V590" s="338"/>
      <c r="W590" s="338"/>
      <c r="X590" s="338"/>
      <c r="Y590" s="338"/>
      <c r="Z590" s="338"/>
      <c r="AA590" s="338"/>
      <c r="AB590" s="338"/>
      <c r="AC590" s="338"/>
    </row>
    <row r="591" spans="1:29" ht="15.6">
      <c r="A591" s="102"/>
      <c r="B591" s="102"/>
      <c r="C591" s="102"/>
      <c r="D591" s="102"/>
      <c r="E591" s="338"/>
      <c r="F591" s="338"/>
      <c r="G591" s="339"/>
      <c r="H591" s="338"/>
      <c r="I591" s="340"/>
      <c r="J591" s="340"/>
      <c r="K591" s="340"/>
      <c r="L591" s="340"/>
      <c r="M591" s="338"/>
      <c r="N591" s="338"/>
      <c r="O591" s="338"/>
      <c r="P591" s="342"/>
      <c r="Q591" s="338"/>
      <c r="R591" s="338"/>
      <c r="S591" s="338"/>
      <c r="T591" s="338"/>
      <c r="U591" s="338"/>
      <c r="V591" s="338"/>
      <c r="W591" s="338"/>
      <c r="X591" s="338"/>
      <c r="Y591" s="338"/>
      <c r="Z591" s="338"/>
      <c r="AA591" s="338"/>
      <c r="AB591" s="338"/>
      <c r="AC591" s="338"/>
    </row>
    <row r="592" spans="1:29" ht="15.6">
      <c r="A592" s="102"/>
      <c r="B592" s="102"/>
      <c r="C592" s="102"/>
      <c r="D592" s="102"/>
      <c r="E592" s="338"/>
      <c r="F592" s="338"/>
      <c r="G592" s="339"/>
      <c r="H592" s="338"/>
      <c r="I592" s="340"/>
      <c r="J592" s="340"/>
      <c r="K592" s="340"/>
      <c r="L592" s="340"/>
      <c r="M592" s="338"/>
      <c r="N592" s="338"/>
      <c r="O592" s="338"/>
      <c r="P592" s="342"/>
      <c r="Q592" s="338"/>
      <c r="R592" s="338"/>
      <c r="S592" s="338"/>
      <c r="T592" s="338"/>
      <c r="U592" s="338"/>
      <c r="V592" s="338"/>
      <c r="W592" s="338"/>
      <c r="X592" s="338"/>
      <c r="Y592" s="338"/>
      <c r="Z592" s="338"/>
      <c r="AA592" s="338"/>
      <c r="AB592" s="338"/>
      <c r="AC592" s="338"/>
    </row>
    <row r="593" spans="1:29" ht="15.6">
      <c r="A593" s="102"/>
      <c r="B593" s="102"/>
      <c r="C593" s="102"/>
      <c r="D593" s="102"/>
      <c r="E593" s="338"/>
      <c r="F593" s="338"/>
      <c r="G593" s="339"/>
      <c r="H593" s="338"/>
      <c r="I593" s="340"/>
      <c r="J593" s="340"/>
      <c r="K593" s="340"/>
      <c r="L593" s="340"/>
      <c r="M593" s="338"/>
      <c r="N593" s="338"/>
      <c r="O593" s="338"/>
      <c r="P593" s="342"/>
      <c r="Q593" s="338"/>
      <c r="R593" s="338"/>
      <c r="S593" s="338"/>
      <c r="T593" s="338"/>
      <c r="U593" s="338"/>
      <c r="V593" s="338"/>
      <c r="W593" s="338"/>
      <c r="X593" s="338"/>
      <c r="Y593" s="338"/>
      <c r="Z593" s="338"/>
      <c r="AA593" s="338"/>
      <c r="AB593" s="338"/>
      <c r="AC593" s="338"/>
    </row>
    <row r="594" spans="1:29" ht="15.6">
      <c r="A594" s="102"/>
      <c r="B594" s="102"/>
      <c r="C594" s="102"/>
      <c r="D594" s="102"/>
      <c r="E594" s="338"/>
      <c r="F594" s="338"/>
      <c r="G594" s="339"/>
      <c r="H594" s="338"/>
      <c r="I594" s="340"/>
      <c r="J594" s="340"/>
      <c r="K594" s="340"/>
      <c r="L594" s="340"/>
      <c r="M594" s="338"/>
      <c r="N594" s="338"/>
      <c r="O594" s="338"/>
      <c r="P594" s="342"/>
      <c r="Q594" s="338"/>
      <c r="R594" s="338"/>
      <c r="S594" s="338"/>
      <c r="T594" s="338"/>
      <c r="U594" s="338"/>
      <c r="V594" s="338"/>
      <c r="W594" s="338"/>
      <c r="X594" s="338"/>
      <c r="Y594" s="338"/>
      <c r="Z594" s="338"/>
      <c r="AA594" s="338"/>
      <c r="AB594" s="338"/>
      <c r="AC594" s="338"/>
    </row>
    <row r="595" spans="1:29" ht="15.6">
      <c r="A595" s="102"/>
      <c r="B595" s="102"/>
      <c r="C595" s="102"/>
      <c r="D595" s="102"/>
      <c r="E595" s="338"/>
      <c r="F595" s="338"/>
      <c r="G595" s="339"/>
      <c r="H595" s="338"/>
      <c r="I595" s="340"/>
      <c r="J595" s="340"/>
      <c r="K595" s="340"/>
      <c r="L595" s="340"/>
      <c r="M595" s="338"/>
      <c r="N595" s="338"/>
      <c r="O595" s="338"/>
      <c r="P595" s="342"/>
      <c r="Q595" s="338"/>
      <c r="R595" s="338"/>
      <c r="S595" s="338"/>
      <c r="T595" s="338"/>
      <c r="U595" s="338"/>
      <c r="V595" s="338"/>
      <c r="W595" s="338"/>
      <c r="X595" s="338"/>
      <c r="Y595" s="338"/>
      <c r="Z595" s="338"/>
      <c r="AA595" s="338"/>
      <c r="AB595" s="338"/>
      <c r="AC595" s="338"/>
    </row>
    <row r="596" spans="1:29" ht="15.6">
      <c r="A596" s="102"/>
      <c r="B596" s="102"/>
      <c r="C596" s="102"/>
      <c r="D596" s="102"/>
      <c r="E596" s="338"/>
      <c r="F596" s="338"/>
      <c r="G596" s="339"/>
      <c r="H596" s="338"/>
      <c r="I596" s="340"/>
      <c r="J596" s="340"/>
      <c r="K596" s="340"/>
      <c r="L596" s="340"/>
      <c r="M596" s="338"/>
      <c r="N596" s="338"/>
      <c r="O596" s="338"/>
      <c r="P596" s="342"/>
      <c r="Q596" s="338"/>
      <c r="R596" s="338"/>
      <c r="S596" s="338"/>
      <c r="T596" s="338"/>
      <c r="U596" s="338"/>
      <c r="V596" s="338"/>
      <c r="W596" s="338"/>
      <c r="X596" s="338"/>
      <c r="Y596" s="338"/>
      <c r="Z596" s="338"/>
      <c r="AA596" s="338"/>
      <c r="AB596" s="338"/>
      <c r="AC596" s="338"/>
    </row>
    <row r="597" spans="1:29" ht="15.6">
      <c r="A597" s="102"/>
      <c r="B597" s="102"/>
      <c r="C597" s="102"/>
      <c r="D597" s="102"/>
      <c r="E597" s="338"/>
      <c r="F597" s="338"/>
      <c r="G597" s="339"/>
      <c r="H597" s="338"/>
      <c r="I597" s="340"/>
      <c r="J597" s="340"/>
      <c r="K597" s="340"/>
      <c r="L597" s="340"/>
      <c r="M597" s="338"/>
      <c r="N597" s="338"/>
      <c r="O597" s="338"/>
      <c r="P597" s="342"/>
      <c r="Q597" s="338"/>
      <c r="R597" s="338"/>
      <c r="S597" s="338"/>
      <c r="T597" s="338"/>
      <c r="U597" s="338"/>
      <c r="V597" s="338"/>
      <c r="W597" s="338"/>
      <c r="X597" s="338"/>
      <c r="Y597" s="338"/>
      <c r="Z597" s="338"/>
      <c r="AA597" s="338"/>
      <c r="AB597" s="338"/>
      <c r="AC597" s="338"/>
    </row>
    <row r="598" spans="1:29" ht="15.6">
      <c r="A598" s="102"/>
      <c r="B598" s="102"/>
      <c r="C598" s="102"/>
      <c r="D598" s="102"/>
      <c r="E598" s="338"/>
      <c r="F598" s="338"/>
      <c r="G598" s="339"/>
      <c r="H598" s="338"/>
      <c r="I598" s="340"/>
      <c r="J598" s="340"/>
      <c r="K598" s="340"/>
      <c r="L598" s="340"/>
      <c r="M598" s="338"/>
      <c r="N598" s="338"/>
      <c r="O598" s="338"/>
      <c r="P598" s="342"/>
      <c r="Q598" s="338"/>
      <c r="R598" s="338"/>
      <c r="S598" s="338"/>
      <c r="T598" s="338"/>
      <c r="U598" s="338"/>
      <c r="V598" s="338"/>
      <c r="W598" s="338"/>
      <c r="X598" s="338"/>
      <c r="Y598" s="338"/>
      <c r="Z598" s="338"/>
      <c r="AA598" s="338"/>
      <c r="AB598" s="338"/>
      <c r="AC598" s="338"/>
    </row>
    <row r="599" spans="1:29" ht="15.6">
      <c r="A599" s="102"/>
      <c r="B599" s="102"/>
      <c r="C599" s="102"/>
      <c r="D599" s="102"/>
      <c r="E599" s="338"/>
      <c r="F599" s="338"/>
      <c r="G599" s="339"/>
      <c r="H599" s="338"/>
      <c r="I599" s="340"/>
      <c r="J599" s="340"/>
      <c r="K599" s="340"/>
      <c r="L599" s="340"/>
      <c r="M599" s="338"/>
      <c r="N599" s="338"/>
      <c r="O599" s="338"/>
      <c r="P599" s="342"/>
      <c r="Q599" s="338"/>
      <c r="R599" s="338"/>
      <c r="S599" s="338"/>
      <c r="T599" s="338"/>
      <c r="U599" s="338"/>
      <c r="V599" s="338"/>
      <c r="W599" s="338"/>
      <c r="X599" s="338"/>
      <c r="Y599" s="338"/>
      <c r="Z599" s="338"/>
      <c r="AA599" s="338"/>
      <c r="AB599" s="338"/>
      <c r="AC599" s="338"/>
    </row>
    <row r="600" spans="1:29" ht="15.6">
      <c r="A600" s="102"/>
      <c r="B600" s="102"/>
      <c r="C600" s="102"/>
      <c r="D600" s="102"/>
      <c r="E600" s="338"/>
      <c r="F600" s="338"/>
      <c r="G600" s="339"/>
      <c r="H600" s="338"/>
      <c r="I600" s="340"/>
      <c r="J600" s="340"/>
      <c r="K600" s="340"/>
      <c r="L600" s="340"/>
      <c r="M600" s="338"/>
      <c r="N600" s="338"/>
      <c r="O600" s="338"/>
      <c r="P600" s="342"/>
      <c r="Q600" s="338"/>
      <c r="R600" s="338"/>
      <c r="S600" s="338"/>
      <c r="T600" s="338"/>
      <c r="U600" s="338"/>
      <c r="V600" s="338"/>
      <c r="W600" s="338"/>
      <c r="X600" s="338"/>
      <c r="Y600" s="338"/>
      <c r="Z600" s="338"/>
      <c r="AA600" s="338"/>
      <c r="AB600" s="338"/>
      <c r="AC600" s="338"/>
    </row>
    <row r="601" spans="1:29" ht="15.6">
      <c r="A601" s="102"/>
      <c r="B601" s="102"/>
      <c r="C601" s="102"/>
      <c r="D601" s="102"/>
      <c r="E601" s="338"/>
      <c r="F601" s="338"/>
      <c r="G601" s="339"/>
      <c r="H601" s="338"/>
      <c r="I601" s="340"/>
      <c r="J601" s="340"/>
      <c r="K601" s="340"/>
      <c r="L601" s="340"/>
      <c r="M601" s="338"/>
      <c r="N601" s="338"/>
      <c r="O601" s="338"/>
      <c r="P601" s="342"/>
      <c r="Q601" s="338"/>
      <c r="R601" s="338"/>
      <c r="S601" s="338"/>
      <c r="T601" s="338"/>
      <c r="U601" s="338"/>
      <c r="V601" s="338"/>
      <c r="W601" s="338"/>
      <c r="X601" s="338"/>
      <c r="Y601" s="338"/>
      <c r="Z601" s="338"/>
      <c r="AA601" s="338"/>
      <c r="AB601" s="338"/>
      <c r="AC601" s="338"/>
    </row>
    <row r="602" spans="1:29" ht="15.6">
      <c r="A602" s="102"/>
      <c r="B602" s="102"/>
      <c r="C602" s="102"/>
      <c r="D602" s="102"/>
      <c r="E602" s="338"/>
      <c r="F602" s="338"/>
      <c r="G602" s="339"/>
      <c r="H602" s="338"/>
      <c r="I602" s="340"/>
      <c r="J602" s="340"/>
      <c r="K602" s="340"/>
      <c r="L602" s="340"/>
      <c r="M602" s="338"/>
      <c r="N602" s="338"/>
      <c r="O602" s="338"/>
      <c r="P602" s="342"/>
      <c r="Q602" s="338"/>
      <c r="R602" s="338"/>
      <c r="S602" s="338"/>
      <c r="T602" s="338"/>
      <c r="U602" s="338"/>
      <c r="V602" s="338"/>
      <c r="W602" s="338"/>
      <c r="X602" s="338"/>
      <c r="Y602" s="338"/>
      <c r="Z602" s="338"/>
      <c r="AA602" s="338"/>
      <c r="AB602" s="338"/>
      <c r="AC602" s="338"/>
    </row>
    <row r="603" spans="1:29" ht="15.6">
      <c r="A603" s="102"/>
      <c r="B603" s="102"/>
      <c r="C603" s="102"/>
      <c r="D603" s="102"/>
      <c r="E603" s="338"/>
      <c r="F603" s="338"/>
      <c r="G603" s="339"/>
      <c r="H603" s="338"/>
      <c r="I603" s="340"/>
      <c r="J603" s="340"/>
      <c r="K603" s="340"/>
      <c r="L603" s="340"/>
      <c r="M603" s="338"/>
      <c r="N603" s="338"/>
      <c r="O603" s="338"/>
      <c r="P603" s="342"/>
      <c r="Q603" s="338"/>
      <c r="R603" s="338"/>
      <c r="S603" s="338"/>
      <c r="T603" s="338"/>
      <c r="U603" s="338"/>
      <c r="V603" s="338"/>
      <c r="W603" s="338"/>
      <c r="X603" s="338"/>
      <c r="Y603" s="338"/>
      <c r="Z603" s="338"/>
      <c r="AA603" s="338"/>
      <c r="AB603" s="338"/>
      <c r="AC603" s="338"/>
    </row>
    <row r="604" spans="1:29" ht="15.6">
      <c r="A604" s="102"/>
      <c r="B604" s="102"/>
      <c r="C604" s="102"/>
      <c r="D604" s="102"/>
      <c r="E604" s="338"/>
      <c r="F604" s="338"/>
      <c r="G604" s="339"/>
      <c r="H604" s="338"/>
      <c r="I604" s="340"/>
      <c r="J604" s="340"/>
      <c r="K604" s="340"/>
      <c r="L604" s="340"/>
      <c r="M604" s="338"/>
      <c r="N604" s="338"/>
      <c r="O604" s="338"/>
      <c r="P604" s="342"/>
      <c r="Q604" s="338"/>
      <c r="R604" s="338"/>
      <c r="S604" s="338"/>
      <c r="T604" s="338"/>
      <c r="U604" s="338"/>
      <c r="V604" s="338"/>
      <c r="W604" s="338"/>
      <c r="X604" s="338"/>
      <c r="Y604" s="338"/>
      <c r="Z604" s="338"/>
      <c r="AA604" s="338"/>
      <c r="AB604" s="338"/>
      <c r="AC604" s="338"/>
    </row>
    <row r="605" spans="1:29" ht="15.6">
      <c r="A605" s="102"/>
      <c r="B605" s="102"/>
      <c r="C605" s="102"/>
      <c r="D605" s="102"/>
      <c r="E605" s="338"/>
      <c r="F605" s="338"/>
      <c r="G605" s="339"/>
      <c r="H605" s="338"/>
      <c r="I605" s="340"/>
      <c r="J605" s="340"/>
      <c r="K605" s="340"/>
      <c r="L605" s="340"/>
      <c r="M605" s="338"/>
      <c r="N605" s="338"/>
      <c r="O605" s="338"/>
      <c r="P605" s="342"/>
      <c r="Q605" s="338"/>
      <c r="R605" s="338"/>
      <c r="S605" s="338"/>
      <c r="T605" s="338"/>
      <c r="U605" s="338"/>
      <c r="V605" s="338"/>
      <c r="W605" s="338"/>
      <c r="X605" s="338"/>
      <c r="Y605" s="338"/>
      <c r="Z605" s="338"/>
      <c r="AA605" s="338"/>
      <c r="AB605" s="338"/>
      <c r="AC605" s="338"/>
    </row>
    <row r="606" spans="1:29" ht="15.6">
      <c r="A606" s="102"/>
      <c r="B606" s="102"/>
      <c r="C606" s="102"/>
      <c r="D606" s="102"/>
      <c r="E606" s="338"/>
      <c r="F606" s="338"/>
      <c r="G606" s="339"/>
      <c r="H606" s="338"/>
      <c r="I606" s="340"/>
      <c r="J606" s="340"/>
      <c r="K606" s="340"/>
      <c r="L606" s="340"/>
      <c r="M606" s="338"/>
      <c r="N606" s="338"/>
      <c r="O606" s="338"/>
      <c r="P606" s="342"/>
      <c r="Q606" s="338"/>
      <c r="R606" s="338"/>
      <c r="S606" s="338"/>
      <c r="T606" s="338"/>
      <c r="U606" s="338"/>
      <c r="V606" s="338"/>
      <c r="W606" s="338"/>
      <c r="X606" s="338"/>
      <c r="Y606" s="338"/>
      <c r="Z606" s="338"/>
      <c r="AA606" s="338"/>
      <c r="AB606" s="338"/>
      <c r="AC606" s="338"/>
    </row>
    <row r="607" spans="1:29" ht="15.6">
      <c r="A607" s="102"/>
      <c r="B607" s="102"/>
      <c r="C607" s="102"/>
      <c r="D607" s="102"/>
      <c r="E607" s="338"/>
      <c r="F607" s="338"/>
      <c r="G607" s="339"/>
      <c r="H607" s="338"/>
      <c r="I607" s="340"/>
      <c r="J607" s="340"/>
      <c r="K607" s="340"/>
      <c r="L607" s="340"/>
      <c r="M607" s="338"/>
      <c r="N607" s="338"/>
      <c r="O607" s="338"/>
      <c r="P607" s="342"/>
      <c r="Q607" s="338"/>
      <c r="R607" s="338"/>
      <c r="S607" s="338"/>
      <c r="T607" s="338"/>
      <c r="U607" s="338"/>
      <c r="V607" s="338"/>
      <c r="W607" s="338"/>
      <c r="X607" s="338"/>
      <c r="Y607" s="338"/>
      <c r="Z607" s="338"/>
      <c r="AA607" s="338"/>
      <c r="AB607" s="338"/>
      <c r="AC607" s="338"/>
    </row>
    <row r="608" spans="1:29" ht="15.6">
      <c r="A608" s="102"/>
      <c r="B608" s="102"/>
      <c r="C608" s="102"/>
      <c r="D608" s="102"/>
      <c r="E608" s="338"/>
      <c r="F608" s="338"/>
      <c r="G608" s="339"/>
      <c r="H608" s="338"/>
      <c r="I608" s="340"/>
      <c r="J608" s="340"/>
      <c r="K608" s="340"/>
      <c r="L608" s="340"/>
      <c r="M608" s="338"/>
      <c r="N608" s="338"/>
      <c r="O608" s="338"/>
      <c r="P608" s="342"/>
      <c r="Q608" s="338"/>
      <c r="R608" s="338"/>
      <c r="S608" s="338"/>
      <c r="T608" s="338"/>
      <c r="U608" s="338"/>
      <c r="V608" s="338"/>
      <c r="W608" s="338"/>
      <c r="X608" s="338"/>
      <c r="Y608" s="338"/>
      <c r="Z608" s="338"/>
      <c r="AA608" s="338"/>
      <c r="AB608" s="338"/>
      <c r="AC608" s="338"/>
    </row>
    <row r="609" spans="1:29" ht="15.6">
      <c r="A609" s="102"/>
      <c r="B609" s="102"/>
      <c r="C609" s="102"/>
      <c r="D609" s="102"/>
      <c r="E609" s="338"/>
      <c r="F609" s="338"/>
      <c r="G609" s="339"/>
      <c r="H609" s="338"/>
      <c r="I609" s="340"/>
      <c r="J609" s="340"/>
      <c r="K609" s="340"/>
      <c r="L609" s="340"/>
      <c r="M609" s="338"/>
      <c r="N609" s="338"/>
      <c r="O609" s="338"/>
      <c r="P609" s="342"/>
      <c r="Q609" s="338"/>
      <c r="R609" s="338"/>
      <c r="S609" s="338"/>
      <c r="T609" s="338"/>
      <c r="U609" s="338"/>
      <c r="V609" s="338"/>
      <c r="W609" s="338"/>
      <c r="X609" s="338"/>
      <c r="Y609" s="338"/>
      <c r="Z609" s="338"/>
      <c r="AA609" s="338"/>
      <c r="AB609" s="338"/>
      <c r="AC609" s="338"/>
    </row>
    <row r="610" spans="1:29" ht="15.6">
      <c r="A610" s="102"/>
      <c r="B610" s="102"/>
      <c r="C610" s="102"/>
      <c r="D610" s="102"/>
      <c r="E610" s="338"/>
      <c r="F610" s="338"/>
      <c r="G610" s="339"/>
      <c r="H610" s="338"/>
      <c r="I610" s="340"/>
      <c r="J610" s="340"/>
      <c r="K610" s="340"/>
      <c r="L610" s="340"/>
      <c r="M610" s="338"/>
      <c r="N610" s="338"/>
      <c r="O610" s="338"/>
      <c r="P610" s="342"/>
      <c r="Q610" s="338"/>
      <c r="R610" s="338"/>
      <c r="S610" s="338"/>
      <c r="T610" s="338"/>
      <c r="U610" s="338"/>
      <c r="V610" s="338"/>
      <c r="W610" s="338"/>
      <c r="X610" s="338"/>
      <c r="Y610" s="338"/>
      <c r="Z610" s="338"/>
      <c r="AA610" s="338"/>
      <c r="AB610" s="338"/>
      <c r="AC610" s="338"/>
    </row>
    <row r="611" spans="1:29" ht="15.6">
      <c r="A611" s="102"/>
      <c r="B611" s="102"/>
      <c r="C611" s="102"/>
      <c r="D611" s="102"/>
      <c r="E611" s="338"/>
      <c r="F611" s="338"/>
      <c r="G611" s="339"/>
      <c r="H611" s="338"/>
      <c r="I611" s="340"/>
      <c r="J611" s="340"/>
      <c r="K611" s="340"/>
      <c r="L611" s="340"/>
      <c r="M611" s="338"/>
      <c r="N611" s="338"/>
      <c r="O611" s="338"/>
      <c r="P611" s="342"/>
      <c r="Q611" s="338"/>
      <c r="R611" s="338"/>
      <c r="S611" s="338"/>
      <c r="T611" s="338"/>
      <c r="U611" s="338"/>
      <c r="V611" s="338"/>
      <c r="W611" s="338"/>
      <c r="X611" s="338"/>
      <c r="Y611" s="338"/>
      <c r="Z611" s="338"/>
      <c r="AA611" s="338"/>
      <c r="AB611" s="338"/>
      <c r="AC611" s="338"/>
    </row>
    <row r="612" spans="1:29" ht="15.6">
      <c r="A612" s="102"/>
      <c r="B612" s="102"/>
      <c r="C612" s="102"/>
      <c r="D612" s="102"/>
      <c r="E612" s="338"/>
      <c r="F612" s="338"/>
      <c r="G612" s="339"/>
      <c r="H612" s="338"/>
      <c r="I612" s="340"/>
      <c r="J612" s="340"/>
      <c r="K612" s="340"/>
      <c r="L612" s="340"/>
      <c r="M612" s="338"/>
      <c r="N612" s="338"/>
      <c r="O612" s="338"/>
      <c r="P612" s="342"/>
      <c r="Q612" s="338"/>
      <c r="R612" s="338"/>
      <c r="S612" s="338"/>
      <c r="T612" s="338"/>
      <c r="U612" s="338"/>
      <c r="V612" s="338"/>
      <c r="W612" s="338"/>
      <c r="X612" s="338"/>
      <c r="Y612" s="338"/>
      <c r="Z612" s="338"/>
      <c r="AA612" s="338"/>
      <c r="AB612" s="338"/>
      <c r="AC612" s="338"/>
    </row>
    <row r="613" spans="1:29" ht="15.6">
      <c r="A613" s="102"/>
      <c r="B613" s="102"/>
      <c r="C613" s="102"/>
      <c r="D613" s="102"/>
      <c r="E613" s="338"/>
      <c r="F613" s="338"/>
      <c r="G613" s="339"/>
      <c r="H613" s="338"/>
      <c r="I613" s="340"/>
      <c r="J613" s="340"/>
      <c r="K613" s="340"/>
      <c r="L613" s="340"/>
      <c r="M613" s="338"/>
      <c r="N613" s="338"/>
      <c r="O613" s="338"/>
      <c r="P613" s="342"/>
      <c r="Q613" s="338"/>
      <c r="R613" s="338"/>
      <c r="S613" s="338"/>
      <c r="T613" s="338"/>
      <c r="U613" s="338"/>
      <c r="V613" s="338"/>
      <c r="W613" s="338"/>
      <c r="X613" s="338"/>
      <c r="Y613" s="338"/>
      <c r="Z613" s="338"/>
      <c r="AA613" s="338"/>
      <c r="AB613" s="338"/>
      <c r="AC613" s="338"/>
    </row>
    <row r="614" spans="1:29" ht="15.6">
      <c r="A614" s="102"/>
      <c r="B614" s="102"/>
      <c r="C614" s="102"/>
      <c r="D614" s="102"/>
      <c r="E614" s="338"/>
      <c r="F614" s="338"/>
      <c r="G614" s="339"/>
      <c r="H614" s="338"/>
      <c r="I614" s="340"/>
      <c r="J614" s="340"/>
      <c r="K614" s="340"/>
      <c r="L614" s="340"/>
      <c r="M614" s="338"/>
      <c r="N614" s="338"/>
      <c r="O614" s="338"/>
      <c r="P614" s="342"/>
      <c r="Q614" s="338"/>
      <c r="R614" s="338"/>
      <c r="S614" s="338"/>
      <c r="T614" s="338"/>
      <c r="U614" s="338"/>
      <c r="V614" s="338"/>
      <c r="W614" s="338"/>
      <c r="X614" s="338"/>
      <c r="Y614" s="338"/>
      <c r="Z614" s="338"/>
      <c r="AA614" s="338"/>
      <c r="AB614" s="338"/>
      <c r="AC614" s="338"/>
    </row>
    <row r="615" spans="1:29" ht="15.6">
      <c r="A615" s="102"/>
      <c r="B615" s="102"/>
      <c r="C615" s="102"/>
      <c r="D615" s="102"/>
      <c r="E615" s="338"/>
      <c r="F615" s="338"/>
      <c r="G615" s="339"/>
      <c r="H615" s="338"/>
      <c r="I615" s="340"/>
      <c r="J615" s="340"/>
      <c r="K615" s="340"/>
      <c r="L615" s="340"/>
      <c r="M615" s="338"/>
      <c r="N615" s="338"/>
      <c r="O615" s="338"/>
      <c r="P615" s="342"/>
      <c r="Q615" s="338"/>
      <c r="R615" s="338"/>
      <c r="S615" s="338"/>
      <c r="T615" s="338"/>
      <c r="U615" s="338"/>
      <c r="V615" s="338"/>
      <c r="W615" s="338"/>
      <c r="X615" s="338"/>
      <c r="Y615" s="338"/>
      <c r="Z615" s="338"/>
      <c r="AA615" s="338"/>
      <c r="AB615" s="338"/>
      <c r="AC615" s="338"/>
    </row>
    <row r="616" spans="1:29" ht="15.6">
      <c r="A616" s="102"/>
      <c r="B616" s="102"/>
      <c r="C616" s="102"/>
      <c r="D616" s="102"/>
      <c r="E616" s="338"/>
      <c r="F616" s="338"/>
      <c r="G616" s="339"/>
      <c r="H616" s="338"/>
      <c r="I616" s="340"/>
      <c r="J616" s="340"/>
      <c r="K616" s="340"/>
      <c r="L616" s="340"/>
      <c r="M616" s="338"/>
      <c r="N616" s="338"/>
      <c r="O616" s="338"/>
      <c r="P616" s="342"/>
      <c r="Q616" s="338"/>
      <c r="R616" s="338"/>
      <c r="S616" s="338"/>
      <c r="T616" s="338"/>
      <c r="U616" s="338"/>
      <c r="V616" s="338"/>
      <c r="W616" s="338"/>
      <c r="X616" s="338"/>
      <c r="Y616" s="338"/>
      <c r="Z616" s="338"/>
      <c r="AA616" s="338"/>
      <c r="AB616" s="338"/>
      <c r="AC616" s="338"/>
    </row>
    <row r="617" spans="1:29" ht="15.6">
      <c r="A617" s="102"/>
      <c r="B617" s="102"/>
      <c r="C617" s="102"/>
      <c r="D617" s="102"/>
      <c r="E617" s="338"/>
      <c r="F617" s="338"/>
      <c r="G617" s="339"/>
      <c r="H617" s="338"/>
      <c r="I617" s="340"/>
      <c r="J617" s="340"/>
      <c r="K617" s="340"/>
      <c r="L617" s="340"/>
      <c r="M617" s="338"/>
      <c r="N617" s="338"/>
      <c r="O617" s="338"/>
      <c r="P617" s="342"/>
      <c r="Q617" s="338"/>
      <c r="R617" s="338"/>
      <c r="S617" s="338"/>
      <c r="T617" s="338"/>
      <c r="U617" s="338"/>
      <c r="V617" s="338"/>
      <c r="W617" s="338"/>
      <c r="X617" s="338"/>
      <c r="Y617" s="338"/>
      <c r="Z617" s="338"/>
      <c r="AA617" s="338"/>
      <c r="AB617" s="338"/>
      <c r="AC617" s="338"/>
    </row>
    <row r="618" spans="1:29" ht="15.6">
      <c r="A618" s="102"/>
      <c r="B618" s="102"/>
      <c r="C618" s="102"/>
      <c r="D618" s="102"/>
      <c r="E618" s="338"/>
      <c r="F618" s="338"/>
      <c r="G618" s="339"/>
      <c r="H618" s="338"/>
      <c r="I618" s="340"/>
      <c r="J618" s="340"/>
      <c r="K618" s="340"/>
      <c r="L618" s="340"/>
      <c r="M618" s="338"/>
      <c r="N618" s="338"/>
      <c r="O618" s="338"/>
      <c r="P618" s="342"/>
      <c r="Q618" s="338"/>
      <c r="R618" s="338"/>
      <c r="S618" s="338"/>
      <c r="T618" s="338"/>
      <c r="U618" s="338"/>
      <c r="V618" s="338"/>
      <c r="W618" s="338"/>
      <c r="X618" s="338"/>
      <c r="Y618" s="338"/>
      <c r="Z618" s="338"/>
      <c r="AA618" s="338"/>
      <c r="AB618" s="338"/>
      <c r="AC618" s="338"/>
    </row>
    <row r="619" spans="1:29" ht="15.6">
      <c r="A619" s="102"/>
      <c r="B619" s="102"/>
      <c r="C619" s="102"/>
      <c r="D619" s="102"/>
      <c r="E619" s="338"/>
      <c r="F619" s="338"/>
      <c r="G619" s="339"/>
      <c r="H619" s="338"/>
      <c r="I619" s="340"/>
      <c r="J619" s="340"/>
      <c r="K619" s="340"/>
      <c r="L619" s="340"/>
      <c r="M619" s="338"/>
      <c r="N619" s="338"/>
      <c r="O619" s="338"/>
      <c r="P619" s="342"/>
      <c r="Q619" s="338"/>
      <c r="R619" s="338"/>
      <c r="S619" s="338"/>
      <c r="T619" s="338"/>
      <c r="U619" s="338"/>
      <c r="V619" s="338"/>
      <c r="W619" s="338"/>
      <c r="X619" s="338"/>
      <c r="Y619" s="338"/>
      <c r="Z619" s="338"/>
      <c r="AA619" s="338"/>
      <c r="AB619" s="338"/>
      <c r="AC619" s="338"/>
    </row>
    <row r="620" spans="1:29" ht="15.6">
      <c r="A620" s="102"/>
      <c r="B620" s="102"/>
      <c r="C620" s="102"/>
      <c r="D620" s="102"/>
      <c r="E620" s="338"/>
      <c r="F620" s="338"/>
      <c r="G620" s="339"/>
      <c r="H620" s="338"/>
      <c r="I620" s="340"/>
      <c r="J620" s="340"/>
      <c r="K620" s="340"/>
      <c r="L620" s="340"/>
      <c r="M620" s="338"/>
      <c r="N620" s="338"/>
      <c r="O620" s="338"/>
      <c r="P620" s="342"/>
      <c r="Q620" s="338"/>
      <c r="R620" s="338"/>
      <c r="S620" s="338"/>
      <c r="T620" s="338"/>
      <c r="U620" s="338"/>
      <c r="V620" s="338"/>
      <c r="W620" s="338"/>
      <c r="X620" s="338"/>
      <c r="Y620" s="338"/>
      <c r="Z620" s="338"/>
      <c r="AA620" s="338"/>
      <c r="AB620" s="338"/>
      <c r="AC620" s="338"/>
    </row>
    <row r="621" spans="1:29" ht="15.6">
      <c r="A621" s="102"/>
      <c r="B621" s="102"/>
      <c r="C621" s="102"/>
      <c r="D621" s="102"/>
      <c r="E621" s="338"/>
      <c r="F621" s="338"/>
      <c r="G621" s="339"/>
      <c r="H621" s="338"/>
      <c r="I621" s="340"/>
      <c r="J621" s="340"/>
      <c r="K621" s="340"/>
      <c r="L621" s="340"/>
      <c r="M621" s="338"/>
      <c r="N621" s="338"/>
      <c r="O621" s="338"/>
      <c r="P621" s="342"/>
      <c r="Q621" s="338"/>
      <c r="R621" s="338"/>
      <c r="S621" s="338"/>
      <c r="T621" s="338"/>
      <c r="U621" s="338"/>
      <c r="V621" s="338"/>
      <c r="W621" s="338"/>
      <c r="X621" s="338"/>
      <c r="Y621" s="338"/>
      <c r="Z621" s="338"/>
      <c r="AA621" s="338"/>
      <c r="AB621" s="338"/>
      <c r="AC621" s="338"/>
    </row>
    <row r="622" spans="1:29" ht="15.6">
      <c r="A622" s="102"/>
      <c r="B622" s="102"/>
      <c r="C622" s="102"/>
      <c r="D622" s="102"/>
      <c r="E622" s="338"/>
      <c r="F622" s="338"/>
      <c r="G622" s="339"/>
      <c r="H622" s="338"/>
      <c r="I622" s="340"/>
      <c r="J622" s="340"/>
      <c r="K622" s="340"/>
      <c r="L622" s="340"/>
      <c r="M622" s="338"/>
      <c r="N622" s="338"/>
      <c r="O622" s="338"/>
      <c r="P622" s="342"/>
      <c r="Q622" s="338"/>
      <c r="R622" s="338"/>
      <c r="S622" s="338"/>
      <c r="T622" s="338"/>
      <c r="U622" s="338"/>
      <c r="V622" s="338"/>
      <c r="W622" s="338"/>
      <c r="X622" s="338"/>
      <c r="Y622" s="338"/>
      <c r="Z622" s="338"/>
      <c r="AA622" s="338"/>
      <c r="AB622" s="338"/>
      <c r="AC622" s="338"/>
    </row>
    <row r="623" spans="1:29" ht="15.6">
      <c r="A623" s="102"/>
      <c r="B623" s="102"/>
      <c r="C623" s="102"/>
      <c r="D623" s="102"/>
      <c r="E623" s="338"/>
      <c r="F623" s="338"/>
      <c r="G623" s="339"/>
      <c r="H623" s="338"/>
      <c r="I623" s="340"/>
      <c r="J623" s="340"/>
      <c r="K623" s="340"/>
      <c r="L623" s="340"/>
      <c r="M623" s="338"/>
      <c r="N623" s="338"/>
      <c r="O623" s="338"/>
      <c r="P623" s="342"/>
      <c r="Q623" s="338"/>
      <c r="R623" s="338"/>
      <c r="S623" s="338"/>
      <c r="T623" s="338"/>
      <c r="U623" s="338"/>
      <c r="V623" s="338"/>
      <c r="W623" s="338"/>
      <c r="X623" s="338"/>
      <c r="Y623" s="338"/>
      <c r="Z623" s="338"/>
      <c r="AA623" s="338"/>
      <c r="AB623" s="338"/>
      <c r="AC623" s="338"/>
    </row>
    <row r="624" spans="1:29" ht="15.6">
      <c r="A624" s="102"/>
      <c r="B624" s="102"/>
      <c r="C624" s="102"/>
      <c r="D624" s="102"/>
      <c r="E624" s="338"/>
      <c r="F624" s="338"/>
      <c r="G624" s="339"/>
      <c r="H624" s="338"/>
      <c r="I624" s="340"/>
      <c r="J624" s="340"/>
      <c r="K624" s="340"/>
      <c r="L624" s="340"/>
      <c r="M624" s="338"/>
      <c r="N624" s="338"/>
      <c r="O624" s="338"/>
      <c r="P624" s="342"/>
      <c r="Q624" s="338"/>
      <c r="R624" s="338"/>
      <c r="S624" s="338"/>
      <c r="T624" s="338"/>
      <c r="U624" s="338"/>
      <c r="V624" s="338"/>
      <c r="W624" s="338"/>
      <c r="X624" s="338"/>
      <c r="Y624" s="338"/>
      <c r="Z624" s="338"/>
      <c r="AA624" s="338"/>
      <c r="AB624" s="338"/>
      <c r="AC624" s="338"/>
    </row>
    <row r="625" spans="1:29" ht="15.6">
      <c r="A625" s="102"/>
      <c r="B625" s="102"/>
      <c r="C625" s="102"/>
      <c r="D625" s="102"/>
      <c r="E625" s="338"/>
      <c r="F625" s="338"/>
      <c r="G625" s="339"/>
      <c r="H625" s="338"/>
      <c r="I625" s="340"/>
      <c r="J625" s="340"/>
      <c r="K625" s="340"/>
      <c r="L625" s="340"/>
      <c r="M625" s="338"/>
      <c r="N625" s="338"/>
      <c r="O625" s="338"/>
      <c r="P625" s="342"/>
      <c r="Q625" s="338"/>
      <c r="R625" s="338"/>
      <c r="S625" s="338"/>
      <c r="T625" s="338"/>
      <c r="U625" s="338"/>
      <c r="V625" s="338"/>
      <c r="W625" s="338"/>
      <c r="X625" s="338"/>
      <c r="Y625" s="338"/>
      <c r="Z625" s="338"/>
      <c r="AA625" s="338"/>
      <c r="AB625" s="338"/>
      <c r="AC625" s="338"/>
    </row>
    <row r="626" spans="1:29" ht="15.6">
      <c r="A626" s="102"/>
      <c r="B626" s="102"/>
      <c r="C626" s="102"/>
      <c r="D626" s="102"/>
      <c r="E626" s="338"/>
      <c r="F626" s="338"/>
      <c r="G626" s="339"/>
      <c r="H626" s="338"/>
      <c r="I626" s="340"/>
      <c r="J626" s="340"/>
      <c r="K626" s="340"/>
      <c r="L626" s="340"/>
      <c r="M626" s="338"/>
      <c r="N626" s="338"/>
      <c r="O626" s="338"/>
      <c r="P626" s="342"/>
      <c r="Q626" s="338"/>
      <c r="R626" s="338"/>
      <c r="S626" s="338"/>
      <c r="T626" s="338"/>
      <c r="U626" s="338"/>
      <c r="V626" s="338"/>
      <c r="W626" s="338"/>
      <c r="X626" s="338"/>
      <c r="Y626" s="338"/>
      <c r="Z626" s="338"/>
      <c r="AA626" s="338"/>
      <c r="AB626" s="338"/>
      <c r="AC626" s="338"/>
    </row>
    <row r="627" spans="1:29" ht="15.6">
      <c r="A627" s="102"/>
      <c r="B627" s="102"/>
      <c r="C627" s="102"/>
      <c r="D627" s="102"/>
      <c r="E627" s="338"/>
      <c r="F627" s="338"/>
      <c r="G627" s="339"/>
      <c r="H627" s="338"/>
      <c r="I627" s="340"/>
      <c r="J627" s="340"/>
      <c r="K627" s="340"/>
      <c r="L627" s="340"/>
      <c r="M627" s="338"/>
      <c r="N627" s="338"/>
      <c r="O627" s="338"/>
      <c r="P627" s="342"/>
      <c r="Q627" s="338"/>
      <c r="R627" s="338"/>
      <c r="S627" s="338"/>
      <c r="T627" s="338"/>
      <c r="U627" s="338"/>
      <c r="V627" s="338"/>
      <c r="W627" s="338"/>
      <c r="X627" s="338"/>
      <c r="Y627" s="338"/>
      <c r="Z627" s="338"/>
      <c r="AA627" s="338"/>
      <c r="AB627" s="338"/>
      <c r="AC627" s="338"/>
    </row>
    <row r="628" spans="1:29" ht="15.6">
      <c r="A628" s="102"/>
      <c r="B628" s="102"/>
      <c r="C628" s="102"/>
      <c r="D628" s="102"/>
      <c r="E628" s="338"/>
      <c r="F628" s="338"/>
      <c r="G628" s="339"/>
      <c r="H628" s="338"/>
      <c r="I628" s="340"/>
      <c r="J628" s="340"/>
      <c r="K628" s="340"/>
      <c r="L628" s="340"/>
      <c r="M628" s="338"/>
      <c r="N628" s="338"/>
      <c r="O628" s="338"/>
      <c r="P628" s="342"/>
      <c r="Q628" s="338"/>
      <c r="R628" s="338"/>
      <c r="S628" s="338"/>
      <c r="T628" s="338"/>
      <c r="U628" s="338"/>
      <c r="V628" s="338"/>
      <c r="W628" s="338"/>
      <c r="X628" s="338"/>
      <c r="Y628" s="338"/>
      <c r="Z628" s="338"/>
      <c r="AA628" s="338"/>
      <c r="AB628" s="338"/>
      <c r="AC628" s="338"/>
    </row>
    <row r="629" spans="1:29" ht="15.6">
      <c r="A629" s="102"/>
      <c r="B629" s="102"/>
      <c r="C629" s="102"/>
      <c r="D629" s="102"/>
      <c r="E629" s="338"/>
      <c r="F629" s="338"/>
      <c r="G629" s="339"/>
      <c r="H629" s="338"/>
      <c r="I629" s="340"/>
      <c r="J629" s="340"/>
      <c r="K629" s="340"/>
      <c r="L629" s="340"/>
      <c r="M629" s="338"/>
      <c r="N629" s="338"/>
      <c r="O629" s="338"/>
      <c r="P629" s="342"/>
      <c r="Q629" s="338"/>
      <c r="R629" s="338"/>
      <c r="S629" s="338"/>
      <c r="T629" s="338"/>
      <c r="U629" s="338"/>
      <c r="V629" s="338"/>
      <c r="W629" s="338"/>
      <c r="X629" s="338"/>
      <c r="Y629" s="338"/>
      <c r="Z629" s="338"/>
      <c r="AA629" s="338"/>
      <c r="AB629" s="338"/>
      <c r="AC629" s="338"/>
    </row>
    <row r="630" spans="1:29" ht="15.6">
      <c r="A630" s="102"/>
      <c r="B630" s="102"/>
      <c r="C630" s="102"/>
      <c r="D630" s="102"/>
      <c r="E630" s="338"/>
      <c r="F630" s="338"/>
      <c r="G630" s="339"/>
      <c r="H630" s="338"/>
      <c r="I630" s="340"/>
      <c r="J630" s="340"/>
      <c r="K630" s="340"/>
      <c r="L630" s="340"/>
      <c r="M630" s="338"/>
      <c r="N630" s="338"/>
      <c r="O630" s="338"/>
      <c r="P630" s="342"/>
      <c r="Q630" s="338"/>
      <c r="R630" s="338"/>
      <c r="S630" s="338"/>
      <c r="T630" s="338"/>
      <c r="U630" s="338"/>
      <c r="V630" s="338"/>
      <c r="W630" s="338"/>
      <c r="X630" s="338"/>
      <c r="Y630" s="338"/>
      <c r="Z630" s="338"/>
      <c r="AA630" s="338"/>
      <c r="AB630" s="338"/>
      <c r="AC630" s="338"/>
    </row>
    <row r="631" spans="1:29" ht="15.6">
      <c r="A631" s="102"/>
      <c r="B631" s="102"/>
      <c r="C631" s="102"/>
      <c r="D631" s="102"/>
      <c r="E631" s="338"/>
      <c r="F631" s="338"/>
      <c r="G631" s="339"/>
      <c r="H631" s="338"/>
      <c r="I631" s="340"/>
      <c r="J631" s="340"/>
      <c r="K631" s="340"/>
      <c r="L631" s="340"/>
      <c r="M631" s="338"/>
      <c r="N631" s="338"/>
      <c r="O631" s="338"/>
      <c r="P631" s="342"/>
      <c r="Q631" s="338"/>
      <c r="R631" s="338"/>
      <c r="S631" s="338"/>
      <c r="T631" s="338"/>
      <c r="U631" s="338"/>
      <c r="V631" s="338"/>
      <c r="W631" s="338"/>
      <c r="X631" s="338"/>
      <c r="Y631" s="338"/>
      <c r="Z631" s="338"/>
      <c r="AA631" s="338"/>
      <c r="AB631" s="338"/>
      <c r="AC631" s="338"/>
    </row>
    <row r="632" spans="1:29" ht="15.6">
      <c r="A632" s="102"/>
      <c r="B632" s="102"/>
      <c r="C632" s="102"/>
      <c r="D632" s="102"/>
      <c r="E632" s="338"/>
      <c r="F632" s="338"/>
      <c r="G632" s="339"/>
      <c r="H632" s="338"/>
      <c r="I632" s="340"/>
      <c r="J632" s="340"/>
      <c r="K632" s="340"/>
      <c r="L632" s="340"/>
      <c r="M632" s="338"/>
      <c r="N632" s="338"/>
      <c r="O632" s="338"/>
      <c r="P632" s="342"/>
      <c r="Q632" s="338"/>
      <c r="R632" s="338"/>
      <c r="S632" s="338"/>
      <c r="T632" s="338"/>
      <c r="U632" s="338"/>
      <c r="V632" s="338"/>
      <c r="W632" s="338"/>
      <c r="X632" s="338"/>
      <c r="Y632" s="338"/>
      <c r="Z632" s="338"/>
      <c r="AA632" s="338"/>
      <c r="AB632" s="338"/>
      <c r="AC632" s="338"/>
    </row>
    <row r="633" spans="1:29" ht="15.6">
      <c r="A633" s="102"/>
      <c r="B633" s="102"/>
      <c r="C633" s="102"/>
      <c r="D633" s="102"/>
      <c r="E633" s="338"/>
      <c r="F633" s="338"/>
      <c r="G633" s="339"/>
      <c r="H633" s="338"/>
      <c r="I633" s="340"/>
      <c r="J633" s="340"/>
      <c r="K633" s="340"/>
      <c r="L633" s="340"/>
      <c r="M633" s="338"/>
      <c r="N633" s="338"/>
      <c r="O633" s="338"/>
      <c r="P633" s="342"/>
      <c r="Q633" s="338"/>
      <c r="R633" s="338"/>
      <c r="S633" s="338"/>
      <c r="T633" s="338"/>
      <c r="U633" s="338"/>
      <c r="V633" s="338"/>
      <c r="W633" s="338"/>
      <c r="X633" s="338"/>
      <c r="Y633" s="338"/>
      <c r="Z633" s="338"/>
      <c r="AA633" s="338"/>
      <c r="AB633" s="338"/>
      <c r="AC633" s="338"/>
    </row>
    <row r="634" spans="1:29" ht="15.6">
      <c r="A634" s="102"/>
      <c r="B634" s="102"/>
      <c r="C634" s="102"/>
      <c r="D634" s="102"/>
      <c r="E634" s="338"/>
      <c r="F634" s="338"/>
      <c r="G634" s="339"/>
      <c r="H634" s="338"/>
      <c r="I634" s="340"/>
      <c r="J634" s="340"/>
      <c r="K634" s="340"/>
      <c r="L634" s="340"/>
      <c r="M634" s="338"/>
      <c r="N634" s="338"/>
      <c r="O634" s="338"/>
      <c r="P634" s="342"/>
      <c r="Q634" s="338"/>
      <c r="R634" s="338"/>
      <c r="S634" s="338"/>
      <c r="T634" s="338"/>
      <c r="U634" s="338"/>
      <c r="V634" s="338"/>
      <c r="W634" s="338"/>
      <c r="X634" s="338"/>
      <c r="Y634" s="338"/>
      <c r="Z634" s="338"/>
      <c r="AA634" s="338"/>
      <c r="AB634" s="338"/>
      <c r="AC634" s="338"/>
    </row>
    <row r="635" spans="1:29" ht="15.6">
      <c r="A635" s="102"/>
      <c r="B635" s="102"/>
      <c r="C635" s="102"/>
      <c r="D635" s="102"/>
      <c r="E635" s="338"/>
      <c r="F635" s="338"/>
      <c r="G635" s="339"/>
      <c r="H635" s="338"/>
      <c r="I635" s="340"/>
      <c r="J635" s="340"/>
      <c r="K635" s="340"/>
      <c r="L635" s="340"/>
      <c r="M635" s="338"/>
      <c r="N635" s="338"/>
      <c r="O635" s="338"/>
      <c r="P635" s="342"/>
      <c r="Q635" s="338"/>
      <c r="R635" s="338"/>
      <c r="S635" s="338"/>
      <c r="T635" s="338"/>
      <c r="U635" s="338"/>
      <c r="V635" s="338"/>
      <c r="W635" s="338"/>
      <c r="X635" s="338"/>
      <c r="Y635" s="338"/>
      <c r="Z635" s="338"/>
      <c r="AA635" s="338"/>
      <c r="AB635" s="338"/>
      <c r="AC635" s="338"/>
    </row>
    <row r="636" spans="1:29" ht="15.6">
      <c r="A636" s="102"/>
      <c r="B636" s="102"/>
      <c r="C636" s="102"/>
      <c r="D636" s="102"/>
      <c r="E636" s="338"/>
      <c r="F636" s="338"/>
      <c r="G636" s="339"/>
      <c r="H636" s="338"/>
      <c r="I636" s="340"/>
      <c r="J636" s="340"/>
      <c r="K636" s="340"/>
      <c r="L636" s="340"/>
      <c r="M636" s="338"/>
      <c r="N636" s="338"/>
      <c r="O636" s="338"/>
      <c r="P636" s="342"/>
      <c r="Q636" s="338"/>
      <c r="R636" s="338"/>
      <c r="S636" s="338"/>
      <c r="T636" s="338"/>
      <c r="U636" s="338"/>
      <c r="V636" s="338"/>
      <c r="W636" s="338"/>
      <c r="X636" s="338"/>
      <c r="Y636" s="338"/>
      <c r="Z636" s="338"/>
      <c r="AA636" s="338"/>
      <c r="AB636" s="338"/>
      <c r="AC636" s="338"/>
    </row>
    <row r="637" spans="1:29" ht="15.6">
      <c r="A637" s="102"/>
      <c r="B637" s="102"/>
      <c r="C637" s="102"/>
      <c r="D637" s="102"/>
      <c r="E637" s="338"/>
      <c r="F637" s="338"/>
      <c r="G637" s="339"/>
      <c r="H637" s="338"/>
      <c r="I637" s="340"/>
      <c r="J637" s="340"/>
      <c r="K637" s="340"/>
      <c r="L637" s="340"/>
      <c r="M637" s="338"/>
      <c r="N637" s="338"/>
      <c r="O637" s="338"/>
      <c r="P637" s="342"/>
      <c r="Q637" s="338"/>
      <c r="R637" s="338"/>
      <c r="S637" s="338"/>
      <c r="T637" s="338"/>
      <c r="U637" s="338"/>
      <c r="V637" s="338"/>
      <c r="W637" s="338"/>
      <c r="X637" s="338"/>
      <c r="Y637" s="338"/>
      <c r="Z637" s="338"/>
      <c r="AA637" s="338"/>
      <c r="AB637" s="338"/>
      <c r="AC637" s="338"/>
    </row>
    <row r="638" spans="1:29" ht="15.6">
      <c r="A638" s="102"/>
      <c r="B638" s="102"/>
      <c r="C638" s="102"/>
      <c r="D638" s="102"/>
      <c r="E638" s="338"/>
      <c r="F638" s="338"/>
      <c r="G638" s="339"/>
      <c r="H638" s="338"/>
      <c r="I638" s="340"/>
      <c r="J638" s="340"/>
      <c r="K638" s="340"/>
      <c r="L638" s="340"/>
      <c r="M638" s="338"/>
      <c r="N638" s="338"/>
      <c r="O638" s="338"/>
      <c r="P638" s="342"/>
      <c r="Q638" s="338"/>
      <c r="R638" s="338"/>
      <c r="S638" s="338"/>
      <c r="T638" s="338"/>
      <c r="U638" s="338"/>
      <c r="V638" s="338"/>
      <c r="W638" s="338"/>
      <c r="X638" s="338"/>
      <c r="Y638" s="338"/>
      <c r="Z638" s="338"/>
      <c r="AA638" s="338"/>
      <c r="AB638" s="338"/>
      <c r="AC638" s="338"/>
    </row>
    <row r="639" spans="1:29" ht="15.6">
      <c r="A639" s="102"/>
      <c r="B639" s="102"/>
      <c r="C639" s="102"/>
      <c r="D639" s="102"/>
      <c r="E639" s="338"/>
      <c r="F639" s="338"/>
      <c r="G639" s="339"/>
      <c r="H639" s="338"/>
      <c r="I639" s="340"/>
      <c r="J639" s="340"/>
      <c r="K639" s="340"/>
      <c r="L639" s="340"/>
      <c r="M639" s="338"/>
      <c r="N639" s="338"/>
      <c r="O639" s="338"/>
      <c r="P639" s="342"/>
      <c r="Q639" s="338"/>
      <c r="R639" s="338"/>
      <c r="S639" s="338"/>
      <c r="T639" s="338"/>
      <c r="U639" s="338"/>
      <c r="V639" s="338"/>
      <c r="W639" s="338"/>
      <c r="X639" s="338"/>
      <c r="Y639" s="338"/>
      <c r="Z639" s="338"/>
      <c r="AA639" s="338"/>
      <c r="AB639" s="338"/>
      <c r="AC639" s="338"/>
    </row>
    <row r="640" spans="1:29" ht="15.6">
      <c r="A640" s="102"/>
      <c r="B640" s="102"/>
      <c r="C640" s="102"/>
      <c r="D640" s="102"/>
      <c r="E640" s="338"/>
      <c r="F640" s="338"/>
      <c r="G640" s="339"/>
      <c r="H640" s="338"/>
      <c r="I640" s="340"/>
      <c r="J640" s="340"/>
      <c r="K640" s="340"/>
      <c r="L640" s="340"/>
      <c r="M640" s="338"/>
      <c r="N640" s="338"/>
      <c r="O640" s="338"/>
      <c r="P640" s="342"/>
      <c r="Q640" s="338"/>
      <c r="R640" s="338"/>
      <c r="S640" s="338"/>
      <c r="T640" s="338"/>
      <c r="U640" s="338"/>
      <c r="V640" s="338"/>
      <c r="W640" s="338"/>
      <c r="X640" s="338"/>
      <c r="Y640" s="338"/>
      <c r="Z640" s="338"/>
      <c r="AA640" s="338"/>
      <c r="AB640" s="338"/>
      <c r="AC640" s="338"/>
    </row>
    <row r="641" spans="1:29" ht="15.6">
      <c r="A641" s="102"/>
      <c r="B641" s="102"/>
      <c r="C641" s="102"/>
      <c r="D641" s="102"/>
      <c r="E641" s="338"/>
      <c r="F641" s="338"/>
      <c r="G641" s="339"/>
      <c r="H641" s="338"/>
      <c r="I641" s="340"/>
      <c r="J641" s="340"/>
      <c r="K641" s="340"/>
      <c r="L641" s="340"/>
      <c r="M641" s="338"/>
      <c r="N641" s="338"/>
      <c r="O641" s="338"/>
      <c r="P641" s="342"/>
      <c r="Q641" s="338"/>
      <c r="R641" s="338"/>
      <c r="S641" s="338"/>
      <c r="T641" s="338"/>
      <c r="U641" s="338"/>
      <c r="V641" s="338"/>
      <c r="W641" s="338"/>
      <c r="X641" s="338"/>
      <c r="Y641" s="338"/>
      <c r="Z641" s="338"/>
      <c r="AA641" s="338"/>
      <c r="AB641" s="338"/>
      <c r="AC641" s="338"/>
    </row>
    <row r="642" spans="1:29" ht="15.6">
      <c r="A642" s="102"/>
      <c r="B642" s="102"/>
      <c r="C642" s="102"/>
      <c r="D642" s="102"/>
      <c r="E642" s="338"/>
      <c r="F642" s="338"/>
      <c r="G642" s="339"/>
      <c r="H642" s="338"/>
      <c r="I642" s="340"/>
      <c r="J642" s="340"/>
      <c r="K642" s="340"/>
      <c r="L642" s="340"/>
      <c r="M642" s="338"/>
      <c r="N642" s="338"/>
      <c r="O642" s="338"/>
      <c r="P642" s="342"/>
      <c r="Q642" s="338"/>
      <c r="R642" s="338"/>
      <c r="S642" s="338"/>
      <c r="T642" s="338"/>
      <c r="U642" s="338"/>
      <c r="V642" s="338"/>
      <c r="W642" s="338"/>
      <c r="X642" s="338"/>
      <c r="Y642" s="338"/>
      <c r="Z642" s="338"/>
      <c r="AA642" s="338"/>
      <c r="AB642" s="338"/>
      <c r="AC642" s="338"/>
    </row>
    <row r="643" spans="1:29" ht="15.6">
      <c r="A643" s="102"/>
      <c r="B643" s="102"/>
      <c r="C643" s="102"/>
      <c r="D643" s="102"/>
      <c r="E643" s="338"/>
      <c r="F643" s="338"/>
      <c r="G643" s="339"/>
      <c r="H643" s="338"/>
      <c r="I643" s="340"/>
      <c r="J643" s="340"/>
      <c r="K643" s="340"/>
      <c r="L643" s="340"/>
      <c r="M643" s="338"/>
      <c r="N643" s="338"/>
      <c r="O643" s="338"/>
      <c r="P643" s="342"/>
      <c r="Q643" s="338"/>
      <c r="R643" s="338"/>
      <c r="S643" s="338"/>
      <c r="T643" s="338"/>
      <c r="U643" s="338"/>
      <c r="V643" s="338"/>
      <c r="W643" s="338"/>
      <c r="X643" s="338"/>
      <c r="Y643" s="338"/>
      <c r="Z643" s="338"/>
      <c r="AA643" s="338"/>
      <c r="AB643" s="338"/>
      <c r="AC643" s="338"/>
    </row>
    <row r="644" spans="1:29" ht="15.6">
      <c r="A644" s="102"/>
      <c r="B644" s="102"/>
      <c r="C644" s="102"/>
      <c r="D644" s="102"/>
      <c r="E644" s="338"/>
      <c r="F644" s="338"/>
      <c r="G644" s="339"/>
      <c r="H644" s="338"/>
      <c r="I644" s="340"/>
      <c r="J644" s="340"/>
      <c r="K644" s="340"/>
      <c r="L644" s="340"/>
      <c r="M644" s="338"/>
      <c r="N644" s="338"/>
      <c r="O644" s="338"/>
      <c r="P644" s="342"/>
      <c r="Q644" s="338"/>
      <c r="R644" s="338"/>
      <c r="S644" s="338"/>
      <c r="T644" s="338"/>
      <c r="U644" s="338"/>
      <c r="V644" s="338"/>
      <c r="W644" s="338"/>
      <c r="X644" s="338"/>
      <c r="Y644" s="338"/>
      <c r="Z644" s="338"/>
      <c r="AA644" s="338"/>
      <c r="AB644" s="338"/>
      <c r="AC644" s="338"/>
    </row>
    <row r="645" spans="1:29" ht="15.6">
      <c r="A645" s="102"/>
      <c r="B645" s="102"/>
      <c r="C645" s="102"/>
      <c r="D645" s="102"/>
      <c r="E645" s="338"/>
      <c r="F645" s="338"/>
      <c r="G645" s="339"/>
      <c r="H645" s="338"/>
      <c r="I645" s="340"/>
      <c r="J645" s="340"/>
      <c r="K645" s="340"/>
      <c r="L645" s="340"/>
      <c r="M645" s="338"/>
      <c r="N645" s="338"/>
      <c r="O645" s="338"/>
      <c r="P645" s="342"/>
      <c r="Q645" s="338"/>
      <c r="R645" s="338"/>
      <c r="S645" s="338"/>
      <c r="T645" s="338"/>
      <c r="U645" s="338"/>
      <c r="V645" s="338"/>
      <c r="W645" s="338"/>
      <c r="X645" s="338"/>
      <c r="Y645" s="338"/>
      <c r="Z645" s="338"/>
      <c r="AA645" s="338"/>
      <c r="AB645" s="338"/>
      <c r="AC645" s="338"/>
    </row>
    <row r="646" spans="1:29" ht="15.6">
      <c r="A646" s="102"/>
      <c r="B646" s="102"/>
      <c r="C646" s="102"/>
      <c r="D646" s="102"/>
      <c r="E646" s="338"/>
      <c r="F646" s="338"/>
      <c r="G646" s="339"/>
      <c r="H646" s="338"/>
      <c r="I646" s="340"/>
      <c r="J646" s="340"/>
      <c r="K646" s="340"/>
      <c r="L646" s="340"/>
      <c r="M646" s="338"/>
      <c r="N646" s="338"/>
      <c r="O646" s="338"/>
      <c r="P646" s="342"/>
      <c r="Q646" s="338"/>
      <c r="R646" s="338"/>
      <c r="S646" s="338"/>
      <c r="T646" s="338"/>
      <c r="U646" s="338"/>
      <c r="V646" s="338"/>
      <c r="W646" s="338"/>
      <c r="X646" s="338"/>
      <c r="Y646" s="338"/>
      <c r="Z646" s="338"/>
      <c r="AA646" s="338"/>
      <c r="AB646" s="338"/>
      <c r="AC646" s="338"/>
    </row>
    <row r="647" spans="1:29" ht="15.6">
      <c r="A647" s="102"/>
      <c r="B647" s="102"/>
      <c r="C647" s="102"/>
      <c r="D647" s="102"/>
      <c r="E647" s="338"/>
      <c r="F647" s="338"/>
      <c r="G647" s="339"/>
      <c r="H647" s="338"/>
      <c r="I647" s="340"/>
      <c r="J647" s="340"/>
      <c r="K647" s="340"/>
      <c r="L647" s="340"/>
      <c r="M647" s="338"/>
      <c r="N647" s="338"/>
      <c r="O647" s="338"/>
      <c r="P647" s="342"/>
      <c r="Q647" s="338"/>
      <c r="R647" s="338"/>
      <c r="S647" s="338"/>
      <c r="T647" s="338"/>
      <c r="U647" s="338"/>
      <c r="V647" s="338"/>
      <c r="W647" s="338"/>
      <c r="X647" s="338"/>
      <c r="Y647" s="338"/>
      <c r="Z647" s="338"/>
      <c r="AA647" s="338"/>
      <c r="AB647" s="338"/>
      <c r="AC647" s="338"/>
    </row>
    <row r="648" spans="1:29" ht="15.6">
      <c r="A648" s="102"/>
      <c r="B648" s="102"/>
      <c r="C648" s="102"/>
      <c r="D648" s="102"/>
      <c r="E648" s="338"/>
      <c r="F648" s="338"/>
      <c r="G648" s="339"/>
      <c r="H648" s="338"/>
      <c r="I648" s="340"/>
      <c r="J648" s="340"/>
      <c r="K648" s="340"/>
      <c r="L648" s="340"/>
      <c r="M648" s="338"/>
      <c r="N648" s="338"/>
      <c r="O648" s="338"/>
      <c r="P648" s="342"/>
      <c r="Q648" s="338"/>
      <c r="R648" s="338"/>
      <c r="S648" s="338"/>
      <c r="T648" s="338"/>
      <c r="U648" s="338"/>
      <c r="V648" s="338"/>
      <c r="W648" s="338"/>
      <c r="X648" s="338"/>
      <c r="Y648" s="338"/>
      <c r="Z648" s="338"/>
      <c r="AA648" s="338"/>
      <c r="AB648" s="338"/>
      <c r="AC648" s="338"/>
    </row>
    <row r="649" spans="1:29" ht="15.6">
      <c r="A649" s="102"/>
      <c r="B649" s="102"/>
      <c r="C649" s="102"/>
      <c r="D649" s="102"/>
      <c r="E649" s="338"/>
      <c r="F649" s="338"/>
      <c r="G649" s="339"/>
      <c r="H649" s="338"/>
      <c r="I649" s="340"/>
      <c r="J649" s="340"/>
      <c r="K649" s="340"/>
      <c r="L649" s="340"/>
      <c r="M649" s="338"/>
      <c r="N649" s="338"/>
      <c r="O649" s="338"/>
      <c r="P649" s="342"/>
      <c r="Q649" s="338"/>
      <c r="R649" s="338"/>
      <c r="S649" s="338"/>
      <c r="T649" s="338"/>
      <c r="U649" s="338"/>
      <c r="V649" s="338"/>
      <c r="W649" s="338"/>
      <c r="X649" s="338"/>
      <c r="Y649" s="338"/>
      <c r="Z649" s="338"/>
      <c r="AA649" s="338"/>
      <c r="AB649" s="338"/>
      <c r="AC649" s="338"/>
    </row>
    <row r="650" spans="1:29" ht="15.6">
      <c r="A650" s="102"/>
      <c r="B650" s="102"/>
      <c r="C650" s="102"/>
      <c r="D650" s="102"/>
      <c r="E650" s="338"/>
      <c r="F650" s="338"/>
      <c r="G650" s="339"/>
      <c r="H650" s="338"/>
      <c r="I650" s="340"/>
      <c r="J650" s="340"/>
      <c r="K650" s="340"/>
      <c r="L650" s="340"/>
      <c r="M650" s="338"/>
      <c r="N650" s="338"/>
      <c r="O650" s="338"/>
      <c r="P650" s="342"/>
      <c r="Q650" s="338"/>
      <c r="R650" s="338"/>
      <c r="S650" s="338"/>
      <c r="T650" s="338"/>
      <c r="U650" s="338"/>
      <c r="V650" s="338"/>
      <c r="W650" s="338"/>
      <c r="X650" s="338"/>
      <c r="Y650" s="338"/>
      <c r="Z650" s="338"/>
      <c r="AA650" s="338"/>
      <c r="AB650" s="338"/>
      <c r="AC650" s="338"/>
    </row>
    <row r="651" spans="1:29" ht="15.6">
      <c r="A651" s="102"/>
      <c r="B651" s="102"/>
      <c r="C651" s="102"/>
      <c r="D651" s="102"/>
      <c r="E651" s="338"/>
      <c r="F651" s="338"/>
      <c r="G651" s="339"/>
      <c r="H651" s="338"/>
      <c r="I651" s="340"/>
      <c r="J651" s="340"/>
      <c r="K651" s="340"/>
      <c r="L651" s="340"/>
      <c r="M651" s="338"/>
      <c r="N651" s="338"/>
      <c r="O651" s="338"/>
      <c r="P651" s="342"/>
      <c r="Q651" s="338"/>
      <c r="R651" s="338"/>
      <c r="S651" s="338"/>
      <c r="T651" s="338"/>
      <c r="U651" s="338"/>
      <c r="V651" s="338"/>
      <c r="W651" s="338"/>
      <c r="X651" s="338"/>
      <c r="Y651" s="338"/>
      <c r="Z651" s="338"/>
      <c r="AA651" s="338"/>
      <c r="AB651" s="338"/>
      <c r="AC651" s="338"/>
    </row>
    <row r="652" spans="1:29" ht="15.6">
      <c r="A652" s="102"/>
      <c r="B652" s="102"/>
      <c r="C652" s="102"/>
      <c r="D652" s="102"/>
      <c r="E652" s="338"/>
      <c r="F652" s="338"/>
      <c r="G652" s="339"/>
      <c r="H652" s="338"/>
      <c r="I652" s="340"/>
      <c r="J652" s="340"/>
      <c r="K652" s="340"/>
      <c r="L652" s="340"/>
      <c r="M652" s="338"/>
      <c r="N652" s="338"/>
      <c r="O652" s="338"/>
      <c r="P652" s="342"/>
      <c r="Q652" s="338"/>
      <c r="R652" s="338"/>
      <c r="S652" s="338"/>
      <c r="T652" s="338"/>
      <c r="U652" s="338"/>
      <c r="V652" s="338"/>
      <c r="W652" s="338"/>
      <c r="X652" s="338"/>
      <c r="Y652" s="338"/>
      <c r="Z652" s="338"/>
      <c r="AA652" s="338"/>
      <c r="AB652" s="338"/>
      <c r="AC652" s="338"/>
    </row>
    <row r="653" spans="1:29" ht="15.6">
      <c r="A653" s="102"/>
      <c r="B653" s="102"/>
      <c r="C653" s="102"/>
      <c r="D653" s="102"/>
      <c r="E653" s="338"/>
      <c r="F653" s="338"/>
      <c r="G653" s="339"/>
      <c r="H653" s="338"/>
      <c r="I653" s="340"/>
      <c r="J653" s="340"/>
      <c r="K653" s="340"/>
      <c r="L653" s="340"/>
      <c r="M653" s="338"/>
      <c r="N653" s="338"/>
      <c r="O653" s="338"/>
      <c r="P653" s="342"/>
      <c r="Q653" s="338"/>
      <c r="R653" s="338"/>
      <c r="S653" s="338"/>
      <c r="T653" s="338"/>
      <c r="U653" s="338"/>
      <c r="V653" s="338"/>
      <c r="W653" s="338"/>
      <c r="X653" s="338"/>
      <c r="Y653" s="338"/>
      <c r="Z653" s="338"/>
      <c r="AA653" s="338"/>
      <c r="AB653" s="338"/>
      <c r="AC653" s="338"/>
    </row>
    <row r="654" spans="1:29" ht="15.6">
      <c r="A654" s="102"/>
      <c r="B654" s="102"/>
      <c r="C654" s="102"/>
      <c r="D654" s="102"/>
      <c r="E654" s="338"/>
      <c r="F654" s="338"/>
      <c r="G654" s="339"/>
      <c r="H654" s="338"/>
      <c r="I654" s="340"/>
      <c r="J654" s="340"/>
      <c r="K654" s="340"/>
      <c r="L654" s="340"/>
      <c r="M654" s="338"/>
      <c r="N654" s="338"/>
      <c r="O654" s="338"/>
      <c r="P654" s="342"/>
      <c r="Q654" s="338"/>
      <c r="R654" s="338"/>
      <c r="S654" s="338"/>
      <c r="T654" s="338"/>
      <c r="U654" s="338"/>
      <c r="V654" s="338"/>
      <c r="W654" s="338"/>
      <c r="X654" s="338"/>
      <c r="Y654" s="338"/>
      <c r="Z654" s="338"/>
      <c r="AA654" s="338"/>
      <c r="AB654" s="338"/>
      <c r="AC654" s="338"/>
    </row>
    <row r="655" spans="1:29" ht="15.6">
      <c r="A655" s="102"/>
      <c r="B655" s="102"/>
      <c r="C655" s="102"/>
      <c r="D655" s="102"/>
      <c r="E655" s="338"/>
      <c r="F655" s="338"/>
      <c r="G655" s="339"/>
      <c r="H655" s="338"/>
      <c r="I655" s="340"/>
      <c r="J655" s="340"/>
      <c r="K655" s="340"/>
      <c r="L655" s="340"/>
      <c r="M655" s="338"/>
      <c r="N655" s="338"/>
      <c r="O655" s="338"/>
      <c r="P655" s="342"/>
      <c r="Q655" s="338"/>
      <c r="R655" s="338"/>
      <c r="S655" s="338"/>
      <c r="T655" s="338"/>
      <c r="U655" s="338"/>
      <c r="V655" s="338"/>
      <c r="W655" s="338"/>
      <c r="X655" s="338"/>
      <c r="Y655" s="338"/>
      <c r="Z655" s="338"/>
      <c r="AA655" s="338"/>
      <c r="AB655" s="338"/>
      <c r="AC655" s="338"/>
    </row>
    <row r="656" spans="1:29" ht="15.6">
      <c r="A656" s="102"/>
      <c r="B656" s="102"/>
      <c r="C656" s="102"/>
      <c r="D656" s="102"/>
      <c r="E656" s="338"/>
      <c r="F656" s="338"/>
      <c r="G656" s="339"/>
      <c r="H656" s="338"/>
      <c r="I656" s="340"/>
      <c r="J656" s="340"/>
      <c r="K656" s="340"/>
      <c r="L656" s="340"/>
      <c r="M656" s="338"/>
      <c r="N656" s="338"/>
      <c r="O656" s="338"/>
      <c r="P656" s="342"/>
      <c r="Q656" s="338"/>
      <c r="R656" s="338"/>
      <c r="S656" s="338"/>
      <c r="T656" s="338"/>
      <c r="U656" s="338"/>
      <c r="V656" s="338"/>
      <c r="W656" s="338"/>
      <c r="X656" s="338"/>
      <c r="Y656" s="338"/>
      <c r="Z656" s="338"/>
      <c r="AA656" s="338"/>
      <c r="AB656" s="338"/>
      <c r="AC656" s="338"/>
    </row>
    <row r="657" spans="1:29" ht="15.6">
      <c r="A657" s="102"/>
      <c r="B657" s="102"/>
      <c r="C657" s="102"/>
      <c r="D657" s="102"/>
      <c r="E657" s="338"/>
      <c r="F657" s="338"/>
      <c r="G657" s="339"/>
      <c r="H657" s="338"/>
      <c r="I657" s="340"/>
      <c r="J657" s="340"/>
      <c r="K657" s="340"/>
      <c r="L657" s="340"/>
      <c r="M657" s="338"/>
      <c r="N657" s="338"/>
      <c r="O657" s="338"/>
      <c r="P657" s="342"/>
      <c r="Q657" s="338"/>
      <c r="R657" s="338"/>
      <c r="S657" s="338"/>
      <c r="T657" s="338"/>
      <c r="U657" s="338"/>
      <c r="V657" s="338"/>
      <c r="W657" s="338"/>
      <c r="X657" s="338"/>
      <c r="Y657" s="338"/>
      <c r="Z657" s="338"/>
      <c r="AA657" s="338"/>
      <c r="AB657" s="338"/>
      <c r="AC657" s="338"/>
    </row>
    <row r="658" spans="1:29" ht="15.6">
      <c r="A658" s="102"/>
      <c r="B658" s="102"/>
      <c r="C658" s="102"/>
      <c r="D658" s="102"/>
      <c r="E658" s="338"/>
      <c r="F658" s="338"/>
      <c r="G658" s="339"/>
      <c r="H658" s="338"/>
      <c r="I658" s="340"/>
      <c r="J658" s="340"/>
      <c r="K658" s="340"/>
      <c r="L658" s="340"/>
      <c r="M658" s="338"/>
      <c r="N658" s="338"/>
      <c r="O658" s="338"/>
      <c r="P658" s="342"/>
      <c r="Q658" s="338"/>
      <c r="R658" s="338"/>
      <c r="S658" s="338"/>
      <c r="T658" s="338"/>
      <c r="U658" s="338"/>
      <c r="V658" s="338"/>
      <c r="W658" s="338"/>
      <c r="X658" s="338"/>
      <c r="Y658" s="338"/>
      <c r="Z658" s="338"/>
      <c r="AA658" s="338"/>
      <c r="AB658" s="338"/>
      <c r="AC658" s="338"/>
    </row>
    <row r="659" spans="1:29" ht="15.6">
      <c r="A659" s="102"/>
      <c r="B659" s="102"/>
      <c r="C659" s="102"/>
      <c r="D659" s="102"/>
      <c r="E659" s="338"/>
      <c r="F659" s="338"/>
      <c r="G659" s="339"/>
      <c r="H659" s="338"/>
      <c r="I659" s="340"/>
      <c r="J659" s="340"/>
      <c r="K659" s="340"/>
      <c r="L659" s="340"/>
      <c r="M659" s="338"/>
      <c r="N659" s="338"/>
      <c r="O659" s="338"/>
      <c r="P659" s="342"/>
      <c r="Q659" s="338"/>
      <c r="R659" s="338"/>
      <c r="S659" s="338"/>
      <c r="T659" s="338"/>
      <c r="U659" s="338"/>
      <c r="V659" s="338"/>
      <c r="W659" s="338"/>
      <c r="X659" s="338"/>
      <c r="Y659" s="338"/>
      <c r="Z659" s="338"/>
      <c r="AA659" s="338"/>
      <c r="AB659" s="338"/>
      <c r="AC659" s="338"/>
    </row>
    <row r="660" spans="1:29" ht="15.6">
      <c r="A660" s="102"/>
      <c r="B660" s="102"/>
      <c r="C660" s="102"/>
      <c r="D660" s="102"/>
      <c r="E660" s="338"/>
      <c r="F660" s="338"/>
      <c r="G660" s="339"/>
      <c r="H660" s="338"/>
      <c r="I660" s="340"/>
      <c r="J660" s="340"/>
      <c r="K660" s="340"/>
      <c r="L660" s="340"/>
      <c r="M660" s="338"/>
      <c r="N660" s="338"/>
      <c r="O660" s="338"/>
      <c r="P660" s="342"/>
      <c r="Q660" s="338"/>
      <c r="R660" s="338"/>
      <c r="S660" s="338"/>
      <c r="T660" s="338"/>
      <c r="U660" s="338"/>
      <c r="V660" s="338"/>
      <c r="W660" s="338"/>
      <c r="X660" s="338"/>
      <c r="Y660" s="338"/>
      <c r="Z660" s="338"/>
      <c r="AA660" s="338"/>
      <c r="AB660" s="338"/>
      <c r="AC660" s="338"/>
    </row>
    <row r="661" spans="1:29" ht="15.6">
      <c r="A661" s="102"/>
      <c r="B661" s="102"/>
      <c r="C661" s="102"/>
      <c r="D661" s="102"/>
      <c r="E661" s="338"/>
      <c r="F661" s="338"/>
      <c r="G661" s="339"/>
      <c r="H661" s="338"/>
      <c r="I661" s="340"/>
      <c r="J661" s="340"/>
      <c r="K661" s="340"/>
      <c r="L661" s="340"/>
      <c r="M661" s="338"/>
      <c r="N661" s="338"/>
      <c r="O661" s="338"/>
      <c r="P661" s="342"/>
      <c r="Q661" s="338"/>
      <c r="R661" s="338"/>
      <c r="S661" s="338"/>
      <c r="T661" s="338"/>
      <c r="U661" s="338"/>
      <c r="V661" s="338"/>
      <c r="W661" s="338"/>
      <c r="X661" s="338"/>
      <c r="Y661" s="338"/>
      <c r="Z661" s="338"/>
      <c r="AA661" s="338"/>
      <c r="AB661" s="338"/>
      <c r="AC661" s="338"/>
    </row>
    <row r="662" spans="1:29" ht="15.6">
      <c r="A662" s="102"/>
      <c r="B662" s="102"/>
      <c r="C662" s="102"/>
      <c r="D662" s="102"/>
      <c r="E662" s="338"/>
      <c r="F662" s="338"/>
      <c r="G662" s="339"/>
      <c r="H662" s="338"/>
      <c r="I662" s="340"/>
      <c r="J662" s="340"/>
      <c r="K662" s="340"/>
      <c r="L662" s="340"/>
      <c r="M662" s="338"/>
      <c r="N662" s="338"/>
      <c r="O662" s="338"/>
      <c r="P662" s="342"/>
      <c r="Q662" s="338"/>
      <c r="R662" s="338"/>
      <c r="S662" s="338"/>
      <c r="T662" s="338"/>
      <c r="U662" s="338"/>
      <c r="V662" s="338"/>
      <c r="W662" s="338"/>
      <c r="X662" s="338"/>
      <c r="Y662" s="338"/>
      <c r="Z662" s="338"/>
      <c r="AA662" s="338"/>
      <c r="AB662" s="338"/>
      <c r="AC662" s="338"/>
    </row>
    <row r="663" spans="1:29" ht="15.6">
      <c r="A663" s="102"/>
      <c r="B663" s="102"/>
      <c r="C663" s="102"/>
      <c r="D663" s="102"/>
      <c r="E663" s="338"/>
      <c r="F663" s="338"/>
      <c r="G663" s="339"/>
      <c r="H663" s="338"/>
      <c r="I663" s="340"/>
      <c r="J663" s="340"/>
      <c r="K663" s="340"/>
      <c r="L663" s="340"/>
      <c r="M663" s="338"/>
      <c r="N663" s="338"/>
      <c r="O663" s="338"/>
      <c r="P663" s="342"/>
      <c r="Q663" s="338"/>
      <c r="R663" s="338"/>
      <c r="S663" s="338"/>
      <c r="T663" s="338"/>
      <c r="U663" s="338"/>
      <c r="V663" s="338"/>
      <c r="W663" s="338"/>
      <c r="X663" s="338"/>
      <c r="Y663" s="338"/>
      <c r="Z663" s="338"/>
      <c r="AA663" s="338"/>
      <c r="AB663" s="338"/>
      <c r="AC663" s="338"/>
    </row>
    <row r="664" spans="1:29" ht="15.6">
      <c r="A664" s="102"/>
      <c r="B664" s="102"/>
      <c r="C664" s="102"/>
      <c r="D664" s="102"/>
      <c r="E664" s="338"/>
      <c r="F664" s="338"/>
      <c r="G664" s="339"/>
      <c r="H664" s="338"/>
      <c r="I664" s="340"/>
      <c r="J664" s="340"/>
      <c r="K664" s="340"/>
      <c r="L664" s="340"/>
      <c r="M664" s="338"/>
      <c r="N664" s="338"/>
      <c r="O664" s="338"/>
      <c r="P664" s="342"/>
      <c r="Q664" s="338"/>
      <c r="R664" s="338"/>
      <c r="S664" s="338"/>
      <c r="T664" s="338"/>
      <c r="U664" s="338"/>
      <c r="V664" s="338"/>
      <c r="W664" s="338"/>
      <c r="X664" s="338"/>
      <c r="Y664" s="338"/>
      <c r="Z664" s="338"/>
      <c r="AA664" s="338"/>
      <c r="AB664" s="338"/>
      <c r="AC664" s="338"/>
    </row>
    <row r="665" spans="1:29" ht="15.6">
      <c r="A665" s="102"/>
      <c r="B665" s="102"/>
      <c r="C665" s="102"/>
      <c r="D665" s="102"/>
      <c r="E665" s="338"/>
      <c r="F665" s="338"/>
      <c r="G665" s="339"/>
      <c r="H665" s="338"/>
      <c r="I665" s="340"/>
      <c r="J665" s="340"/>
      <c r="K665" s="340"/>
      <c r="L665" s="340"/>
      <c r="M665" s="338"/>
      <c r="N665" s="338"/>
      <c r="O665" s="338"/>
      <c r="P665" s="342"/>
      <c r="Q665" s="338"/>
      <c r="R665" s="338"/>
      <c r="S665" s="338"/>
      <c r="T665" s="338"/>
      <c r="U665" s="338"/>
      <c r="V665" s="338"/>
      <c r="W665" s="338"/>
      <c r="X665" s="338"/>
      <c r="Y665" s="338"/>
      <c r="Z665" s="338"/>
      <c r="AA665" s="338"/>
      <c r="AB665" s="338"/>
      <c r="AC665" s="338"/>
    </row>
    <row r="666" spans="1:29" ht="15.6">
      <c r="A666" s="102"/>
      <c r="B666" s="102"/>
      <c r="C666" s="102"/>
      <c r="D666" s="102"/>
      <c r="E666" s="338"/>
      <c r="F666" s="338"/>
      <c r="G666" s="339"/>
      <c r="H666" s="338"/>
      <c r="I666" s="340"/>
      <c r="J666" s="340"/>
      <c r="K666" s="340"/>
      <c r="L666" s="340"/>
      <c r="M666" s="338"/>
      <c r="N666" s="338"/>
      <c r="O666" s="338"/>
      <c r="P666" s="342"/>
      <c r="Q666" s="338"/>
      <c r="R666" s="338"/>
      <c r="S666" s="338"/>
      <c r="T666" s="338"/>
      <c r="U666" s="338"/>
      <c r="V666" s="338"/>
      <c r="W666" s="338"/>
      <c r="X666" s="338"/>
      <c r="Y666" s="338"/>
      <c r="Z666" s="338"/>
      <c r="AA666" s="338"/>
      <c r="AB666" s="338"/>
      <c r="AC666" s="338"/>
    </row>
    <row r="667" spans="1:29" ht="15.6">
      <c r="A667" s="102"/>
      <c r="B667" s="102"/>
      <c r="C667" s="102"/>
      <c r="D667" s="102"/>
      <c r="E667" s="338"/>
      <c r="F667" s="338"/>
      <c r="G667" s="339"/>
      <c r="H667" s="338"/>
      <c r="I667" s="340"/>
      <c r="J667" s="340"/>
      <c r="K667" s="340"/>
      <c r="L667" s="340"/>
      <c r="M667" s="338"/>
      <c r="N667" s="338"/>
      <c r="O667" s="338"/>
      <c r="P667" s="342"/>
      <c r="Q667" s="338"/>
      <c r="R667" s="338"/>
      <c r="S667" s="338"/>
      <c r="T667" s="338"/>
      <c r="U667" s="338"/>
      <c r="V667" s="338"/>
      <c r="W667" s="338"/>
      <c r="X667" s="338"/>
      <c r="Y667" s="338"/>
      <c r="Z667" s="338"/>
      <c r="AA667" s="338"/>
      <c r="AB667" s="338"/>
      <c r="AC667" s="338"/>
    </row>
    <row r="668" spans="1:29" ht="15.6">
      <c r="A668" s="102"/>
      <c r="B668" s="102"/>
      <c r="C668" s="102"/>
      <c r="D668" s="102"/>
      <c r="E668" s="338"/>
      <c r="F668" s="338"/>
      <c r="G668" s="339"/>
      <c r="H668" s="338"/>
      <c r="I668" s="340"/>
      <c r="J668" s="340"/>
      <c r="K668" s="340"/>
      <c r="L668" s="340"/>
      <c r="M668" s="338"/>
      <c r="N668" s="338"/>
      <c r="O668" s="338"/>
      <c r="P668" s="342"/>
      <c r="Q668" s="338"/>
      <c r="R668" s="338"/>
      <c r="S668" s="338"/>
      <c r="T668" s="338"/>
      <c r="U668" s="338"/>
      <c r="V668" s="338"/>
      <c r="W668" s="338"/>
      <c r="X668" s="338"/>
      <c r="Y668" s="338"/>
      <c r="Z668" s="338"/>
      <c r="AA668" s="338"/>
      <c r="AB668" s="338"/>
      <c r="AC668" s="338"/>
    </row>
    <row r="669" spans="1:29" ht="15.6">
      <c r="A669" s="102"/>
      <c r="B669" s="102"/>
      <c r="C669" s="102"/>
      <c r="D669" s="102"/>
      <c r="E669" s="338"/>
      <c r="F669" s="338"/>
      <c r="G669" s="339"/>
      <c r="H669" s="338"/>
      <c r="I669" s="340"/>
      <c r="J669" s="340"/>
      <c r="K669" s="340"/>
      <c r="L669" s="340"/>
      <c r="M669" s="338"/>
      <c r="N669" s="338"/>
      <c r="O669" s="338"/>
      <c r="P669" s="342"/>
      <c r="Q669" s="338"/>
      <c r="R669" s="338"/>
      <c r="S669" s="338"/>
      <c r="T669" s="338"/>
      <c r="U669" s="338"/>
      <c r="V669" s="338"/>
      <c r="W669" s="338"/>
      <c r="X669" s="338"/>
      <c r="Y669" s="338"/>
      <c r="Z669" s="338"/>
      <c r="AA669" s="338"/>
      <c r="AB669" s="338"/>
      <c r="AC669" s="338"/>
    </row>
    <row r="670" spans="1:29" ht="15.6">
      <c r="A670" s="102"/>
      <c r="B670" s="102"/>
      <c r="C670" s="102"/>
      <c r="D670" s="102"/>
      <c r="E670" s="338"/>
      <c r="F670" s="338"/>
      <c r="G670" s="339"/>
      <c r="H670" s="338"/>
      <c r="I670" s="340"/>
      <c r="J670" s="340"/>
      <c r="K670" s="340"/>
      <c r="L670" s="340"/>
      <c r="M670" s="338"/>
      <c r="N670" s="338"/>
      <c r="O670" s="338"/>
      <c r="P670" s="342"/>
      <c r="Q670" s="338"/>
      <c r="R670" s="338"/>
      <c r="S670" s="338"/>
      <c r="T670" s="338"/>
      <c r="U670" s="338"/>
      <c r="V670" s="338"/>
      <c r="W670" s="338"/>
      <c r="X670" s="338"/>
      <c r="Y670" s="338"/>
      <c r="Z670" s="338"/>
      <c r="AA670" s="338"/>
      <c r="AB670" s="338"/>
      <c r="AC670" s="338"/>
    </row>
    <row r="671" spans="1:29" ht="15.6">
      <c r="A671" s="102"/>
      <c r="B671" s="102"/>
      <c r="C671" s="102"/>
      <c r="D671" s="102"/>
      <c r="E671" s="338"/>
      <c r="F671" s="338"/>
      <c r="G671" s="339"/>
      <c r="H671" s="338"/>
      <c r="I671" s="340"/>
      <c r="J671" s="340"/>
      <c r="K671" s="340"/>
      <c r="L671" s="340"/>
      <c r="M671" s="338"/>
      <c r="N671" s="338"/>
      <c r="O671" s="338"/>
      <c r="P671" s="342"/>
      <c r="Q671" s="338"/>
      <c r="R671" s="338"/>
      <c r="S671" s="338"/>
      <c r="T671" s="338"/>
      <c r="U671" s="338"/>
      <c r="V671" s="338"/>
      <c r="W671" s="338"/>
      <c r="X671" s="338"/>
      <c r="Y671" s="338"/>
      <c r="Z671" s="338"/>
      <c r="AA671" s="338"/>
      <c r="AB671" s="338"/>
      <c r="AC671" s="338"/>
    </row>
    <row r="672" spans="1:29" ht="15.6">
      <c r="A672" s="102"/>
      <c r="B672" s="102"/>
      <c r="C672" s="102"/>
      <c r="D672" s="102"/>
      <c r="E672" s="338"/>
      <c r="F672" s="338"/>
      <c r="G672" s="339"/>
      <c r="H672" s="338"/>
      <c r="I672" s="340"/>
      <c r="J672" s="340"/>
      <c r="K672" s="340"/>
      <c r="L672" s="340"/>
      <c r="M672" s="338"/>
      <c r="N672" s="338"/>
      <c r="O672" s="338"/>
      <c r="P672" s="342"/>
      <c r="Q672" s="338"/>
      <c r="R672" s="338"/>
      <c r="S672" s="338"/>
      <c r="T672" s="338"/>
      <c r="U672" s="338"/>
      <c r="V672" s="338"/>
      <c r="W672" s="338"/>
      <c r="X672" s="338"/>
      <c r="Y672" s="338"/>
      <c r="Z672" s="338"/>
      <c r="AA672" s="338"/>
      <c r="AB672" s="338"/>
      <c r="AC672" s="338"/>
    </row>
    <row r="673" spans="1:29" ht="15.6">
      <c r="A673" s="102"/>
      <c r="B673" s="102"/>
      <c r="C673" s="102"/>
      <c r="D673" s="102"/>
      <c r="E673" s="338"/>
      <c r="F673" s="338"/>
      <c r="G673" s="339"/>
      <c r="H673" s="338"/>
      <c r="I673" s="340"/>
      <c r="J673" s="340"/>
      <c r="K673" s="340"/>
      <c r="L673" s="340"/>
      <c r="M673" s="338"/>
      <c r="N673" s="338"/>
      <c r="O673" s="338"/>
      <c r="P673" s="342"/>
      <c r="Q673" s="338"/>
      <c r="R673" s="338"/>
      <c r="S673" s="338"/>
      <c r="T673" s="338"/>
      <c r="U673" s="338"/>
      <c r="V673" s="338"/>
      <c r="W673" s="338"/>
      <c r="X673" s="338"/>
      <c r="Y673" s="338"/>
      <c r="Z673" s="338"/>
      <c r="AA673" s="338"/>
      <c r="AB673" s="338"/>
      <c r="AC673" s="338"/>
    </row>
    <row r="674" spans="1:29" ht="15.6">
      <c r="A674" s="102"/>
      <c r="B674" s="102"/>
      <c r="C674" s="102"/>
      <c r="D674" s="102"/>
      <c r="E674" s="338"/>
      <c r="F674" s="338"/>
      <c r="G674" s="339"/>
      <c r="H674" s="338"/>
      <c r="I674" s="340"/>
      <c r="J674" s="340"/>
      <c r="K674" s="340"/>
      <c r="L674" s="340"/>
      <c r="M674" s="338"/>
      <c r="N674" s="338"/>
      <c r="O674" s="338"/>
      <c r="P674" s="342"/>
      <c r="Q674" s="338"/>
      <c r="R674" s="338"/>
      <c r="S674" s="338"/>
      <c r="T674" s="338"/>
      <c r="U674" s="338"/>
      <c r="V674" s="338"/>
      <c r="W674" s="338"/>
      <c r="X674" s="338"/>
      <c r="Y674" s="338"/>
      <c r="Z674" s="338"/>
      <c r="AA674" s="338"/>
      <c r="AB674" s="338"/>
      <c r="AC674" s="338"/>
    </row>
    <row r="675" spans="1:29" ht="15.6">
      <c r="A675" s="102"/>
      <c r="B675" s="102"/>
      <c r="C675" s="102"/>
      <c r="D675" s="102"/>
      <c r="E675" s="338"/>
      <c r="F675" s="338"/>
      <c r="G675" s="339"/>
      <c r="H675" s="338"/>
      <c r="I675" s="340"/>
      <c r="J675" s="340"/>
      <c r="K675" s="340"/>
      <c r="L675" s="340"/>
      <c r="M675" s="338"/>
      <c r="N675" s="338"/>
      <c r="O675" s="338"/>
      <c r="P675" s="342"/>
      <c r="Q675" s="338"/>
      <c r="R675" s="338"/>
      <c r="S675" s="338"/>
      <c r="T675" s="338"/>
      <c r="U675" s="338"/>
      <c r="V675" s="338"/>
      <c r="W675" s="338"/>
      <c r="X675" s="338"/>
      <c r="Y675" s="338"/>
      <c r="Z675" s="338"/>
      <c r="AA675" s="338"/>
      <c r="AB675" s="338"/>
      <c r="AC675" s="338"/>
    </row>
    <row r="676" spans="1:29" ht="15.6">
      <c r="A676" s="102"/>
      <c r="B676" s="102"/>
      <c r="C676" s="102"/>
      <c r="D676" s="102"/>
      <c r="E676" s="338"/>
      <c r="F676" s="338"/>
      <c r="G676" s="339"/>
      <c r="H676" s="338"/>
      <c r="I676" s="340"/>
      <c r="J676" s="340"/>
      <c r="K676" s="340"/>
      <c r="L676" s="340"/>
      <c r="M676" s="338"/>
      <c r="N676" s="338"/>
      <c r="O676" s="338"/>
      <c r="P676" s="342"/>
      <c r="Q676" s="338"/>
      <c r="R676" s="338"/>
      <c r="S676" s="338"/>
      <c r="T676" s="338"/>
      <c r="U676" s="338"/>
      <c r="V676" s="338"/>
      <c r="W676" s="338"/>
      <c r="X676" s="338"/>
      <c r="Y676" s="338"/>
      <c r="Z676" s="338"/>
      <c r="AA676" s="338"/>
      <c r="AB676" s="338"/>
      <c r="AC676" s="338"/>
    </row>
    <row r="677" spans="1:29" ht="15.6">
      <c r="A677" s="102"/>
      <c r="B677" s="102"/>
      <c r="C677" s="102"/>
      <c r="D677" s="102"/>
      <c r="E677" s="338"/>
      <c r="F677" s="338"/>
      <c r="G677" s="339"/>
      <c r="H677" s="338"/>
      <c r="I677" s="340"/>
      <c r="J677" s="340"/>
      <c r="K677" s="340"/>
      <c r="L677" s="340"/>
      <c r="M677" s="338"/>
      <c r="N677" s="338"/>
      <c r="O677" s="338"/>
      <c r="P677" s="342"/>
      <c r="Q677" s="338"/>
      <c r="R677" s="338"/>
      <c r="S677" s="338"/>
      <c r="T677" s="338"/>
      <c r="U677" s="338"/>
      <c r="V677" s="338"/>
      <c r="W677" s="338"/>
      <c r="X677" s="338"/>
      <c r="Y677" s="338"/>
      <c r="Z677" s="338"/>
      <c r="AA677" s="338"/>
      <c r="AB677" s="338"/>
      <c r="AC677" s="338"/>
    </row>
    <row r="678" spans="1:29" ht="15.6">
      <c r="A678" s="102"/>
      <c r="B678" s="102"/>
      <c r="C678" s="102"/>
      <c r="D678" s="102"/>
      <c r="E678" s="338"/>
      <c r="F678" s="338"/>
      <c r="G678" s="339"/>
      <c r="H678" s="338"/>
      <c r="I678" s="340"/>
      <c r="J678" s="340"/>
      <c r="K678" s="340"/>
      <c r="L678" s="340"/>
      <c r="M678" s="338"/>
      <c r="N678" s="338"/>
      <c r="O678" s="338"/>
      <c r="P678" s="342"/>
      <c r="Q678" s="338"/>
      <c r="R678" s="338"/>
      <c r="S678" s="338"/>
      <c r="T678" s="338"/>
      <c r="U678" s="338"/>
      <c r="V678" s="338"/>
      <c r="W678" s="338"/>
      <c r="X678" s="338"/>
      <c r="Y678" s="338"/>
      <c r="Z678" s="338"/>
      <c r="AA678" s="338"/>
      <c r="AB678" s="338"/>
      <c r="AC678" s="338"/>
    </row>
    <row r="679" spans="1:29" ht="15.6">
      <c r="A679" s="102"/>
      <c r="B679" s="102"/>
      <c r="C679" s="102"/>
      <c r="D679" s="102"/>
      <c r="E679" s="338"/>
      <c r="F679" s="338"/>
      <c r="G679" s="339"/>
      <c r="H679" s="338"/>
      <c r="I679" s="340"/>
      <c r="J679" s="340"/>
      <c r="K679" s="340"/>
      <c r="L679" s="340"/>
      <c r="M679" s="338"/>
      <c r="N679" s="338"/>
      <c r="O679" s="338"/>
      <c r="P679" s="342"/>
      <c r="Q679" s="338"/>
      <c r="R679" s="338"/>
      <c r="S679" s="338"/>
      <c r="T679" s="338"/>
      <c r="U679" s="338"/>
      <c r="V679" s="338"/>
      <c r="W679" s="338"/>
      <c r="X679" s="338"/>
      <c r="Y679" s="338"/>
      <c r="Z679" s="338"/>
      <c r="AA679" s="338"/>
      <c r="AB679" s="338"/>
      <c r="AC679" s="338"/>
    </row>
    <row r="680" spans="1:29" ht="15.6">
      <c r="A680" s="102"/>
      <c r="B680" s="102"/>
      <c r="C680" s="102"/>
      <c r="D680" s="102"/>
      <c r="E680" s="338"/>
      <c r="F680" s="338"/>
      <c r="G680" s="339"/>
      <c r="H680" s="338"/>
      <c r="I680" s="340"/>
      <c r="J680" s="340"/>
      <c r="K680" s="340"/>
      <c r="L680" s="340"/>
      <c r="M680" s="338"/>
      <c r="N680" s="338"/>
      <c r="O680" s="338"/>
      <c r="P680" s="342"/>
      <c r="Q680" s="338"/>
      <c r="R680" s="338"/>
      <c r="S680" s="338"/>
      <c r="T680" s="338"/>
      <c r="U680" s="338"/>
      <c r="V680" s="338"/>
      <c r="W680" s="338"/>
      <c r="X680" s="338"/>
      <c r="Y680" s="338"/>
      <c r="Z680" s="338"/>
      <c r="AA680" s="338"/>
      <c r="AB680" s="338"/>
      <c r="AC680" s="338"/>
    </row>
    <row r="681" spans="1:29" ht="15.6">
      <c r="A681" s="102"/>
      <c r="B681" s="102"/>
      <c r="C681" s="102"/>
      <c r="D681" s="102"/>
      <c r="E681" s="338"/>
      <c r="F681" s="338"/>
      <c r="G681" s="339"/>
      <c r="H681" s="338"/>
      <c r="I681" s="340"/>
      <c r="J681" s="340"/>
      <c r="K681" s="340"/>
      <c r="L681" s="340"/>
      <c r="M681" s="338"/>
      <c r="N681" s="338"/>
      <c r="O681" s="338"/>
      <c r="P681" s="342"/>
      <c r="Q681" s="338"/>
      <c r="R681" s="338"/>
      <c r="S681" s="338"/>
      <c r="T681" s="338"/>
      <c r="U681" s="338"/>
      <c r="V681" s="338"/>
      <c r="W681" s="338"/>
      <c r="X681" s="338"/>
      <c r="Y681" s="338"/>
      <c r="Z681" s="338"/>
      <c r="AA681" s="338"/>
      <c r="AB681" s="338"/>
      <c r="AC681" s="338"/>
    </row>
    <row r="682" spans="1:29" ht="15.6">
      <c r="A682" s="102"/>
      <c r="B682" s="102"/>
      <c r="C682" s="102"/>
      <c r="D682" s="102"/>
      <c r="E682" s="338"/>
      <c r="F682" s="338"/>
      <c r="G682" s="339"/>
      <c r="H682" s="338"/>
      <c r="I682" s="340"/>
      <c r="J682" s="340"/>
      <c r="K682" s="340"/>
      <c r="L682" s="340"/>
      <c r="M682" s="338"/>
      <c r="N682" s="338"/>
      <c r="O682" s="338"/>
      <c r="P682" s="342"/>
      <c r="Q682" s="338"/>
      <c r="R682" s="338"/>
      <c r="S682" s="338"/>
      <c r="T682" s="338"/>
      <c r="U682" s="338"/>
      <c r="V682" s="338"/>
      <c r="W682" s="338"/>
      <c r="X682" s="338"/>
      <c r="Y682" s="338"/>
      <c r="Z682" s="338"/>
      <c r="AA682" s="338"/>
      <c r="AB682" s="338"/>
      <c r="AC682" s="338"/>
    </row>
    <row r="683" spans="1:29" ht="15.6">
      <c r="A683" s="102"/>
      <c r="B683" s="102"/>
      <c r="C683" s="102"/>
      <c r="D683" s="102"/>
      <c r="E683" s="338"/>
      <c r="F683" s="338"/>
      <c r="G683" s="339"/>
      <c r="H683" s="338"/>
      <c r="I683" s="340"/>
      <c r="J683" s="340"/>
      <c r="K683" s="340"/>
      <c r="L683" s="340"/>
      <c r="M683" s="338"/>
      <c r="N683" s="338"/>
      <c r="O683" s="338"/>
      <c r="P683" s="342"/>
      <c r="Q683" s="338"/>
      <c r="R683" s="338"/>
      <c r="S683" s="338"/>
      <c r="T683" s="338"/>
      <c r="U683" s="338"/>
      <c r="V683" s="338"/>
      <c r="W683" s="338"/>
      <c r="X683" s="338"/>
      <c r="Y683" s="338"/>
      <c r="Z683" s="338"/>
      <c r="AA683" s="338"/>
      <c r="AB683" s="338"/>
      <c r="AC683" s="338"/>
    </row>
    <row r="684" spans="1:29" ht="15.6">
      <c r="A684" s="102"/>
      <c r="B684" s="102"/>
      <c r="C684" s="102"/>
      <c r="D684" s="102"/>
      <c r="E684" s="338"/>
      <c r="F684" s="338"/>
      <c r="G684" s="339"/>
      <c r="H684" s="338"/>
      <c r="I684" s="340"/>
      <c r="J684" s="340"/>
      <c r="K684" s="340"/>
      <c r="L684" s="340"/>
      <c r="M684" s="338"/>
      <c r="N684" s="338"/>
      <c r="O684" s="338"/>
      <c r="P684" s="342"/>
      <c r="Q684" s="338"/>
      <c r="R684" s="338"/>
      <c r="S684" s="338"/>
      <c r="T684" s="338"/>
      <c r="U684" s="338"/>
      <c r="V684" s="338"/>
      <c r="W684" s="338"/>
      <c r="X684" s="338"/>
      <c r="Y684" s="338"/>
      <c r="Z684" s="338"/>
      <c r="AA684" s="338"/>
      <c r="AB684" s="338"/>
      <c r="AC684" s="338"/>
    </row>
    <row r="685" spans="1:29" ht="15.6">
      <c r="A685" s="102"/>
      <c r="B685" s="102"/>
      <c r="C685" s="102"/>
      <c r="D685" s="102"/>
      <c r="E685" s="338"/>
      <c r="F685" s="338"/>
      <c r="G685" s="339"/>
      <c r="H685" s="338"/>
      <c r="I685" s="340"/>
      <c r="J685" s="340"/>
      <c r="K685" s="340"/>
      <c r="L685" s="340"/>
      <c r="M685" s="338"/>
      <c r="N685" s="338"/>
      <c r="O685" s="338"/>
      <c r="P685" s="342"/>
      <c r="Q685" s="338"/>
      <c r="R685" s="338"/>
      <c r="S685" s="338"/>
      <c r="T685" s="338"/>
      <c r="U685" s="338"/>
      <c r="V685" s="338"/>
      <c r="W685" s="338"/>
      <c r="X685" s="338"/>
      <c r="Y685" s="338"/>
      <c r="Z685" s="338"/>
      <c r="AA685" s="338"/>
      <c r="AB685" s="338"/>
      <c r="AC685" s="338"/>
    </row>
    <row r="686" spans="1:29" ht="15.6">
      <c r="A686" s="102"/>
      <c r="B686" s="102"/>
      <c r="C686" s="102"/>
      <c r="D686" s="102"/>
      <c r="E686" s="338"/>
      <c r="F686" s="338"/>
      <c r="G686" s="339"/>
      <c r="H686" s="338"/>
      <c r="I686" s="340"/>
      <c r="J686" s="340"/>
      <c r="K686" s="340"/>
      <c r="L686" s="340"/>
      <c r="M686" s="338"/>
      <c r="N686" s="338"/>
      <c r="O686" s="338"/>
      <c r="P686" s="342"/>
      <c r="Q686" s="338"/>
      <c r="R686" s="338"/>
      <c r="S686" s="338"/>
      <c r="T686" s="338"/>
      <c r="U686" s="338"/>
      <c r="V686" s="338"/>
      <c r="W686" s="338"/>
      <c r="X686" s="338"/>
      <c r="Y686" s="338"/>
      <c r="Z686" s="338"/>
      <c r="AA686" s="338"/>
      <c r="AB686" s="338"/>
      <c r="AC686" s="338"/>
    </row>
    <row r="687" spans="1:29" ht="15.6">
      <c r="A687" s="102"/>
      <c r="B687" s="102"/>
      <c r="C687" s="102"/>
      <c r="D687" s="102"/>
      <c r="E687" s="338"/>
      <c r="F687" s="338"/>
      <c r="G687" s="339"/>
      <c r="H687" s="338"/>
      <c r="I687" s="340"/>
      <c r="J687" s="340"/>
      <c r="K687" s="340"/>
      <c r="L687" s="340"/>
      <c r="M687" s="338"/>
      <c r="N687" s="338"/>
      <c r="O687" s="338"/>
      <c r="P687" s="342"/>
      <c r="Q687" s="338"/>
      <c r="R687" s="338"/>
      <c r="S687" s="338"/>
      <c r="T687" s="338"/>
      <c r="U687" s="338"/>
      <c r="V687" s="338"/>
      <c r="W687" s="338"/>
      <c r="X687" s="338"/>
      <c r="Y687" s="338"/>
      <c r="Z687" s="338"/>
      <c r="AA687" s="338"/>
      <c r="AB687" s="338"/>
      <c r="AC687" s="338"/>
    </row>
    <row r="688" spans="1:29" ht="15.6">
      <c r="A688" s="102"/>
      <c r="B688" s="102"/>
      <c r="C688" s="102"/>
      <c r="D688" s="102"/>
      <c r="E688" s="338"/>
      <c r="F688" s="338"/>
      <c r="G688" s="339"/>
      <c r="H688" s="338"/>
      <c r="I688" s="340"/>
      <c r="J688" s="340"/>
      <c r="K688" s="340"/>
      <c r="L688" s="340"/>
      <c r="M688" s="338"/>
      <c r="N688" s="338"/>
      <c r="O688" s="338"/>
      <c r="P688" s="342"/>
      <c r="Q688" s="338"/>
      <c r="R688" s="338"/>
      <c r="S688" s="338"/>
      <c r="T688" s="338"/>
      <c r="U688" s="338"/>
      <c r="V688" s="338"/>
      <c r="W688" s="338"/>
      <c r="X688" s="338"/>
      <c r="Y688" s="338"/>
      <c r="Z688" s="338"/>
      <c r="AA688" s="338"/>
      <c r="AB688" s="338"/>
      <c r="AC688" s="338"/>
    </row>
    <row r="689" spans="1:29" ht="15.6">
      <c r="A689" s="102"/>
      <c r="B689" s="102"/>
      <c r="C689" s="102"/>
      <c r="D689" s="102"/>
      <c r="E689" s="338"/>
      <c r="F689" s="338"/>
      <c r="G689" s="339"/>
      <c r="H689" s="338"/>
      <c r="I689" s="340"/>
      <c r="J689" s="340"/>
      <c r="K689" s="340"/>
      <c r="L689" s="340"/>
      <c r="M689" s="338"/>
      <c r="N689" s="338"/>
      <c r="O689" s="338"/>
      <c r="P689" s="342"/>
      <c r="Q689" s="338"/>
      <c r="R689" s="338"/>
      <c r="S689" s="338"/>
      <c r="T689" s="338"/>
      <c r="U689" s="338"/>
      <c r="V689" s="338"/>
      <c r="W689" s="338"/>
      <c r="X689" s="338"/>
      <c r="Y689" s="338"/>
      <c r="Z689" s="338"/>
      <c r="AA689" s="338"/>
      <c r="AB689" s="338"/>
      <c r="AC689" s="338"/>
    </row>
    <row r="690" spans="1:29" ht="15.6">
      <c r="A690" s="102"/>
      <c r="B690" s="102"/>
      <c r="C690" s="102"/>
      <c r="D690" s="102"/>
      <c r="E690" s="338"/>
      <c r="F690" s="338"/>
      <c r="G690" s="339"/>
      <c r="H690" s="338"/>
      <c r="I690" s="340"/>
      <c r="J690" s="340"/>
      <c r="K690" s="340"/>
      <c r="L690" s="340"/>
      <c r="M690" s="338"/>
      <c r="N690" s="338"/>
      <c r="O690" s="338"/>
      <c r="P690" s="342"/>
      <c r="Q690" s="338"/>
      <c r="R690" s="338"/>
      <c r="S690" s="338"/>
      <c r="T690" s="338"/>
      <c r="U690" s="338"/>
      <c r="V690" s="338"/>
      <c r="W690" s="338"/>
      <c r="X690" s="338"/>
      <c r="Y690" s="338"/>
      <c r="Z690" s="338"/>
      <c r="AA690" s="338"/>
      <c r="AB690" s="338"/>
      <c r="AC690" s="338"/>
    </row>
    <row r="691" spans="1:29" ht="15.6">
      <c r="A691" s="102"/>
      <c r="B691" s="102"/>
      <c r="C691" s="102"/>
      <c r="D691" s="102"/>
      <c r="E691" s="338"/>
      <c r="F691" s="338"/>
      <c r="G691" s="339"/>
      <c r="H691" s="338"/>
      <c r="I691" s="340"/>
      <c r="J691" s="340"/>
      <c r="K691" s="340"/>
      <c r="L691" s="340"/>
      <c r="M691" s="338"/>
      <c r="N691" s="338"/>
      <c r="O691" s="338"/>
      <c r="P691" s="342"/>
      <c r="Q691" s="338"/>
      <c r="R691" s="338"/>
      <c r="S691" s="338"/>
      <c r="T691" s="338"/>
      <c r="U691" s="338"/>
      <c r="V691" s="338"/>
      <c r="W691" s="338"/>
      <c r="X691" s="338"/>
      <c r="Y691" s="338"/>
      <c r="Z691" s="338"/>
      <c r="AA691" s="338"/>
      <c r="AB691" s="338"/>
      <c r="AC691" s="338"/>
    </row>
    <row r="692" spans="1:29" ht="15.6">
      <c r="A692" s="102"/>
      <c r="B692" s="102"/>
      <c r="C692" s="102"/>
      <c r="D692" s="102"/>
      <c r="E692" s="338"/>
      <c r="F692" s="338"/>
      <c r="G692" s="339"/>
      <c r="H692" s="338"/>
      <c r="I692" s="340"/>
      <c r="J692" s="340"/>
      <c r="K692" s="340"/>
      <c r="L692" s="340"/>
      <c r="M692" s="338"/>
      <c r="N692" s="338"/>
      <c r="O692" s="338"/>
      <c r="P692" s="342"/>
      <c r="Q692" s="338"/>
      <c r="R692" s="338"/>
      <c r="S692" s="338"/>
      <c r="T692" s="338"/>
      <c r="U692" s="338"/>
      <c r="V692" s="338"/>
      <c r="W692" s="338"/>
      <c r="X692" s="338"/>
      <c r="Y692" s="338"/>
      <c r="Z692" s="338"/>
      <c r="AA692" s="338"/>
      <c r="AB692" s="338"/>
      <c r="AC692" s="338"/>
    </row>
    <row r="693" spans="1:29" ht="15.6">
      <c r="A693" s="102"/>
      <c r="B693" s="102"/>
      <c r="C693" s="102"/>
      <c r="D693" s="102"/>
      <c r="E693" s="338"/>
      <c r="F693" s="338"/>
      <c r="G693" s="339"/>
      <c r="H693" s="338"/>
      <c r="I693" s="340"/>
      <c r="J693" s="340"/>
      <c r="K693" s="340"/>
      <c r="L693" s="340"/>
      <c r="M693" s="338"/>
      <c r="N693" s="338"/>
      <c r="O693" s="338"/>
      <c r="P693" s="342"/>
      <c r="Q693" s="338"/>
      <c r="R693" s="338"/>
      <c r="S693" s="338"/>
      <c r="T693" s="338"/>
      <c r="U693" s="338"/>
      <c r="V693" s="338"/>
      <c r="W693" s="338"/>
      <c r="X693" s="338"/>
      <c r="Y693" s="338"/>
      <c r="Z693" s="338"/>
      <c r="AA693" s="338"/>
      <c r="AB693" s="338"/>
      <c r="AC693" s="338"/>
    </row>
    <row r="694" spans="1:29" ht="15.6">
      <c r="A694" s="102"/>
      <c r="B694" s="102"/>
      <c r="C694" s="102"/>
      <c r="D694" s="102"/>
      <c r="E694" s="338"/>
      <c r="F694" s="338"/>
      <c r="G694" s="339"/>
      <c r="H694" s="338"/>
      <c r="I694" s="340"/>
      <c r="J694" s="340"/>
      <c r="K694" s="340"/>
      <c r="L694" s="340"/>
      <c r="M694" s="338"/>
      <c r="N694" s="338"/>
      <c r="O694" s="338"/>
      <c r="P694" s="342"/>
      <c r="Q694" s="338"/>
      <c r="R694" s="338"/>
      <c r="S694" s="338"/>
      <c r="T694" s="338"/>
      <c r="U694" s="338"/>
      <c r="V694" s="338"/>
      <c r="W694" s="338"/>
      <c r="X694" s="338"/>
      <c r="Y694" s="338"/>
      <c r="Z694" s="338"/>
      <c r="AA694" s="338"/>
      <c r="AB694" s="338"/>
      <c r="AC694" s="338"/>
    </row>
    <row r="695" spans="1:29" ht="15.6">
      <c r="A695" s="102"/>
      <c r="B695" s="102"/>
      <c r="C695" s="102"/>
      <c r="D695" s="102"/>
      <c r="E695" s="338"/>
      <c r="F695" s="338"/>
      <c r="G695" s="339"/>
      <c r="H695" s="338"/>
      <c r="I695" s="340"/>
      <c r="J695" s="340"/>
      <c r="K695" s="340"/>
      <c r="L695" s="340"/>
      <c r="M695" s="338"/>
      <c r="N695" s="338"/>
      <c r="O695" s="338"/>
      <c r="P695" s="342"/>
      <c r="Q695" s="338"/>
      <c r="R695" s="338"/>
      <c r="S695" s="338"/>
      <c r="T695" s="338"/>
      <c r="U695" s="338"/>
      <c r="V695" s="338"/>
      <c r="W695" s="338"/>
      <c r="X695" s="338"/>
      <c r="Y695" s="338"/>
      <c r="Z695" s="338"/>
      <c r="AA695" s="338"/>
      <c r="AB695" s="338"/>
      <c r="AC695" s="338"/>
    </row>
    <row r="696" spans="1:29" ht="15.6">
      <c r="A696" s="102"/>
      <c r="B696" s="102"/>
      <c r="C696" s="102"/>
      <c r="D696" s="102"/>
      <c r="E696" s="338"/>
      <c r="F696" s="338"/>
      <c r="G696" s="339"/>
      <c r="H696" s="338"/>
      <c r="I696" s="340"/>
      <c r="J696" s="340"/>
      <c r="K696" s="340"/>
      <c r="L696" s="340"/>
      <c r="M696" s="338"/>
      <c r="N696" s="338"/>
      <c r="O696" s="338"/>
      <c r="P696" s="342"/>
      <c r="Q696" s="338"/>
      <c r="R696" s="338"/>
      <c r="S696" s="338"/>
      <c r="T696" s="338"/>
      <c r="U696" s="338"/>
      <c r="V696" s="338"/>
      <c r="W696" s="338"/>
      <c r="X696" s="338"/>
      <c r="Y696" s="338"/>
      <c r="Z696" s="338"/>
      <c r="AA696" s="338"/>
      <c r="AB696" s="338"/>
      <c r="AC696" s="338"/>
    </row>
    <row r="697" spans="1:29" ht="15.6">
      <c r="A697" s="102"/>
      <c r="B697" s="102"/>
      <c r="C697" s="102"/>
      <c r="D697" s="102"/>
      <c r="E697" s="338"/>
      <c r="F697" s="338"/>
      <c r="G697" s="339"/>
      <c r="H697" s="338"/>
      <c r="I697" s="340"/>
      <c r="J697" s="340"/>
      <c r="K697" s="340"/>
      <c r="L697" s="340"/>
      <c r="M697" s="338"/>
      <c r="N697" s="338"/>
      <c r="O697" s="338"/>
      <c r="P697" s="342"/>
      <c r="Q697" s="338"/>
      <c r="R697" s="338"/>
      <c r="S697" s="338"/>
      <c r="T697" s="338"/>
      <c r="U697" s="338"/>
      <c r="V697" s="338"/>
      <c r="W697" s="338"/>
      <c r="X697" s="338"/>
      <c r="Y697" s="338"/>
      <c r="Z697" s="338"/>
      <c r="AA697" s="338"/>
      <c r="AB697" s="338"/>
      <c r="AC697" s="338"/>
    </row>
    <row r="698" spans="1:29" ht="15.6">
      <c r="A698" s="102"/>
      <c r="B698" s="102"/>
      <c r="C698" s="102"/>
      <c r="D698" s="102"/>
      <c r="E698" s="338"/>
      <c r="F698" s="338"/>
      <c r="G698" s="339"/>
      <c r="H698" s="338"/>
      <c r="I698" s="340"/>
      <c r="J698" s="340"/>
      <c r="K698" s="340"/>
      <c r="L698" s="340"/>
      <c r="M698" s="338"/>
      <c r="N698" s="338"/>
      <c r="O698" s="338"/>
      <c r="P698" s="342"/>
      <c r="Q698" s="338"/>
      <c r="R698" s="338"/>
      <c r="S698" s="338"/>
      <c r="T698" s="338"/>
      <c r="U698" s="338"/>
      <c r="V698" s="338"/>
      <c r="W698" s="338"/>
      <c r="X698" s="338"/>
      <c r="Y698" s="338"/>
      <c r="Z698" s="338"/>
      <c r="AA698" s="338"/>
      <c r="AB698" s="338"/>
      <c r="AC698" s="338"/>
    </row>
    <row r="699" spans="1:29" ht="15.6">
      <c r="A699" s="102"/>
      <c r="B699" s="102"/>
      <c r="C699" s="102"/>
      <c r="D699" s="102"/>
      <c r="E699" s="338"/>
      <c r="F699" s="338"/>
      <c r="G699" s="339"/>
      <c r="H699" s="338"/>
      <c r="I699" s="340"/>
      <c r="J699" s="340"/>
      <c r="K699" s="340"/>
      <c r="L699" s="340"/>
      <c r="M699" s="338"/>
      <c r="N699" s="338"/>
      <c r="O699" s="338"/>
      <c r="P699" s="342"/>
      <c r="Q699" s="338"/>
      <c r="R699" s="338"/>
      <c r="S699" s="338"/>
      <c r="T699" s="338"/>
      <c r="U699" s="338"/>
      <c r="V699" s="338"/>
      <c r="W699" s="338"/>
      <c r="X699" s="338"/>
      <c r="Y699" s="338"/>
      <c r="Z699" s="338"/>
      <c r="AA699" s="338"/>
      <c r="AB699" s="338"/>
      <c r="AC699" s="338"/>
    </row>
    <row r="700" spans="1:29" ht="15.6">
      <c r="A700" s="102"/>
      <c r="B700" s="102"/>
      <c r="C700" s="102"/>
      <c r="D700" s="102"/>
      <c r="E700" s="338"/>
      <c r="F700" s="338"/>
      <c r="G700" s="339"/>
      <c r="H700" s="338"/>
      <c r="I700" s="340"/>
      <c r="J700" s="340"/>
      <c r="K700" s="340"/>
      <c r="L700" s="340"/>
      <c r="M700" s="338"/>
      <c r="N700" s="338"/>
      <c r="O700" s="338"/>
      <c r="P700" s="342"/>
      <c r="Q700" s="338"/>
      <c r="R700" s="338"/>
      <c r="S700" s="338"/>
      <c r="T700" s="338"/>
      <c r="U700" s="338"/>
      <c r="V700" s="338"/>
      <c r="W700" s="338"/>
      <c r="X700" s="338"/>
      <c r="Y700" s="338"/>
      <c r="Z700" s="338"/>
      <c r="AA700" s="338"/>
      <c r="AB700" s="338"/>
      <c r="AC700" s="338"/>
    </row>
    <row r="701" spans="1:29" ht="15.6">
      <c r="A701" s="102"/>
      <c r="B701" s="102"/>
      <c r="C701" s="102"/>
      <c r="D701" s="102"/>
      <c r="E701" s="338"/>
      <c r="F701" s="338"/>
      <c r="G701" s="339"/>
      <c r="H701" s="338"/>
      <c r="I701" s="340"/>
      <c r="J701" s="340"/>
      <c r="K701" s="340"/>
      <c r="L701" s="340"/>
      <c r="M701" s="338"/>
      <c r="N701" s="338"/>
      <c r="O701" s="338"/>
      <c r="P701" s="342"/>
      <c r="Q701" s="338"/>
      <c r="R701" s="338"/>
      <c r="S701" s="338"/>
      <c r="T701" s="338"/>
      <c r="U701" s="338"/>
      <c r="V701" s="338"/>
      <c r="W701" s="338"/>
      <c r="X701" s="338"/>
      <c r="Y701" s="338"/>
      <c r="Z701" s="338"/>
      <c r="AA701" s="338"/>
      <c r="AB701" s="338"/>
      <c r="AC701" s="338"/>
    </row>
    <row r="702" spans="1:29" ht="15.6">
      <c r="A702" s="102"/>
      <c r="B702" s="102"/>
      <c r="C702" s="102"/>
      <c r="D702" s="102"/>
      <c r="E702" s="338"/>
      <c r="F702" s="338"/>
      <c r="G702" s="339"/>
      <c r="H702" s="338"/>
      <c r="I702" s="340"/>
      <c r="J702" s="340"/>
      <c r="K702" s="340"/>
      <c r="L702" s="340"/>
      <c r="M702" s="338"/>
      <c r="N702" s="338"/>
      <c r="O702" s="338"/>
      <c r="P702" s="342"/>
      <c r="Q702" s="338"/>
      <c r="R702" s="338"/>
      <c r="S702" s="338"/>
      <c r="T702" s="338"/>
      <c r="U702" s="338"/>
      <c r="V702" s="338"/>
      <c r="W702" s="338"/>
      <c r="X702" s="338"/>
      <c r="Y702" s="338"/>
      <c r="Z702" s="338"/>
      <c r="AA702" s="338"/>
      <c r="AB702" s="338"/>
      <c r="AC702" s="338"/>
    </row>
    <row r="703" spans="1:29" ht="15.6">
      <c r="A703" s="102"/>
      <c r="B703" s="102"/>
      <c r="C703" s="102"/>
      <c r="D703" s="102"/>
      <c r="E703" s="338"/>
      <c r="F703" s="338"/>
      <c r="G703" s="339"/>
      <c r="H703" s="338"/>
      <c r="I703" s="340"/>
      <c r="J703" s="340"/>
      <c r="K703" s="340"/>
      <c r="L703" s="340"/>
      <c r="M703" s="338"/>
      <c r="N703" s="338"/>
      <c r="O703" s="338"/>
      <c r="P703" s="342"/>
      <c r="Q703" s="338"/>
      <c r="R703" s="338"/>
      <c r="S703" s="338"/>
      <c r="T703" s="338"/>
      <c r="U703" s="338"/>
      <c r="V703" s="338"/>
      <c r="W703" s="338"/>
      <c r="X703" s="338"/>
      <c r="Y703" s="338"/>
      <c r="Z703" s="338"/>
      <c r="AA703" s="338"/>
      <c r="AB703" s="338"/>
      <c r="AC703" s="338"/>
    </row>
    <row r="704" spans="1:29" ht="15.6">
      <c r="A704" s="102"/>
      <c r="B704" s="102"/>
      <c r="C704" s="102"/>
      <c r="D704" s="102"/>
      <c r="E704" s="338"/>
      <c r="F704" s="338"/>
      <c r="G704" s="339"/>
      <c r="H704" s="338"/>
      <c r="I704" s="340"/>
      <c r="J704" s="340"/>
      <c r="K704" s="340"/>
      <c r="L704" s="340"/>
      <c r="M704" s="338"/>
      <c r="N704" s="338"/>
      <c r="O704" s="338"/>
      <c r="P704" s="342"/>
      <c r="Q704" s="338"/>
      <c r="R704" s="338"/>
      <c r="S704" s="338"/>
      <c r="T704" s="338"/>
      <c r="U704" s="338"/>
      <c r="V704" s="338"/>
      <c r="W704" s="338"/>
      <c r="X704" s="338"/>
      <c r="Y704" s="338"/>
      <c r="Z704" s="338"/>
      <c r="AA704" s="338"/>
      <c r="AB704" s="338"/>
      <c r="AC704" s="338"/>
    </row>
    <row r="705" spans="1:29" ht="15.6">
      <c r="A705" s="102"/>
      <c r="B705" s="102"/>
      <c r="C705" s="102"/>
      <c r="D705" s="102"/>
      <c r="E705" s="338"/>
      <c r="F705" s="338"/>
      <c r="G705" s="339"/>
      <c r="H705" s="338"/>
      <c r="I705" s="340"/>
      <c r="J705" s="340"/>
      <c r="K705" s="340"/>
      <c r="L705" s="340"/>
      <c r="M705" s="338"/>
      <c r="N705" s="338"/>
      <c r="O705" s="338"/>
      <c r="P705" s="342"/>
      <c r="Q705" s="338"/>
      <c r="R705" s="338"/>
      <c r="S705" s="338"/>
      <c r="T705" s="338"/>
      <c r="U705" s="338"/>
      <c r="V705" s="338"/>
      <c r="W705" s="338"/>
      <c r="X705" s="338"/>
      <c r="Y705" s="338"/>
      <c r="Z705" s="338"/>
      <c r="AA705" s="338"/>
      <c r="AB705" s="338"/>
      <c r="AC705" s="338"/>
    </row>
    <row r="706" spans="1:29" ht="15.6">
      <c r="A706" s="102"/>
      <c r="B706" s="102"/>
      <c r="C706" s="102"/>
      <c r="D706" s="102"/>
      <c r="E706" s="338"/>
      <c r="F706" s="338"/>
      <c r="G706" s="339"/>
      <c r="H706" s="338"/>
      <c r="I706" s="340"/>
      <c r="J706" s="340"/>
      <c r="K706" s="340"/>
      <c r="L706" s="340"/>
      <c r="M706" s="338"/>
      <c r="N706" s="338"/>
      <c r="O706" s="338"/>
      <c r="P706" s="342"/>
      <c r="Q706" s="338"/>
      <c r="R706" s="338"/>
      <c r="S706" s="338"/>
      <c r="T706" s="338"/>
      <c r="U706" s="338"/>
      <c r="V706" s="338"/>
      <c r="W706" s="338"/>
      <c r="X706" s="338"/>
      <c r="Y706" s="338"/>
      <c r="Z706" s="338"/>
      <c r="AA706" s="338"/>
      <c r="AB706" s="338"/>
      <c r="AC706" s="338"/>
    </row>
    <row r="707" spans="1:29" ht="15.6">
      <c r="A707" s="102"/>
      <c r="B707" s="102"/>
      <c r="C707" s="102"/>
      <c r="D707" s="102"/>
      <c r="E707" s="338"/>
      <c r="F707" s="338"/>
      <c r="G707" s="339"/>
      <c r="H707" s="338"/>
      <c r="I707" s="340"/>
      <c r="J707" s="340"/>
      <c r="K707" s="340"/>
      <c r="L707" s="340"/>
      <c r="M707" s="338"/>
      <c r="N707" s="338"/>
      <c r="O707" s="338"/>
      <c r="P707" s="342"/>
      <c r="Q707" s="338"/>
      <c r="R707" s="338"/>
      <c r="S707" s="338"/>
      <c r="T707" s="338"/>
      <c r="U707" s="338"/>
      <c r="V707" s="338"/>
      <c r="W707" s="338"/>
      <c r="X707" s="338"/>
      <c r="Y707" s="338"/>
      <c r="Z707" s="338"/>
      <c r="AA707" s="338"/>
      <c r="AB707" s="338"/>
      <c r="AC707" s="338"/>
    </row>
    <row r="708" spans="1:29" ht="15.6">
      <c r="A708" s="102"/>
      <c r="B708" s="102"/>
      <c r="C708" s="102"/>
      <c r="D708" s="102"/>
      <c r="E708" s="338"/>
      <c r="F708" s="338"/>
      <c r="G708" s="339"/>
      <c r="H708" s="338"/>
      <c r="I708" s="340"/>
      <c r="J708" s="340"/>
      <c r="K708" s="340"/>
      <c r="L708" s="340"/>
      <c r="M708" s="338"/>
      <c r="N708" s="338"/>
      <c r="O708" s="338"/>
      <c r="P708" s="342"/>
      <c r="Q708" s="338"/>
      <c r="R708" s="338"/>
      <c r="S708" s="338"/>
      <c r="T708" s="338"/>
      <c r="U708" s="338"/>
      <c r="V708" s="338"/>
      <c r="W708" s="338"/>
      <c r="X708" s="338"/>
      <c r="Y708" s="338"/>
      <c r="Z708" s="338"/>
      <c r="AA708" s="338"/>
      <c r="AB708" s="338"/>
      <c r="AC708" s="338"/>
    </row>
    <row r="709" spans="1:29" ht="15.6">
      <c r="A709" s="102"/>
      <c r="B709" s="102"/>
      <c r="C709" s="102"/>
      <c r="D709" s="102"/>
      <c r="E709" s="338"/>
      <c r="F709" s="338"/>
      <c r="G709" s="339"/>
      <c r="H709" s="338"/>
      <c r="I709" s="340"/>
      <c r="J709" s="340"/>
      <c r="K709" s="340"/>
      <c r="L709" s="340"/>
      <c r="M709" s="338"/>
      <c r="N709" s="338"/>
      <c r="O709" s="338"/>
      <c r="P709" s="342"/>
      <c r="Q709" s="338"/>
      <c r="R709" s="338"/>
      <c r="S709" s="338"/>
      <c r="T709" s="338"/>
      <c r="U709" s="338"/>
      <c r="V709" s="338"/>
      <c r="W709" s="338"/>
      <c r="X709" s="338"/>
      <c r="Y709" s="338"/>
      <c r="Z709" s="338"/>
      <c r="AA709" s="338"/>
      <c r="AB709" s="338"/>
      <c r="AC709" s="338"/>
    </row>
    <row r="710" spans="1:29" ht="15.6">
      <c r="A710" s="102"/>
      <c r="B710" s="102"/>
      <c r="C710" s="102"/>
      <c r="D710" s="102"/>
      <c r="E710" s="338"/>
      <c r="F710" s="338"/>
      <c r="G710" s="339"/>
      <c r="H710" s="338"/>
      <c r="I710" s="340"/>
      <c r="J710" s="340"/>
      <c r="K710" s="340"/>
      <c r="L710" s="340"/>
      <c r="M710" s="338"/>
      <c r="N710" s="338"/>
      <c r="O710" s="338"/>
      <c r="P710" s="342"/>
      <c r="Q710" s="338"/>
      <c r="R710" s="338"/>
      <c r="S710" s="338"/>
      <c r="T710" s="338"/>
      <c r="U710" s="338"/>
      <c r="V710" s="338"/>
      <c r="W710" s="338"/>
      <c r="X710" s="338"/>
      <c r="Y710" s="338"/>
      <c r="Z710" s="338"/>
      <c r="AA710" s="338"/>
      <c r="AB710" s="338"/>
      <c r="AC710" s="338"/>
    </row>
    <row r="711" spans="1:29" ht="15.6">
      <c r="A711" s="102"/>
      <c r="B711" s="102"/>
      <c r="C711" s="102"/>
      <c r="D711" s="102"/>
      <c r="E711" s="338"/>
      <c r="F711" s="338"/>
      <c r="G711" s="339"/>
      <c r="H711" s="338"/>
      <c r="I711" s="340"/>
      <c r="J711" s="340"/>
      <c r="K711" s="340"/>
      <c r="L711" s="340"/>
      <c r="M711" s="338"/>
      <c r="N711" s="338"/>
      <c r="O711" s="338"/>
      <c r="P711" s="342"/>
      <c r="Q711" s="338"/>
      <c r="R711" s="338"/>
      <c r="S711" s="338"/>
      <c r="T711" s="338"/>
      <c r="U711" s="338"/>
      <c r="V711" s="338"/>
      <c r="W711" s="338"/>
      <c r="X711" s="338"/>
      <c r="Y711" s="338"/>
      <c r="Z711" s="338"/>
      <c r="AA711" s="338"/>
      <c r="AB711" s="338"/>
      <c r="AC711" s="338"/>
    </row>
    <row r="712" spans="1:29" ht="15.6">
      <c r="A712" s="102"/>
      <c r="B712" s="102"/>
      <c r="C712" s="102"/>
      <c r="D712" s="102"/>
      <c r="E712" s="338"/>
      <c r="F712" s="338"/>
      <c r="G712" s="339"/>
      <c r="H712" s="338"/>
      <c r="I712" s="340"/>
      <c r="J712" s="340"/>
      <c r="K712" s="340"/>
      <c r="L712" s="340"/>
      <c r="M712" s="338"/>
      <c r="N712" s="338"/>
      <c r="O712" s="338"/>
      <c r="P712" s="342"/>
      <c r="Q712" s="338"/>
      <c r="R712" s="338"/>
      <c r="S712" s="338"/>
      <c r="T712" s="338"/>
      <c r="U712" s="338"/>
      <c r="V712" s="338"/>
      <c r="W712" s="338"/>
      <c r="X712" s="338"/>
      <c r="Y712" s="338"/>
      <c r="Z712" s="338"/>
      <c r="AA712" s="338"/>
      <c r="AB712" s="338"/>
      <c r="AC712" s="338"/>
    </row>
    <row r="713" spans="1:29" ht="15.6">
      <c r="A713" s="102"/>
      <c r="B713" s="102"/>
      <c r="C713" s="102"/>
      <c r="D713" s="102"/>
      <c r="E713" s="338"/>
      <c r="F713" s="338"/>
      <c r="G713" s="339"/>
      <c r="H713" s="338"/>
      <c r="I713" s="340"/>
      <c r="J713" s="340"/>
      <c r="K713" s="340"/>
      <c r="L713" s="340"/>
      <c r="M713" s="338"/>
      <c r="N713" s="338"/>
      <c r="O713" s="338"/>
      <c r="P713" s="342"/>
      <c r="Q713" s="338"/>
      <c r="R713" s="338"/>
      <c r="S713" s="338"/>
      <c r="T713" s="338"/>
      <c r="U713" s="338"/>
      <c r="V713" s="338"/>
      <c r="W713" s="338"/>
      <c r="X713" s="338"/>
      <c r="Y713" s="338"/>
      <c r="Z713" s="338"/>
      <c r="AA713" s="338"/>
      <c r="AB713" s="338"/>
      <c r="AC713" s="338"/>
    </row>
    <row r="714" spans="1:29" ht="15.6">
      <c r="A714" s="102"/>
      <c r="B714" s="102"/>
      <c r="C714" s="102"/>
      <c r="D714" s="102"/>
      <c r="E714" s="338"/>
      <c r="F714" s="338"/>
      <c r="G714" s="339"/>
      <c r="H714" s="338"/>
      <c r="I714" s="340"/>
      <c r="J714" s="340"/>
      <c r="K714" s="340"/>
      <c r="L714" s="340"/>
      <c r="M714" s="338"/>
      <c r="N714" s="338"/>
      <c r="O714" s="338"/>
      <c r="P714" s="342"/>
      <c r="Q714" s="338"/>
      <c r="R714" s="338"/>
      <c r="S714" s="338"/>
      <c r="T714" s="338"/>
      <c r="U714" s="338"/>
      <c r="V714" s="338"/>
      <c r="W714" s="338"/>
      <c r="X714" s="338"/>
      <c r="Y714" s="338"/>
      <c r="Z714" s="338"/>
      <c r="AA714" s="338"/>
      <c r="AB714" s="338"/>
      <c r="AC714" s="338"/>
    </row>
    <row r="715" spans="1:29" ht="15.6">
      <c r="A715" s="102"/>
      <c r="B715" s="102"/>
      <c r="C715" s="102"/>
      <c r="D715" s="102"/>
      <c r="E715" s="338"/>
      <c r="F715" s="338"/>
      <c r="G715" s="339"/>
      <c r="H715" s="338"/>
      <c r="I715" s="340"/>
      <c r="J715" s="340"/>
      <c r="K715" s="340"/>
      <c r="L715" s="340"/>
      <c r="M715" s="338"/>
      <c r="N715" s="338"/>
      <c r="O715" s="338"/>
      <c r="P715" s="342"/>
      <c r="Q715" s="338"/>
      <c r="R715" s="338"/>
      <c r="S715" s="338"/>
      <c r="T715" s="338"/>
      <c r="U715" s="338"/>
      <c r="V715" s="338"/>
      <c r="W715" s="338"/>
      <c r="X715" s="338"/>
      <c r="Y715" s="338"/>
      <c r="Z715" s="338"/>
      <c r="AA715" s="338"/>
      <c r="AB715" s="338"/>
      <c r="AC715" s="338"/>
    </row>
    <row r="716" spans="1:29" ht="15.6">
      <c r="A716" s="102"/>
      <c r="B716" s="102"/>
      <c r="C716" s="102"/>
      <c r="D716" s="102"/>
      <c r="E716" s="338"/>
      <c r="F716" s="338"/>
      <c r="G716" s="339"/>
      <c r="H716" s="338"/>
      <c r="I716" s="340"/>
      <c r="J716" s="340"/>
      <c r="K716" s="340"/>
      <c r="L716" s="340"/>
      <c r="M716" s="338"/>
      <c r="N716" s="338"/>
      <c r="O716" s="338"/>
      <c r="P716" s="342"/>
      <c r="Q716" s="338"/>
      <c r="R716" s="338"/>
      <c r="S716" s="338"/>
      <c r="T716" s="338"/>
      <c r="U716" s="338"/>
      <c r="V716" s="338"/>
      <c r="W716" s="338"/>
      <c r="X716" s="338"/>
      <c r="Y716" s="338"/>
      <c r="Z716" s="338"/>
      <c r="AA716" s="338"/>
      <c r="AB716" s="338"/>
      <c r="AC716" s="338"/>
    </row>
    <row r="717" spans="1:29" ht="15.6">
      <c r="A717" s="102"/>
      <c r="B717" s="102"/>
      <c r="C717" s="102"/>
      <c r="D717" s="102"/>
      <c r="E717" s="338"/>
      <c r="F717" s="338"/>
      <c r="G717" s="339"/>
      <c r="H717" s="338"/>
      <c r="I717" s="340"/>
      <c r="J717" s="340"/>
      <c r="K717" s="340"/>
      <c r="L717" s="340"/>
      <c r="M717" s="338"/>
      <c r="N717" s="338"/>
      <c r="O717" s="338"/>
      <c r="P717" s="342"/>
      <c r="Q717" s="338"/>
      <c r="R717" s="338"/>
      <c r="S717" s="338"/>
      <c r="T717" s="338"/>
      <c r="U717" s="338"/>
      <c r="V717" s="338"/>
      <c r="W717" s="338"/>
      <c r="X717" s="338"/>
      <c r="Y717" s="338"/>
      <c r="Z717" s="338"/>
      <c r="AA717" s="338"/>
      <c r="AB717" s="338"/>
      <c r="AC717" s="338"/>
    </row>
    <row r="718" spans="1:29" ht="15.6">
      <c r="A718" s="102"/>
      <c r="B718" s="102"/>
      <c r="C718" s="102"/>
      <c r="D718" s="102"/>
      <c r="E718" s="338"/>
      <c r="F718" s="338"/>
      <c r="G718" s="339"/>
      <c r="H718" s="338"/>
      <c r="I718" s="340"/>
      <c r="J718" s="340"/>
      <c r="K718" s="340"/>
      <c r="L718" s="340"/>
      <c r="M718" s="338"/>
      <c r="N718" s="338"/>
      <c r="O718" s="338"/>
      <c r="P718" s="342"/>
      <c r="Q718" s="338"/>
      <c r="R718" s="338"/>
      <c r="S718" s="338"/>
      <c r="T718" s="338"/>
      <c r="U718" s="338"/>
      <c r="V718" s="338"/>
      <c r="W718" s="338"/>
      <c r="X718" s="338"/>
      <c r="Y718" s="338"/>
      <c r="Z718" s="338"/>
      <c r="AA718" s="338"/>
      <c r="AB718" s="338"/>
      <c r="AC718" s="338"/>
    </row>
    <row r="719" spans="1:29" ht="15.6">
      <c r="A719" s="102"/>
      <c r="B719" s="102"/>
      <c r="C719" s="102"/>
      <c r="D719" s="102"/>
      <c r="E719" s="338"/>
      <c r="F719" s="338"/>
      <c r="G719" s="339"/>
      <c r="H719" s="338"/>
      <c r="I719" s="340"/>
      <c r="J719" s="340"/>
      <c r="K719" s="340"/>
      <c r="L719" s="340"/>
      <c r="M719" s="338"/>
      <c r="N719" s="338"/>
      <c r="O719" s="338"/>
      <c r="P719" s="342"/>
      <c r="Q719" s="338"/>
      <c r="R719" s="338"/>
      <c r="S719" s="338"/>
      <c r="T719" s="338"/>
      <c r="U719" s="338"/>
      <c r="V719" s="338"/>
      <c r="W719" s="338"/>
      <c r="X719" s="338"/>
      <c r="Y719" s="338"/>
      <c r="Z719" s="338"/>
      <c r="AA719" s="338"/>
      <c r="AB719" s="338"/>
      <c r="AC719" s="338"/>
    </row>
    <row r="720" spans="1:29" ht="15.6">
      <c r="A720" s="102"/>
      <c r="B720" s="102"/>
      <c r="C720" s="102"/>
      <c r="D720" s="102"/>
      <c r="E720" s="338"/>
      <c r="F720" s="338"/>
      <c r="G720" s="339"/>
      <c r="H720" s="338"/>
      <c r="I720" s="340"/>
      <c r="J720" s="340"/>
      <c r="K720" s="340"/>
      <c r="L720" s="340"/>
      <c r="M720" s="338"/>
      <c r="N720" s="338"/>
      <c r="O720" s="338"/>
      <c r="P720" s="342"/>
      <c r="Q720" s="338"/>
      <c r="R720" s="338"/>
      <c r="S720" s="338"/>
      <c r="T720" s="338"/>
      <c r="U720" s="338"/>
      <c r="V720" s="338"/>
      <c r="W720" s="338"/>
      <c r="X720" s="338"/>
      <c r="Y720" s="338"/>
      <c r="Z720" s="338"/>
      <c r="AA720" s="338"/>
      <c r="AB720" s="338"/>
      <c r="AC720" s="338"/>
    </row>
    <row r="721" spans="1:29" ht="15.6">
      <c r="A721" s="102"/>
      <c r="B721" s="102"/>
      <c r="C721" s="102"/>
      <c r="D721" s="102"/>
      <c r="E721" s="338"/>
      <c r="F721" s="338"/>
      <c r="G721" s="339"/>
      <c r="H721" s="338"/>
      <c r="I721" s="340"/>
      <c r="J721" s="340"/>
      <c r="K721" s="340"/>
      <c r="L721" s="340"/>
      <c r="M721" s="338"/>
      <c r="N721" s="338"/>
      <c r="O721" s="338"/>
      <c r="P721" s="342"/>
      <c r="Q721" s="338"/>
      <c r="R721" s="338"/>
      <c r="S721" s="338"/>
      <c r="T721" s="338"/>
      <c r="U721" s="338"/>
      <c r="V721" s="338"/>
      <c r="W721" s="338"/>
      <c r="X721" s="338"/>
      <c r="Y721" s="338"/>
      <c r="Z721" s="338"/>
      <c r="AA721" s="338"/>
      <c r="AB721" s="338"/>
      <c r="AC721" s="338"/>
    </row>
    <row r="722" spans="1:29" ht="15.6">
      <c r="A722" s="102"/>
      <c r="B722" s="102"/>
      <c r="C722" s="102"/>
      <c r="D722" s="102"/>
      <c r="E722" s="338"/>
      <c r="F722" s="338"/>
      <c r="G722" s="339"/>
      <c r="H722" s="338"/>
      <c r="I722" s="340"/>
      <c r="J722" s="340"/>
      <c r="K722" s="340"/>
      <c r="L722" s="340"/>
      <c r="M722" s="338"/>
      <c r="N722" s="338"/>
      <c r="O722" s="338"/>
      <c r="P722" s="342"/>
      <c r="Q722" s="338"/>
      <c r="R722" s="338"/>
      <c r="S722" s="338"/>
      <c r="T722" s="338"/>
      <c r="U722" s="338"/>
      <c r="V722" s="338"/>
      <c r="W722" s="338"/>
      <c r="X722" s="338"/>
      <c r="Y722" s="338"/>
      <c r="Z722" s="338"/>
      <c r="AA722" s="338"/>
      <c r="AB722" s="338"/>
      <c r="AC722" s="338"/>
    </row>
    <row r="723" spans="1:29" ht="15.6">
      <c r="A723" s="102"/>
      <c r="B723" s="102"/>
      <c r="C723" s="102"/>
      <c r="D723" s="102"/>
      <c r="E723" s="338"/>
      <c r="F723" s="338"/>
      <c r="G723" s="339"/>
      <c r="H723" s="338"/>
      <c r="I723" s="340"/>
      <c r="J723" s="340"/>
      <c r="K723" s="340"/>
      <c r="L723" s="340"/>
      <c r="M723" s="338"/>
      <c r="N723" s="338"/>
      <c r="O723" s="338"/>
      <c r="P723" s="342"/>
      <c r="Q723" s="338"/>
      <c r="R723" s="338"/>
      <c r="S723" s="338"/>
      <c r="T723" s="338"/>
      <c r="U723" s="338"/>
      <c r="V723" s="338"/>
      <c r="W723" s="338"/>
      <c r="X723" s="338"/>
      <c r="Y723" s="338"/>
      <c r="Z723" s="338"/>
      <c r="AA723" s="338"/>
      <c r="AB723" s="338"/>
      <c r="AC723" s="338"/>
    </row>
    <row r="724" spans="1:29" ht="15.6">
      <c r="A724" s="102"/>
      <c r="B724" s="102"/>
      <c r="C724" s="102"/>
      <c r="D724" s="102"/>
      <c r="E724" s="338"/>
      <c r="F724" s="338"/>
      <c r="G724" s="339"/>
      <c r="H724" s="338"/>
      <c r="I724" s="340"/>
      <c r="J724" s="340"/>
      <c r="K724" s="340"/>
      <c r="L724" s="340"/>
      <c r="M724" s="338"/>
      <c r="N724" s="338"/>
      <c r="O724" s="338"/>
      <c r="P724" s="342"/>
      <c r="Q724" s="338"/>
      <c r="R724" s="338"/>
      <c r="S724" s="338"/>
      <c r="T724" s="338"/>
      <c r="U724" s="338"/>
      <c r="V724" s="338"/>
      <c r="W724" s="338"/>
      <c r="X724" s="338"/>
      <c r="Y724" s="338"/>
      <c r="Z724" s="338"/>
      <c r="AA724" s="338"/>
      <c r="AB724" s="338"/>
      <c r="AC724" s="338"/>
    </row>
    <row r="725" spans="1:29" ht="15.6">
      <c r="A725" s="102"/>
      <c r="B725" s="102"/>
      <c r="C725" s="102"/>
      <c r="D725" s="102"/>
      <c r="E725" s="338"/>
      <c r="F725" s="338"/>
      <c r="G725" s="339"/>
      <c r="H725" s="338"/>
      <c r="I725" s="340"/>
      <c r="J725" s="340"/>
      <c r="K725" s="340"/>
      <c r="L725" s="340"/>
      <c r="M725" s="338"/>
      <c r="N725" s="338"/>
      <c r="O725" s="338"/>
      <c r="P725" s="342"/>
      <c r="Q725" s="338"/>
      <c r="R725" s="338"/>
      <c r="S725" s="338"/>
      <c r="T725" s="338"/>
      <c r="U725" s="338"/>
      <c r="V725" s="338"/>
      <c r="W725" s="338"/>
      <c r="X725" s="338"/>
      <c r="Y725" s="338"/>
      <c r="Z725" s="338"/>
      <c r="AA725" s="338"/>
      <c r="AB725" s="338"/>
      <c r="AC725" s="338"/>
    </row>
    <row r="726" spans="1:29" ht="15.6">
      <c r="A726" s="102"/>
      <c r="B726" s="102"/>
      <c r="C726" s="102"/>
      <c r="D726" s="102"/>
      <c r="E726" s="338"/>
      <c r="F726" s="338"/>
      <c r="G726" s="339"/>
      <c r="H726" s="338"/>
      <c r="I726" s="340"/>
      <c r="J726" s="340"/>
      <c r="K726" s="340"/>
      <c r="L726" s="340"/>
      <c r="M726" s="338"/>
      <c r="N726" s="338"/>
      <c r="O726" s="338"/>
      <c r="P726" s="342"/>
      <c r="Q726" s="338"/>
      <c r="R726" s="338"/>
      <c r="S726" s="338"/>
      <c r="T726" s="338"/>
      <c r="U726" s="338"/>
      <c r="V726" s="338"/>
      <c r="W726" s="338"/>
      <c r="X726" s="338"/>
      <c r="Y726" s="338"/>
      <c r="Z726" s="338"/>
      <c r="AA726" s="338"/>
      <c r="AB726" s="338"/>
      <c r="AC726" s="338"/>
    </row>
    <row r="727" spans="1:29" ht="15.6">
      <c r="A727" s="102"/>
      <c r="B727" s="102"/>
      <c r="C727" s="102"/>
      <c r="D727" s="102"/>
      <c r="E727" s="338"/>
      <c r="F727" s="338"/>
      <c r="G727" s="339"/>
      <c r="H727" s="338"/>
      <c r="I727" s="340"/>
      <c r="J727" s="340"/>
      <c r="K727" s="340"/>
      <c r="L727" s="340"/>
      <c r="M727" s="338"/>
      <c r="N727" s="338"/>
      <c r="O727" s="338"/>
      <c r="P727" s="342"/>
      <c r="Q727" s="338"/>
      <c r="R727" s="338"/>
      <c r="S727" s="338"/>
      <c r="T727" s="338"/>
      <c r="U727" s="338"/>
      <c r="V727" s="338"/>
      <c r="W727" s="338"/>
      <c r="X727" s="338"/>
      <c r="Y727" s="338"/>
      <c r="Z727" s="338"/>
      <c r="AA727" s="338"/>
      <c r="AB727" s="338"/>
      <c r="AC727" s="338"/>
    </row>
    <row r="728" spans="1:29" ht="15.6">
      <c r="A728" s="102"/>
      <c r="B728" s="102"/>
      <c r="C728" s="102"/>
      <c r="D728" s="102"/>
      <c r="E728" s="338"/>
      <c r="F728" s="338"/>
      <c r="G728" s="339"/>
      <c r="H728" s="338"/>
      <c r="I728" s="340"/>
      <c r="J728" s="340"/>
      <c r="K728" s="340"/>
      <c r="L728" s="340"/>
      <c r="M728" s="338"/>
      <c r="N728" s="338"/>
      <c r="O728" s="338"/>
      <c r="P728" s="342"/>
      <c r="Q728" s="338"/>
      <c r="R728" s="338"/>
      <c r="S728" s="338"/>
      <c r="T728" s="338"/>
      <c r="U728" s="338"/>
      <c r="V728" s="338"/>
      <c r="W728" s="338"/>
      <c r="X728" s="338"/>
      <c r="Y728" s="338"/>
      <c r="Z728" s="338"/>
      <c r="AA728" s="338"/>
      <c r="AB728" s="338"/>
      <c r="AC728" s="338"/>
    </row>
    <row r="729" spans="1:29" ht="15.6">
      <c r="A729" s="102"/>
      <c r="B729" s="102"/>
      <c r="C729" s="102"/>
      <c r="D729" s="102"/>
      <c r="E729" s="338"/>
      <c r="F729" s="338"/>
      <c r="G729" s="339"/>
      <c r="H729" s="338"/>
      <c r="I729" s="340"/>
      <c r="J729" s="340"/>
      <c r="K729" s="340"/>
      <c r="L729" s="340"/>
      <c r="M729" s="338"/>
      <c r="N729" s="338"/>
      <c r="O729" s="338"/>
      <c r="P729" s="342"/>
      <c r="Q729" s="338"/>
      <c r="R729" s="338"/>
      <c r="S729" s="338"/>
      <c r="T729" s="338"/>
      <c r="U729" s="338"/>
      <c r="V729" s="338"/>
      <c r="W729" s="338"/>
      <c r="X729" s="338"/>
      <c r="Y729" s="338"/>
      <c r="Z729" s="338"/>
      <c r="AA729" s="338"/>
      <c r="AB729" s="338"/>
      <c r="AC729" s="338"/>
    </row>
    <row r="730" spans="1:29" ht="15.6">
      <c r="A730" s="102"/>
      <c r="B730" s="102"/>
      <c r="C730" s="102"/>
      <c r="D730" s="102"/>
      <c r="E730" s="338"/>
      <c r="F730" s="338"/>
      <c r="G730" s="339"/>
      <c r="H730" s="338"/>
      <c r="I730" s="340"/>
      <c r="J730" s="340"/>
      <c r="K730" s="340"/>
      <c r="L730" s="340"/>
      <c r="M730" s="338"/>
      <c r="N730" s="338"/>
      <c r="O730" s="338"/>
      <c r="P730" s="342"/>
      <c r="Q730" s="338"/>
      <c r="R730" s="338"/>
      <c r="S730" s="338"/>
      <c r="T730" s="338"/>
      <c r="U730" s="338"/>
      <c r="V730" s="338"/>
      <c r="W730" s="338"/>
      <c r="X730" s="338"/>
      <c r="Y730" s="338"/>
      <c r="Z730" s="338"/>
      <c r="AA730" s="338"/>
      <c r="AB730" s="338"/>
      <c r="AC730" s="338"/>
    </row>
    <row r="731" spans="1:29" ht="15.6">
      <c r="A731" s="102"/>
      <c r="B731" s="102"/>
      <c r="C731" s="102"/>
      <c r="D731" s="102"/>
      <c r="E731" s="338"/>
      <c r="F731" s="338"/>
      <c r="G731" s="339"/>
      <c r="H731" s="338"/>
      <c r="I731" s="340"/>
      <c r="J731" s="340"/>
      <c r="K731" s="340"/>
      <c r="L731" s="340"/>
      <c r="M731" s="338"/>
      <c r="N731" s="338"/>
      <c r="O731" s="338"/>
      <c r="P731" s="342"/>
      <c r="Q731" s="338"/>
      <c r="R731" s="338"/>
      <c r="S731" s="338"/>
      <c r="T731" s="338"/>
      <c r="U731" s="338"/>
      <c r="V731" s="338"/>
      <c r="W731" s="338"/>
      <c r="X731" s="338"/>
      <c r="Y731" s="338"/>
      <c r="Z731" s="338"/>
      <c r="AA731" s="338"/>
      <c r="AB731" s="338"/>
      <c r="AC731" s="338"/>
    </row>
    <row r="732" spans="1:29" ht="15.6">
      <c r="A732" s="102"/>
      <c r="B732" s="102"/>
      <c r="C732" s="102"/>
      <c r="D732" s="102"/>
      <c r="E732" s="338"/>
      <c r="F732" s="338"/>
      <c r="G732" s="339"/>
      <c r="H732" s="338"/>
      <c r="I732" s="340"/>
      <c r="J732" s="340"/>
      <c r="K732" s="340"/>
      <c r="L732" s="340"/>
      <c r="M732" s="338"/>
      <c r="N732" s="338"/>
      <c r="O732" s="338"/>
      <c r="P732" s="342"/>
      <c r="Q732" s="338"/>
      <c r="R732" s="338"/>
      <c r="S732" s="338"/>
      <c r="T732" s="338"/>
      <c r="U732" s="338"/>
      <c r="V732" s="338"/>
      <c r="W732" s="338"/>
      <c r="X732" s="338"/>
      <c r="Y732" s="338"/>
      <c r="Z732" s="338"/>
      <c r="AA732" s="338"/>
      <c r="AB732" s="338"/>
      <c r="AC732" s="338"/>
    </row>
    <row r="733" spans="1:29" ht="15.6">
      <c r="A733" s="102"/>
      <c r="B733" s="102"/>
      <c r="C733" s="102"/>
      <c r="D733" s="102"/>
      <c r="E733" s="338"/>
      <c r="F733" s="338"/>
      <c r="G733" s="339"/>
      <c r="H733" s="338"/>
      <c r="I733" s="340"/>
      <c r="J733" s="340"/>
      <c r="K733" s="340"/>
      <c r="L733" s="340"/>
      <c r="M733" s="338"/>
      <c r="N733" s="338"/>
      <c r="O733" s="338"/>
      <c r="P733" s="342"/>
      <c r="Q733" s="338"/>
      <c r="R733" s="338"/>
      <c r="S733" s="338"/>
      <c r="T733" s="338"/>
      <c r="U733" s="338"/>
      <c r="V733" s="338"/>
      <c r="W733" s="338"/>
      <c r="X733" s="338"/>
      <c r="Y733" s="338"/>
      <c r="Z733" s="338"/>
      <c r="AA733" s="338"/>
      <c r="AB733" s="338"/>
      <c r="AC733" s="338"/>
    </row>
    <row r="734" spans="1:29" ht="15.6">
      <c r="A734" s="102"/>
      <c r="B734" s="102"/>
      <c r="C734" s="102"/>
      <c r="D734" s="102"/>
      <c r="E734" s="338"/>
      <c r="F734" s="338"/>
      <c r="G734" s="339"/>
      <c r="H734" s="338"/>
      <c r="I734" s="340"/>
      <c r="J734" s="340"/>
      <c r="K734" s="340"/>
      <c r="L734" s="340"/>
      <c r="M734" s="338"/>
      <c r="N734" s="338"/>
      <c r="O734" s="338"/>
      <c r="P734" s="342"/>
      <c r="Q734" s="338"/>
      <c r="R734" s="338"/>
      <c r="S734" s="338"/>
      <c r="T734" s="338"/>
      <c r="U734" s="338"/>
      <c r="V734" s="338"/>
      <c r="W734" s="338"/>
      <c r="X734" s="338"/>
      <c r="Y734" s="338"/>
      <c r="Z734" s="338"/>
      <c r="AA734" s="338"/>
      <c r="AB734" s="338"/>
      <c r="AC734" s="338"/>
    </row>
    <row r="735" spans="1:29" ht="15.6">
      <c r="A735" s="102"/>
      <c r="B735" s="102"/>
      <c r="C735" s="102"/>
      <c r="D735" s="102"/>
      <c r="E735" s="338"/>
      <c r="F735" s="338"/>
      <c r="G735" s="339"/>
      <c r="H735" s="338"/>
      <c r="I735" s="340"/>
      <c r="J735" s="340"/>
      <c r="K735" s="340"/>
      <c r="L735" s="340"/>
      <c r="M735" s="338"/>
      <c r="N735" s="338"/>
      <c r="O735" s="338"/>
      <c r="P735" s="342"/>
      <c r="Q735" s="338"/>
      <c r="R735" s="338"/>
      <c r="S735" s="338"/>
      <c r="T735" s="338"/>
      <c r="U735" s="338"/>
      <c r="V735" s="338"/>
      <c r="W735" s="338"/>
      <c r="X735" s="338"/>
      <c r="Y735" s="338"/>
      <c r="Z735" s="338"/>
      <c r="AA735" s="338"/>
      <c r="AB735" s="338"/>
      <c r="AC735" s="338"/>
    </row>
    <row r="736" spans="1:29" ht="15.6">
      <c r="A736" s="102"/>
      <c r="B736" s="102"/>
      <c r="C736" s="102"/>
      <c r="D736" s="102"/>
      <c r="E736" s="338"/>
      <c r="F736" s="338"/>
      <c r="G736" s="339"/>
      <c r="H736" s="338"/>
      <c r="I736" s="340"/>
      <c r="J736" s="340"/>
      <c r="K736" s="340"/>
      <c r="L736" s="340"/>
      <c r="M736" s="338"/>
      <c r="N736" s="338"/>
      <c r="O736" s="338"/>
      <c r="P736" s="342"/>
      <c r="Q736" s="338"/>
      <c r="R736" s="338"/>
      <c r="S736" s="338"/>
      <c r="T736" s="338"/>
      <c r="U736" s="338"/>
      <c r="V736" s="338"/>
      <c r="W736" s="338"/>
      <c r="X736" s="338"/>
      <c r="Y736" s="338"/>
      <c r="Z736" s="338"/>
      <c r="AA736" s="338"/>
      <c r="AB736" s="338"/>
      <c r="AC736" s="338"/>
    </row>
    <row r="737" spans="1:29" ht="15.6">
      <c r="A737" s="102"/>
      <c r="B737" s="102"/>
      <c r="C737" s="102"/>
      <c r="D737" s="102"/>
      <c r="E737" s="338"/>
      <c r="F737" s="338"/>
      <c r="G737" s="339"/>
      <c r="H737" s="338"/>
      <c r="I737" s="340"/>
      <c r="J737" s="340"/>
      <c r="K737" s="340"/>
      <c r="L737" s="340"/>
      <c r="M737" s="338"/>
      <c r="N737" s="338"/>
      <c r="O737" s="338"/>
      <c r="P737" s="342"/>
      <c r="Q737" s="338"/>
      <c r="R737" s="338"/>
      <c r="S737" s="338"/>
      <c r="T737" s="338"/>
      <c r="U737" s="338"/>
      <c r="V737" s="338"/>
      <c r="W737" s="338"/>
      <c r="X737" s="338"/>
      <c r="Y737" s="338"/>
      <c r="Z737" s="338"/>
      <c r="AA737" s="338"/>
      <c r="AB737" s="338"/>
      <c r="AC737" s="338"/>
    </row>
    <row r="738" spans="1:29" ht="15.6">
      <c r="A738" s="102"/>
      <c r="B738" s="102"/>
      <c r="C738" s="102"/>
      <c r="D738" s="102"/>
      <c r="E738" s="338"/>
      <c r="F738" s="338"/>
      <c r="G738" s="339"/>
      <c r="H738" s="338"/>
      <c r="I738" s="340"/>
      <c r="J738" s="340"/>
      <c r="K738" s="340"/>
      <c r="L738" s="340"/>
      <c r="M738" s="338"/>
      <c r="N738" s="338"/>
      <c r="O738" s="338"/>
      <c r="P738" s="342"/>
      <c r="Q738" s="338"/>
      <c r="R738" s="338"/>
      <c r="S738" s="338"/>
      <c r="T738" s="338"/>
      <c r="U738" s="338"/>
      <c r="V738" s="338"/>
      <c r="W738" s="338"/>
      <c r="X738" s="338"/>
      <c r="Y738" s="338"/>
      <c r="Z738" s="338"/>
      <c r="AA738" s="338"/>
      <c r="AB738" s="338"/>
      <c r="AC738" s="338"/>
    </row>
    <row r="739" spans="1:29" ht="15.6">
      <c r="A739" s="102"/>
      <c r="B739" s="102"/>
      <c r="C739" s="102"/>
      <c r="D739" s="102"/>
      <c r="E739" s="338"/>
      <c r="F739" s="338"/>
      <c r="G739" s="339"/>
      <c r="H739" s="338"/>
      <c r="I739" s="340"/>
      <c r="J739" s="340"/>
      <c r="K739" s="340"/>
      <c r="L739" s="340"/>
      <c r="M739" s="338"/>
      <c r="N739" s="338"/>
      <c r="O739" s="338"/>
      <c r="P739" s="342"/>
      <c r="Q739" s="338"/>
      <c r="R739" s="338"/>
      <c r="S739" s="338"/>
      <c r="T739" s="338"/>
      <c r="U739" s="338"/>
      <c r="V739" s="338"/>
      <c r="W739" s="338"/>
      <c r="X739" s="338"/>
      <c r="Y739" s="338"/>
      <c r="Z739" s="338"/>
      <c r="AA739" s="338"/>
      <c r="AB739" s="338"/>
      <c r="AC739" s="338"/>
    </row>
    <row r="740" spans="1:29" ht="15.6">
      <c r="A740" s="102"/>
      <c r="B740" s="102"/>
      <c r="C740" s="102"/>
      <c r="D740" s="102"/>
      <c r="E740" s="338"/>
      <c r="F740" s="338"/>
      <c r="G740" s="339"/>
      <c r="H740" s="338"/>
      <c r="I740" s="340"/>
      <c r="J740" s="340"/>
      <c r="K740" s="340"/>
      <c r="L740" s="340"/>
      <c r="M740" s="338"/>
      <c r="N740" s="338"/>
      <c r="O740" s="338"/>
      <c r="P740" s="342"/>
      <c r="Q740" s="338"/>
      <c r="R740" s="338"/>
      <c r="S740" s="338"/>
      <c r="T740" s="338"/>
      <c r="U740" s="338"/>
      <c r="V740" s="338"/>
      <c r="W740" s="338"/>
      <c r="X740" s="338"/>
      <c r="Y740" s="338"/>
      <c r="Z740" s="338"/>
      <c r="AA740" s="338"/>
      <c r="AB740" s="338"/>
      <c r="AC740" s="338"/>
    </row>
    <row r="741" spans="1:29" ht="15.6">
      <c r="A741" s="102"/>
      <c r="B741" s="102"/>
      <c r="C741" s="102"/>
      <c r="D741" s="102"/>
      <c r="E741" s="338"/>
      <c r="F741" s="338"/>
      <c r="G741" s="339"/>
      <c r="H741" s="338"/>
      <c r="I741" s="340"/>
      <c r="J741" s="340"/>
      <c r="K741" s="340"/>
      <c r="L741" s="340"/>
      <c r="M741" s="338"/>
      <c r="N741" s="338"/>
      <c r="O741" s="338"/>
      <c r="P741" s="342"/>
      <c r="Q741" s="338"/>
      <c r="R741" s="338"/>
      <c r="S741" s="338"/>
      <c r="T741" s="338"/>
      <c r="U741" s="338"/>
      <c r="V741" s="338"/>
      <c r="W741" s="338"/>
      <c r="X741" s="338"/>
      <c r="Y741" s="338"/>
      <c r="Z741" s="338"/>
      <c r="AA741" s="338"/>
      <c r="AB741" s="338"/>
      <c r="AC741" s="338"/>
    </row>
    <row r="742" spans="1:29" ht="15.6">
      <c r="A742" s="102"/>
      <c r="B742" s="102"/>
      <c r="C742" s="102"/>
      <c r="D742" s="102"/>
      <c r="E742" s="338"/>
      <c r="F742" s="338"/>
      <c r="G742" s="339"/>
      <c r="H742" s="338"/>
      <c r="I742" s="340"/>
      <c r="J742" s="340"/>
      <c r="K742" s="340"/>
      <c r="L742" s="340"/>
      <c r="M742" s="338"/>
      <c r="N742" s="338"/>
      <c r="O742" s="338"/>
      <c r="P742" s="342"/>
      <c r="Q742" s="338"/>
      <c r="R742" s="338"/>
      <c r="S742" s="338"/>
      <c r="T742" s="338"/>
      <c r="U742" s="338"/>
      <c r="V742" s="338"/>
      <c r="W742" s="338"/>
      <c r="X742" s="338"/>
      <c r="Y742" s="338"/>
      <c r="Z742" s="338"/>
      <c r="AA742" s="338"/>
      <c r="AB742" s="338"/>
      <c r="AC742" s="338"/>
    </row>
    <row r="743" spans="1:29" ht="15.6">
      <c r="A743" s="102"/>
      <c r="B743" s="102"/>
      <c r="C743" s="102"/>
      <c r="D743" s="102"/>
      <c r="E743" s="338"/>
      <c r="F743" s="338"/>
      <c r="G743" s="339"/>
      <c r="H743" s="338"/>
      <c r="I743" s="340"/>
      <c r="J743" s="340"/>
      <c r="K743" s="340"/>
      <c r="L743" s="340"/>
      <c r="M743" s="338"/>
      <c r="N743" s="338"/>
      <c r="O743" s="338"/>
      <c r="P743" s="342"/>
      <c r="Q743" s="338"/>
      <c r="R743" s="338"/>
      <c r="S743" s="338"/>
      <c r="T743" s="338"/>
      <c r="U743" s="338"/>
      <c r="V743" s="338"/>
      <c r="W743" s="338"/>
      <c r="X743" s="338"/>
      <c r="Y743" s="338"/>
      <c r="Z743" s="338"/>
      <c r="AA743" s="338"/>
      <c r="AB743" s="338"/>
      <c r="AC743" s="338"/>
    </row>
    <row r="744" spans="1:29" ht="15.6">
      <c r="A744" s="102"/>
      <c r="B744" s="102"/>
      <c r="C744" s="102"/>
      <c r="D744" s="102"/>
      <c r="E744" s="338"/>
      <c r="F744" s="338"/>
      <c r="G744" s="339"/>
      <c r="H744" s="338"/>
      <c r="I744" s="340"/>
      <c r="J744" s="340"/>
      <c r="K744" s="340"/>
      <c r="L744" s="340"/>
      <c r="M744" s="338"/>
      <c r="N744" s="338"/>
      <c r="O744" s="338"/>
      <c r="P744" s="342"/>
      <c r="Q744" s="338"/>
      <c r="R744" s="338"/>
      <c r="S744" s="338"/>
      <c r="T744" s="338"/>
      <c r="U744" s="338"/>
      <c r="V744" s="338"/>
      <c r="W744" s="338"/>
      <c r="X744" s="338"/>
      <c r="Y744" s="338"/>
      <c r="Z744" s="338"/>
      <c r="AA744" s="338"/>
      <c r="AB744" s="338"/>
      <c r="AC744" s="338"/>
    </row>
    <row r="745" spans="1:29" ht="15.6">
      <c r="A745" s="102"/>
      <c r="B745" s="102"/>
      <c r="C745" s="102"/>
      <c r="D745" s="102"/>
      <c r="E745" s="338"/>
      <c r="F745" s="338"/>
      <c r="G745" s="339"/>
      <c r="H745" s="338"/>
      <c r="I745" s="340"/>
      <c r="J745" s="340"/>
      <c r="K745" s="340"/>
      <c r="L745" s="340"/>
      <c r="M745" s="338"/>
      <c r="N745" s="338"/>
      <c r="O745" s="338"/>
      <c r="P745" s="342"/>
      <c r="Q745" s="338"/>
      <c r="R745" s="338"/>
      <c r="S745" s="338"/>
      <c r="T745" s="338"/>
      <c r="U745" s="338"/>
      <c r="V745" s="338"/>
      <c r="W745" s="338"/>
      <c r="X745" s="338"/>
      <c r="Y745" s="338"/>
      <c r="Z745" s="338"/>
      <c r="AA745" s="338"/>
      <c r="AB745" s="338"/>
      <c r="AC745" s="338"/>
    </row>
    <row r="746" spans="1:29" ht="15.6">
      <c r="A746" s="102"/>
      <c r="B746" s="102"/>
      <c r="C746" s="102"/>
      <c r="D746" s="102"/>
      <c r="E746" s="338"/>
      <c r="F746" s="338"/>
      <c r="G746" s="339"/>
      <c r="H746" s="338"/>
      <c r="I746" s="340"/>
      <c r="J746" s="340"/>
      <c r="K746" s="340"/>
      <c r="L746" s="340"/>
      <c r="M746" s="338"/>
      <c r="N746" s="338"/>
      <c r="O746" s="338"/>
      <c r="P746" s="342"/>
      <c r="Q746" s="338"/>
      <c r="R746" s="338"/>
      <c r="S746" s="338"/>
      <c r="T746" s="338"/>
      <c r="U746" s="338"/>
      <c r="V746" s="338"/>
      <c r="W746" s="338"/>
      <c r="X746" s="338"/>
      <c r="Y746" s="338"/>
      <c r="Z746" s="338"/>
      <c r="AA746" s="338"/>
      <c r="AB746" s="338"/>
      <c r="AC746" s="338"/>
    </row>
    <row r="747" spans="1:29" ht="15.6">
      <c r="A747" s="102"/>
      <c r="B747" s="102"/>
      <c r="C747" s="102"/>
      <c r="D747" s="102"/>
      <c r="E747" s="338"/>
      <c r="F747" s="338"/>
      <c r="G747" s="339"/>
      <c r="H747" s="338"/>
      <c r="I747" s="340"/>
      <c r="J747" s="340"/>
      <c r="K747" s="340"/>
      <c r="L747" s="340"/>
      <c r="M747" s="338"/>
      <c r="N747" s="338"/>
      <c r="O747" s="338"/>
      <c r="P747" s="342"/>
      <c r="Q747" s="338"/>
      <c r="R747" s="338"/>
      <c r="S747" s="338"/>
      <c r="T747" s="338"/>
      <c r="U747" s="338"/>
      <c r="V747" s="338"/>
      <c r="W747" s="338"/>
      <c r="X747" s="338"/>
      <c r="Y747" s="338"/>
      <c r="Z747" s="338"/>
      <c r="AA747" s="338"/>
      <c r="AB747" s="338"/>
      <c r="AC747" s="338"/>
    </row>
    <row r="748" spans="1:29" ht="15.6">
      <c r="A748" s="102"/>
      <c r="B748" s="102"/>
      <c r="C748" s="102"/>
      <c r="D748" s="102"/>
      <c r="E748" s="338"/>
      <c r="F748" s="338"/>
      <c r="G748" s="339"/>
      <c r="H748" s="338"/>
      <c r="I748" s="340"/>
      <c r="J748" s="340"/>
      <c r="K748" s="340"/>
      <c r="L748" s="340"/>
      <c r="M748" s="338"/>
      <c r="N748" s="338"/>
      <c r="O748" s="338"/>
      <c r="P748" s="342"/>
      <c r="Q748" s="338"/>
      <c r="R748" s="338"/>
      <c r="S748" s="338"/>
      <c r="T748" s="338"/>
      <c r="U748" s="338"/>
      <c r="V748" s="338"/>
      <c r="W748" s="338"/>
      <c r="X748" s="338"/>
      <c r="Y748" s="338"/>
      <c r="Z748" s="338"/>
      <c r="AA748" s="338"/>
      <c r="AB748" s="338"/>
      <c r="AC748" s="338"/>
    </row>
    <row r="749" spans="1:29" ht="15.6">
      <c r="A749" s="102"/>
      <c r="B749" s="102"/>
      <c r="C749" s="102"/>
      <c r="D749" s="102"/>
      <c r="E749" s="338"/>
      <c r="F749" s="338"/>
      <c r="G749" s="339"/>
      <c r="H749" s="338"/>
      <c r="I749" s="340"/>
      <c r="J749" s="340"/>
      <c r="K749" s="340"/>
      <c r="L749" s="340"/>
      <c r="M749" s="338"/>
      <c r="N749" s="338"/>
      <c r="O749" s="338"/>
      <c r="P749" s="342"/>
      <c r="Q749" s="338"/>
      <c r="R749" s="338"/>
      <c r="S749" s="338"/>
      <c r="T749" s="338"/>
      <c r="U749" s="338"/>
      <c r="V749" s="338"/>
      <c r="W749" s="338"/>
      <c r="X749" s="338"/>
      <c r="Y749" s="338"/>
      <c r="Z749" s="338"/>
      <c r="AA749" s="338"/>
      <c r="AB749" s="338"/>
      <c r="AC749" s="338"/>
    </row>
    <row r="750" spans="1:29" ht="15.6">
      <c r="A750" s="102"/>
      <c r="B750" s="102"/>
      <c r="C750" s="102"/>
      <c r="D750" s="102"/>
      <c r="E750" s="338"/>
      <c r="F750" s="338"/>
      <c r="G750" s="339"/>
      <c r="H750" s="338"/>
      <c r="I750" s="340"/>
      <c r="J750" s="340"/>
      <c r="K750" s="340"/>
      <c r="L750" s="340"/>
      <c r="M750" s="338"/>
      <c r="N750" s="338"/>
      <c r="O750" s="338"/>
      <c r="P750" s="342"/>
      <c r="Q750" s="338"/>
      <c r="R750" s="338"/>
      <c r="S750" s="338"/>
      <c r="T750" s="338"/>
      <c r="U750" s="338"/>
      <c r="V750" s="338"/>
      <c r="W750" s="338"/>
      <c r="X750" s="338"/>
      <c r="Y750" s="338"/>
      <c r="Z750" s="338"/>
      <c r="AA750" s="338"/>
      <c r="AB750" s="338"/>
      <c r="AC750" s="338"/>
    </row>
    <row r="751" spans="1:29" ht="15.6">
      <c r="A751" s="102"/>
      <c r="B751" s="102"/>
      <c r="C751" s="102"/>
      <c r="D751" s="102"/>
      <c r="E751" s="338"/>
      <c r="F751" s="338"/>
      <c r="G751" s="339"/>
      <c r="H751" s="338"/>
      <c r="I751" s="340"/>
      <c r="J751" s="340"/>
      <c r="K751" s="340"/>
      <c r="L751" s="340"/>
      <c r="M751" s="338"/>
      <c r="N751" s="338"/>
      <c r="O751" s="338"/>
      <c r="P751" s="342"/>
      <c r="Q751" s="338"/>
      <c r="R751" s="338"/>
      <c r="S751" s="338"/>
      <c r="T751" s="338"/>
      <c r="U751" s="338"/>
      <c r="V751" s="338"/>
      <c r="W751" s="338"/>
      <c r="X751" s="338"/>
      <c r="Y751" s="338"/>
      <c r="Z751" s="338"/>
      <c r="AA751" s="338"/>
      <c r="AB751" s="338"/>
      <c r="AC751" s="338"/>
    </row>
    <row r="752" spans="1:29" ht="15.6">
      <c r="A752" s="102"/>
      <c r="B752" s="102"/>
      <c r="C752" s="102"/>
      <c r="D752" s="102"/>
      <c r="E752" s="338"/>
      <c r="F752" s="338"/>
      <c r="G752" s="339"/>
      <c r="H752" s="338"/>
      <c r="I752" s="340"/>
      <c r="J752" s="340"/>
      <c r="K752" s="340"/>
      <c r="L752" s="340"/>
      <c r="M752" s="338"/>
      <c r="N752" s="338"/>
      <c r="O752" s="338"/>
      <c r="P752" s="342"/>
      <c r="Q752" s="338"/>
      <c r="R752" s="338"/>
      <c r="S752" s="338"/>
      <c r="T752" s="338"/>
      <c r="U752" s="338"/>
      <c r="V752" s="338"/>
      <c r="W752" s="338"/>
      <c r="X752" s="338"/>
      <c r="Y752" s="338"/>
      <c r="Z752" s="338"/>
      <c r="AA752" s="338"/>
      <c r="AB752" s="338"/>
      <c r="AC752" s="338"/>
    </row>
    <row r="753" spans="1:29" ht="15.6">
      <c r="A753" s="102"/>
      <c r="B753" s="102"/>
      <c r="C753" s="102"/>
      <c r="D753" s="102"/>
      <c r="E753" s="338"/>
      <c r="F753" s="338"/>
      <c r="G753" s="339"/>
      <c r="H753" s="338"/>
      <c r="I753" s="340"/>
      <c r="J753" s="340"/>
      <c r="K753" s="340"/>
      <c r="L753" s="340"/>
      <c r="M753" s="338"/>
      <c r="N753" s="338"/>
      <c r="O753" s="338"/>
      <c r="P753" s="342"/>
      <c r="Q753" s="338"/>
      <c r="R753" s="338"/>
      <c r="S753" s="338"/>
      <c r="T753" s="338"/>
      <c r="U753" s="338"/>
      <c r="V753" s="338"/>
      <c r="W753" s="338"/>
      <c r="X753" s="338"/>
      <c r="Y753" s="338"/>
      <c r="Z753" s="338"/>
      <c r="AA753" s="338"/>
      <c r="AB753" s="338"/>
      <c r="AC753" s="338"/>
    </row>
    <row r="754" spans="1:29" ht="15.6">
      <c r="A754" s="102"/>
      <c r="B754" s="102"/>
      <c r="C754" s="102"/>
      <c r="D754" s="102"/>
      <c r="E754" s="338"/>
      <c r="F754" s="338"/>
      <c r="G754" s="339"/>
      <c r="H754" s="338"/>
      <c r="I754" s="340"/>
      <c r="J754" s="340"/>
      <c r="K754" s="340"/>
      <c r="L754" s="340"/>
      <c r="M754" s="338"/>
      <c r="N754" s="338"/>
      <c r="O754" s="338"/>
      <c r="P754" s="342"/>
      <c r="Q754" s="338"/>
      <c r="R754" s="338"/>
      <c r="S754" s="338"/>
      <c r="T754" s="338"/>
      <c r="U754" s="338"/>
      <c r="V754" s="338"/>
      <c r="W754" s="338"/>
      <c r="X754" s="338"/>
      <c r="Y754" s="338"/>
      <c r="Z754" s="338"/>
      <c r="AA754" s="338"/>
      <c r="AB754" s="338"/>
      <c r="AC754" s="338"/>
    </row>
    <row r="755" spans="1:29" ht="15.6">
      <c r="A755" s="102"/>
      <c r="B755" s="102"/>
      <c r="C755" s="102"/>
      <c r="D755" s="102"/>
      <c r="E755" s="338"/>
      <c r="F755" s="338"/>
      <c r="G755" s="339"/>
      <c r="H755" s="338"/>
      <c r="I755" s="340"/>
      <c r="J755" s="340"/>
      <c r="K755" s="340"/>
      <c r="L755" s="340"/>
      <c r="M755" s="338"/>
      <c r="N755" s="338"/>
      <c r="O755" s="338"/>
      <c r="P755" s="342"/>
      <c r="Q755" s="338"/>
      <c r="R755" s="338"/>
      <c r="S755" s="338"/>
      <c r="T755" s="338"/>
      <c r="U755" s="338"/>
      <c r="V755" s="338"/>
      <c r="W755" s="338"/>
      <c r="X755" s="338"/>
      <c r="Y755" s="338"/>
      <c r="Z755" s="338"/>
      <c r="AA755" s="338"/>
      <c r="AB755" s="338"/>
      <c r="AC755" s="338"/>
    </row>
    <row r="756" spans="1:29" ht="15.6">
      <c r="A756" s="102"/>
      <c r="B756" s="102"/>
      <c r="C756" s="102"/>
      <c r="D756" s="102"/>
      <c r="E756" s="338"/>
      <c r="F756" s="338"/>
      <c r="G756" s="339"/>
      <c r="H756" s="338"/>
      <c r="I756" s="340"/>
      <c r="J756" s="340"/>
      <c r="K756" s="340"/>
      <c r="L756" s="340"/>
      <c r="M756" s="338"/>
      <c r="N756" s="338"/>
      <c r="O756" s="338"/>
      <c r="P756" s="342"/>
      <c r="Q756" s="338"/>
      <c r="R756" s="338"/>
      <c r="S756" s="338"/>
      <c r="T756" s="338"/>
      <c r="U756" s="338"/>
      <c r="V756" s="338"/>
      <c r="W756" s="338"/>
      <c r="X756" s="338"/>
      <c r="Y756" s="338"/>
      <c r="Z756" s="338"/>
      <c r="AA756" s="338"/>
      <c r="AB756" s="338"/>
      <c r="AC756" s="338"/>
    </row>
    <row r="757" spans="1:29" ht="15.6">
      <c r="A757" s="102"/>
      <c r="B757" s="102"/>
      <c r="C757" s="102"/>
      <c r="D757" s="102"/>
      <c r="E757" s="338"/>
      <c r="F757" s="338"/>
      <c r="G757" s="339"/>
      <c r="H757" s="338"/>
      <c r="I757" s="340"/>
      <c r="J757" s="340"/>
      <c r="K757" s="340"/>
      <c r="L757" s="340"/>
      <c r="M757" s="338"/>
      <c r="N757" s="338"/>
      <c r="O757" s="338"/>
      <c r="P757" s="342"/>
      <c r="Q757" s="338"/>
      <c r="R757" s="338"/>
      <c r="S757" s="338"/>
      <c r="T757" s="338"/>
      <c r="U757" s="338"/>
      <c r="V757" s="338"/>
      <c r="W757" s="338"/>
      <c r="X757" s="338"/>
      <c r="Y757" s="338"/>
      <c r="Z757" s="338"/>
      <c r="AA757" s="338"/>
      <c r="AB757" s="338"/>
      <c r="AC757" s="338"/>
    </row>
    <row r="758" spans="1:29" ht="15.6">
      <c r="A758" s="102"/>
      <c r="B758" s="102"/>
      <c r="C758" s="102"/>
      <c r="D758" s="102"/>
      <c r="E758" s="338"/>
      <c r="F758" s="338"/>
      <c r="G758" s="339"/>
      <c r="H758" s="338"/>
      <c r="I758" s="340"/>
      <c r="J758" s="340"/>
      <c r="K758" s="340"/>
      <c r="L758" s="340"/>
      <c r="M758" s="338"/>
      <c r="N758" s="338"/>
      <c r="O758" s="338"/>
      <c r="P758" s="342"/>
      <c r="Q758" s="338"/>
      <c r="R758" s="338"/>
      <c r="S758" s="338"/>
      <c r="T758" s="338"/>
      <c r="U758" s="338"/>
      <c r="V758" s="338"/>
      <c r="W758" s="338"/>
      <c r="X758" s="338"/>
      <c r="Y758" s="338"/>
      <c r="Z758" s="338"/>
      <c r="AA758" s="338"/>
      <c r="AB758" s="338"/>
      <c r="AC758" s="338"/>
    </row>
    <row r="759" spans="1:29" ht="15.6">
      <c r="A759" s="102"/>
      <c r="B759" s="102"/>
      <c r="C759" s="102"/>
      <c r="D759" s="102"/>
      <c r="E759" s="338"/>
      <c r="F759" s="338"/>
      <c r="G759" s="339"/>
      <c r="H759" s="338"/>
      <c r="I759" s="340"/>
      <c r="J759" s="340"/>
      <c r="K759" s="340"/>
      <c r="L759" s="340"/>
      <c r="M759" s="338"/>
      <c r="N759" s="338"/>
      <c r="O759" s="338"/>
      <c r="P759" s="342"/>
      <c r="Q759" s="338"/>
      <c r="R759" s="338"/>
      <c r="S759" s="338"/>
      <c r="T759" s="338"/>
      <c r="U759" s="338"/>
      <c r="V759" s="338"/>
      <c r="W759" s="338"/>
      <c r="X759" s="338"/>
      <c r="Y759" s="338"/>
      <c r="Z759" s="338"/>
      <c r="AA759" s="338"/>
      <c r="AB759" s="338"/>
      <c r="AC759" s="338"/>
    </row>
    <row r="760" spans="1:29" ht="15.6">
      <c r="A760" s="102"/>
      <c r="B760" s="102"/>
      <c r="C760" s="102"/>
      <c r="D760" s="102"/>
      <c r="E760" s="338"/>
      <c r="F760" s="338"/>
      <c r="G760" s="339"/>
      <c r="H760" s="338"/>
      <c r="I760" s="340"/>
      <c r="J760" s="340"/>
      <c r="K760" s="340"/>
      <c r="L760" s="340"/>
      <c r="M760" s="338"/>
      <c r="N760" s="338"/>
      <c r="O760" s="338"/>
      <c r="P760" s="342"/>
      <c r="Q760" s="338"/>
      <c r="R760" s="338"/>
      <c r="S760" s="338"/>
      <c r="T760" s="338"/>
      <c r="U760" s="338"/>
      <c r="V760" s="338"/>
      <c r="W760" s="338"/>
      <c r="X760" s="338"/>
      <c r="Y760" s="338"/>
      <c r="Z760" s="338"/>
      <c r="AA760" s="338"/>
      <c r="AB760" s="338"/>
      <c r="AC760" s="338"/>
    </row>
    <row r="761" spans="1:29" ht="15.6">
      <c r="A761" s="102"/>
      <c r="B761" s="102"/>
      <c r="C761" s="102"/>
      <c r="D761" s="102"/>
      <c r="E761" s="338"/>
      <c r="F761" s="338"/>
      <c r="G761" s="339"/>
      <c r="H761" s="338"/>
      <c r="I761" s="340"/>
      <c r="J761" s="340"/>
      <c r="K761" s="340"/>
      <c r="L761" s="340"/>
      <c r="M761" s="338"/>
      <c r="N761" s="338"/>
      <c r="O761" s="338"/>
      <c r="P761" s="342"/>
      <c r="Q761" s="338"/>
      <c r="R761" s="338"/>
      <c r="S761" s="338"/>
      <c r="T761" s="338"/>
      <c r="U761" s="338"/>
      <c r="V761" s="338"/>
      <c r="W761" s="338"/>
      <c r="X761" s="338"/>
      <c r="Y761" s="338"/>
      <c r="Z761" s="338"/>
      <c r="AA761" s="338"/>
      <c r="AB761" s="338"/>
      <c r="AC761" s="338"/>
    </row>
    <row r="762" spans="1:29" ht="15.6">
      <c r="A762" s="102"/>
      <c r="B762" s="102"/>
      <c r="C762" s="102"/>
      <c r="D762" s="102"/>
      <c r="E762" s="338"/>
      <c r="F762" s="338"/>
      <c r="G762" s="339"/>
      <c r="H762" s="338"/>
      <c r="I762" s="340"/>
      <c r="J762" s="340"/>
      <c r="K762" s="340"/>
      <c r="L762" s="340"/>
      <c r="M762" s="338"/>
      <c r="N762" s="338"/>
      <c r="O762" s="338"/>
      <c r="P762" s="342"/>
      <c r="Q762" s="338"/>
      <c r="R762" s="338"/>
      <c r="S762" s="338"/>
      <c r="T762" s="338"/>
      <c r="U762" s="338"/>
      <c r="V762" s="338"/>
      <c r="W762" s="338"/>
      <c r="X762" s="338"/>
      <c r="Y762" s="338"/>
      <c r="Z762" s="338"/>
      <c r="AA762" s="338"/>
      <c r="AB762" s="338"/>
      <c r="AC762" s="338"/>
    </row>
    <row r="763" spans="1:29" ht="15.6">
      <c r="A763" s="102"/>
      <c r="B763" s="102"/>
      <c r="C763" s="102"/>
      <c r="D763" s="102"/>
      <c r="E763" s="338"/>
      <c r="F763" s="338"/>
      <c r="G763" s="339"/>
      <c r="H763" s="338"/>
      <c r="I763" s="340"/>
      <c r="J763" s="340"/>
      <c r="K763" s="340"/>
      <c r="L763" s="340"/>
      <c r="M763" s="338"/>
      <c r="N763" s="338"/>
      <c r="O763" s="338"/>
      <c r="P763" s="342"/>
      <c r="Q763" s="338"/>
      <c r="R763" s="338"/>
      <c r="S763" s="338"/>
      <c r="T763" s="338"/>
      <c r="U763" s="338"/>
      <c r="V763" s="338"/>
      <c r="W763" s="338"/>
      <c r="X763" s="338"/>
      <c r="Y763" s="338"/>
      <c r="Z763" s="338"/>
      <c r="AA763" s="338"/>
      <c r="AB763" s="338"/>
      <c r="AC763" s="338"/>
    </row>
    <row r="764" spans="1:29" ht="15.6">
      <c r="A764" s="102"/>
      <c r="B764" s="102"/>
      <c r="C764" s="102"/>
      <c r="D764" s="102"/>
      <c r="E764" s="338"/>
      <c r="F764" s="338"/>
      <c r="G764" s="339"/>
      <c r="H764" s="338"/>
      <c r="I764" s="340"/>
      <c r="J764" s="340"/>
      <c r="K764" s="340"/>
      <c r="L764" s="340"/>
      <c r="M764" s="338"/>
      <c r="N764" s="338"/>
      <c r="O764" s="338"/>
      <c r="P764" s="342"/>
      <c r="Q764" s="338"/>
      <c r="R764" s="338"/>
      <c r="S764" s="338"/>
      <c r="T764" s="338"/>
      <c r="U764" s="338"/>
      <c r="V764" s="338"/>
      <c r="W764" s="338"/>
      <c r="X764" s="338"/>
      <c r="Y764" s="338"/>
      <c r="Z764" s="338"/>
      <c r="AA764" s="338"/>
      <c r="AB764" s="338"/>
      <c r="AC764" s="338"/>
    </row>
    <row r="765" spans="1:29" ht="15.6">
      <c r="A765" s="102"/>
      <c r="B765" s="102"/>
      <c r="C765" s="102"/>
      <c r="D765" s="102"/>
      <c r="E765" s="338"/>
      <c r="F765" s="338"/>
      <c r="G765" s="339"/>
      <c r="H765" s="338"/>
      <c r="I765" s="340"/>
      <c r="J765" s="340"/>
      <c r="K765" s="340"/>
      <c r="L765" s="340"/>
      <c r="M765" s="338"/>
      <c r="N765" s="338"/>
      <c r="O765" s="338"/>
      <c r="P765" s="342"/>
      <c r="Q765" s="338"/>
      <c r="R765" s="338"/>
      <c r="S765" s="338"/>
      <c r="T765" s="338"/>
      <c r="U765" s="338"/>
      <c r="V765" s="338"/>
      <c r="W765" s="338"/>
      <c r="X765" s="338"/>
      <c r="Y765" s="338"/>
      <c r="Z765" s="338"/>
      <c r="AA765" s="338"/>
      <c r="AB765" s="338"/>
      <c r="AC765" s="338"/>
    </row>
    <row r="766" spans="1:29" ht="15.6">
      <c r="A766" s="102"/>
      <c r="B766" s="102"/>
      <c r="C766" s="102"/>
      <c r="D766" s="102"/>
      <c r="E766" s="338"/>
      <c r="F766" s="338"/>
      <c r="G766" s="339"/>
      <c r="H766" s="338"/>
      <c r="I766" s="340"/>
      <c r="J766" s="340"/>
      <c r="K766" s="340"/>
      <c r="L766" s="340"/>
      <c r="M766" s="338"/>
      <c r="N766" s="338"/>
      <c r="O766" s="338"/>
      <c r="P766" s="342"/>
      <c r="Q766" s="338"/>
      <c r="R766" s="338"/>
      <c r="S766" s="338"/>
      <c r="T766" s="338"/>
      <c r="U766" s="338"/>
      <c r="V766" s="338"/>
      <c r="W766" s="338"/>
      <c r="X766" s="338"/>
      <c r="Y766" s="338"/>
      <c r="Z766" s="338"/>
      <c r="AA766" s="338"/>
      <c r="AB766" s="338"/>
      <c r="AC766" s="338"/>
    </row>
    <row r="767" spans="1:29" ht="15.6">
      <c r="A767" s="102"/>
      <c r="B767" s="102"/>
      <c r="C767" s="102"/>
      <c r="D767" s="102"/>
      <c r="E767" s="338"/>
      <c r="F767" s="338"/>
      <c r="G767" s="339"/>
      <c r="H767" s="338"/>
      <c r="I767" s="340"/>
      <c r="J767" s="340"/>
      <c r="K767" s="340"/>
      <c r="L767" s="340"/>
      <c r="M767" s="338"/>
      <c r="N767" s="338"/>
      <c r="O767" s="338"/>
      <c r="P767" s="342"/>
      <c r="Q767" s="338"/>
      <c r="R767" s="338"/>
      <c r="S767" s="338"/>
      <c r="T767" s="338"/>
      <c r="U767" s="338"/>
      <c r="V767" s="338"/>
      <c r="W767" s="338"/>
      <c r="X767" s="338"/>
      <c r="Y767" s="338"/>
      <c r="Z767" s="338"/>
      <c r="AA767" s="338"/>
      <c r="AB767" s="338"/>
      <c r="AC767" s="338"/>
    </row>
    <row r="768" spans="1:29" ht="15.6">
      <c r="A768" s="102"/>
      <c r="B768" s="102"/>
      <c r="C768" s="102"/>
      <c r="D768" s="102"/>
      <c r="E768" s="338"/>
      <c r="F768" s="338"/>
      <c r="G768" s="339"/>
      <c r="H768" s="338"/>
      <c r="I768" s="340"/>
      <c r="J768" s="340"/>
      <c r="K768" s="340"/>
      <c r="L768" s="340"/>
      <c r="M768" s="338"/>
      <c r="N768" s="338"/>
      <c r="O768" s="338"/>
      <c r="P768" s="342"/>
      <c r="Q768" s="338"/>
      <c r="R768" s="338"/>
      <c r="S768" s="338"/>
      <c r="T768" s="338"/>
      <c r="U768" s="338"/>
      <c r="V768" s="338"/>
      <c r="W768" s="338"/>
      <c r="X768" s="338"/>
      <c r="Y768" s="338"/>
      <c r="Z768" s="338"/>
      <c r="AA768" s="338"/>
      <c r="AB768" s="338"/>
      <c r="AC768" s="338"/>
    </row>
    <row r="769" spans="1:29" ht="15.6">
      <c r="A769" s="102"/>
      <c r="B769" s="102"/>
      <c r="C769" s="102"/>
      <c r="D769" s="102"/>
      <c r="E769" s="338"/>
      <c r="F769" s="338"/>
      <c r="G769" s="339"/>
      <c r="H769" s="338"/>
      <c r="I769" s="340"/>
      <c r="J769" s="340"/>
      <c r="K769" s="340"/>
      <c r="L769" s="340"/>
      <c r="M769" s="338"/>
      <c r="N769" s="338"/>
      <c r="O769" s="338"/>
      <c r="P769" s="342"/>
      <c r="Q769" s="338"/>
      <c r="R769" s="338"/>
      <c r="S769" s="338"/>
      <c r="T769" s="338"/>
      <c r="U769" s="338"/>
      <c r="V769" s="338"/>
      <c r="W769" s="338"/>
      <c r="X769" s="338"/>
      <c r="Y769" s="338"/>
      <c r="Z769" s="338"/>
      <c r="AA769" s="338"/>
      <c r="AB769" s="338"/>
      <c r="AC769" s="338"/>
    </row>
    <row r="770" spans="1:29" ht="15.6">
      <c r="A770" s="102"/>
      <c r="B770" s="102"/>
      <c r="C770" s="102"/>
      <c r="D770" s="102"/>
      <c r="E770" s="338"/>
      <c r="F770" s="338"/>
      <c r="G770" s="339"/>
      <c r="H770" s="338"/>
      <c r="I770" s="340"/>
      <c r="J770" s="340"/>
      <c r="K770" s="340"/>
      <c r="L770" s="340"/>
      <c r="M770" s="338"/>
      <c r="N770" s="338"/>
      <c r="O770" s="338"/>
      <c r="P770" s="342"/>
      <c r="Q770" s="338"/>
      <c r="R770" s="338"/>
      <c r="S770" s="338"/>
      <c r="T770" s="338"/>
      <c r="U770" s="338"/>
      <c r="V770" s="338"/>
      <c r="W770" s="338"/>
      <c r="X770" s="338"/>
      <c r="Y770" s="338"/>
      <c r="Z770" s="338"/>
      <c r="AA770" s="338"/>
      <c r="AB770" s="338"/>
      <c r="AC770" s="338"/>
    </row>
    <row r="771" spans="1:29" ht="15.6">
      <c r="A771" s="102"/>
      <c r="B771" s="102"/>
      <c r="C771" s="102"/>
      <c r="D771" s="102"/>
      <c r="E771" s="338"/>
      <c r="F771" s="338"/>
      <c r="G771" s="339"/>
      <c r="H771" s="338"/>
      <c r="I771" s="340"/>
      <c r="J771" s="340"/>
      <c r="K771" s="340"/>
      <c r="L771" s="340"/>
      <c r="M771" s="338"/>
      <c r="N771" s="338"/>
      <c r="O771" s="338"/>
      <c r="P771" s="342"/>
      <c r="Q771" s="338"/>
      <c r="R771" s="338"/>
      <c r="S771" s="338"/>
      <c r="T771" s="338"/>
      <c r="U771" s="338"/>
      <c r="V771" s="338"/>
      <c r="W771" s="338"/>
      <c r="X771" s="338"/>
      <c r="Y771" s="338"/>
      <c r="Z771" s="338"/>
      <c r="AA771" s="338"/>
      <c r="AB771" s="338"/>
      <c r="AC771" s="338"/>
    </row>
    <row r="772" spans="1:29" ht="15.6">
      <c r="A772" s="102"/>
      <c r="B772" s="102"/>
      <c r="C772" s="102"/>
      <c r="D772" s="102"/>
      <c r="E772" s="338"/>
      <c r="F772" s="338"/>
      <c r="G772" s="339"/>
      <c r="H772" s="338"/>
      <c r="I772" s="340"/>
      <c r="J772" s="340"/>
      <c r="K772" s="340"/>
      <c r="L772" s="340"/>
      <c r="M772" s="338"/>
      <c r="N772" s="338"/>
      <c r="O772" s="338"/>
      <c r="P772" s="342"/>
      <c r="Q772" s="338"/>
      <c r="R772" s="338"/>
      <c r="S772" s="338"/>
      <c r="T772" s="338"/>
      <c r="U772" s="338"/>
      <c r="V772" s="338"/>
      <c r="W772" s="338"/>
      <c r="X772" s="338"/>
      <c r="Y772" s="338"/>
      <c r="Z772" s="338"/>
      <c r="AA772" s="338"/>
      <c r="AB772" s="338"/>
      <c r="AC772" s="338"/>
    </row>
    <row r="773" spans="1:29" ht="15.6">
      <c r="A773" s="102"/>
      <c r="B773" s="102"/>
      <c r="C773" s="102"/>
      <c r="D773" s="102"/>
      <c r="E773" s="338"/>
      <c r="F773" s="338"/>
      <c r="G773" s="339"/>
      <c r="H773" s="338"/>
      <c r="I773" s="340"/>
      <c r="J773" s="340"/>
      <c r="K773" s="340"/>
      <c r="L773" s="340"/>
      <c r="M773" s="338"/>
      <c r="N773" s="338"/>
      <c r="O773" s="338"/>
      <c r="P773" s="342"/>
      <c r="Q773" s="338"/>
      <c r="R773" s="338"/>
      <c r="S773" s="338"/>
      <c r="T773" s="338"/>
      <c r="U773" s="338"/>
      <c r="V773" s="338"/>
      <c r="W773" s="338"/>
      <c r="X773" s="338"/>
      <c r="Y773" s="338"/>
      <c r="Z773" s="338"/>
      <c r="AA773" s="338"/>
      <c r="AB773" s="338"/>
      <c r="AC773" s="338"/>
    </row>
    <row r="774" spans="1:29" ht="15.6">
      <c r="A774" s="102"/>
      <c r="B774" s="102"/>
      <c r="C774" s="102"/>
      <c r="D774" s="102"/>
      <c r="E774" s="338"/>
      <c r="F774" s="338"/>
      <c r="G774" s="339"/>
      <c r="H774" s="338"/>
      <c r="I774" s="340"/>
      <c r="J774" s="340"/>
      <c r="K774" s="340"/>
      <c r="L774" s="340"/>
      <c r="M774" s="338"/>
      <c r="N774" s="338"/>
      <c r="O774" s="338"/>
      <c r="P774" s="342"/>
      <c r="Q774" s="338"/>
      <c r="R774" s="338"/>
      <c r="S774" s="338"/>
      <c r="T774" s="338"/>
      <c r="U774" s="338"/>
      <c r="V774" s="338"/>
      <c r="W774" s="338"/>
      <c r="X774" s="338"/>
      <c r="Y774" s="338"/>
      <c r="Z774" s="338"/>
      <c r="AA774" s="338"/>
      <c r="AB774" s="338"/>
      <c r="AC774" s="338"/>
    </row>
    <row r="775" spans="1:29" ht="15.6">
      <c r="A775" s="102"/>
      <c r="B775" s="102"/>
      <c r="C775" s="102"/>
      <c r="D775" s="102"/>
      <c r="E775" s="338"/>
      <c r="F775" s="338"/>
      <c r="G775" s="339"/>
      <c r="H775" s="338"/>
      <c r="I775" s="340"/>
      <c r="J775" s="340"/>
      <c r="K775" s="340"/>
      <c r="L775" s="340"/>
      <c r="M775" s="338"/>
      <c r="N775" s="338"/>
      <c r="O775" s="338"/>
      <c r="P775" s="342"/>
      <c r="Q775" s="338"/>
      <c r="R775" s="338"/>
      <c r="S775" s="338"/>
      <c r="T775" s="338"/>
      <c r="U775" s="338"/>
      <c r="V775" s="338"/>
      <c r="W775" s="338"/>
      <c r="X775" s="338"/>
      <c r="Y775" s="338"/>
      <c r="Z775" s="338"/>
      <c r="AA775" s="338"/>
      <c r="AB775" s="338"/>
      <c r="AC775" s="338"/>
    </row>
    <row r="776" spans="1:29" ht="15.6">
      <c r="A776" s="102"/>
      <c r="B776" s="102"/>
      <c r="C776" s="102"/>
      <c r="D776" s="102"/>
      <c r="E776" s="338"/>
      <c r="F776" s="338"/>
      <c r="G776" s="339"/>
      <c r="H776" s="338"/>
      <c r="I776" s="340"/>
      <c r="J776" s="340"/>
      <c r="K776" s="340"/>
      <c r="L776" s="340"/>
      <c r="M776" s="338"/>
      <c r="N776" s="338"/>
      <c r="O776" s="338"/>
      <c r="P776" s="342"/>
      <c r="Q776" s="338"/>
      <c r="R776" s="338"/>
      <c r="S776" s="338"/>
      <c r="T776" s="338"/>
      <c r="U776" s="338"/>
      <c r="V776" s="338"/>
      <c r="W776" s="338"/>
      <c r="X776" s="338"/>
      <c r="Y776" s="338"/>
      <c r="Z776" s="338"/>
      <c r="AA776" s="338"/>
      <c r="AB776" s="338"/>
      <c r="AC776" s="338"/>
    </row>
    <row r="777" spans="1:29" ht="15.6">
      <c r="A777" s="102"/>
      <c r="B777" s="102"/>
      <c r="C777" s="102"/>
      <c r="D777" s="102"/>
      <c r="E777" s="338"/>
      <c r="F777" s="338"/>
      <c r="G777" s="339"/>
      <c r="H777" s="338"/>
      <c r="I777" s="340"/>
      <c r="J777" s="340"/>
      <c r="K777" s="340"/>
      <c r="L777" s="340"/>
      <c r="M777" s="338"/>
      <c r="N777" s="338"/>
      <c r="O777" s="338"/>
      <c r="P777" s="342"/>
      <c r="Q777" s="338"/>
      <c r="R777" s="338"/>
      <c r="S777" s="338"/>
      <c r="T777" s="338"/>
      <c r="U777" s="338"/>
      <c r="V777" s="338"/>
      <c r="W777" s="338"/>
      <c r="X777" s="338"/>
      <c r="Y777" s="338"/>
      <c r="Z777" s="338"/>
      <c r="AA777" s="338"/>
      <c r="AB777" s="338"/>
      <c r="AC777" s="338"/>
    </row>
    <row r="778" spans="1:29" ht="15.6">
      <c r="A778" s="102"/>
      <c r="B778" s="102"/>
      <c r="C778" s="102"/>
      <c r="D778" s="102"/>
      <c r="E778" s="338"/>
      <c r="F778" s="338"/>
      <c r="G778" s="339"/>
      <c r="H778" s="338"/>
      <c r="I778" s="340"/>
      <c r="J778" s="340"/>
      <c r="K778" s="340"/>
      <c r="L778" s="340"/>
      <c r="M778" s="338"/>
      <c r="N778" s="338"/>
      <c r="O778" s="338"/>
      <c r="P778" s="342"/>
      <c r="Q778" s="338"/>
      <c r="R778" s="338"/>
      <c r="S778" s="338"/>
      <c r="T778" s="338"/>
      <c r="U778" s="338"/>
      <c r="V778" s="338"/>
      <c r="W778" s="338"/>
      <c r="X778" s="338"/>
      <c r="Y778" s="338"/>
      <c r="Z778" s="338"/>
      <c r="AA778" s="338"/>
      <c r="AB778" s="338"/>
      <c r="AC778" s="338"/>
    </row>
    <row r="779" spans="1:29" ht="15.6">
      <c r="A779" s="102"/>
      <c r="B779" s="102"/>
      <c r="C779" s="102"/>
      <c r="D779" s="102"/>
      <c r="E779" s="338"/>
      <c r="F779" s="338"/>
      <c r="G779" s="339"/>
      <c r="H779" s="338"/>
      <c r="I779" s="340"/>
      <c r="J779" s="340"/>
      <c r="K779" s="340"/>
      <c r="L779" s="340"/>
      <c r="M779" s="338"/>
      <c r="N779" s="338"/>
      <c r="O779" s="338"/>
      <c r="P779" s="342"/>
      <c r="Q779" s="338"/>
      <c r="R779" s="338"/>
      <c r="S779" s="338"/>
      <c r="T779" s="338"/>
      <c r="U779" s="338"/>
      <c r="V779" s="338"/>
      <c r="W779" s="338"/>
      <c r="X779" s="338"/>
      <c r="Y779" s="338"/>
      <c r="Z779" s="338"/>
      <c r="AA779" s="338"/>
      <c r="AB779" s="338"/>
      <c r="AC779" s="338"/>
    </row>
    <row r="780" spans="1:29" ht="15.6">
      <c r="A780" s="102"/>
      <c r="B780" s="102"/>
      <c r="C780" s="102"/>
      <c r="D780" s="102"/>
      <c r="E780" s="338"/>
      <c r="F780" s="338"/>
      <c r="G780" s="339"/>
      <c r="H780" s="338"/>
      <c r="I780" s="340"/>
      <c r="J780" s="340"/>
      <c r="K780" s="340"/>
      <c r="L780" s="340"/>
      <c r="M780" s="338"/>
      <c r="N780" s="338"/>
      <c r="O780" s="338"/>
      <c r="P780" s="342"/>
      <c r="Q780" s="338"/>
      <c r="R780" s="338"/>
      <c r="S780" s="338"/>
      <c r="T780" s="338"/>
      <c r="U780" s="338"/>
      <c r="V780" s="338"/>
      <c r="W780" s="338"/>
      <c r="X780" s="338"/>
      <c r="Y780" s="338"/>
      <c r="Z780" s="338"/>
      <c r="AA780" s="338"/>
      <c r="AB780" s="338"/>
      <c r="AC780" s="338"/>
    </row>
    <row r="781" spans="1:29" ht="15.6">
      <c r="A781" s="102"/>
      <c r="B781" s="102"/>
      <c r="C781" s="102"/>
      <c r="D781" s="102"/>
      <c r="E781" s="338"/>
      <c r="F781" s="338"/>
      <c r="G781" s="339"/>
      <c r="H781" s="338"/>
      <c r="I781" s="340"/>
      <c r="J781" s="340"/>
      <c r="K781" s="340"/>
      <c r="L781" s="340"/>
      <c r="M781" s="338"/>
      <c r="N781" s="338"/>
      <c r="O781" s="338"/>
      <c r="P781" s="342"/>
      <c r="Q781" s="338"/>
      <c r="R781" s="338"/>
      <c r="S781" s="338"/>
      <c r="T781" s="338"/>
      <c r="U781" s="338"/>
      <c r="V781" s="338"/>
      <c r="W781" s="338"/>
      <c r="X781" s="338"/>
      <c r="Y781" s="338"/>
      <c r="Z781" s="338"/>
      <c r="AA781" s="338"/>
      <c r="AB781" s="338"/>
      <c r="AC781" s="338"/>
    </row>
    <row r="782" spans="1:29" ht="15.6">
      <c r="A782" s="102"/>
      <c r="B782" s="102"/>
      <c r="C782" s="102"/>
      <c r="D782" s="102"/>
      <c r="E782" s="338"/>
      <c r="F782" s="338"/>
      <c r="G782" s="339"/>
      <c r="H782" s="338"/>
      <c r="I782" s="340"/>
      <c r="J782" s="340"/>
      <c r="K782" s="340"/>
      <c r="L782" s="340"/>
      <c r="M782" s="338"/>
      <c r="N782" s="338"/>
      <c r="O782" s="338"/>
      <c r="P782" s="342"/>
      <c r="Q782" s="338"/>
      <c r="R782" s="338"/>
      <c r="S782" s="338"/>
      <c r="T782" s="338"/>
      <c r="U782" s="338"/>
      <c r="V782" s="338"/>
      <c r="W782" s="338"/>
      <c r="X782" s="338"/>
      <c r="Y782" s="338"/>
      <c r="Z782" s="338"/>
      <c r="AA782" s="338"/>
      <c r="AB782" s="338"/>
      <c r="AC782" s="338"/>
    </row>
    <row r="783" spans="1:29" ht="15.6">
      <c r="A783" s="102"/>
      <c r="B783" s="102"/>
      <c r="C783" s="102"/>
      <c r="D783" s="102"/>
      <c r="E783" s="338"/>
      <c r="F783" s="338"/>
      <c r="G783" s="339"/>
      <c r="H783" s="338"/>
      <c r="I783" s="340"/>
      <c r="J783" s="340"/>
      <c r="K783" s="340"/>
      <c r="L783" s="340"/>
      <c r="M783" s="338"/>
      <c r="N783" s="338"/>
      <c r="O783" s="338"/>
      <c r="P783" s="342"/>
      <c r="Q783" s="338"/>
      <c r="R783" s="338"/>
      <c r="S783" s="338"/>
      <c r="T783" s="338"/>
      <c r="U783" s="338"/>
      <c r="V783" s="338"/>
      <c r="W783" s="338"/>
      <c r="X783" s="338"/>
      <c r="Y783" s="338"/>
      <c r="Z783" s="338"/>
      <c r="AA783" s="338"/>
      <c r="AB783" s="338"/>
      <c r="AC783" s="338"/>
    </row>
    <row r="784" spans="1:29" ht="15.6">
      <c r="A784" s="102"/>
      <c r="B784" s="102"/>
      <c r="C784" s="102"/>
      <c r="D784" s="102"/>
      <c r="E784" s="338"/>
      <c r="F784" s="338"/>
      <c r="G784" s="339"/>
      <c r="H784" s="338"/>
      <c r="I784" s="340"/>
      <c r="J784" s="340"/>
      <c r="K784" s="340"/>
      <c r="L784" s="340"/>
      <c r="M784" s="338"/>
      <c r="N784" s="338"/>
      <c r="O784" s="338"/>
      <c r="P784" s="342"/>
      <c r="Q784" s="338"/>
      <c r="R784" s="338"/>
      <c r="S784" s="338"/>
      <c r="T784" s="338"/>
      <c r="U784" s="338"/>
      <c r="V784" s="338"/>
      <c r="W784" s="338"/>
      <c r="X784" s="338"/>
      <c r="Y784" s="338"/>
      <c r="Z784" s="338"/>
      <c r="AA784" s="338"/>
      <c r="AB784" s="338"/>
      <c r="AC784" s="338"/>
    </row>
    <row r="785" spans="1:29" ht="15.6">
      <c r="A785" s="102"/>
      <c r="B785" s="102"/>
      <c r="C785" s="102"/>
      <c r="D785" s="102"/>
      <c r="E785" s="338"/>
      <c r="F785" s="338"/>
      <c r="G785" s="339"/>
      <c r="H785" s="338"/>
      <c r="I785" s="340"/>
      <c r="J785" s="340"/>
      <c r="K785" s="340"/>
      <c r="L785" s="340"/>
      <c r="M785" s="338"/>
      <c r="N785" s="338"/>
      <c r="O785" s="338"/>
      <c r="P785" s="342"/>
      <c r="Q785" s="338"/>
      <c r="R785" s="338"/>
      <c r="S785" s="338"/>
      <c r="T785" s="338"/>
      <c r="U785" s="338"/>
      <c r="V785" s="338"/>
      <c r="W785" s="338"/>
      <c r="X785" s="338"/>
      <c r="Y785" s="338"/>
      <c r="Z785" s="338"/>
      <c r="AA785" s="338"/>
      <c r="AB785" s="338"/>
      <c r="AC785" s="338"/>
    </row>
    <row r="786" spans="1:29" ht="15.6">
      <c r="A786" s="102"/>
      <c r="B786" s="102"/>
      <c r="C786" s="102"/>
      <c r="D786" s="102"/>
      <c r="E786" s="338"/>
      <c r="F786" s="338"/>
      <c r="G786" s="339"/>
      <c r="H786" s="338"/>
      <c r="I786" s="340"/>
      <c r="J786" s="340"/>
      <c r="K786" s="340"/>
      <c r="L786" s="340"/>
      <c r="M786" s="338"/>
      <c r="N786" s="338"/>
      <c r="O786" s="338"/>
      <c r="P786" s="342"/>
      <c r="Q786" s="338"/>
      <c r="R786" s="338"/>
      <c r="S786" s="338"/>
      <c r="T786" s="338"/>
      <c r="U786" s="338"/>
      <c r="V786" s="338"/>
      <c r="W786" s="338"/>
      <c r="X786" s="338"/>
      <c r="Y786" s="338"/>
      <c r="Z786" s="338"/>
      <c r="AA786" s="338"/>
      <c r="AB786" s="338"/>
      <c r="AC786" s="338"/>
    </row>
    <row r="787" spans="1:29" ht="15.6">
      <c r="A787" s="102"/>
      <c r="B787" s="102"/>
      <c r="C787" s="102"/>
      <c r="D787" s="102"/>
      <c r="E787" s="338"/>
      <c r="F787" s="338"/>
      <c r="G787" s="339"/>
      <c r="H787" s="338"/>
      <c r="I787" s="340"/>
      <c r="J787" s="340"/>
      <c r="K787" s="340"/>
      <c r="L787" s="340"/>
      <c r="M787" s="338"/>
      <c r="N787" s="338"/>
      <c r="O787" s="338"/>
      <c r="P787" s="342"/>
      <c r="Q787" s="338"/>
      <c r="R787" s="338"/>
      <c r="S787" s="338"/>
      <c r="T787" s="338"/>
      <c r="U787" s="338"/>
      <c r="V787" s="338"/>
      <c r="W787" s="338"/>
      <c r="X787" s="338"/>
      <c r="Y787" s="338"/>
      <c r="Z787" s="338"/>
      <c r="AA787" s="338"/>
      <c r="AB787" s="338"/>
      <c r="AC787" s="338"/>
    </row>
    <row r="788" spans="1:29" ht="15.6">
      <c r="A788" s="102"/>
      <c r="B788" s="102"/>
      <c r="C788" s="102"/>
      <c r="D788" s="102"/>
      <c r="E788" s="338"/>
      <c r="F788" s="338"/>
      <c r="G788" s="339"/>
      <c r="H788" s="338"/>
      <c r="I788" s="340"/>
      <c r="J788" s="340"/>
      <c r="K788" s="340"/>
      <c r="L788" s="340"/>
      <c r="M788" s="338"/>
      <c r="N788" s="338"/>
      <c r="O788" s="338"/>
      <c r="P788" s="342"/>
      <c r="Q788" s="338"/>
      <c r="R788" s="338"/>
      <c r="S788" s="338"/>
      <c r="T788" s="338"/>
      <c r="U788" s="338"/>
      <c r="V788" s="338"/>
      <c r="W788" s="338"/>
      <c r="X788" s="338"/>
      <c r="Y788" s="338"/>
      <c r="Z788" s="338"/>
      <c r="AA788" s="338"/>
      <c r="AB788" s="338"/>
      <c r="AC788" s="338"/>
    </row>
    <row r="789" spans="1:29" ht="15.6">
      <c r="A789" s="102"/>
      <c r="B789" s="102"/>
      <c r="C789" s="102"/>
      <c r="D789" s="102"/>
      <c r="E789" s="338"/>
      <c r="F789" s="338"/>
      <c r="G789" s="339"/>
      <c r="H789" s="338"/>
      <c r="I789" s="340"/>
      <c r="J789" s="340"/>
      <c r="K789" s="340"/>
      <c r="L789" s="340"/>
      <c r="M789" s="338"/>
      <c r="N789" s="338"/>
      <c r="O789" s="338"/>
      <c r="P789" s="342"/>
      <c r="Q789" s="338"/>
      <c r="R789" s="338"/>
      <c r="S789" s="338"/>
      <c r="T789" s="338"/>
      <c r="U789" s="338"/>
      <c r="V789" s="338"/>
      <c r="W789" s="338"/>
      <c r="X789" s="338"/>
      <c r="Y789" s="338"/>
      <c r="Z789" s="338"/>
      <c r="AA789" s="338"/>
      <c r="AB789" s="338"/>
      <c r="AC789" s="338"/>
    </row>
    <row r="790" spans="1:29" ht="15.6">
      <c r="A790" s="102"/>
      <c r="B790" s="102"/>
      <c r="C790" s="102"/>
      <c r="D790" s="102"/>
      <c r="E790" s="338"/>
      <c r="F790" s="338"/>
      <c r="G790" s="339"/>
      <c r="H790" s="338"/>
      <c r="I790" s="340"/>
      <c r="J790" s="340"/>
      <c r="K790" s="340"/>
      <c r="L790" s="340"/>
      <c r="M790" s="338"/>
      <c r="N790" s="338"/>
      <c r="O790" s="338"/>
      <c r="P790" s="342"/>
      <c r="Q790" s="338"/>
      <c r="R790" s="338"/>
      <c r="S790" s="338"/>
      <c r="T790" s="338"/>
      <c r="U790" s="338"/>
      <c r="V790" s="338"/>
      <c r="W790" s="338"/>
      <c r="X790" s="338"/>
      <c r="Y790" s="338"/>
      <c r="Z790" s="338"/>
      <c r="AA790" s="338"/>
      <c r="AB790" s="338"/>
      <c r="AC790" s="338"/>
    </row>
    <row r="791" spans="1:29" ht="15.6">
      <c r="A791" s="102"/>
      <c r="B791" s="102"/>
      <c r="C791" s="102"/>
      <c r="D791" s="102"/>
      <c r="E791" s="338"/>
      <c r="F791" s="338"/>
      <c r="G791" s="339"/>
      <c r="H791" s="338"/>
      <c r="I791" s="340"/>
      <c r="J791" s="340"/>
      <c r="K791" s="340"/>
      <c r="L791" s="340"/>
      <c r="M791" s="338"/>
      <c r="N791" s="338"/>
      <c r="O791" s="338"/>
      <c r="P791" s="342"/>
      <c r="Q791" s="338"/>
      <c r="R791" s="338"/>
      <c r="S791" s="338"/>
      <c r="T791" s="338"/>
      <c r="U791" s="338"/>
      <c r="V791" s="338"/>
      <c r="W791" s="338"/>
      <c r="X791" s="338"/>
      <c r="Y791" s="338"/>
      <c r="Z791" s="338"/>
      <c r="AA791" s="338"/>
      <c r="AB791" s="338"/>
      <c r="AC791" s="338"/>
    </row>
    <row r="792" spans="1:29" ht="15.6">
      <c r="A792" s="102"/>
      <c r="B792" s="102"/>
      <c r="C792" s="102"/>
      <c r="D792" s="102"/>
      <c r="E792" s="338"/>
      <c r="F792" s="338"/>
      <c r="G792" s="339"/>
      <c r="H792" s="338"/>
      <c r="I792" s="340"/>
      <c r="J792" s="340"/>
      <c r="K792" s="340"/>
      <c r="L792" s="340"/>
      <c r="M792" s="338"/>
      <c r="N792" s="338"/>
      <c r="O792" s="338"/>
      <c r="P792" s="342"/>
      <c r="Q792" s="338"/>
      <c r="R792" s="338"/>
      <c r="S792" s="338"/>
      <c r="T792" s="338"/>
      <c r="U792" s="338"/>
      <c r="V792" s="338"/>
      <c r="W792" s="338"/>
      <c r="X792" s="338"/>
      <c r="Y792" s="338"/>
      <c r="Z792" s="338"/>
      <c r="AA792" s="338"/>
      <c r="AB792" s="338"/>
      <c r="AC792" s="338"/>
    </row>
    <row r="793" spans="1:29" ht="15.6">
      <c r="A793" s="102"/>
      <c r="B793" s="102"/>
      <c r="C793" s="102"/>
      <c r="D793" s="102"/>
      <c r="E793" s="338"/>
      <c r="F793" s="338"/>
      <c r="G793" s="339"/>
      <c r="H793" s="338"/>
      <c r="I793" s="340"/>
      <c r="J793" s="340"/>
      <c r="K793" s="340"/>
      <c r="L793" s="340"/>
      <c r="M793" s="338"/>
      <c r="N793" s="338"/>
      <c r="O793" s="338"/>
      <c r="P793" s="342"/>
      <c r="Q793" s="338"/>
      <c r="R793" s="338"/>
      <c r="S793" s="338"/>
      <c r="T793" s="338"/>
      <c r="U793" s="338"/>
      <c r="V793" s="338"/>
      <c r="W793" s="338"/>
      <c r="X793" s="338"/>
      <c r="Y793" s="338"/>
      <c r="Z793" s="338"/>
      <c r="AA793" s="338"/>
      <c r="AB793" s="338"/>
      <c r="AC793" s="338"/>
    </row>
    <row r="794" spans="1:29" ht="15.6">
      <c r="A794" s="102"/>
      <c r="B794" s="102"/>
      <c r="C794" s="102"/>
      <c r="D794" s="102"/>
      <c r="E794" s="338"/>
      <c r="F794" s="338"/>
      <c r="G794" s="339"/>
      <c r="H794" s="338"/>
      <c r="I794" s="340"/>
      <c r="J794" s="340"/>
      <c r="K794" s="340"/>
      <c r="L794" s="340"/>
      <c r="M794" s="338"/>
      <c r="N794" s="338"/>
      <c r="O794" s="338"/>
      <c r="P794" s="342"/>
      <c r="Q794" s="338"/>
      <c r="R794" s="338"/>
      <c r="S794" s="338"/>
      <c r="T794" s="338"/>
      <c r="U794" s="338"/>
      <c r="V794" s="338"/>
      <c r="W794" s="338"/>
      <c r="X794" s="338"/>
      <c r="Y794" s="338"/>
      <c r="Z794" s="338"/>
      <c r="AA794" s="338"/>
      <c r="AB794" s="338"/>
      <c r="AC794" s="338"/>
    </row>
    <row r="795" spans="1:29" ht="15.6">
      <c r="A795" s="102"/>
      <c r="B795" s="102"/>
      <c r="C795" s="102"/>
      <c r="D795" s="102"/>
      <c r="E795" s="338"/>
      <c r="F795" s="338"/>
      <c r="G795" s="339"/>
      <c r="H795" s="338"/>
      <c r="I795" s="340"/>
      <c r="J795" s="340"/>
      <c r="K795" s="340"/>
      <c r="L795" s="340"/>
      <c r="M795" s="338"/>
      <c r="N795" s="338"/>
      <c r="O795" s="338"/>
      <c r="P795" s="342"/>
      <c r="Q795" s="338"/>
      <c r="R795" s="338"/>
      <c r="S795" s="338"/>
      <c r="T795" s="338"/>
      <c r="U795" s="338"/>
      <c r="V795" s="338"/>
      <c r="W795" s="338"/>
      <c r="X795" s="338"/>
      <c r="Y795" s="338"/>
      <c r="Z795" s="338"/>
      <c r="AA795" s="338"/>
      <c r="AB795" s="338"/>
      <c r="AC795" s="338"/>
    </row>
    <row r="796" spans="1:29" ht="15.6">
      <c r="A796" s="102"/>
      <c r="B796" s="102"/>
      <c r="C796" s="102"/>
      <c r="D796" s="102"/>
      <c r="E796" s="338"/>
      <c r="F796" s="338"/>
      <c r="G796" s="339"/>
      <c r="H796" s="338"/>
      <c r="I796" s="340"/>
      <c r="J796" s="340"/>
      <c r="K796" s="340"/>
      <c r="L796" s="340"/>
      <c r="M796" s="338"/>
      <c r="N796" s="338"/>
      <c r="O796" s="338"/>
      <c r="P796" s="342"/>
      <c r="Q796" s="338"/>
      <c r="R796" s="338"/>
      <c r="S796" s="338"/>
      <c r="T796" s="338"/>
      <c r="U796" s="338"/>
      <c r="V796" s="338"/>
      <c r="W796" s="338"/>
      <c r="X796" s="338"/>
      <c r="Y796" s="338"/>
      <c r="Z796" s="338"/>
      <c r="AA796" s="338"/>
      <c r="AB796" s="338"/>
      <c r="AC796" s="338"/>
    </row>
    <row r="797" spans="1:29" ht="15.6">
      <c r="A797" s="102"/>
      <c r="B797" s="102"/>
      <c r="C797" s="102"/>
      <c r="D797" s="102"/>
      <c r="E797" s="338"/>
      <c r="F797" s="338"/>
      <c r="G797" s="339"/>
      <c r="H797" s="338"/>
      <c r="I797" s="340"/>
      <c r="J797" s="340"/>
      <c r="K797" s="340"/>
      <c r="L797" s="340"/>
      <c r="M797" s="338"/>
      <c r="N797" s="338"/>
      <c r="O797" s="338"/>
      <c r="P797" s="342"/>
      <c r="Q797" s="338"/>
      <c r="R797" s="338"/>
      <c r="S797" s="338"/>
      <c r="T797" s="338"/>
      <c r="U797" s="338"/>
      <c r="V797" s="338"/>
      <c r="W797" s="338"/>
      <c r="X797" s="338"/>
      <c r="Y797" s="338"/>
      <c r="Z797" s="338"/>
      <c r="AA797" s="338"/>
      <c r="AB797" s="338"/>
      <c r="AC797" s="338"/>
    </row>
    <row r="798" spans="1:29" ht="15.6">
      <c r="A798" s="102"/>
      <c r="B798" s="102"/>
      <c r="C798" s="102"/>
      <c r="D798" s="102"/>
      <c r="E798" s="338"/>
      <c r="F798" s="338"/>
      <c r="G798" s="339"/>
      <c r="H798" s="338"/>
      <c r="I798" s="340"/>
      <c r="J798" s="340"/>
      <c r="K798" s="340"/>
      <c r="L798" s="340"/>
      <c r="M798" s="338"/>
      <c r="N798" s="338"/>
      <c r="O798" s="338"/>
      <c r="P798" s="342"/>
      <c r="Q798" s="338"/>
      <c r="R798" s="338"/>
      <c r="S798" s="338"/>
      <c r="T798" s="338"/>
      <c r="U798" s="338"/>
      <c r="V798" s="338"/>
      <c r="W798" s="338"/>
      <c r="X798" s="338"/>
      <c r="Y798" s="338"/>
      <c r="Z798" s="338"/>
      <c r="AA798" s="338"/>
      <c r="AB798" s="338"/>
      <c r="AC798" s="338"/>
    </row>
    <row r="799" spans="1:29" ht="15.6">
      <c r="A799" s="102"/>
      <c r="B799" s="102"/>
      <c r="C799" s="102"/>
      <c r="D799" s="102"/>
      <c r="E799" s="338"/>
      <c r="F799" s="338"/>
      <c r="G799" s="339"/>
      <c r="H799" s="338"/>
      <c r="I799" s="340"/>
      <c r="J799" s="340"/>
      <c r="K799" s="340"/>
      <c r="L799" s="340"/>
      <c r="M799" s="338"/>
      <c r="N799" s="338"/>
      <c r="O799" s="338"/>
      <c r="P799" s="342"/>
      <c r="Q799" s="338"/>
      <c r="R799" s="338"/>
      <c r="S799" s="338"/>
      <c r="T799" s="338"/>
      <c r="U799" s="338"/>
      <c r="V799" s="338"/>
      <c r="W799" s="338"/>
      <c r="X799" s="338"/>
      <c r="Y799" s="338"/>
      <c r="Z799" s="338"/>
      <c r="AA799" s="338"/>
      <c r="AB799" s="338"/>
      <c r="AC799" s="338"/>
    </row>
    <row r="800" spans="1:29" ht="15.6">
      <c r="A800" s="102"/>
      <c r="B800" s="102"/>
      <c r="C800" s="102"/>
      <c r="D800" s="102"/>
      <c r="E800" s="338"/>
      <c r="F800" s="338"/>
      <c r="G800" s="339"/>
      <c r="H800" s="338"/>
      <c r="I800" s="340"/>
      <c r="J800" s="340"/>
      <c r="K800" s="340"/>
      <c r="L800" s="340"/>
      <c r="M800" s="338"/>
      <c r="N800" s="338"/>
      <c r="O800" s="338"/>
      <c r="P800" s="342"/>
      <c r="Q800" s="338"/>
      <c r="R800" s="338"/>
      <c r="S800" s="338"/>
      <c r="T800" s="338"/>
      <c r="U800" s="338"/>
      <c r="V800" s="338"/>
      <c r="W800" s="338"/>
      <c r="X800" s="338"/>
      <c r="Y800" s="338"/>
      <c r="Z800" s="338"/>
      <c r="AA800" s="338"/>
      <c r="AB800" s="338"/>
      <c r="AC800" s="338"/>
    </row>
    <row r="801" spans="1:29" ht="15.6">
      <c r="A801" s="102"/>
      <c r="B801" s="102"/>
      <c r="C801" s="102"/>
      <c r="D801" s="102"/>
      <c r="E801" s="338"/>
      <c r="F801" s="338"/>
      <c r="G801" s="339"/>
      <c r="H801" s="338"/>
      <c r="I801" s="340"/>
      <c r="J801" s="340"/>
      <c r="K801" s="340"/>
      <c r="L801" s="340"/>
      <c r="M801" s="338"/>
      <c r="N801" s="338"/>
      <c r="O801" s="338"/>
      <c r="P801" s="342"/>
      <c r="Q801" s="338"/>
      <c r="R801" s="338"/>
      <c r="S801" s="338"/>
      <c r="T801" s="338"/>
      <c r="U801" s="338"/>
      <c r="V801" s="338"/>
      <c r="W801" s="338"/>
      <c r="X801" s="338"/>
      <c r="Y801" s="338"/>
      <c r="Z801" s="338"/>
      <c r="AA801" s="338"/>
      <c r="AB801" s="338"/>
      <c r="AC801" s="338"/>
    </row>
    <row r="802" spans="1:29" ht="15.6">
      <c r="A802" s="102"/>
      <c r="B802" s="102"/>
      <c r="C802" s="102"/>
      <c r="D802" s="102"/>
      <c r="E802" s="338"/>
      <c r="F802" s="338"/>
      <c r="G802" s="339"/>
      <c r="H802" s="338"/>
      <c r="I802" s="340"/>
      <c r="J802" s="340"/>
      <c r="K802" s="340"/>
      <c r="L802" s="340"/>
      <c r="M802" s="338"/>
      <c r="N802" s="338"/>
      <c r="O802" s="338"/>
      <c r="P802" s="342"/>
      <c r="Q802" s="338"/>
      <c r="R802" s="338"/>
      <c r="S802" s="338"/>
      <c r="T802" s="338"/>
      <c r="U802" s="338"/>
      <c r="V802" s="338"/>
      <c r="W802" s="338"/>
      <c r="X802" s="338"/>
      <c r="Y802" s="338"/>
      <c r="Z802" s="338"/>
      <c r="AA802" s="338"/>
      <c r="AB802" s="338"/>
      <c r="AC802" s="338"/>
    </row>
    <row r="803" spans="1:29" ht="15.6">
      <c r="A803" s="102"/>
      <c r="B803" s="102"/>
      <c r="C803" s="102"/>
      <c r="D803" s="102"/>
      <c r="E803" s="338"/>
      <c r="F803" s="338"/>
      <c r="G803" s="339"/>
      <c r="H803" s="338"/>
      <c r="I803" s="340"/>
      <c r="J803" s="340"/>
      <c r="K803" s="340"/>
      <c r="L803" s="340"/>
      <c r="M803" s="338"/>
      <c r="N803" s="338"/>
      <c r="O803" s="338"/>
      <c r="P803" s="342"/>
      <c r="Q803" s="338"/>
      <c r="R803" s="338"/>
      <c r="S803" s="338"/>
      <c r="T803" s="338"/>
      <c r="U803" s="338"/>
      <c r="V803" s="338"/>
      <c r="W803" s="338"/>
      <c r="X803" s="338"/>
      <c r="Y803" s="338"/>
      <c r="Z803" s="338"/>
      <c r="AA803" s="338"/>
      <c r="AB803" s="338"/>
      <c r="AC803" s="338"/>
    </row>
    <row r="804" spans="1:29" ht="15.6">
      <c r="A804" s="102"/>
      <c r="B804" s="102"/>
      <c r="C804" s="102"/>
      <c r="D804" s="102"/>
      <c r="E804" s="338"/>
      <c r="F804" s="338"/>
      <c r="G804" s="339"/>
      <c r="H804" s="338"/>
      <c r="I804" s="340"/>
      <c r="J804" s="340"/>
      <c r="K804" s="340"/>
      <c r="L804" s="340"/>
      <c r="M804" s="338"/>
      <c r="N804" s="338"/>
      <c r="O804" s="338"/>
      <c r="P804" s="342"/>
      <c r="Q804" s="338"/>
      <c r="R804" s="338"/>
      <c r="S804" s="338"/>
      <c r="T804" s="338"/>
      <c r="U804" s="338"/>
      <c r="V804" s="338"/>
      <c r="W804" s="338"/>
      <c r="X804" s="338"/>
      <c r="Y804" s="338"/>
      <c r="Z804" s="338"/>
      <c r="AA804" s="338"/>
      <c r="AB804" s="338"/>
      <c r="AC804" s="338"/>
    </row>
    <row r="805" spans="1:29" ht="15.6">
      <c r="A805" s="102"/>
      <c r="B805" s="102"/>
      <c r="C805" s="102"/>
      <c r="D805" s="102"/>
      <c r="E805" s="338"/>
      <c r="F805" s="338"/>
      <c r="G805" s="339"/>
      <c r="H805" s="338"/>
      <c r="I805" s="340"/>
      <c r="J805" s="340"/>
      <c r="K805" s="340"/>
      <c r="L805" s="340"/>
      <c r="M805" s="338"/>
      <c r="N805" s="338"/>
      <c r="O805" s="338"/>
      <c r="P805" s="342"/>
      <c r="Q805" s="338"/>
      <c r="R805" s="338"/>
      <c r="S805" s="338"/>
      <c r="T805" s="338"/>
      <c r="U805" s="338"/>
      <c r="V805" s="338"/>
      <c r="W805" s="338"/>
      <c r="X805" s="338"/>
      <c r="Y805" s="338"/>
      <c r="Z805" s="338"/>
      <c r="AA805" s="338"/>
      <c r="AB805" s="338"/>
      <c r="AC805" s="338"/>
    </row>
    <row r="806" spans="1:29" ht="15.6">
      <c r="A806" s="102"/>
      <c r="B806" s="102"/>
      <c r="C806" s="102"/>
      <c r="D806" s="102"/>
      <c r="E806" s="338"/>
      <c r="F806" s="338"/>
      <c r="G806" s="339"/>
      <c r="H806" s="338"/>
      <c r="I806" s="340"/>
      <c r="J806" s="340"/>
      <c r="K806" s="340"/>
      <c r="L806" s="340"/>
      <c r="M806" s="338"/>
      <c r="N806" s="338"/>
      <c r="O806" s="338"/>
      <c r="P806" s="342"/>
      <c r="Q806" s="338"/>
      <c r="R806" s="338"/>
      <c r="S806" s="338"/>
      <c r="T806" s="338"/>
      <c r="U806" s="338"/>
      <c r="V806" s="338"/>
      <c r="W806" s="338"/>
      <c r="X806" s="338"/>
      <c r="Y806" s="338"/>
      <c r="Z806" s="338"/>
      <c r="AA806" s="338"/>
      <c r="AB806" s="338"/>
      <c r="AC806" s="338"/>
    </row>
    <row r="807" spans="1:29" ht="15.6">
      <c r="A807" s="102"/>
      <c r="B807" s="102"/>
      <c r="C807" s="102"/>
      <c r="D807" s="102"/>
      <c r="E807" s="338"/>
      <c r="F807" s="338"/>
      <c r="G807" s="339"/>
      <c r="H807" s="338"/>
      <c r="I807" s="340"/>
      <c r="J807" s="340"/>
      <c r="K807" s="340"/>
      <c r="L807" s="340"/>
      <c r="M807" s="338"/>
      <c r="N807" s="338"/>
      <c r="O807" s="338"/>
      <c r="P807" s="342"/>
      <c r="Q807" s="338"/>
      <c r="R807" s="338"/>
      <c r="S807" s="338"/>
      <c r="T807" s="338"/>
      <c r="U807" s="338"/>
      <c r="V807" s="338"/>
      <c r="W807" s="338"/>
      <c r="X807" s="338"/>
      <c r="Y807" s="338"/>
      <c r="Z807" s="338"/>
      <c r="AA807" s="338"/>
      <c r="AB807" s="338"/>
      <c r="AC807" s="338"/>
    </row>
    <row r="808" spans="1:29" ht="15.6">
      <c r="A808" s="102"/>
      <c r="B808" s="102"/>
      <c r="C808" s="102"/>
      <c r="D808" s="102"/>
      <c r="E808" s="338"/>
      <c r="F808" s="338"/>
      <c r="G808" s="339"/>
      <c r="H808" s="338"/>
      <c r="I808" s="340"/>
      <c r="J808" s="340"/>
      <c r="K808" s="340"/>
      <c r="L808" s="340"/>
      <c r="M808" s="338"/>
      <c r="N808" s="338"/>
      <c r="O808" s="338"/>
      <c r="P808" s="342"/>
      <c r="Q808" s="338"/>
      <c r="R808" s="338"/>
      <c r="S808" s="338"/>
      <c r="T808" s="338"/>
      <c r="U808" s="338"/>
      <c r="V808" s="338"/>
      <c r="W808" s="338"/>
      <c r="X808" s="338"/>
      <c r="Y808" s="338"/>
      <c r="Z808" s="338"/>
      <c r="AA808" s="338"/>
      <c r="AB808" s="338"/>
      <c r="AC808" s="338"/>
    </row>
    <row r="809" spans="1:29" ht="15.6">
      <c r="A809" s="102"/>
      <c r="B809" s="102"/>
      <c r="C809" s="102"/>
      <c r="D809" s="102"/>
      <c r="E809" s="338"/>
      <c r="F809" s="338"/>
      <c r="G809" s="339"/>
      <c r="H809" s="338"/>
      <c r="I809" s="340"/>
      <c r="J809" s="340"/>
      <c r="K809" s="340"/>
      <c r="L809" s="340"/>
      <c r="M809" s="338"/>
      <c r="N809" s="338"/>
      <c r="O809" s="338"/>
      <c r="P809" s="342"/>
      <c r="Q809" s="338"/>
      <c r="R809" s="338"/>
      <c r="S809" s="338"/>
      <c r="T809" s="338"/>
      <c r="U809" s="338"/>
      <c r="V809" s="338"/>
      <c r="W809" s="338"/>
      <c r="X809" s="338"/>
      <c r="Y809" s="338"/>
      <c r="Z809" s="338"/>
      <c r="AA809" s="338"/>
      <c r="AB809" s="338"/>
      <c r="AC809" s="338"/>
    </row>
    <row r="810" spans="1:29" ht="15.6">
      <c r="A810" s="102"/>
      <c r="B810" s="102"/>
      <c r="C810" s="102"/>
      <c r="D810" s="102"/>
      <c r="E810" s="338"/>
      <c r="F810" s="338"/>
      <c r="G810" s="339"/>
      <c r="H810" s="338"/>
      <c r="I810" s="340"/>
      <c r="J810" s="340"/>
      <c r="K810" s="340"/>
      <c r="L810" s="340"/>
      <c r="M810" s="338"/>
      <c r="N810" s="338"/>
      <c r="O810" s="338"/>
      <c r="P810" s="342"/>
      <c r="Q810" s="338"/>
      <c r="R810" s="338"/>
      <c r="S810" s="338"/>
      <c r="T810" s="338"/>
      <c r="U810" s="338"/>
      <c r="V810" s="338"/>
      <c r="W810" s="338"/>
      <c r="X810" s="338"/>
      <c r="Y810" s="338"/>
      <c r="Z810" s="338"/>
      <c r="AA810" s="338"/>
      <c r="AB810" s="338"/>
      <c r="AC810" s="338"/>
    </row>
    <row r="811" spans="1:29" ht="15.6">
      <c r="A811" s="102"/>
      <c r="B811" s="102"/>
      <c r="C811" s="102"/>
      <c r="D811" s="102"/>
      <c r="E811" s="338"/>
      <c r="F811" s="338"/>
      <c r="G811" s="339"/>
      <c r="H811" s="338"/>
      <c r="I811" s="340"/>
      <c r="J811" s="340"/>
      <c r="K811" s="340"/>
      <c r="L811" s="340"/>
      <c r="M811" s="338"/>
      <c r="N811" s="338"/>
      <c r="O811" s="338"/>
      <c r="P811" s="342"/>
      <c r="Q811" s="338"/>
      <c r="R811" s="338"/>
      <c r="S811" s="338"/>
      <c r="T811" s="338"/>
      <c r="U811" s="338"/>
      <c r="V811" s="338"/>
      <c r="W811" s="338"/>
      <c r="X811" s="338"/>
      <c r="Y811" s="338"/>
      <c r="Z811" s="338"/>
      <c r="AA811" s="338"/>
      <c r="AB811" s="338"/>
      <c r="AC811" s="338"/>
    </row>
    <row r="812" spans="1:29" ht="15.6">
      <c r="A812" s="102"/>
      <c r="B812" s="102"/>
      <c r="C812" s="102"/>
      <c r="D812" s="102"/>
      <c r="E812" s="338"/>
      <c r="F812" s="338"/>
      <c r="G812" s="339"/>
      <c r="H812" s="338"/>
      <c r="I812" s="340"/>
      <c r="J812" s="340"/>
      <c r="K812" s="340"/>
      <c r="L812" s="340"/>
      <c r="M812" s="338"/>
      <c r="N812" s="338"/>
      <c r="O812" s="338"/>
      <c r="P812" s="342"/>
      <c r="Q812" s="338"/>
      <c r="R812" s="338"/>
      <c r="S812" s="338"/>
      <c r="T812" s="338"/>
      <c r="U812" s="338"/>
      <c r="V812" s="338"/>
      <c r="W812" s="338"/>
      <c r="X812" s="338"/>
      <c r="Y812" s="338"/>
      <c r="Z812" s="338"/>
      <c r="AA812" s="338"/>
      <c r="AB812" s="338"/>
      <c r="AC812" s="338"/>
    </row>
    <row r="813" spans="1:29" ht="15.6">
      <c r="A813" s="102"/>
      <c r="B813" s="102"/>
      <c r="C813" s="102"/>
      <c r="D813" s="102"/>
      <c r="E813" s="338"/>
      <c r="F813" s="338"/>
      <c r="G813" s="339"/>
      <c r="H813" s="338"/>
      <c r="I813" s="340"/>
      <c r="J813" s="340"/>
      <c r="K813" s="340"/>
      <c r="L813" s="340"/>
      <c r="M813" s="338"/>
      <c r="N813" s="338"/>
      <c r="O813" s="338"/>
      <c r="P813" s="342"/>
      <c r="Q813" s="338"/>
      <c r="R813" s="338"/>
      <c r="S813" s="338"/>
      <c r="T813" s="338"/>
      <c r="U813" s="338"/>
      <c r="V813" s="338"/>
      <c r="W813" s="338"/>
      <c r="X813" s="338"/>
      <c r="Y813" s="338"/>
      <c r="Z813" s="338"/>
      <c r="AA813" s="338"/>
      <c r="AB813" s="338"/>
      <c r="AC813" s="338"/>
    </row>
    <row r="814" spans="1:29" ht="15.6">
      <c r="A814" s="102"/>
      <c r="B814" s="102"/>
      <c r="C814" s="102"/>
      <c r="D814" s="102"/>
      <c r="E814" s="338"/>
      <c r="F814" s="338"/>
      <c r="G814" s="339"/>
      <c r="H814" s="338"/>
      <c r="I814" s="340"/>
      <c r="J814" s="340"/>
      <c r="K814" s="340"/>
      <c r="L814" s="340"/>
      <c r="M814" s="338"/>
      <c r="N814" s="338"/>
      <c r="O814" s="338"/>
      <c r="P814" s="342"/>
      <c r="Q814" s="338"/>
      <c r="R814" s="338"/>
      <c r="S814" s="338"/>
      <c r="T814" s="338"/>
      <c r="U814" s="338"/>
      <c r="V814" s="338"/>
      <c r="W814" s="338"/>
      <c r="X814" s="338"/>
      <c r="Y814" s="338"/>
      <c r="Z814" s="338"/>
      <c r="AA814" s="338"/>
      <c r="AB814" s="338"/>
      <c r="AC814" s="338"/>
    </row>
    <row r="815" spans="1:29" ht="15.6">
      <c r="A815" s="102"/>
      <c r="B815" s="102"/>
      <c r="C815" s="102"/>
      <c r="D815" s="102"/>
      <c r="E815" s="338"/>
      <c r="F815" s="338"/>
      <c r="G815" s="339"/>
      <c r="H815" s="338"/>
      <c r="I815" s="340"/>
      <c r="J815" s="340"/>
      <c r="K815" s="340"/>
      <c r="L815" s="340"/>
      <c r="M815" s="338"/>
      <c r="N815" s="338"/>
      <c r="O815" s="338"/>
      <c r="P815" s="342"/>
      <c r="Q815" s="338"/>
      <c r="R815" s="338"/>
      <c r="S815" s="338"/>
      <c r="T815" s="338"/>
      <c r="U815" s="338"/>
      <c r="V815" s="338"/>
      <c r="W815" s="338"/>
      <c r="X815" s="338"/>
      <c r="Y815" s="338"/>
      <c r="Z815" s="338"/>
      <c r="AA815" s="338"/>
      <c r="AB815" s="338"/>
      <c r="AC815" s="338"/>
    </row>
    <row r="816" spans="1:29" ht="15.6">
      <c r="A816" s="102"/>
      <c r="B816" s="102"/>
      <c r="C816" s="102"/>
      <c r="D816" s="102"/>
      <c r="E816" s="338"/>
      <c r="F816" s="338"/>
      <c r="G816" s="339"/>
      <c r="H816" s="338"/>
      <c r="I816" s="340"/>
      <c r="J816" s="340"/>
      <c r="K816" s="340"/>
      <c r="L816" s="340"/>
      <c r="M816" s="338"/>
      <c r="N816" s="338"/>
      <c r="O816" s="338"/>
      <c r="P816" s="342"/>
      <c r="Q816" s="338"/>
      <c r="R816" s="338"/>
      <c r="S816" s="338"/>
      <c r="T816" s="338"/>
      <c r="U816" s="338"/>
      <c r="V816" s="338"/>
      <c r="W816" s="338"/>
      <c r="X816" s="338"/>
      <c r="Y816" s="338"/>
      <c r="Z816" s="338"/>
      <c r="AA816" s="338"/>
      <c r="AB816" s="338"/>
      <c r="AC816" s="338"/>
    </row>
    <row r="817" spans="1:29" ht="15.6">
      <c r="A817" s="102"/>
      <c r="B817" s="102"/>
      <c r="C817" s="102"/>
      <c r="D817" s="102"/>
      <c r="E817" s="338"/>
      <c r="F817" s="338"/>
      <c r="G817" s="339"/>
      <c r="H817" s="338"/>
      <c r="I817" s="340"/>
      <c r="J817" s="340"/>
      <c r="K817" s="340"/>
      <c r="L817" s="340"/>
      <c r="M817" s="338"/>
      <c r="N817" s="338"/>
      <c r="O817" s="338"/>
      <c r="P817" s="342"/>
      <c r="Q817" s="338"/>
      <c r="R817" s="338"/>
      <c r="S817" s="338"/>
      <c r="T817" s="338"/>
      <c r="U817" s="338"/>
      <c r="V817" s="338"/>
      <c r="W817" s="338"/>
      <c r="X817" s="338"/>
      <c r="Y817" s="338"/>
      <c r="Z817" s="338"/>
      <c r="AA817" s="338"/>
      <c r="AB817" s="338"/>
      <c r="AC817" s="338"/>
    </row>
    <row r="818" spans="1:29" ht="15.6">
      <c r="A818" s="102"/>
      <c r="B818" s="102"/>
      <c r="C818" s="102"/>
      <c r="D818" s="102"/>
      <c r="E818" s="338"/>
      <c r="F818" s="338"/>
      <c r="G818" s="339"/>
      <c r="H818" s="338"/>
      <c r="I818" s="340"/>
      <c r="J818" s="340"/>
      <c r="K818" s="340"/>
      <c r="L818" s="340"/>
      <c r="M818" s="338"/>
      <c r="N818" s="338"/>
      <c r="O818" s="338"/>
      <c r="P818" s="342"/>
      <c r="Q818" s="338"/>
      <c r="R818" s="338"/>
      <c r="S818" s="338"/>
      <c r="T818" s="338"/>
      <c r="U818" s="338"/>
      <c r="V818" s="338"/>
      <c r="W818" s="338"/>
      <c r="X818" s="338"/>
      <c r="Y818" s="338"/>
      <c r="Z818" s="338"/>
      <c r="AA818" s="338"/>
      <c r="AB818" s="338"/>
      <c r="AC818" s="338"/>
    </row>
    <row r="819" spans="1:29" ht="15.6">
      <c r="A819" s="102"/>
      <c r="B819" s="102"/>
      <c r="C819" s="102"/>
      <c r="D819" s="102"/>
      <c r="E819" s="338"/>
      <c r="F819" s="338"/>
      <c r="G819" s="339"/>
      <c r="H819" s="338"/>
      <c r="I819" s="340"/>
      <c r="J819" s="340"/>
      <c r="K819" s="340"/>
      <c r="L819" s="340"/>
      <c r="M819" s="338"/>
      <c r="N819" s="338"/>
      <c r="O819" s="338"/>
      <c r="P819" s="342"/>
      <c r="Q819" s="338"/>
      <c r="R819" s="338"/>
      <c r="S819" s="338"/>
      <c r="T819" s="338"/>
      <c r="U819" s="338"/>
      <c r="V819" s="338"/>
      <c r="W819" s="338"/>
      <c r="X819" s="338"/>
      <c r="Y819" s="338"/>
      <c r="Z819" s="338"/>
      <c r="AA819" s="338"/>
      <c r="AB819" s="338"/>
      <c r="AC819" s="338"/>
    </row>
    <row r="820" spans="1:29" ht="15.6">
      <c r="A820" s="102"/>
      <c r="B820" s="102"/>
      <c r="C820" s="102"/>
      <c r="D820" s="102"/>
      <c r="E820" s="338"/>
      <c r="F820" s="338"/>
      <c r="G820" s="339"/>
      <c r="H820" s="338"/>
      <c r="I820" s="340"/>
      <c r="J820" s="340"/>
      <c r="K820" s="340"/>
      <c r="L820" s="340"/>
      <c r="M820" s="338"/>
      <c r="N820" s="338"/>
      <c r="O820" s="338"/>
      <c r="P820" s="342"/>
      <c r="Q820" s="338"/>
      <c r="R820" s="338"/>
      <c r="S820" s="338"/>
      <c r="T820" s="338"/>
      <c r="U820" s="338"/>
      <c r="V820" s="338"/>
      <c r="W820" s="338"/>
      <c r="X820" s="338"/>
      <c r="Y820" s="338"/>
      <c r="Z820" s="338"/>
      <c r="AA820" s="338"/>
      <c r="AB820" s="338"/>
      <c r="AC820" s="338"/>
    </row>
    <row r="821" spans="1:29" ht="15.6">
      <c r="A821" s="102"/>
      <c r="B821" s="102"/>
      <c r="C821" s="102"/>
      <c r="D821" s="102"/>
      <c r="E821" s="338"/>
      <c r="F821" s="338"/>
      <c r="G821" s="339"/>
      <c r="H821" s="338"/>
      <c r="I821" s="340"/>
      <c r="J821" s="340"/>
      <c r="K821" s="340"/>
      <c r="L821" s="340"/>
      <c r="M821" s="338"/>
      <c r="N821" s="338"/>
      <c r="O821" s="338"/>
      <c r="P821" s="342"/>
      <c r="Q821" s="338"/>
      <c r="R821" s="338"/>
      <c r="S821" s="338"/>
      <c r="T821" s="338"/>
      <c r="U821" s="338"/>
      <c r="V821" s="338"/>
      <c r="W821" s="338"/>
      <c r="X821" s="338"/>
      <c r="Y821" s="338"/>
      <c r="Z821" s="338"/>
      <c r="AA821" s="338"/>
      <c r="AB821" s="338"/>
      <c r="AC821" s="338"/>
    </row>
    <row r="822" spans="1:29" ht="15.6">
      <c r="A822" s="102"/>
      <c r="B822" s="102"/>
      <c r="C822" s="102"/>
      <c r="D822" s="102"/>
      <c r="E822" s="338"/>
      <c r="F822" s="338"/>
      <c r="G822" s="339"/>
      <c r="H822" s="338"/>
      <c r="I822" s="340"/>
      <c r="J822" s="340"/>
      <c r="K822" s="340"/>
      <c r="L822" s="340"/>
      <c r="M822" s="338"/>
      <c r="N822" s="338"/>
      <c r="O822" s="338"/>
      <c r="P822" s="342"/>
      <c r="Q822" s="338"/>
      <c r="R822" s="338"/>
      <c r="S822" s="338"/>
      <c r="T822" s="338"/>
      <c r="U822" s="338"/>
      <c r="V822" s="338"/>
      <c r="W822" s="338"/>
      <c r="X822" s="338"/>
      <c r="Y822" s="338"/>
      <c r="Z822" s="338"/>
      <c r="AA822" s="338"/>
      <c r="AB822" s="338"/>
      <c r="AC822" s="338"/>
    </row>
    <row r="823" spans="1:29" ht="15.6">
      <c r="A823" s="102"/>
      <c r="B823" s="102"/>
      <c r="C823" s="102"/>
      <c r="D823" s="102"/>
      <c r="E823" s="338"/>
      <c r="F823" s="338"/>
      <c r="G823" s="339"/>
      <c r="H823" s="338"/>
      <c r="I823" s="340"/>
      <c r="J823" s="340"/>
      <c r="K823" s="340"/>
      <c r="L823" s="340"/>
      <c r="M823" s="338"/>
      <c r="N823" s="338"/>
      <c r="O823" s="338"/>
      <c r="P823" s="342"/>
      <c r="Q823" s="338"/>
      <c r="R823" s="338"/>
      <c r="S823" s="338"/>
      <c r="T823" s="338"/>
      <c r="U823" s="338"/>
      <c r="V823" s="338"/>
      <c r="W823" s="338"/>
      <c r="X823" s="338"/>
      <c r="Y823" s="338"/>
      <c r="Z823" s="338"/>
      <c r="AA823" s="338"/>
      <c r="AB823" s="338"/>
      <c r="AC823" s="338"/>
    </row>
    <row r="824" spans="1:29" ht="15.6">
      <c r="A824" s="102"/>
      <c r="B824" s="102"/>
      <c r="C824" s="102"/>
      <c r="D824" s="102"/>
      <c r="E824" s="338"/>
      <c r="F824" s="338"/>
      <c r="G824" s="339"/>
      <c r="H824" s="338"/>
      <c r="I824" s="340"/>
      <c r="J824" s="340"/>
      <c r="K824" s="340"/>
      <c r="L824" s="340"/>
      <c r="M824" s="338"/>
      <c r="N824" s="338"/>
      <c r="O824" s="338"/>
      <c r="P824" s="342"/>
      <c r="Q824" s="338"/>
      <c r="R824" s="338"/>
      <c r="S824" s="338"/>
      <c r="T824" s="338"/>
      <c r="U824" s="338"/>
      <c r="V824" s="338"/>
      <c r="W824" s="338"/>
      <c r="X824" s="338"/>
      <c r="Y824" s="338"/>
      <c r="Z824" s="338"/>
      <c r="AA824" s="338"/>
      <c r="AB824" s="338"/>
      <c r="AC824" s="338"/>
    </row>
    <row r="825" spans="1:29" ht="15.6">
      <c r="A825" s="102"/>
      <c r="B825" s="102"/>
      <c r="C825" s="102"/>
      <c r="D825" s="102"/>
      <c r="E825" s="338"/>
      <c r="F825" s="338"/>
      <c r="G825" s="339"/>
      <c r="H825" s="338"/>
      <c r="I825" s="340"/>
      <c r="J825" s="340"/>
      <c r="K825" s="340"/>
      <c r="L825" s="340"/>
      <c r="M825" s="338"/>
      <c r="N825" s="338"/>
      <c r="O825" s="338"/>
      <c r="P825" s="342"/>
      <c r="Q825" s="338"/>
      <c r="R825" s="338"/>
      <c r="S825" s="338"/>
      <c r="T825" s="338"/>
      <c r="U825" s="338"/>
      <c r="V825" s="338"/>
      <c r="W825" s="338"/>
      <c r="X825" s="338"/>
      <c r="Y825" s="338"/>
      <c r="Z825" s="338"/>
      <c r="AA825" s="338"/>
      <c r="AB825" s="338"/>
      <c r="AC825" s="338"/>
    </row>
    <row r="826" spans="1:29" ht="15.6">
      <c r="A826" s="102"/>
      <c r="B826" s="102"/>
      <c r="C826" s="102"/>
      <c r="D826" s="102"/>
      <c r="E826" s="338"/>
      <c r="F826" s="338"/>
      <c r="G826" s="339"/>
      <c r="H826" s="338"/>
      <c r="I826" s="340"/>
      <c r="J826" s="340"/>
      <c r="K826" s="340"/>
      <c r="L826" s="340"/>
      <c r="M826" s="338"/>
      <c r="N826" s="338"/>
      <c r="O826" s="338"/>
      <c r="P826" s="342"/>
      <c r="Q826" s="338"/>
      <c r="R826" s="338"/>
      <c r="S826" s="338"/>
      <c r="T826" s="338"/>
      <c r="U826" s="338"/>
      <c r="V826" s="338"/>
      <c r="W826" s="338"/>
      <c r="X826" s="338"/>
      <c r="Y826" s="338"/>
      <c r="Z826" s="338"/>
      <c r="AA826" s="338"/>
      <c r="AB826" s="338"/>
      <c r="AC826" s="338"/>
    </row>
    <row r="827" spans="1:29" ht="15.6">
      <c r="A827" s="102"/>
      <c r="B827" s="102"/>
      <c r="C827" s="102"/>
      <c r="D827" s="102"/>
      <c r="E827" s="338"/>
      <c r="F827" s="338"/>
      <c r="G827" s="339"/>
      <c r="H827" s="338"/>
      <c r="I827" s="340"/>
      <c r="J827" s="340"/>
      <c r="K827" s="340"/>
      <c r="L827" s="340"/>
      <c r="M827" s="338"/>
      <c r="N827" s="338"/>
      <c r="O827" s="338"/>
      <c r="P827" s="342"/>
      <c r="Q827" s="338"/>
      <c r="R827" s="338"/>
      <c r="S827" s="338"/>
      <c r="T827" s="338"/>
      <c r="U827" s="338"/>
      <c r="V827" s="338"/>
      <c r="W827" s="338"/>
      <c r="X827" s="338"/>
      <c r="Y827" s="338"/>
      <c r="Z827" s="338"/>
      <c r="AA827" s="338"/>
      <c r="AB827" s="338"/>
      <c r="AC827" s="338"/>
    </row>
    <row r="828" spans="1:29" ht="15.6">
      <c r="A828" s="102"/>
      <c r="B828" s="102"/>
      <c r="C828" s="102"/>
      <c r="D828" s="102"/>
      <c r="E828" s="338"/>
      <c r="F828" s="338"/>
      <c r="G828" s="339"/>
      <c r="H828" s="338"/>
      <c r="I828" s="340"/>
      <c r="J828" s="340"/>
      <c r="K828" s="340"/>
      <c r="L828" s="340"/>
      <c r="M828" s="338"/>
      <c r="N828" s="338"/>
      <c r="O828" s="338"/>
      <c r="P828" s="342"/>
      <c r="Q828" s="338"/>
      <c r="R828" s="338"/>
      <c r="S828" s="338"/>
      <c r="T828" s="338"/>
      <c r="U828" s="338"/>
      <c r="V828" s="338"/>
      <c r="W828" s="338"/>
      <c r="X828" s="338"/>
      <c r="Y828" s="338"/>
      <c r="Z828" s="338"/>
      <c r="AA828" s="338"/>
      <c r="AB828" s="338"/>
      <c r="AC828" s="338"/>
    </row>
    <row r="829" spans="1:29" ht="15.6">
      <c r="A829" s="102"/>
      <c r="B829" s="102"/>
      <c r="C829" s="102"/>
      <c r="D829" s="102"/>
      <c r="E829" s="338"/>
      <c r="F829" s="338"/>
      <c r="G829" s="339"/>
      <c r="H829" s="338"/>
      <c r="I829" s="340"/>
      <c r="J829" s="340"/>
      <c r="K829" s="340"/>
      <c r="L829" s="340"/>
      <c r="M829" s="338"/>
      <c r="N829" s="338"/>
      <c r="O829" s="338"/>
      <c r="P829" s="342"/>
      <c r="Q829" s="338"/>
      <c r="R829" s="338"/>
      <c r="S829" s="338"/>
      <c r="T829" s="338"/>
      <c r="U829" s="338"/>
      <c r="V829" s="338"/>
      <c r="W829" s="338"/>
      <c r="X829" s="338"/>
      <c r="Y829" s="338"/>
      <c r="Z829" s="338"/>
      <c r="AA829" s="338"/>
      <c r="AB829" s="338"/>
      <c r="AC829" s="338"/>
    </row>
    <row r="830" spans="1:29" ht="15.6">
      <c r="A830" s="102"/>
      <c r="B830" s="102"/>
      <c r="C830" s="102"/>
      <c r="D830" s="102"/>
      <c r="E830" s="338"/>
      <c r="F830" s="338"/>
      <c r="G830" s="339"/>
      <c r="H830" s="338"/>
      <c r="I830" s="340"/>
      <c r="J830" s="340"/>
      <c r="K830" s="340"/>
      <c r="L830" s="340"/>
      <c r="M830" s="338"/>
      <c r="N830" s="338"/>
      <c r="O830" s="338"/>
      <c r="P830" s="342"/>
      <c r="Q830" s="338"/>
      <c r="R830" s="338"/>
      <c r="S830" s="338"/>
      <c r="T830" s="338"/>
      <c r="U830" s="338"/>
      <c r="V830" s="338"/>
      <c r="W830" s="338"/>
      <c r="X830" s="338"/>
      <c r="Y830" s="338"/>
      <c r="Z830" s="338"/>
      <c r="AA830" s="338"/>
      <c r="AB830" s="338"/>
      <c r="AC830" s="338"/>
    </row>
    <row r="831" spans="1:29" ht="15.6">
      <c r="A831" s="102"/>
      <c r="B831" s="102"/>
      <c r="C831" s="102"/>
      <c r="D831" s="102"/>
      <c r="E831" s="338"/>
      <c r="F831" s="338"/>
      <c r="G831" s="339"/>
      <c r="H831" s="338"/>
      <c r="I831" s="340"/>
      <c r="J831" s="340"/>
      <c r="K831" s="340"/>
      <c r="L831" s="340"/>
      <c r="M831" s="338"/>
      <c r="N831" s="338"/>
      <c r="O831" s="338"/>
      <c r="P831" s="342"/>
      <c r="Q831" s="338"/>
      <c r="R831" s="338"/>
      <c r="S831" s="338"/>
      <c r="T831" s="338"/>
      <c r="U831" s="338"/>
      <c r="V831" s="338"/>
      <c r="W831" s="338"/>
      <c r="X831" s="338"/>
      <c r="Y831" s="338"/>
      <c r="Z831" s="338"/>
      <c r="AA831" s="338"/>
      <c r="AB831" s="338"/>
      <c r="AC831" s="338"/>
    </row>
    <row r="832" spans="1:29" ht="15.6">
      <c r="A832" s="102"/>
      <c r="B832" s="102"/>
      <c r="C832" s="102"/>
      <c r="D832" s="102"/>
      <c r="E832" s="338"/>
      <c r="F832" s="338"/>
      <c r="G832" s="339"/>
      <c r="H832" s="338"/>
      <c r="I832" s="340"/>
      <c r="J832" s="340"/>
      <c r="K832" s="340"/>
      <c r="L832" s="340"/>
      <c r="M832" s="338"/>
      <c r="N832" s="338"/>
      <c r="O832" s="338"/>
      <c r="P832" s="342"/>
      <c r="Q832" s="338"/>
      <c r="R832" s="338"/>
      <c r="S832" s="338"/>
      <c r="T832" s="338"/>
      <c r="U832" s="338"/>
      <c r="V832" s="338"/>
      <c r="W832" s="338"/>
      <c r="X832" s="338"/>
      <c r="Y832" s="338"/>
      <c r="Z832" s="338"/>
      <c r="AA832" s="338"/>
      <c r="AB832" s="338"/>
      <c r="AC832" s="338"/>
    </row>
    <row r="833" spans="1:29" ht="15.6">
      <c r="A833" s="102"/>
      <c r="B833" s="102"/>
      <c r="C833" s="102"/>
      <c r="D833" s="102"/>
      <c r="E833" s="338"/>
      <c r="F833" s="338"/>
      <c r="G833" s="339"/>
      <c r="H833" s="338"/>
      <c r="I833" s="340"/>
      <c r="J833" s="340"/>
      <c r="K833" s="340"/>
      <c r="L833" s="340"/>
      <c r="M833" s="338"/>
      <c r="N833" s="338"/>
      <c r="O833" s="338"/>
      <c r="P833" s="342"/>
      <c r="Q833" s="338"/>
      <c r="R833" s="338"/>
      <c r="S833" s="338"/>
      <c r="T833" s="338"/>
      <c r="U833" s="338"/>
      <c r="V833" s="338"/>
      <c r="W833" s="338"/>
      <c r="X833" s="338"/>
      <c r="Y833" s="338"/>
      <c r="Z833" s="338"/>
      <c r="AA833" s="338"/>
      <c r="AB833" s="338"/>
      <c r="AC833" s="338"/>
    </row>
    <row r="834" spans="1:29" ht="15.6">
      <c r="A834" s="102"/>
      <c r="B834" s="102"/>
      <c r="C834" s="102"/>
      <c r="D834" s="102"/>
      <c r="E834" s="338"/>
      <c r="F834" s="338"/>
      <c r="G834" s="339"/>
      <c r="H834" s="338"/>
      <c r="I834" s="340"/>
      <c r="J834" s="340"/>
      <c r="K834" s="340"/>
      <c r="L834" s="340"/>
      <c r="M834" s="338"/>
      <c r="N834" s="338"/>
      <c r="O834" s="338"/>
      <c r="P834" s="342"/>
      <c r="Q834" s="338"/>
      <c r="R834" s="338"/>
      <c r="S834" s="338"/>
      <c r="T834" s="338"/>
      <c r="U834" s="338"/>
      <c r="V834" s="338"/>
      <c r="W834" s="338"/>
      <c r="X834" s="338"/>
      <c r="Y834" s="338"/>
      <c r="Z834" s="338"/>
      <c r="AA834" s="338"/>
      <c r="AB834" s="338"/>
      <c r="AC834" s="338"/>
    </row>
    <row r="835" spans="1:29" ht="15.6">
      <c r="A835" s="102"/>
      <c r="B835" s="102"/>
      <c r="C835" s="102"/>
      <c r="D835" s="102"/>
      <c r="E835" s="338"/>
      <c r="F835" s="338"/>
      <c r="G835" s="339"/>
      <c r="H835" s="338"/>
      <c r="I835" s="340"/>
      <c r="J835" s="340"/>
      <c r="K835" s="340"/>
      <c r="L835" s="340"/>
      <c r="M835" s="338"/>
      <c r="N835" s="338"/>
      <c r="O835" s="338"/>
      <c r="P835" s="342"/>
      <c r="Q835" s="338"/>
      <c r="R835" s="338"/>
      <c r="S835" s="338"/>
      <c r="T835" s="338"/>
      <c r="U835" s="338"/>
      <c r="V835" s="338"/>
      <c r="W835" s="338"/>
      <c r="X835" s="338"/>
      <c r="Y835" s="338"/>
      <c r="Z835" s="338"/>
      <c r="AA835" s="338"/>
      <c r="AB835" s="338"/>
      <c r="AC835" s="338"/>
    </row>
    <row r="836" spans="1:29" ht="15.6">
      <c r="A836" s="102"/>
      <c r="B836" s="102"/>
      <c r="C836" s="102"/>
      <c r="D836" s="102"/>
      <c r="E836" s="338"/>
      <c r="F836" s="338"/>
      <c r="G836" s="339"/>
      <c r="H836" s="338"/>
      <c r="I836" s="340"/>
      <c r="J836" s="340"/>
      <c r="K836" s="340"/>
      <c r="L836" s="340"/>
      <c r="M836" s="338"/>
      <c r="N836" s="338"/>
      <c r="O836" s="338"/>
      <c r="P836" s="342"/>
      <c r="Q836" s="338"/>
      <c r="R836" s="338"/>
      <c r="S836" s="338"/>
      <c r="T836" s="338"/>
      <c r="U836" s="338"/>
      <c r="V836" s="338"/>
      <c r="W836" s="338"/>
      <c r="X836" s="338"/>
      <c r="Y836" s="338"/>
      <c r="Z836" s="338"/>
      <c r="AA836" s="338"/>
      <c r="AB836" s="338"/>
      <c r="AC836" s="338"/>
    </row>
    <row r="837" spans="1:29" ht="15.6">
      <c r="A837" s="102"/>
      <c r="B837" s="102"/>
      <c r="C837" s="102"/>
      <c r="D837" s="102"/>
      <c r="E837" s="338"/>
      <c r="F837" s="338"/>
      <c r="G837" s="339"/>
      <c r="H837" s="338"/>
      <c r="I837" s="340"/>
      <c r="J837" s="340"/>
      <c r="K837" s="340"/>
      <c r="L837" s="340"/>
      <c r="M837" s="338"/>
      <c r="N837" s="338"/>
      <c r="O837" s="338"/>
      <c r="P837" s="342"/>
      <c r="Q837" s="338"/>
      <c r="R837" s="338"/>
      <c r="S837" s="338"/>
      <c r="T837" s="338"/>
      <c r="U837" s="338"/>
      <c r="V837" s="338"/>
      <c r="W837" s="338"/>
      <c r="X837" s="338"/>
      <c r="Y837" s="338"/>
      <c r="Z837" s="338"/>
      <c r="AA837" s="338"/>
      <c r="AB837" s="338"/>
      <c r="AC837" s="338"/>
    </row>
    <row r="838" spans="1:29" ht="15.6">
      <c r="A838" s="102"/>
      <c r="B838" s="102"/>
      <c r="C838" s="102"/>
      <c r="D838" s="102"/>
      <c r="E838" s="338"/>
      <c r="F838" s="338"/>
      <c r="G838" s="339"/>
      <c r="H838" s="338"/>
      <c r="I838" s="340"/>
      <c r="J838" s="340"/>
      <c r="K838" s="340"/>
      <c r="L838" s="340"/>
      <c r="M838" s="338"/>
      <c r="N838" s="338"/>
      <c r="O838" s="338"/>
      <c r="P838" s="342"/>
      <c r="Q838" s="338"/>
      <c r="R838" s="338"/>
      <c r="S838" s="338"/>
      <c r="T838" s="338"/>
      <c r="U838" s="338"/>
      <c r="V838" s="338"/>
      <c r="W838" s="338"/>
      <c r="X838" s="338"/>
      <c r="Y838" s="338"/>
      <c r="Z838" s="338"/>
      <c r="AA838" s="338"/>
      <c r="AB838" s="338"/>
      <c r="AC838" s="338"/>
    </row>
    <row r="839" spans="1:29" ht="15.6">
      <c r="A839" s="102"/>
      <c r="B839" s="102"/>
      <c r="C839" s="102"/>
      <c r="D839" s="102"/>
      <c r="E839" s="338"/>
      <c r="F839" s="338"/>
      <c r="G839" s="339"/>
      <c r="H839" s="338"/>
      <c r="I839" s="340"/>
      <c r="J839" s="340"/>
      <c r="K839" s="340"/>
      <c r="L839" s="340"/>
      <c r="M839" s="338"/>
      <c r="N839" s="338"/>
      <c r="O839" s="338"/>
      <c r="P839" s="342"/>
      <c r="Q839" s="338"/>
      <c r="R839" s="338"/>
      <c r="S839" s="338"/>
      <c r="T839" s="338"/>
      <c r="U839" s="338"/>
      <c r="V839" s="338"/>
      <c r="W839" s="338"/>
      <c r="X839" s="338"/>
      <c r="Y839" s="338"/>
      <c r="Z839" s="338"/>
      <c r="AA839" s="338"/>
      <c r="AB839" s="338"/>
      <c r="AC839" s="338"/>
    </row>
    <row r="840" spans="1:29" ht="15.6">
      <c r="A840" s="102"/>
      <c r="B840" s="102"/>
      <c r="C840" s="102"/>
      <c r="D840" s="102"/>
      <c r="E840" s="338"/>
      <c r="F840" s="338"/>
      <c r="G840" s="339"/>
      <c r="H840" s="338"/>
      <c r="I840" s="340"/>
      <c r="J840" s="340"/>
      <c r="K840" s="340"/>
      <c r="L840" s="340"/>
      <c r="M840" s="338"/>
      <c r="N840" s="338"/>
      <c r="O840" s="338"/>
      <c r="P840" s="342"/>
      <c r="Q840" s="338"/>
      <c r="R840" s="338"/>
      <c r="S840" s="338"/>
      <c r="T840" s="338"/>
      <c r="U840" s="338"/>
      <c r="V840" s="338"/>
      <c r="W840" s="338"/>
      <c r="X840" s="338"/>
      <c r="Y840" s="338"/>
      <c r="Z840" s="338"/>
      <c r="AA840" s="338"/>
      <c r="AB840" s="338"/>
      <c r="AC840" s="338"/>
    </row>
    <row r="841" spans="1:29" ht="15.6">
      <c r="A841" s="102"/>
      <c r="B841" s="102"/>
      <c r="C841" s="102"/>
      <c r="D841" s="102"/>
      <c r="E841" s="338"/>
      <c r="F841" s="338"/>
      <c r="G841" s="339"/>
      <c r="H841" s="338"/>
      <c r="I841" s="340"/>
      <c r="J841" s="340"/>
      <c r="K841" s="340"/>
      <c r="L841" s="340"/>
      <c r="M841" s="338"/>
      <c r="N841" s="338"/>
      <c r="O841" s="338"/>
      <c r="P841" s="342"/>
      <c r="Q841" s="338"/>
      <c r="R841" s="338"/>
      <c r="S841" s="338"/>
      <c r="T841" s="338"/>
      <c r="U841" s="338"/>
      <c r="V841" s="338"/>
      <c r="W841" s="338"/>
      <c r="X841" s="338"/>
      <c r="Y841" s="338"/>
      <c r="Z841" s="338"/>
      <c r="AA841" s="338"/>
      <c r="AB841" s="338"/>
      <c r="AC841" s="338"/>
    </row>
    <row r="842" spans="1:29" ht="15.6">
      <c r="A842" s="102"/>
      <c r="B842" s="102"/>
      <c r="C842" s="102"/>
      <c r="D842" s="102"/>
      <c r="E842" s="338"/>
      <c r="F842" s="338"/>
      <c r="G842" s="339"/>
      <c r="H842" s="338"/>
      <c r="I842" s="340"/>
      <c r="J842" s="340"/>
      <c r="K842" s="340"/>
      <c r="L842" s="340"/>
      <c r="M842" s="338"/>
      <c r="N842" s="338"/>
      <c r="O842" s="338"/>
      <c r="P842" s="342"/>
      <c r="Q842" s="338"/>
      <c r="R842" s="338"/>
      <c r="S842" s="338"/>
      <c r="T842" s="338"/>
      <c r="U842" s="338"/>
      <c r="V842" s="338"/>
      <c r="W842" s="338"/>
      <c r="X842" s="338"/>
      <c r="Y842" s="338"/>
      <c r="Z842" s="338"/>
      <c r="AA842" s="338"/>
      <c r="AB842" s="338"/>
      <c r="AC842" s="338"/>
    </row>
    <row r="843" spans="1:29" ht="15.6">
      <c r="A843" s="102"/>
      <c r="B843" s="102"/>
      <c r="C843" s="102"/>
      <c r="D843" s="102"/>
      <c r="E843" s="338"/>
      <c r="F843" s="338"/>
      <c r="G843" s="339"/>
      <c r="H843" s="338"/>
      <c r="I843" s="340"/>
      <c r="J843" s="340"/>
      <c r="K843" s="340"/>
      <c r="L843" s="340"/>
      <c r="M843" s="338"/>
      <c r="N843" s="338"/>
      <c r="O843" s="338"/>
      <c r="P843" s="342"/>
      <c r="Q843" s="338"/>
      <c r="R843" s="338"/>
      <c r="S843" s="338"/>
      <c r="T843" s="338"/>
      <c r="U843" s="338"/>
      <c r="V843" s="338"/>
      <c r="W843" s="338"/>
      <c r="X843" s="338"/>
      <c r="Y843" s="338"/>
      <c r="Z843" s="338"/>
      <c r="AA843" s="338"/>
      <c r="AB843" s="338"/>
      <c r="AC843" s="338"/>
    </row>
    <row r="844" spans="1:29" ht="15.6">
      <c r="A844" s="102"/>
      <c r="B844" s="102"/>
      <c r="C844" s="102"/>
      <c r="D844" s="102"/>
      <c r="E844" s="338"/>
      <c r="F844" s="338"/>
      <c r="G844" s="339"/>
      <c r="H844" s="338"/>
      <c r="I844" s="340"/>
      <c r="J844" s="340"/>
      <c r="K844" s="340"/>
      <c r="L844" s="340"/>
      <c r="M844" s="338"/>
      <c r="N844" s="338"/>
      <c r="O844" s="338"/>
      <c r="P844" s="342"/>
      <c r="Q844" s="338"/>
      <c r="R844" s="338"/>
      <c r="S844" s="338"/>
      <c r="T844" s="338"/>
      <c r="U844" s="338"/>
      <c r="V844" s="338"/>
      <c r="W844" s="338"/>
      <c r="X844" s="338"/>
      <c r="Y844" s="338"/>
      <c r="Z844" s="338"/>
      <c r="AA844" s="338"/>
      <c r="AB844" s="338"/>
      <c r="AC844" s="338"/>
    </row>
    <row r="845" spans="1:29" ht="15.6">
      <c r="A845" s="102"/>
      <c r="B845" s="102"/>
      <c r="C845" s="102"/>
      <c r="D845" s="102"/>
      <c r="E845" s="338"/>
      <c r="F845" s="338"/>
      <c r="G845" s="339"/>
      <c r="H845" s="338"/>
      <c r="I845" s="340"/>
      <c r="J845" s="340"/>
      <c r="K845" s="340"/>
      <c r="L845" s="340"/>
      <c r="M845" s="338"/>
      <c r="N845" s="338"/>
      <c r="O845" s="338"/>
      <c r="P845" s="342"/>
      <c r="Q845" s="338"/>
      <c r="R845" s="338"/>
      <c r="S845" s="338"/>
      <c r="T845" s="338"/>
      <c r="U845" s="338"/>
      <c r="V845" s="338"/>
      <c r="W845" s="338"/>
      <c r="X845" s="338"/>
      <c r="Y845" s="338"/>
      <c r="Z845" s="338"/>
      <c r="AA845" s="338"/>
      <c r="AB845" s="338"/>
      <c r="AC845" s="338"/>
    </row>
    <row r="846" spans="1:29" ht="15.6">
      <c r="A846" s="102"/>
      <c r="B846" s="102"/>
      <c r="C846" s="102"/>
      <c r="D846" s="102"/>
      <c r="E846" s="338"/>
      <c r="F846" s="338"/>
      <c r="G846" s="339"/>
      <c r="H846" s="338"/>
      <c r="I846" s="340"/>
      <c r="J846" s="340"/>
      <c r="K846" s="340"/>
      <c r="L846" s="340"/>
      <c r="M846" s="338"/>
      <c r="N846" s="338"/>
      <c r="O846" s="338"/>
      <c r="P846" s="342"/>
      <c r="Q846" s="338"/>
      <c r="R846" s="338"/>
      <c r="S846" s="338"/>
      <c r="T846" s="338"/>
      <c r="U846" s="338"/>
      <c r="V846" s="338"/>
      <c r="W846" s="338"/>
      <c r="X846" s="338"/>
      <c r="Y846" s="338"/>
      <c r="Z846" s="338"/>
      <c r="AA846" s="338"/>
      <c r="AB846" s="338"/>
      <c r="AC846" s="338"/>
    </row>
    <row r="847" spans="1:29" ht="15.6">
      <c r="A847" s="102"/>
      <c r="B847" s="102"/>
      <c r="C847" s="102"/>
      <c r="D847" s="102"/>
      <c r="E847" s="338"/>
      <c r="F847" s="338"/>
      <c r="G847" s="339"/>
      <c r="H847" s="338"/>
      <c r="I847" s="340"/>
      <c r="J847" s="340"/>
      <c r="K847" s="340"/>
      <c r="L847" s="340"/>
      <c r="M847" s="338"/>
      <c r="N847" s="338"/>
      <c r="O847" s="338"/>
      <c r="P847" s="342"/>
      <c r="Q847" s="338"/>
      <c r="R847" s="338"/>
      <c r="S847" s="338"/>
      <c r="T847" s="338"/>
      <c r="U847" s="338"/>
      <c r="V847" s="338"/>
      <c r="W847" s="338"/>
      <c r="X847" s="338"/>
      <c r="Y847" s="338"/>
      <c r="Z847" s="338"/>
      <c r="AA847" s="338"/>
      <c r="AB847" s="338"/>
      <c r="AC847" s="338"/>
    </row>
    <row r="848" spans="1:29" ht="15.6">
      <c r="A848" s="102"/>
      <c r="B848" s="102"/>
      <c r="C848" s="102"/>
      <c r="D848" s="102"/>
      <c r="E848" s="338"/>
      <c r="F848" s="338"/>
      <c r="G848" s="339"/>
      <c r="H848" s="338"/>
      <c r="I848" s="340"/>
      <c r="J848" s="340"/>
      <c r="K848" s="340"/>
      <c r="L848" s="340"/>
      <c r="M848" s="338"/>
      <c r="N848" s="338"/>
      <c r="O848" s="338"/>
      <c r="P848" s="342"/>
      <c r="Q848" s="338"/>
      <c r="R848" s="338"/>
      <c r="S848" s="338"/>
      <c r="T848" s="338"/>
      <c r="U848" s="338"/>
      <c r="V848" s="338"/>
      <c r="W848" s="338"/>
      <c r="X848" s="338"/>
      <c r="Y848" s="338"/>
      <c r="Z848" s="338"/>
      <c r="AA848" s="338"/>
      <c r="AB848" s="338"/>
      <c r="AC848" s="338"/>
    </row>
    <row r="849" spans="1:29" ht="15.6">
      <c r="A849" s="102"/>
      <c r="B849" s="102"/>
      <c r="C849" s="102"/>
      <c r="D849" s="102"/>
      <c r="E849" s="338"/>
      <c r="F849" s="338"/>
      <c r="G849" s="339"/>
      <c r="H849" s="338"/>
      <c r="I849" s="340"/>
      <c r="J849" s="340"/>
      <c r="K849" s="340"/>
      <c r="L849" s="340"/>
      <c r="M849" s="338"/>
      <c r="N849" s="338"/>
      <c r="O849" s="338"/>
      <c r="P849" s="342"/>
      <c r="Q849" s="338"/>
      <c r="R849" s="338"/>
      <c r="S849" s="338"/>
      <c r="T849" s="338"/>
      <c r="U849" s="338"/>
      <c r="V849" s="338"/>
      <c r="W849" s="338"/>
      <c r="X849" s="338"/>
      <c r="Y849" s="338"/>
      <c r="Z849" s="338"/>
      <c r="AA849" s="338"/>
      <c r="AB849" s="338"/>
      <c r="AC849" s="338"/>
    </row>
    <row r="850" spans="1:29" ht="15.6">
      <c r="A850" s="102"/>
      <c r="B850" s="102"/>
      <c r="C850" s="102"/>
      <c r="D850" s="102"/>
      <c r="E850" s="338"/>
      <c r="F850" s="338"/>
      <c r="G850" s="339"/>
      <c r="H850" s="338"/>
      <c r="I850" s="340"/>
      <c r="J850" s="340"/>
      <c r="K850" s="340"/>
      <c r="L850" s="340"/>
      <c r="M850" s="338"/>
      <c r="N850" s="338"/>
      <c r="O850" s="338"/>
      <c r="P850" s="342"/>
      <c r="Q850" s="338"/>
      <c r="R850" s="338"/>
      <c r="S850" s="338"/>
      <c r="T850" s="338"/>
      <c r="U850" s="338"/>
      <c r="V850" s="338"/>
      <c r="W850" s="338"/>
      <c r="X850" s="338"/>
      <c r="Y850" s="338"/>
      <c r="Z850" s="338"/>
      <c r="AA850" s="338"/>
      <c r="AB850" s="338"/>
      <c r="AC850" s="338"/>
    </row>
    <row r="851" spans="1:29" ht="15.6">
      <c r="A851" s="102"/>
      <c r="B851" s="102"/>
      <c r="C851" s="102"/>
      <c r="D851" s="102"/>
      <c r="E851" s="338"/>
      <c r="F851" s="338"/>
      <c r="G851" s="339"/>
      <c r="H851" s="338"/>
      <c r="I851" s="340"/>
      <c r="J851" s="340"/>
      <c r="K851" s="340"/>
      <c r="L851" s="340"/>
      <c r="M851" s="338"/>
      <c r="N851" s="338"/>
      <c r="O851" s="338"/>
      <c r="P851" s="342"/>
      <c r="Q851" s="338"/>
      <c r="R851" s="338"/>
      <c r="S851" s="338"/>
      <c r="T851" s="338"/>
      <c r="U851" s="338"/>
      <c r="V851" s="338"/>
      <c r="W851" s="338"/>
      <c r="X851" s="338"/>
      <c r="Y851" s="338"/>
      <c r="Z851" s="338"/>
      <c r="AA851" s="338"/>
      <c r="AB851" s="338"/>
      <c r="AC851" s="338"/>
    </row>
    <row r="852" spans="1:29" ht="15.6">
      <c r="A852" s="102"/>
      <c r="B852" s="102"/>
      <c r="C852" s="102"/>
      <c r="D852" s="102"/>
      <c r="E852" s="338"/>
      <c r="F852" s="338"/>
      <c r="G852" s="339"/>
      <c r="H852" s="338"/>
      <c r="I852" s="340"/>
      <c r="J852" s="340"/>
      <c r="K852" s="340"/>
      <c r="L852" s="340"/>
      <c r="M852" s="338"/>
      <c r="N852" s="338"/>
      <c r="O852" s="338"/>
      <c r="P852" s="342"/>
      <c r="Q852" s="338"/>
      <c r="R852" s="338"/>
      <c r="S852" s="338"/>
      <c r="T852" s="338"/>
      <c r="U852" s="338"/>
      <c r="V852" s="338"/>
      <c r="W852" s="338"/>
      <c r="X852" s="338"/>
      <c r="Y852" s="338"/>
      <c r="Z852" s="338"/>
      <c r="AA852" s="338"/>
      <c r="AB852" s="338"/>
      <c r="AC852" s="338"/>
    </row>
    <row r="853" spans="1:29" ht="15.6">
      <c r="A853" s="102"/>
      <c r="B853" s="102"/>
      <c r="C853" s="102"/>
      <c r="D853" s="102"/>
      <c r="E853" s="338"/>
      <c r="F853" s="338"/>
      <c r="G853" s="339"/>
      <c r="H853" s="338"/>
      <c r="I853" s="340"/>
      <c r="J853" s="340"/>
      <c r="K853" s="340"/>
      <c r="L853" s="340"/>
      <c r="M853" s="338"/>
      <c r="N853" s="338"/>
      <c r="O853" s="338"/>
      <c r="P853" s="342"/>
      <c r="Q853" s="338"/>
      <c r="R853" s="338"/>
      <c r="S853" s="338"/>
      <c r="T853" s="338"/>
      <c r="U853" s="338"/>
      <c r="V853" s="338"/>
      <c r="W853" s="338"/>
      <c r="X853" s="338"/>
      <c r="Y853" s="338"/>
      <c r="Z853" s="338"/>
      <c r="AA853" s="338"/>
      <c r="AB853" s="338"/>
      <c r="AC853" s="338"/>
    </row>
    <row r="854" spans="1:29" ht="15.6">
      <c r="A854" s="102"/>
      <c r="B854" s="102"/>
      <c r="C854" s="102"/>
      <c r="D854" s="102"/>
      <c r="E854" s="338"/>
      <c r="F854" s="338"/>
      <c r="G854" s="339"/>
      <c r="H854" s="338"/>
      <c r="I854" s="340"/>
      <c r="J854" s="340"/>
      <c r="K854" s="340"/>
      <c r="L854" s="340"/>
      <c r="M854" s="338"/>
      <c r="N854" s="338"/>
      <c r="O854" s="338"/>
      <c r="P854" s="342"/>
      <c r="Q854" s="338"/>
      <c r="R854" s="338"/>
      <c r="S854" s="338"/>
      <c r="T854" s="338"/>
      <c r="U854" s="338"/>
      <c r="V854" s="338"/>
      <c r="W854" s="338"/>
      <c r="X854" s="338"/>
      <c r="Y854" s="338"/>
      <c r="Z854" s="338"/>
      <c r="AA854" s="338"/>
      <c r="AB854" s="338"/>
      <c r="AC854" s="338"/>
    </row>
    <row r="855" spans="1:29" ht="15.6">
      <c r="A855" s="102"/>
      <c r="B855" s="102"/>
      <c r="C855" s="102"/>
      <c r="D855" s="102"/>
      <c r="E855" s="338"/>
      <c r="F855" s="338"/>
      <c r="G855" s="339"/>
      <c r="H855" s="338"/>
      <c r="I855" s="340"/>
      <c r="J855" s="340"/>
      <c r="K855" s="340"/>
      <c r="L855" s="340"/>
      <c r="M855" s="338"/>
      <c r="N855" s="338"/>
      <c r="O855" s="338"/>
      <c r="P855" s="342"/>
      <c r="Q855" s="338"/>
      <c r="R855" s="338"/>
      <c r="S855" s="338"/>
      <c r="T855" s="338"/>
      <c r="U855" s="338"/>
      <c r="V855" s="338"/>
      <c r="W855" s="338"/>
      <c r="X855" s="338"/>
      <c r="Y855" s="338"/>
      <c r="Z855" s="338"/>
      <c r="AA855" s="338"/>
      <c r="AB855" s="338"/>
      <c r="AC855" s="338"/>
    </row>
    <row r="856" spans="1:29" ht="15.6">
      <c r="A856" s="102"/>
      <c r="B856" s="102"/>
      <c r="C856" s="102"/>
      <c r="D856" s="102"/>
      <c r="E856" s="338"/>
      <c r="F856" s="338"/>
      <c r="G856" s="339"/>
      <c r="H856" s="338"/>
      <c r="I856" s="340"/>
      <c r="J856" s="340"/>
      <c r="K856" s="340"/>
      <c r="L856" s="340"/>
      <c r="M856" s="338"/>
      <c r="N856" s="338"/>
      <c r="O856" s="338"/>
      <c r="P856" s="342"/>
      <c r="Q856" s="338"/>
      <c r="R856" s="338"/>
      <c r="S856" s="338"/>
      <c r="T856" s="338"/>
      <c r="U856" s="338"/>
      <c r="V856" s="338"/>
      <c r="W856" s="338"/>
      <c r="X856" s="338"/>
      <c r="Y856" s="338"/>
      <c r="Z856" s="338"/>
      <c r="AA856" s="338"/>
      <c r="AB856" s="338"/>
      <c r="AC856" s="338"/>
    </row>
    <row r="857" spans="1:29" ht="15.6">
      <c r="A857" s="102"/>
      <c r="B857" s="102"/>
      <c r="C857" s="102"/>
      <c r="D857" s="102"/>
      <c r="E857" s="338"/>
      <c r="F857" s="338"/>
      <c r="G857" s="339"/>
      <c r="H857" s="338"/>
      <c r="I857" s="340"/>
      <c r="J857" s="340"/>
      <c r="K857" s="340"/>
      <c r="L857" s="340"/>
      <c r="M857" s="338"/>
      <c r="N857" s="338"/>
      <c r="O857" s="338"/>
      <c r="P857" s="342"/>
      <c r="Q857" s="338"/>
      <c r="R857" s="338"/>
      <c r="S857" s="338"/>
      <c r="T857" s="338"/>
      <c r="U857" s="338"/>
      <c r="V857" s="338"/>
      <c r="W857" s="338"/>
      <c r="X857" s="338"/>
      <c r="Y857" s="338"/>
      <c r="Z857" s="338"/>
      <c r="AA857" s="338"/>
      <c r="AB857" s="338"/>
      <c r="AC857" s="338"/>
    </row>
    <row r="858" spans="1:29" ht="15.6">
      <c r="A858" s="102"/>
      <c r="B858" s="102"/>
      <c r="C858" s="102"/>
      <c r="D858" s="102"/>
      <c r="E858" s="338"/>
      <c r="F858" s="338"/>
      <c r="G858" s="339"/>
      <c r="H858" s="338"/>
      <c r="I858" s="340"/>
      <c r="J858" s="340"/>
      <c r="K858" s="340"/>
      <c r="L858" s="340"/>
      <c r="M858" s="338"/>
      <c r="N858" s="338"/>
      <c r="O858" s="338"/>
      <c r="P858" s="342"/>
      <c r="Q858" s="338"/>
      <c r="R858" s="338"/>
      <c r="S858" s="338"/>
      <c r="T858" s="338"/>
      <c r="U858" s="338"/>
      <c r="V858" s="338"/>
      <c r="W858" s="338"/>
      <c r="X858" s="338"/>
      <c r="Y858" s="338"/>
      <c r="Z858" s="338"/>
      <c r="AA858" s="338"/>
      <c r="AB858" s="338"/>
      <c r="AC858" s="338"/>
    </row>
    <row r="859" spans="1:29" ht="15.6">
      <c r="A859" s="102"/>
      <c r="B859" s="102"/>
      <c r="C859" s="102"/>
      <c r="D859" s="102"/>
      <c r="E859" s="338"/>
      <c r="F859" s="338"/>
      <c r="G859" s="339"/>
      <c r="H859" s="338"/>
      <c r="I859" s="340"/>
      <c r="J859" s="340"/>
      <c r="K859" s="340"/>
      <c r="L859" s="340"/>
      <c r="M859" s="338"/>
      <c r="N859" s="338"/>
      <c r="O859" s="338"/>
      <c r="P859" s="342"/>
      <c r="Q859" s="338"/>
      <c r="R859" s="338"/>
      <c r="S859" s="338"/>
      <c r="T859" s="338"/>
      <c r="U859" s="338"/>
      <c r="V859" s="338"/>
      <c r="W859" s="338"/>
      <c r="X859" s="338"/>
      <c r="Y859" s="338"/>
      <c r="Z859" s="338"/>
      <c r="AA859" s="338"/>
      <c r="AB859" s="338"/>
      <c r="AC859" s="338"/>
    </row>
    <row r="860" spans="1:29" ht="15.6">
      <c r="A860" s="102"/>
      <c r="B860" s="102"/>
      <c r="C860" s="102"/>
      <c r="D860" s="102"/>
      <c r="E860" s="338"/>
      <c r="F860" s="338"/>
      <c r="G860" s="339"/>
      <c r="H860" s="338"/>
      <c r="I860" s="340"/>
      <c r="J860" s="340"/>
      <c r="K860" s="340"/>
      <c r="L860" s="340"/>
      <c r="M860" s="338"/>
      <c r="N860" s="338"/>
      <c r="O860" s="338"/>
      <c r="P860" s="342"/>
      <c r="Q860" s="338"/>
      <c r="R860" s="338"/>
      <c r="S860" s="338"/>
      <c r="T860" s="338"/>
      <c r="U860" s="338"/>
      <c r="V860" s="338"/>
      <c r="W860" s="338"/>
      <c r="X860" s="338"/>
      <c r="Y860" s="338"/>
      <c r="Z860" s="338"/>
      <c r="AA860" s="338"/>
      <c r="AB860" s="338"/>
      <c r="AC860" s="338"/>
    </row>
    <row r="861" spans="1:29" ht="15.6">
      <c r="A861" s="102"/>
      <c r="B861" s="102"/>
      <c r="C861" s="102"/>
      <c r="D861" s="102"/>
      <c r="E861" s="338"/>
      <c r="F861" s="338"/>
      <c r="G861" s="339"/>
      <c r="H861" s="338"/>
      <c r="I861" s="340"/>
      <c r="J861" s="340"/>
      <c r="K861" s="340"/>
      <c r="L861" s="340"/>
      <c r="M861" s="338"/>
      <c r="N861" s="338"/>
      <c r="O861" s="338"/>
      <c r="P861" s="342"/>
      <c r="Q861" s="338"/>
      <c r="R861" s="338"/>
      <c r="S861" s="338"/>
      <c r="T861" s="338"/>
      <c r="U861" s="338"/>
      <c r="V861" s="338"/>
      <c r="W861" s="338"/>
      <c r="X861" s="338"/>
      <c r="Y861" s="338"/>
      <c r="Z861" s="338"/>
      <c r="AA861" s="338"/>
      <c r="AB861" s="338"/>
      <c r="AC861" s="338"/>
    </row>
    <row r="862" spans="1:29" ht="15.6">
      <c r="A862" s="102"/>
      <c r="B862" s="102"/>
      <c r="C862" s="102"/>
      <c r="D862" s="102"/>
      <c r="E862" s="338"/>
      <c r="F862" s="338"/>
      <c r="G862" s="339"/>
      <c r="H862" s="338"/>
      <c r="I862" s="340"/>
      <c r="J862" s="340"/>
      <c r="K862" s="340"/>
      <c r="L862" s="340"/>
      <c r="M862" s="338"/>
      <c r="N862" s="338"/>
      <c r="O862" s="338"/>
      <c r="P862" s="342"/>
      <c r="Q862" s="338"/>
      <c r="R862" s="338"/>
      <c r="S862" s="338"/>
      <c r="T862" s="338"/>
      <c r="U862" s="338"/>
      <c r="V862" s="338"/>
      <c r="W862" s="338"/>
      <c r="X862" s="338"/>
      <c r="Y862" s="338"/>
      <c r="Z862" s="338"/>
      <c r="AA862" s="338"/>
      <c r="AB862" s="338"/>
      <c r="AC862" s="338"/>
    </row>
    <row r="863" spans="1:29" ht="15.6">
      <c r="A863" s="102"/>
      <c r="B863" s="102"/>
      <c r="C863" s="102"/>
      <c r="D863" s="102"/>
      <c r="E863" s="338"/>
      <c r="F863" s="338"/>
      <c r="G863" s="339"/>
      <c r="H863" s="338"/>
      <c r="I863" s="340"/>
      <c r="J863" s="340"/>
      <c r="K863" s="340"/>
      <c r="L863" s="340"/>
      <c r="M863" s="338"/>
      <c r="N863" s="338"/>
      <c r="O863" s="338"/>
      <c r="P863" s="342"/>
      <c r="Q863" s="338"/>
      <c r="R863" s="338"/>
      <c r="S863" s="338"/>
      <c r="T863" s="338"/>
      <c r="U863" s="338"/>
      <c r="V863" s="338"/>
      <c r="W863" s="338"/>
      <c r="X863" s="338"/>
      <c r="Y863" s="338"/>
      <c r="Z863" s="338"/>
      <c r="AA863" s="338"/>
      <c r="AB863" s="338"/>
      <c r="AC863" s="338"/>
    </row>
    <row r="864" spans="1:29" ht="15.6">
      <c r="A864" s="102"/>
      <c r="B864" s="102"/>
      <c r="C864" s="102"/>
      <c r="D864" s="102"/>
      <c r="E864" s="338"/>
      <c r="F864" s="338"/>
      <c r="G864" s="339"/>
      <c r="H864" s="338"/>
      <c r="I864" s="340"/>
      <c r="J864" s="340"/>
      <c r="K864" s="340"/>
      <c r="L864" s="340"/>
      <c r="M864" s="338"/>
      <c r="N864" s="338"/>
      <c r="O864" s="338"/>
      <c r="P864" s="342"/>
      <c r="Q864" s="338"/>
      <c r="R864" s="338"/>
      <c r="S864" s="338"/>
      <c r="T864" s="338"/>
      <c r="U864" s="338"/>
      <c r="V864" s="338"/>
      <c r="W864" s="338"/>
      <c r="X864" s="338"/>
      <c r="Y864" s="338"/>
      <c r="Z864" s="338"/>
      <c r="AA864" s="338"/>
      <c r="AB864" s="338"/>
      <c r="AC864" s="338"/>
    </row>
    <row r="865" spans="1:29" ht="15.6">
      <c r="A865" s="102"/>
      <c r="B865" s="102"/>
      <c r="C865" s="102"/>
      <c r="D865" s="102"/>
      <c r="E865" s="338"/>
      <c r="F865" s="338"/>
      <c r="G865" s="339"/>
      <c r="H865" s="338"/>
      <c r="I865" s="340"/>
      <c r="J865" s="340"/>
      <c r="K865" s="340"/>
      <c r="L865" s="340"/>
      <c r="M865" s="338"/>
      <c r="N865" s="338"/>
      <c r="O865" s="338"/>
      <c r="P865" s="342"/>
      <c r="Q865" s="338"/>
      <c r="R865" s="338"/>
      <c r="S865" s="338"/>
      <c r="T865" s="338"/>
      <c r="U865" s="338"/>
      <c r="V865" s="338"/>
      <c r="W865" s="338"/>
      <c r="X865" s="338"/>
      <c r="Y865" s="338"/>
      <c r="Z865" s="338"/>
      <c r="AA865" s="338"/>
      <c r="AB865" s="338"/>
      <c r="AC865" s="338"/>
    </row>
    <row r="866" spans="1:29" ht="15.6">
      <c r="A866" s="102"/>
      <c r="B866" s="102"/>
      <c r="C866" s="102"/>
      <c r="D866" s="102"/>
      <c r="E866" s="338"/>
      <c r="F866" s="338"/>
      <c r="G866" s="339"/>
      <c r="H866" s="338"/>
      <c r="I866" s="340"/>
      <c r="J866" s="340"/>
      <c r="K866" s="340"/>
      <c r="L866" s="340"/>
      <c r="M866" s="338"/>
      <c r="N866" s="338"/>
      <c r="O866" s="338"/>
      <c r="P866" s="342"/>
      <c r="Q866" s="338"/>
      <c r="R866" s="338"/>
      <c r="S866" s="338"/>
      <c r="T866" s="338"/>
      <c r="U866" s="338"/>
      <c r="V866" s="338"/>
      <c r="W866" s="338"/>
      <c r="X866" s="338"/>
      <c r="Y866" s="338"/>
      <c r="Z866" s="338"/>
      <c r="AA866" s="338"/>
      <c r="AB866" s="338"/>
      <c r="AC866" s="338"/>
    </row>
    <row r="867" spans="1:29" ht="15.6">
      <c r="A867" s="102"/>
      <c r="B867" s="102"/>
      <c r="C867" s="102"/>
      <c r="D867" s="102"/>
      <c r="E867" s="338"/>
      <c r="F867" s="338"/>
      <c r="G867" s="339"/>
      <c r="H867" s="338"/>
      <c r="I867" s="340"/>
      <c r="J867" s="340"/>
      <c r="K867" s="340"/>
      <c r="L867" s="340"/>
      <c r="M867" s="338"/>
      <c r="N867" s="338"/>
      <c r="O867" s="338"/>
      <c r="P867" s="342"/>
      <c r="Q867" s="338"/>
      <c r="R867" s="338"/>
      <c r="S867" s="338"/>
      <c r="T867" s="338"/>
      <c r="U867" s="338"/>
      <c r="V867" s="338"/>
      <c r="W867" s="338"/>
      <c r="X867" s="338"/>
      <c r="Y867" s="338"/>
      <c r="Z867" s="338"/>
      <c r="AA867" s="338"/>
      <c r="AB867" s="338"/>
      <c r="AC867" s="338"/>
    </row>
    <row r="868" spans="1:29" ht="15.6">
      <c r="A868" s="102"/>
      <c r="B868" s="102"/>
      <c r="C868" s="102"/>
      <c r="D868" s="102"/>
      <c r="E868" s="338"/>
      <c r="F868" s="338"/>
      <c r="G868" s="339"/>
      <c r="H868" s="338"/>
      <c r="I868" s="340"/>
      <c r="J868" s="340"/>
      <c r="K868" s="340"/>
      <c r="L868" s="340"/>
      <c r="M868" s="338"/>
      <c r="N868" s="338"/>
      <c r="O868" s="338"/>
      <c r="P868" s="342"/>
      <c r="Q868" s="338"/>
      <c r="R868" s="338"/>
      <c r="S868" s="338"/>
      <c r="T868" s="338"/>
      <c r="U868" s="338"/>
      <c r="V868" s="338"/>
      <c r="W868" s="338"/>
      <c r="X868" s="338"/>
      <c r="Y868" s="338"/>
      <c r="Z868" s="338"/>
      <c r="AA868" s="338"/>
      <c r="AB868" s="338"/>
      <c r="AC868" s="338"/>
    </row>
    <row r="869" spans="1:29" ht="15.6">
      <c r="A869" s="102"/>
      <c r="B869" s="102"/>
      <c r="C869" s="102"/>
      <c r="D869" s="102"/>
      <c r="E869" s="338"/>
      <c r="F869" s="338"/>
      <c r="G869" s="339"/>
      <c r="H869" s="338"/>
      <c r="I869" s="340"/>
      <c r="J869" s="340"/>
      <c r="K869" s="340"/>
      <c r="L869" s="340"/>
      <c r="M869" s="338"/>
      <c r="N869" s="338"/>
      <c r="O869" s="338"/>
      <c r="P869" s="342"/>
      <c r="Q869" s="338"/>
      <c r="R869" s="338"/>
      <c r="S869" s="338"/>
      <c r="T869" s="338"/>
      <c r="U869" s="338"/>
      <c r="V869" s="338"/>
      <c r="W869" s="338"/>
      <c r="X869" s="338"/>
      <c r="Y869" s="338"/>
      <c r="Z869" s="338"/>
      <c r="AA869" s="338"/>
      <c r="AB869" s="338"/>
      <c r="AC869" s="338"/>
    </row>
    <row r="870" spans="1:29" ht="15.6">
      <c r="A870" s="102"/>
      <c r="B870" s="102"/>
      <c r="C870" s="102"/>
      <c r="D870" s="102"/>
      <c r="E870" s="338"/>
      <c r="F870" s="338"/>
      <c r="G870" s="339"/>
      <c r="H870" s="338"/>
      <c r="I870" s="340"/>
      <c r="J870" s="340"/>
      <c r="K870" s="340"/>
      <c r="L870" s="340"/>
      <c r="M870" s="338"/>
      <c r="N870" s="338"/>
      <c r="O870" s="338"/>
      <c r="P870" s="342"/>
      <c r="Q870" s="338"/>
      <c r="R870" s="338"/>
      <c r="S870" s="338"/>
      <c r="T870" s="338"/>
      <c r="U870" s="338"/>
      <c r="V870" s="338"/>
      <c r="W870" s="338"/>
      <c r="X870" s="338"/>
      <c r="Y870" s="338"/>
      <c r="Z870" s="338"/>
      <c r="AA870" s="338"/>
      <c r="AB870" s="338"/>
      <c r="AC870" s="338"/>
    </row>
    <row r="871" spans="1:29" ht="15.6">
      <c r="A871" s="102"/>
      <c r="B871" s="102"/>
      <c r="C871" s="102"/>
      <c r="D871" s="102"/>
      <c r="E871" s="338"/>
      <c r="F871" s="338"/>
      <c r="G871" s="339"/>
      <c r="H871" s="338"/>
      <c r="I871" s="340"/>
      <c r="J871" s="340"/>
      <c r="K871" s="340"/>
      <c r="L871" s="340"/>
      <c r="M871" s="338"/>
      <c r="N871" s="338"/>
      <c r="O871" s="338"/>
      <c r="P871" s="342"/>
      <c r="Q871" s="338"/>
      <c r="R871" s="338"/>
      <c r="S871" s="338"/>
      <c r="T871" s="338"/>
      <c r="U871" s="338"/>
      <c r="V871" s="338"/>
      <c r="W871" s="338"/>
      <c r="X871" s="338"/>
      <c r="Y871" s="338"/>
      <c r="Z871" s="338"/>
      <c r="AA871" s="338"/>
      <c r="AB871" s="338"/>
      <c r="AC871" s="338"/>
    </row>
    <row r="872" spans="1:29" ht="15.6">
      <c r="A872" s="102"/>
      <c r="B872" s="102"/>
      <c r="C872" s="102"/>
      <c r="D872" s="102"/>
      <c r="E872" s="338"/>
      <c r="F872" s="338"/>
      <c r="G872" s="339"/>
      <c r="H872" s="338"/>
      <c r="I872" s="340"/>
      <c r="J872" s="340"/>
      <c r="K872" s="340"/>
      <c r="L872" s="340"/>
      <c r="M872" s="338"/>
      <c r="N872" s="338"/>
      <c r="O872" s="338"/>
      <c r="P872" s="342"/>
      <c r="Q872" s="338"/>
      <c r="R872" s="338"/>
      <c r="S872" s="338"/>
      <c r="T872" s="338"/>
      <c r="U872" s="338"/>
      <c r="V872" s="338"/>
      <c r="W872" s="338"/>
      <c r="X872" s="338"/>
      <c r="Y872" s="338"/>
      <c r="Z872" s="338"/>
      <c r="AA872" s="338"/>
      <c r="AB872" s="338"/>
      <c r="AC872" s="338"/>
    </row>
    <row r="873" spans="1:29" ht="15.6">
      <c r="A873" s="102"/>
      <c r="B873" s="102"/>
      <c r="C873" s="102"/>
      <c r="D873" s="102"/>
      <c r="E873" s="338"/>
      <c r="F873" s="338"/>
      <c r="G873" s="339"/>
      <c r="H873" s="338"/>
      <c r="I873" s="340"/>
      <c r="J873" s="340"/>
      <c r="K873" s="340"/>
      <c r="L873" s="340"/>
      <c r="M873" s="338"/>
      <c r="N873" s="338"/>
      <c r="O873" s="338"/>
      <c r="P873" s="342"/>
      <c r="Q873" s="338"/>
      <c r="R873" s="338"/>
      <c r="S873" s="338"/>
      <c r="T873" s="338"/>
      <c r="U873" s="338"/>
      <c r="V873" s="338"/>
      <c r="W873" s="338"/>
      <c r="X873" s="338"/>
      <c r="Y873" s="338"/>
      <c r="Z873" s="338"/>
      <c r="AA873" s="338"/>
      <c r="AB873" s="338"/>
      <c r="AC873" s="338"/>
    </row>
    <row r="874" spans="1:29" ht="15.6">
      <c r="A874" s="102"/>
      <c r="B874" s="102"/>
      <c r="C874" s="102"/>
      <c r="D874" s="102"/>
      <c r="E874" s="338"/>
      <c r="F874" s="338"/>
      <c r="G874" s="339"/>
      <c r="H874" s="338"/>
      <c r="I874" s="340"/>
      <c r="J874" s="340"/>
      <c r="K874" s="340"/>
      <c r="L874" s="340"/>
      <c r="M874" s="338"/>
      <c r="N874" s="338"/>
      <c r="O874" s="338"/>
      <c r="P874" s="342"/>
      <c r="Q874" s="338"/>
      <c r="R874" s="338"/>
      <c r="S874" s="338"/>
      <c r="T874" s="338"/>
      <c r="U874" s="338"/>
      <c r="V874" s="338"/>
      <c r="W874" s="338"/>
      <c r="X874" s="338"/>
      <c r="Y874" s="338"/>
      <c r="Z874" s="338"/>
      <c r="AA874" s="338"/>
      <c r="AB874" s="338"/>
      <c r="AC874" s="338"/>
    </row>
    <row r="875" spans="1:29" ht="15.6">
      <c r="A875" s="102"/>
      <c r="B875" s="102"/>
      <c r="C875" s="102"/>
      <c r="D875" s="102"/>
      <c r="E875" s="338"/>
      <c r="F875" s="338"/>
      <c r="G875" s="339"/>
      <c r="H875" s="338"/>
      <c r="I875" s="340"/>
      <c r="J875" s="340"/>
      <c r="K875" s="340"/>
      <c r="L875" s="340"/>
      <c r="M875" s="338"/>
      <c r="N875" s="338"/>
      <c r="O875" s="338"/>
      <c r="P875" s="342"/>
      <c r="Q875" s="338"/>
      <c r="R875" s="338"/>
      <c r="S875" s="338"/>
      <c r="T875" s="338"/>
      <c r="U875" s="338"/>
      <c r="V875" s="338"/>
      <c r="W875" s="338"/>
      <c r="X875" s="338"/>
      <c r="Y875" s="338"/>
      <c r="Z875" s="338"/>
      <c r="AA875" s="338"/>
      <c r="AB875" s="338"/>
      <c r="AC875" s="338"/>
    </row>
    <row r="876" spans="1:29" ht="15.6">
      <c r="A876" s="102"/>
      <c r="B876" s="102"/>
      <c r="C876" s="102"/>
      <c r="D876" s="102"/>
      <c r="E876" s="338"/>
      <c r="F876" s="338"/>
      <c r="G876" s="339"/>
      <c r="H876" s="338"/>
      <c r="I876" s="340"/>
      <c r="J876" s="340"/>
      <c r="K876" s="340"/>
      <c r="L876" s="340"/>
      <c r="M876" s="338"/>
      <c r="N876" s="338"/>
      <c r="O876" s="338"/>
      <c r="P876" s="342"/>
      <c r="Q876" s="338"/>
      <c r="R876" s="338"/>
      <c r="S876" s="338"/>
      <c r="T876" s="338"/>
      <c r="U876" s="338"/>
      <c r="V876" s="338"/>
      <c r="W876" s="338"/>
      <c r="X876" s="338"/>
      <c r="Y876" s="338"/>
      <c r="Z876" s="338"/>
      <c r="AA876" s="338"/>
      <c r="AB876" s="338"/>
      <c r="AC876" s="338"/>
    </row>
    <row r="877" spans="1:29" ht="15.6">
      <c r="A877" s="102"/>
      <c r="B877" s="102"/>
      <c r="C877" s="102"/>
      <c r="D877" s="102"/>
      <c r="E877" s="338"/>
      <c r="F877" s="338"/>
      <c r="G877" s="339"/>
      <c r="H877" s="338"/>
      <c r="I877" s="340"/>
      <c r="J877" s="340"/>
      <c r="K877" s="340"/>
      <c r="L877" s="340"/>
      <c r="M877" s="338"/>
      <c r="N877" s="338"/>
      <c r="O877" s="338"/>
      <c r="P877" s="342"/>
      <c r="Q877" s="338"/>
      <c r="R877" s="338"/>
      <c r="S877" s="338"/>
      <c r="T877" s="338"/>
      <c r="U877" s="338"/>
      <c r="V877" s="338"/>
      <c r="W877" s="338"/>
      <c r="X877" s="338"/>
      <c r="Y877" s="338"/>
      <c r="Z877" s="338"/>
      <c r="AA877" s="338"/>
      <c r="AB877" s="338"/>
      <c r="AC877" s="338"/>
    </row>
    <row r="878" spans="1:29" ht="15.6">
      <c r="A878" s="102"/>
      <c r="B878" s="102"/>
      <c r="C878" s="102"/>
      <c r="D878" s="102"/>
      <c r="E878" s="338"/>
      <c r="F878" s="338"/>
      <c r="G878" s="339"/>
      <c r="H878" s="338"/>
      <c r="I878" s="340"/>
      <c r="J878" s="340"/>
      <c r="K878" s="340"/>
      <c r="L878" s="340"/>
      <c r="M878" s="338"/>
      <c r="N878" s="338"/>
      <c r="O878" s="338"/>
      <c r="P878" s="342"/>
      <c r="Q878" s="338"/>
      <c r="R878" s="338"/>
      <c r="S878" s="338"/>
      <c r="T878" s="338"/>
      <c r="U878" s="338"/>
      <c r="V878" s="338"/>
      <c r="W878" s="338"/>
      <c r="X878" s="338"/>
      <c r="Y878" s="338"/>
      <c r="Z878" s="338"/>
      <c r="AA878" s="338"/>
      <c r="AB878" s="338"/>
      <c r="AC878" s="338"/>
    </row>
    <row r="879" spans="1:29" ht="15.6">
      <c r="A879" s="102"/>
      <c r="B879" s="102"/>
      <c r="C879" s="102"/>
      <c r="D879" s="102"/>
      <c r="E879" s="338"/>
      <c r="F879" s="338"/>
      <c r="G879" s="339"/>
      <c r="H879" s="338"/>
      <c r="I879" s="340"/>
      <c r="J879" s="340"/>
      <c r="K879" s="340"/>
      <c r="L879" s="340"/>
      <c r="M879" s="338"/>
      <c r="N879" s="338"/>
      <c r="O879" s="338"/>
      <c r="P879" s="342"/>
      <c r="Q879" s="338"/>
      <c r="R879" s="338"/>
      <c r="S879" s="338"/>
      <c r="T879" s="338"/>
      <c r="U879" s="338"/>
      <c r="V879" s="338"/>
      <c r="W879" s="338"/>
      <c r="X879" s="338"/>
      <c r="Y879" s="338"/>
      <c r="Z879" s="338"/>
      <c r="AA879" s="338"/>
      <c r="AB879" s="338"/>
      <c r="AC879" s="338"/>
    </row>
    <row r="880" spans="1:29" ht="15.6">
      <c r="A880" s="102"/>
      <c r="B880" s="102"/>
      <c r="C880" s="102"/>
      <c r="D880" s="102"/>
      <c r="E880" s="338"/>
      <c r="F880" s="338"/>
      <c r="G880" s="339"/>
      <c r="H880" s="338"/>
      <c r="I880" s="340"/>
      <c r="J880" s="340"/>
      <c r="K880" s="340"/>
      <c r="L880" s="340"/>
      <c r="M880" s="338"/>
      <c r="N880" s="338"/>
      <c r="O880" s="338"/>
      <c r="P880" s="342"/>
      <c r="Q880" s="338"/>
      <c r="R880" s="338"/>
      <c r="S880" s="338"/>
      <c r="T880" s="338"/>
      <c r="U880" s="338"/>
      <c r="V880" s="338"/>
      <c r="W880" s="338"/>
      <c r="X880" s="338"/>
      <c r="Y880" s="338"/>
      <c r="Z880" s="338"/>
      <c r="AA880" s="338"/>
      <c r="AB880" s="338"/>
      <c r="AC880" s="338"/>
    </row>
    <row r="881" spans="1:29" ht="15.6">
      <c r="A881" s="102"/>
      <c r="B881" s="102"/>
      <c r="C881" s="102"/>
      <c r="D881" s="102"/>
      <c r="E881" s="338"/>
      <c r="F881" s="338"/>
      <c r="G881" s="339"/>
      <c r="H881" s="338"/>
      <c r="I881" s="340"/>
      <c r="J881" s="340"/>
      <c r="K881" s="340"/>
      <c r="L881" s="340"/>
      <c r="M881" s="338"/>
      <c r="N881" s="338"/>
      <c r="O881" s="338"/>
      <c r="P881" s="342"/>
      <c r="Q881" s="338"/>
      <c r="R881" s="338"/>
      <c r="S881" s="338"/>
      <c r="T881" s="338"/>
      <c r="U881" s="338"/>
      <c r="V881" s="338"/>
      <c r="W881" s="338"/>
      <c r="X881" s="338"/>
      <c r="Y881" s="338"/>
      <c r="Z881" s="338"/>
      <c r="AA881" s="338"/>
      <c r="AB881" s="338"/>
      <c r="AC881" s="338"/>
    </row>
    <row r="882" spans="1:29" ht="15.6">
      <c r="A882" s="102"/>
      <c r="B882" s="102"/>
      <c r="C882" s="102"/>
      <c r="D882" s="102"/>
      <c r="E882" s="338"/>
      <c r="F882" s="338"/>
      <c r="G882" s="339"/>
      <c r="H882" s="338"/>
      <c r="I882" s="340"/>
      <c r="J882" s="340"/>
      <c r="K882" s="340"/>
      <c r="L882" s="340"/>
      <c r="M882" s="338"/>
      <c r="N882" s="338"/>
      <c r="O882" s="338"/>
      <c r="P882" s="342"/>
      <c r="Q882" s="338"/>
      <c r="R882" s="338"/>
      <c r="S882" s="338"/>
      <c r="T882" s="338"/>
      <c r="U882" s="338"/>
      <c r="V882" s="338"/>
      <c r="W882" s="338"/>
      <c r="X882" s="338"/>
      <c r="Y882" s="338"/>
      <c r="Z882" s="338"/>
      <c r="AA882" s="338"/>
      <c r="AB882" s="338"/>
      <c r="AC882" s="338"/>
    </row>
    <row r="883" spans="1:29" ht="15.6">
      <c r="A883" s="102"/>
      <c r="B883" s="102"/>
      <c r="C883" s="102"/>
      <c r="D883" s="102"/>
      <c r="E883" s="338"/>
      <c r="F883" s="338"/>
      <c r="G883" s="339"/>
      <c r="H883" s="338"/>
      <c r="I883" s="340"/>
      <c r="J883" s="340"/>
      <c r="K883" s="340"/>
      <c r="L883" s="340"/>
      <c r="M883" s="338"/>
      <c r="N883" s="338"/>
      <c r="O883" s="338"/>
      <c r="P883" s="342"/>
      <c r="Q883" s="338"/>
      <c r="R883" s="338"/>
      <c r="S883" s="338"/>
      <c r="T883" s="338"/>
      <c r="U883" s="338"/>
      <c r="V883" s="338"/>
      <c r="W883" s="338"/>
      <c r="X883" s="338"/>
      <c r="Y883" s="338"/>
      <c r="Z883" s="338"/>
      <c r="AA883" s="338"/>
      <c r="AB883" s="338"/>
      <c r="AC883" s="338"/>
    </row>
    <row r="884" spans="1:29" ht="15.6">
      <c r="A884" s="102"/>
      <c r="B884" s="102"/>
      <c r="C884" s="102"/>
      <c r="D884" s="102"/>
      <c r="E884" s="338"/>
      <c r="F884" s="338"/>
      <c r="G884" s="339"/>
      <c r="H884" s="338"/>
      <c r="I884" s="340"/>
      <c r="J884" s="340"/>
      <c r="K884" s="340"/>
      <c r="L884" s="340"/>
      <c r="M884" s="338"/>
      <c r="N884" s="338"/>
      <c r="O884" s="338"/>
      <c r="P884" s="342"/>
      <c r="Q884" s="338"/>
      <c r="R884" s="338"/>
      <c r="S884" s="338"/>
      <c r="T884" s="338"/>
      <c r="U884" s="338"/>
      <c r="V884" s="338"/>
      <c r="W884" s="338"/>
      <c r="X884" s="338"/>
      <c r="Y884" s="338"/>
      <c r="Z884" s="338"/>
      <c r="AA884" s="338"/>
      <c r="AB884" s="338"/>
      <c r="AC884" s="338"/>
    </row>
    <row r="885" spans="1:29" ht="15.6">
      <c r="A885" s="102"/>
      <c r="B885" s="102"/>
      <c r="C885" s="102"/>
      <c r="D885" s="102"/>
      <c r="E885" s="338"/>
      <c r="F885" s="338"/>
      <c r="G885" s="339"/>
      <c r="H885" s="338"/>
      <c r="I885" s="340"/>
      <c r="J885" s="340"/>
      <c r="K885" s="340"/>
      <c r="L885" s="340"/>
      <c r="M885" s="338"/>
      <c r="N885" s="338"/>
      <c r="O885" s="338"/>
      <c r="P885" s="342"/>
      <c r="Q885" s="338"/>
      <c r="R885" s="338"/>
      <c r="S885" s="338"/>
      <c r="T885" s="338"/>
      <c r="U885" s="338"/>
      <c r="V885" s="338"/>
      <c r="W885" s="338"/>
      <c r="X885" s="338"/>
      <c r="Y885" s="338"/>
      <c r="Z885" s="338"/>
      <c r="AA885" s="338"/>
      <c r="AB885" s="338"/>
      <c r="AC885" s="338"/>
    </row>
    <row r="886" spans="1:29" ht="15.6">
      <c r="A886" s="102"/>
      <c r="B886" s="102"/>
      <c r="C886" s="102"/>
      <c r="D886" s="102"/>
      <c r="E886" s="338"/>
      <c r="F886" s="338"/>
      <c r="G886" s="339"/>
      <c r="H886" s="338"/>
      <c r="I886" s="340"/>
      <c r="J886" s="340"/>
      <c r="K886" s="340"/>
      <c r="L886" s="340"/>
      <c r="M886" s="338"/>
      <c r="N886" s="338"/>
      <c r="O886" s="338"/>
      <c r="P886" s="342"/>
      <c r="Q886" s="338"/>
      <c r="R886" s="338"/>
      <c r="S886" s="338"/>
      <c r="T886" s="338"/>
      <c r="U886" s="338"/>
      <c r="V886" s="338"/>
      <c r="W886" s="338"/>
      <c r="X886" s="338"/>
      <c r="Y886" s="338"/>
      <c r="Z886" s="338"/>
      <c r="AA886" s="338"/>
      <c r="AB886" s="338"/>
      <c r="AC886" s="338"/>
    </row>
    <row r="887" spans="1:29" ht="15.6">
      <c r="A887" s="102"/>
      <c r="B887" s="102"/>
      <c r="C887" s="102"/>
      <c r="D887" s="102"/>
      <c r="E887" s="338"/>
      <c r="F887" s="338"/>
      <c r="G887" s="339"/>
      <c r="H887" s="338"/>
      <c r="I887" s="340"/>
      <c r="J887" s="340"/>
      <c r="K887" s="340"/>
      <c r="L887" s="340"/>
      <c r="M887" s="338"/>
      <c r="N887" s="338"/>
      <c r="O887" s="338"/>
      <c r="P887" s="342"/>
      <c r="Q887" s="338"/>
      <c r="R887" s="338"/>
      <c r="S887" s="338"/>
      <c r="T887" s="338"/>
      <c r="U887" s="338"/>
      <c r="V887" s="338"/>
      <c r="W887" s="338"/>
      <c r="X887" s="338"/>
      <c r="Y887" s="338"/>
      <c r="Z887" s="338"/>
      <c r="AA887" s="338"/>
      <c r="AB887" s="338"/>
      <c r="AC887" s="338"/>
    </row>
    <row r="888" spans="1:29" ht="15.6">
      <c r="A888" s="102"/>
      <c r="B888" s="102"/>
      <c r="C888" s="102"/>
      <c r="D888" s="102"/>
      <c r="E888" s="338"/>
      <c r="F888" s="338"/>
      <c r="G888" s="339"/>
      <c r="H888" s="338"/>
      <c r="I888" s="340"/>
      <c r="J888" s="340"/>
      <c r="K888" s="340"/>
      <c r="L888" s="340"/>
      <c r="M888" s="338"/>
      <c r="N888" s="338"/>
      <c r="O888" s="338"/>
      <c r="P888" s="342"/>
      <c r="Q888" s="338"/>
      <c r="R888" s="338"/>
      <c r="S888" s="338"/>
      <c r="T888" s="338"/>
      <c r="U888" s="338"/>
      <c r="V888" s="338"/>
      <c r="W888" s="338"/>
      <c r="X888" s="338"/>
      <c r="Y888" s="338"/>
      <c r="Z888" s="338"/>
      <c r="AA888" s="338"/>
      <c r="AB888" s="338"/>
      <c r="AC888" s="338"/>
    </row>
    <row r="889" spans="1:29" ht="15.6">
      <c r="A889" s="102"/>
      <c r="B889" s="102"/>
      <c r="C889" s="102"/>
      <c r="D889" s="102"/>
      <c r="E889" s="338"/>
      <c r="F889" s="338"/>
      <c r="G889" s="339"/>
      <c r="H889" s="338"/>
      <c r="I889" s="340"/>
      <c r="J889" s="340"/>
      <c r="K889" s="340"/>
      <c r="L889" s="340"/>
      <c r="M889" s="338"/>
      <c r="N889" s="338"/>
      <c r="O889" s="338"/>
      <c r="P889" s="342"/>
      <c r="Q889" s="338"/>
      <c r="R889" s="338"/>
      <c r="S889" s="338"/>
      <c r="T889" s="338"/>
      <c r="U889" s="338"/>
      <c r="V889" s="338"/>
      <c r="W889" s="338"/>
      <c r="X889" s="338"/>
      <c r="Y889" s="338"/>
      <c r="Z889" s="338"/>
      <c r="AA889" s="338"/>
      <c r="AB889" s="338"/>
      <c r="AC889" s="338"/>
    </row>
    <row r="890" spans="1:29" ht="15.6">
      <c r="A890" s="102"/>
      <c r="B890" s="102"/>
      <c r="C890" s="102"/>
      <c r="D890" s="102"/>
      <c r="E890" s="338"/>
      <c r="F890" s="338"/>
      <c r="G890" s="339"/>
      <c r="H890" s="338"/>
      <c r="I890" s="340"/>
      <c r="J890" s="340"/>
      <c r="K890" s="340"/>
      <c r="L890" s="340"/>
      <c r="M890" s="338"/>
      <c r="N890" s="338"/>
      <c r="O890" s="338"/>
      <c r="P890" s="342"/>
      <c r="Q890" s="338"/>
      <c r="R890" s="338"/>
      <c r="S890" s="338"/>
      <c r="T890" s="338"/>
      <c r="U890" s="338"/>
      <c r="V890" s="338"/>
      <c r="W890" s="338"/>
      <c r="X890" s="338"/>
      <c r="Y890" s="338"/>
      <c r="Z890" s="338"/>
      <c r="AA890" s="338"/>
      <c r="AB890" s="338"/>
      <c r="AC890" s="338"/>
    </row>
    <row r="891" spans="1:29" ht="15.6">
      <c r="A891" s="102"/>
      <c r="B891" s="102"/>
      <c r="C891" s="102"/>
      <c r="D891" s="102"/>
      <c r="E891" s="338"/>
      <c r="F891" s="338"/>
      <c r="G891" s="339"/>
      <c r="H891" s="338"/>
      <c r="I891" s="340"/>
      <c r="J891" s="340"/>
      <c r="K891" s="340"/>
      <c r="L891" s="340"/>
      <c r="M891" s="338"/>
      <c r="N891" s="338"/>
      <c r="O891" s="338"/>
      <c r="P891" s="342"/>
      <c r="Q891" s="338"/>
      <c r="R891" s="338"/>
      <c r="S891" s="338"/>
      <c r="T891" s="338"/>
      <c r="U891" s="338"/>
      <c r="V891" s="338"/>
      <c r="W891" s="338"/>
      <c r="X891" s="338"/>
      <c r="Y891" s="338"/>
      <c r="Z891" s="338"/>
      <c r="AA891" s="338"/>
      <c r="AB891" s="338"/>
      <c r="AC891" s="338"/>
    </row>
    <row r="892" spans="1:29" ht="15.6">
      <c r="A892" s="102"/>
      <c r="B892" s="102"/>
      <c r="C892" s="102"/>
      <c r="D892" s="102"/>
      <c r="E892" s="338"/>
      <c r="F892" s="338"/>
      <c r="G892" s="339"/>
      <c r="H892" s="338"/>
      <c r="I892" s="340"/>
      <c r="J892" s="340"/>
      <c r="K892" s="340"/>
      <c r="L892" s="340"/>
      <c r="M892" s="338"/>
      <c r="N892" s="338"/>
      <c r="O892" s="338"/>
      <c r="P892" s="342"/>
      <c r="Q892" s="338"/>
      <c r="R892" s="338"/>
      <c r="S892" s="338"/>
      <c r="T892" s="338"/>
      <c r="U892" s="338"/>
      <c r="V892" s="338"/>
      <c r="W892" s="338"/>
      <c r="X892" s="338"/>
      <c r="Y892" s="338"/>
      <c r="Z892" s="338"/>
      <c r="AA892" s="338"/>
      <c r="AB892" s="338"/>
      <c r="AC892" s="338"/>
    </row>
    <row r="893" spans="1:29" ht="15.6">
      <c r="A893" s="102"/>
      <c r="B893" s="102"/>
      <c r="C893" s="102"/>
      <c r="D893" s="102"/>
      <c r="E893" s="338"/>
      <c r="F893" s="338"/>
      <c r="G893" s="339"/>
      <c r="H893" s="338"/>
      <c r="I893" s="340"/>
      <c r="J893" s="340"/>
      <c r="K893" s="340"/>
      <c r="L893" s="340"/>
      <c r="M893" s="338"/>
      <c r="N893" s="338"/>
      <c r="O893" s="338"/>
      <c r="P893" s="342"/>
      <c r="Q893" s="338"/>
      <c r="R893" s="338"/>
      <c r="S893" s="338"/>
      <c r="T893" s="338"/>
      <c r="U893" s="338"/>
      <c r="V893" s="338"/>
      <c r="W893" s="338"/>
      <c r="X893" s="338"/>
      <c r="Y893" s="338"/>
      <c r="Z893" s="338"/>
      <c r="AA893" s="338"/>
      <c r="AB893" s="338"/>
      <c r="AC893" s="338"/>
    </row>
    <row r="894" spans="1:29" ht="15.6">
      <c r="A894" s="102"/>
      <c r="B894" s="102"/>
      <c r="C894" s="102"/>
      <c r="D894" s="102"/>
      <c r="E894" s="338"/>
      <c r="F894" s="338"/>
      <c r="G894" s="339"/>
      <c r="H894" s="338"/>
      <c r="I894" s="340"/>
      <c r="J894" s="340"/>
      <c r="K894" s="340"/>
      <c r="L894" s="340"/>
      <c r="M894" s="338"/>
      <c r="N894" s="338"/>
      <c r="O894" s="338"/>
      <c r="P894" s="342"/>
      <c r="Q894" s="338"/>
      <c r="R894" s="338"/>
      <c r="S894" s="338"/>
      <c r="T894" s="338"/>
      <c r="U894" s="338"/>
      <c r="V894" s="338"/>
      <c r="W894" s="338"/>
      <c r="X894" s="338"/>
      <c r="Y894" s="338"/>
      <c r="Z894" s="338"/>
      <c r="AA894" s="338"/>
      <c r="AB894" s="338"/>
      <c r="AC894" s="338"/>
    </row>
    <row r="895" spans="1:29" ht="15.6">
      <c r="A895" s="102"/>
      <c r="B895" s="102"/>
      <c r="C895" s="102"/>
      <c r="D895" s="102"/>
      <c r="E895" s="338"/>
      <c r="F895" s="338"/>
      <c r="G895" s="339"/>
      <c r="H895" s="338"/>
      <c r="I895" s="340"/>
      <c r="J895" s="340"/>
      <c r="K895" s="340"/>
      <c r="L895" s="340"/>
      <c r="M895" s="338"/>
      <c r="N895" s="338"/>
      <c r="O895" s="338"/>
      <c r="P895" s="342"/>
      <c r="Q895" s="338"/>
      <c r="R895" s="338"/>
      <c r="S895" s="338"/>
      <c r="T895" s="338"/>
      <c r="U895" s="338"/>
      <c r="V895" s="338"/>
      <c r="W895" s="338"/>
      <c r="X895" s="338"/>
      <c r="Y895" s="338"/>
      <c r="Z895" s="338"/>
      <c r="AA895" s="338"/>
      <c r="AB895" s="338"/>
      <c r="AC895" s="338"/>
    </row>
    <row r="896" spans="1:29" ht="15.6">
      <c r="A896" s="102"/>
      <c r="B896" s="102"/>
      <c r="C896" s="102"/>
      <c r="D896" s="102"/>
      <c r="E896" s="338"/>
      <c r="F896" s="338"/>
      <c r="G896" s="339"/>
      <c r="H896" s="338"/>
      <c r="I896" s="340"/>
      <c r="J896" s="340"/>
      <c r="K896" s="340"/>
      <c r="L896" s="340"/>
      <c r="M896" s="338"/>
      <c r="N896" s="338"/>
      <c r="O896" s="338"/>
      <c r="P896" s="342"/>
      <c r="Q896" s="338"/>
      <c r="R896" s="338"/>
      <c r="S896" s="338"/>
      <c r="T896" s="338"/>
      <c r="U896" s="338"/>
      <c r="V896" s="338"/>
      <c r="W896" s="338"/>
      <c r="X896" s="338"/>
      <c r="Y896" s="338"/>
      <c r="Z896" s="338"/>
      <c r="AA896" s="338"/>
      <c r="AB896" s="338"/>
      <c r="AC896" s="338"/>
    </row>
    <row r="897" spans="1:29" ht="15.6">
      <c r="A897" s="102"/>
      <c r="B897" s="102"/>
      <c r="C897" s="102"/>
      <c r="D897" s="102"/>
      <c r="E897" s="338"/>
      <c r="F897" s="338"/>
      <c r="G897" s="339"/>
      <c r="H897" s="338"/>
      <c r="I897" s="340"/>
      <c r="J897" s="340"/>
      <c r="K897" s="340"/>
      <c r="L897" s="340"/>
      <c r="M897" s="338"/>
      <c r="N897" s="338"/>
      <c r="O897" s="338"/>
      <c r="P897" s="342"/>
      <c r="Q897" s="338"/>
      <c r="R897" s="338"/>
      <c r="S897" s="338"/>
      <c r="T897" s="338"/>
      <c r="U897" s="338"/>
      <c r="V897" s="338"/>
      <c r="W897" s="338"/>
      <c r="X897" s="338"/>
      <c r="Y897" s="338"/>
      <c r="Z897" s="338"/>
      <c r="AA897" s="338"/>
      <c r="AB897" s="338"/>
      <c r="AC897" s="338"/>
    </row>
    <row r="898" spans="1:29" ht="15.6">
      <c r="A898" s="102"/>
      <c r="B898" s="102"/>
      <c r="C898" s="102"/>
      <c r="D898" s="102"/>
      <c r="E898" s="338"/>
      <c r="F898" s="338"/>
      <c r="G898" s="339"/>
      <c r="H898" s="338"/>
      <c r="I898" s="340"/>
      <c r="J898" s="340"/>
      <c r="K898" s="340"/>
      <c r="L898" s="340"/>
      <c r="M898" s="338"/>
      <c r="N898" s="338"/>
      <c r="O898" s="338"/>
      <c r="P898" s="342"/>
      <c r="Q898" s="338"/>
      <c r="R898" s="338"/>
      <c r="S898" s="338"/>
      <c r="T898" s="338"/>
      <c r="U898" s="338"/>
      <c r="V898" s="338"/>
      <c r="W898" s="338"/>
      <c r="X898" s="338"/>
      <c r="Y898" s="338"/>
      <c r="Z898" s="338"/>
      <c r="AA898" s="338"/>
      <c r="AB898" s="338"/>
      <c r="AC898" s="338"/>
    </row>
    <row r="899" spans="1:29" ht="15.6">
      <c r="A899" s="102"/>
      <c r="B899" s="102"/>
      <c r="C899" s="102"/>
      <c r="D899" s="102"/>
      <c r="E899" s="338"/>
      <c r="F899" s="338"/>
      <c r="G899" s="339"/>
      <c r="H899" s="338"/>
      <c r="I899" s="340"/>
      <c r="J899" s="340"/>
      <c r="K899" s="340"/>
      <c r="L899" s="340"/>
      <c r="M899" s="338"/>
      <c r="N899" s="338"/>
      <c r="O899" s="338"/>
      <c r="P899" s="342"/>
      <c r="Q899" s="338"/>
      <c r="R899" s="338"/>
      <c r="S899" s="338"/>
      <c r="T899" s="338"/>
      <c r="U899" s="338"/>
      <c r="V899" s="338"/>
      <c r="W899" s="338"/>
      <c r="X899" s="338"/>
      <c r="Y899" s="338"/>
      <c r="Z899" s="338"/>
      <c r="AA899" s="338"/>
      <c r="AB899" s="338"/>
      <c r="AC899" s="338"/>
    </row>
    <row r="900" spans="1:29" ht="15.6">
      <c r="A900" s="102"/>
      <c r="B900" s="102"/>
      <c r="C900" s="102"/>
      <c r="D900" s="102"/>
      <c r="E900" s="338"/>
      <c r="F900" s="338"/>
      <c r="G900" s="339"/>
      <c r="H900" s="338"/>
      <c r="I900" s="340"/>
      <c r="J900" s="340"/>
      <c r="K900" s="340"/>
      <c r="L900" s="340"/>
      <c r="M900" s="338"/>
      <c r="N900" s="338"/>
      <c r="O900" s="338"/>
      <c r="P900" s="342"/>
      <c r="Q900" s="338"/>
      <c r="R900" s="338"/>
      <c r="S900" s="338"/>
      <c r="T900" s="338"/>
      <c r="U900" s="338"/>
      <c r="V900" s="338"/>
      <c r="W900" s="338"/>
      <c r="X900" s="338"/>
      <c r="Y900" s="338"/>
      <c r="Z900" s="338"/>
      <c r="AA900" s="338"/>
      <c r="AB900" s="338"/>
      <c r="AC900" s="338"/>
    </row>
    <row r="901" spans="1:29" ht="15.6">
      <c r="A901" s="102"/>
      <c r="B901" s="102"/>
      <c r="C901" s="102"/>
      <c r="D901" s="102"/>
      <c r="E901" s="338"/>
      <c r="F901" s="338"/>
      <c r="G901" s="339"/>
      <c r="H901" s="338"/>
      <c r="I901" s="340"/>
      <c r="J901" s="340"/>
      <c r="K901" s="340"/>
      <c r="L901" s="340"/>
      <c r="M901" s="338"/>
      <c r="N901" s="338"/>
      <c r="O901" s="338"/>
      <c r="P901" s="342"/>
      <c r="Q901" s="338"/>
      <c r="R901" s="338"/>
      <c r="S901" s="338"/>
      <c r="T901" s="338"/>
      <c r="U901" s="338"/>
      <c r="V901" s="338"/>
      <c r="W901" s="338"/>
      <c r="X901" s="338"/>
      <c r="Y901" s="338"/>
      <c r="Z901" s="338"/>
      <c r="AA901" s="338"/>
      <c r="AB901" s="338"/>
      <c r="AC901" s="338"/>
    </row>
    <row r="902" spans="1:29" ht="15.6">
      <c r="A902" s="102"/>
      <c r="B902" s="102"/>
      <c r="C902" s="102"/>
      <c r="D902" s="102"/>
      <c r="E902" s="338"/>
      <c r="F902" s="338"/>
      <c r="G902" s="339"/>
      <c r="H902" s="338"/>
      <c r="I902" s="340"/>
      <c r="J902" s="340"/>
      <c r="K902" s="340"/>
      <c r="L902" s="340"/>
      <c r="M902" s="338"/>
      <c r="N902" s="338"/>
      <c r="O902" s="338"/>
      <c r="P902" s="342"/>
      <c r="Q902" s="338"/>
      <c r="R902" s="338"/>
      <c r="S902" s="338"/>
      <c r="T902" s="338"/>
      <c r="U902" s="338"/>
      <c r="V902" s="338"/>
      <c r="W902" s="338"/>
      <c r="X902" s="338"/>
      <c r="Y902" s="338"/>
      <c r="Z902" s="338"/>
      <c r="AA902" s="338"/>
      <c r="AB902" s="338"/>
      <c r="AC902" s="338"/>
    </row>
    <row r="903" spans="1:29" ht="15.6">
      <c r="A903" s="102"/>
      <c r="B903" s="102"/>
      <c r="C903" s="102"/>
      <c r="D903" s="102"/>
      <c r="E903" s="338"/>
      <c r="F903" s="338"/>
      <c r="G903" s="339"/>
      <c r="H903" s="338"/>
      <c r="I903" s="340"/>
      <c r="J903" s="340"/>
      <c r="K903" s="340"/>
      <c r="L903" s="340"/>
      <c r="M903" s="338"/>
      <c r="N903" s="338"/>
      <c r="O903" s="338"/>
      <c r="P903" s="342"/>
      <c r="Q903" s="338"/>
      <c r="R903" s="338"/>
      <c r="S903" s="338"/>
      <c r="T903" s="338"/>
      <c r="U903" s="338"/>
      <c r="V903" s="338"/>
      <c r="W903" s="338"/>
      <c r="X903" s="338"/>
      <c r="Y903" s="338"/>
      <c r="Z903" s="338"/>
      <c r="AA903" s="338"/>
      <c r="AB903" s="338"/>
      <c r="AC903" s="338"/>
    </row>
    <row r="904" spans="1:29" ht="15.6">
      <c r="A904" s="102"/>
      <c r="B904" s="102"/>
      <c r="C904" s="102"/>
      <c r="D904" s="102"/>
      <c r="E904" s="338"/>
      <c r="F904" s="338"/>
      <c r="G904" s="339"/>
      <c r="H904" s="338"/>
      <c r="I904" s="340"/>
      <c r="J904" s="340"/>
      <c r="K904" s="340"/>
      <c r="L904" s="340"/>
      <c r="M904" s="338"/>
      <c r="N904" s="338"/>
      <c r="O904" s="338"/>
      <c r="P904" s="342"/>
      <c r="Q904" s="338"/>
      <c r="R904" s="338"/>
      <c r="S904" s="338"/>
      <c r="T904" s="338"/>
      <c r="U904" s="338"/>
      <c r="V904" s="338"/>
      <c r="W904" s="338"/>
      <c r="X904" s="338"/>
      <c r="Y904" s="338"/>
      <c r="Z904" s="338"/>
      <c r="AA904" s="338"/>
      <c r="AB904" s="338"/>
      <c r="AC904" s="338"/>
    </row>
    <row r="905" spans="1:29" ht="15.6">
      <c r="A905" s="102"/>
      <c r="B905" s="102"/>
      <c r="C905" s="102"/>
      <c r="D905" s="102"/>
      <c r="E905" s="338"/>
      <c r="F905" s="338"/>
      <c r="G905" s="339"/>
      <c r="H905" s="338"/>
      <c r="I905" s="340"/>
      <c r="J905" s="340"/>
      <c r="K905" s="340"/>
      <c r="L905" s="340"/>
      <c r="M905" s="338"/>
      <c r="N905" s="338"/>
      <c r="O905" s="338"/>
      <c r="P905" s="342"/>
      <c r="Q905" s="338"/>
      <c r="R905" s="338"/>
      <c r="S905" s="338"/>
      <c r="T905" s="338"/>
      <c r="U905" s="338"/>
      <c r="V905" s="338"/>
      <c r="W905" s="338"/>
      <c r="X905" s="338"/>
      <c r="Y905" s="338"/>
      <c r="Z905" s="338"/>
      <c r="AA905" s="338"/>
      <c r="AB905" s="338"/>
      <c r="AC905" s="338"/>
    </row>
    <row r="906" spans="1:29" ht="15.6">
      <c r="A906" s="102"/>
      <c r="B906" s="102"/>
      <c r="C906" s="102"/>
      <c r="D906" s="102"/>
      <c r="E906" s="338"/>
      <c r="F906" s="338"/>
      <c r="G906" s="339"/>
      <c r="H906" s="338"/>
      <c r="I906" s="340"/>
      <c r="J906" s="340"/>
      <c r="K906" s="340"/>
      <c r="L906" s="340"/>
      <c r="M906" s="338"/>
      <c r="N906" s="338"/>
      <c r="O906" s="338"/>
      <c r="P906" s="342"/>
      <c r="Q906" s="338"/>
      <c r="R906" s="338"/>
      <c r="S906" s="338"/>
      <c r="T906" s="338"/>
      <c r="U906" s="338"/>
      <c r="V906" s="338"/>
      <c r="W906" s="338"/>
      <c r="X906" s="338"/>
      <c r="Y906" s="338"/>
      <c r="Z906" s="338"/>
      <c r="AA906" s="338"/>
      <c r="AB906" s="338"/>
      <c r="AC906" s="338"/>
    </row>
    <row r="907" spans="1:29" ht="15.6">
      <c r="A907" s="102"/>
      <c r="B907" s="102"/>
      <c r="C907" s="102"/>
      <c r="D907" s="102"/>
      <c r="E907" s="338"/>
      <c r="F907" s="338"/>
      <c r="G907" s="339"/>
      <c r="H907" s="338"/>
      <c r="I907" s="340"/>
      <c r="J907" s="340"/>
      <c r="K907" s="340"/>
      <c r="L907" s="340"/>
      <c r="M907" s="338"/>
      <c r="N907" s="338"/>
      <c r="O907" s="338"/>
      <c r="P907" s="342"/>
      <c r="Q907" s="338"/>
      <c r="R907" s="338"/>
      <c r="S907" s="338"/>
      <c r="T907" s="338"/>
      <c r="U907" s="338"/>
      <c r="V907" s="338"/>
      <c r="W907" s="338"/>
      <c r="X907" s="338"/>
      <c r="Y907" s="338"/>
      <c r="Z907" s="338"/>
      <c r="AA907" s="338"/>
      <c r="AB907" s="338"/>
      <c r="AC907" s="338"/>
    </row>
    <row r="908" spans="1:29" ht="15.6">
      <c r="A908" s="102"/>
      <c r="B908" s="102"/>
      <c r="C908" s="102"/>
      <c r="D908" s="102"/>
      <c r="E908" s="338"/>
      <c r="F908" s="338"/>
      <c r="G908" s="339"/>
      <c r="H908" s="338"/>
      <c r="I908" s="340"/>
      <c r="J908" s="340"/>
      <c r="K908" s="340"/>
      <c r="L908" s="340"/>
      <c r="M908" s="338"/>
      <c r="N908" s="338"/>
      <c r="O908" s="338"/>
      <c r="P908" s="342"/>
      <c r="Q908" s="338"/>
      <c r="R908" s="338"/>
      <c r="S908" s="338"/>
      <c r="T908" s="338"/>
      <c r="U908" s="338"/>
      <c r="V908" s="338"/>
      <c r="W908" s="338"/>
      <c r="X908" s="338"/>
      <c r="Y908" s="338"/>
      <c r="Z908" s="338"/>
      <c r="AA908" s="338"/>
      <c r="AB908" s="338"/>
      <c r="AC908" s="338"/>
    </row>
    <row r="909" spans="1:29" ht="15.6">
      <c r="A909" s="102"/>
      <c r="B909" s="102"/>
      <c r="C909" s="102"/>
      <c r="D909" s="102"/>
      <c r="E909" s="338"/>
      <c r="F909" s="338"/>
      <c r="G909" s="339"/>
      <c r="H909" s="338"/>
      <c r="I909" s="340"/>
      <c r="J909" s="340"/>
      <c r="K909" s="340"/>
      <c r="L909" s="340"/>
      <c r="M909" s="338"/>
      <c r="N909" s="338"/>
      <c r="O909" s="338"/>
      <c r="P909" s="342"/>
      <c r="Q909" s="338"/>
      <c r="R909" s="338"/>
      <c r="S909" s="338"/>
      <c r="T909" s="338"/>
      <c r="U909" s="338"/>
      <c r="V909" s="338"/>
      <c r="W909" s="338"/>
      <c r="X909" s="338"/>
      <c r="Y909" s="338"/>
      <c r="Z909" s="338"/>
      <c r="AA909" s="338"/>
      <c r="AB909" s="338"/>
      <c r="AC909" s="338"/>
    </row>
    <row r="910" spans="1:29" ht="15.6">
      <c r="A910" s="102"/>
      <c r="B910" s="102"/>
      <c r="C910" s="102"/>
      <c r="D910" s="102"/>
      <c r="E910" s="338"/>
      <c r="F910" s="338"/>
      <c r="G910" s="339"/>
      <c r="H910" s="338"/>
      <c r="I910" s="340"/>
      <c r="J910" s="340"/>
      <c r="K910" s="340"/>
      <c r="L910" s="340"/>
      <c r="M910" s="338"/>
      <c r="N910" s="338"/>
      <c r="O910" s="338"/>
      <c r="P910" s="342"/>
      <c r="Q910" s="338"/>
      <c r="R910" s="338"/>
      <c r="S910" s="338"/>
      <c r="T910" s="338"/>
      <c r="U910" s="338"/>
      <c r="V910" s="338"/>
      <c r="W910" s="338"/>
      <c r="X910" s="338"/>
      <c r="Y910" s="338"/>
      <c r="Z910" s="338"/>
      <c r="AA910" s="338"/>
      <c r="AB910" s="338"/>
      <c r="AC910" s="338"/>
    </row>
    <row r="911" spans="1:29" ht="15.6">
      <c r="A911" s="102"/>
      <c r="B911" s="102"/>
      <c r="C911" s="102"/>
      <c r="D911" s="102"/>
      <c r="E911" s="338"/>
      <c r="F911" s="338"/>
      <c r="G911" s="339"/>
      <c r="H911" s="338"/>
      <c r="I911" s="340"/>
      <c r="J911" s="340"/>
      <c r="K911" s="340"/>
      <c r="L911" s="340"/>
      <c r="M911" s="338"/>
      <c r="N911" s="338"/>
      <c r="O911" s="338"/>
      <c r="P911" s="342"/>
      <c r="Q911" s="338"/>
      <c r="R911" s="338"/>
      <c r="S911" s="338"/>
      <c r="T911" s="338"/>
      <c r="U911" s="338"/>
      <c r="V911" s="338"/>
      <c r="W911" s="338"/>
      <c r="X911" s="338"/>
      <c r="Y911" s="338"/>
      <c r="Z911" s="338"/>
      <c r="AA911" s="338"/>
      <c r="AB911" s="338"/>
      <c r="AC911" s="338"/>
    </row>
    <row r="912" spans="1:29" ht="15.6">
      <c r="A912" s="102"/>
      <c r="B912" s="102"/>
      <c r="C912" s="102"/>
      <c r="D912" s="102"/>
      <c r="E912" s="338"/>
      <c r="F912" s="338"/>
      <c r="G912" s="339"/>
      <c r="H912" s="338"/>
      <c r="I912" s="340"/>
      <c r="J912" s="340"/>
      <c r="K912" s="340"/>
      <c r="L912" s="340"/>
      <c r="M912" s="338"/>
      <c r="N912" s="338"/>
      <c r="O912" s="338"/>
      <c r="P912" s="342"/>
      <c r="Q912" s="338"/>
      <c r="R912" s="338"/>
      <c r="S912" s="338"/>
      <c r="T912" s="338"/>
      <c r="U912" s="338"/>
      <c r="V912" s="338"/>
      <c r="W912" s="338"/>
      <c r="X912" s="338"/>
      <c r="Y912" s="338"/>
      <c r="Z912" s="338"/>
      <c r="AA912" s="338"/>
      <c r="AB912" s="338"/>
      <c r="AC912" s="338"/>
    </row>
    <row r="913" spans="1:29" ht="15.6">
      <c r="A913" s="102"/>
      <c r="B913" s="102"/>
      <c r="C913" s="102"/>
      <c r="D913" s="102"/>
      <c r="E913" s="338"/>
      <c r="F913" s="338"/>
      <c r="G913" s="339"/>
      <c r="H913" s="338"/>
      <c r="I913" s="340"/>
      <c r="J913" s="340"/>
      <c r="K913" s="340"/>
      <c r="L913" s="340"/>
      <c r="M913" s="338"/>
      <c r="N913" s="338"/>
      <c r="O913" s="338"/>
      <c r="P913" s="342"/>
      <c r="Q913" s="338"/>
      <c r="R913" s="338"/>
      <c r="S913" s="338"/>
      <c r="T913" s="338"/>
      <c r="U913" s="338"/>
      <c r="V913" s="338"/>
      <c r="W913" s="338"/>
      <c r="X913" s="338"/>
      <c r="Y913" s="338"/>
      <c r="Z913" s="338"/>
      <c r="AA913" s="338"/>
      <c r="AB913" s="338"/>
      <c r="AC913" s="338"/>
    </row>
    <row r="914" spans="1:29" ht="15.6">
      <c r="A914" s="102"/>
      <c r="B914" s="102"/>
      <c r="C914" s="102"/>
      <c r="D914" s="102"/>
      <c r="E914" s="338"/>
      <c r="F914" s="338"/>
      <c r="G914" s="339"/>
      <c r="H914" s="338"/>
      <c r="I914" s="340"/>
      <c r="J914" s="340"/>
      <c r="K914" s="340"/>
      <c r="L914" s="340"/>
      <c r="M914" s="338"/>
      <c r="N914" s="338"/>
      <c r="O914" s="338"/>
      <c r="P914" s="342"/>
      <c r="Q914" s="338"/>
      <c r="R914" s="338"/>
      <c r="S914" s="338"/>
      <c r="T914" s="338"/>
      <c r="U914" s="338"/>
      <c r="V914" s="338"/>
      <c r="W914" s="338"/>
      <c r="X914" s="338"/>
      <c r="Y914" s="338"/>
      <c r="Z914" s="338"/>
      <c r="AA914" s="338"/>
      <c r="AB914" s="338"/>
      <c r="AC914" s="338"/>
    </row>
    <row r="915" spans="1:29" ht="15.6">
      <c r="A915" s="102"/>
      <c r="B915" s="102"/>
      <c r="C915" s="102"/>
      <c r="D915" s="102"/>
      <c r="E915" s="338"/>
      <c r="F915" s="338"/>
      <c r="G915" s="339"/>
      <c r="H915" s="338"/>
      <c r="I915" s="340"/>
      <c r="J915" s="340"/>
      <c r="K915" s="340"/>
      <c r="L915" s="340"/>
      <c r="M915" s="338"/>
      <c r="N915" s="338"/>
      <c r="O915" s="338"/>
      <c r="P915" s="342"/>
      <c r="Q915" s="338"/>
      <c r="R915" s="338"/>
      <c r="S915" s="338"/>
      <c r="T915" s="338"/>
      <c r="U915" s="338"/>
      <c r="V915" s="338"/>
      <c r="W915" s="338"/>
      <c r="X915" s="338"/>
      <c r="Y915" s="338"/>
      <c r="Z915" s="338"/>
      <c r="AA915" s="338"/>
      <c r="AB915" s="338"/>
      <c r="AC915" s="338"/>
    </row>
    <row r="916" spans="1:29" ht="15.6">
      <c r="A916" s="102"/>
      <c r="B916" s="102"/>
      <c r="C916" s="102"/>
      <c r="D916" s="102"/>
      <c r="E916" s="338"/>
      <c r="F916" s="338"/>
      <c r="G916" s="339"/>
      <c r="H916" s="338"/>
      <c r="I916" s="340"/>
      <c r="J916" s="340"/>
      <c r="K916" s="340"/>
      <c r="L916" s="340"/>
      <c r="M916" s="338"/>
      <c r="N916" s="338"/>
      <c r="O916" s="338"/>
      <c r="P916" s="342"/>
      <c r="Q916" s="338"/>
      <c r="R916" s="338"/>
      <c r="S916" s="338"/>
      <c r="T916" s="338"/>
      <c r="U916" s="338"/>
      <c r="V916" s="338"/>
      <c r="W916" s="338"/>
      <c r="X916" s="338"/>
      <c r="Y916" s="338"/>
      <c r="Z916" s="338"/>
      <c r="AA916" s="338"/>
      <c r="AB916" s="338"/>
      <c r="AC916" s="338"/>
    </row>
    <row r="917" spans="1:29" ht="15.6">
      <c r="A917" s="102"/>
      <c r="B917" s="102"/>
      <c r="C917" s="102"/>
      <c r="D917" s="102"/>
      <c r="E917" s="338"/>
      <c r="F917" s="338"/>
      <c r="G917" s="339"/>
      <c r="H917" s="338"/>
      <c r="I917" s="340"/>
      <c r="J917" s="340"/>
      <c r="K917" s="340"/>
      <c r="L917" s="340"/>
      <c r="M917" s="338"/>
      <c r="N917" s="338"/>
      <c r="O917" s="338"/>
      <c r="P917" s="342"/>
      <c r="Q917" s="338"/>
      <c r="R917" s="338"/>
      <c r="S917" s="338"/>
      <c r="T917" s="338"/>
      <c r="U917" s="338"/>
      <c r="V917" s="338"/>
      <c r="W917" s="338"/>
      <c r="X917" s="338"/>
      <c r="Y917" s="338"/>
      <c r="Z917" s="338"/>
      <c r="AA917" s="338"/>
      <c r="AB917" s="338"/>
      <c r="AC917" s="338"/>
    </row>
    <row r="918" spans="1:29" ht="15.6">
      <c r="A918" s="102"/>
      <c r="B918" s="102"/>
      <c r="C918" s="102"/>
      <c r="D918" s="102"/>
      <c r="E918" s="338"/>
      <c r="F918" s="338"/>
      <c r="G918" s="339"/>
      <c r="H918" s="338"/>
      <c r="I918" s="340"/>
      <c r="J918" s="340"/>
      <c r="K918" s="340"/>
      <c r="L918" s="340"/>
      <c r="M918" s="338"/>
      <c r="N918" s="338"/>
      <c r="O918" s="338"/>
      <c r="P918" s="342"/>
      <c r="Q918" s="338"/>
      <c r="R918" s="338"/>
      <c r="S918" s="338"/>
      <c r="T918" s="338"/>
      <c r="U918" s="338"/>
      <c r="V918" s="338"/>
      <c r="W918" s="338"/>
      <c r="X918" s="338"/>
      <c r="Y918" s="338"/>
      <c r="Z918" s="338"/>
      <c r="AA918" s="338"/>
      <c r="AB918" s="338"/>
      <c r="AC918" s="338"/>
    </row>
    <row r="919" spans="1:29" ht="15.6">
      <c r="A919" s="102"/>
      <c r="B919" s="102"/>
      <c r="C919" s="102"/>
      <c r="D919" s="102"/>
      <c r="E919" s="338"/>
      <c r="F919" s="338"/>
      <c r="G919" s="339"/>
      <c r="H919" s="338"/>
      <c r="I919" s="340"/>
      <c r="J919" s="340"/>
      <c r="K919" s="340"/>
      <c r="L919" s="340"/>
      <c r="M919" s="338"/>
      <c r="N919" s="338"/>
      <c r="O919" s="338"/>
      <c r="P919" s="342"/>
      <c r="Q919" s="338"/>
      <c r="R919" s="338"/>
      <c r="S919" s="338"/>
      <c r="T919" s="338"/>
      <c r="U919" s="338"/>
      <c r="V919" s="338"/>
      <c r="W919" s="338"/>
      <c r="X919" s="338"/>
      <c r="Y919" s="338"/>
      <c r="Z919" s="338"/>
      <c r="AA919" s="338"/>
      <c r="AB919" s="338"/>
      <c r="AC919" s="338"/>
    </row>
    <row r="920" spans="1:29" ht="15.6">
      <c r="A920" s="102"/>
      <c r="B920" s="102"/>
      <c r="C920" s="102"/>
      <c r="D920" s="102"/>
      <c r="E920" s="338"/>
      <c r="F920" s="338"/>
      <c r="G920" s="339"/>
      <c r="H920" s="338"/>
      <c r="I920" s="340"/>
      <c r="J920" s="340"/>
      <c r="K920" s="340"/>
      <c r="L920" s="340"/>
      <c r="M920" s="338"/>
      <c r="N920" s="338"/>
      <c r="O920" s="338"/>
      <c r="P920" s="342"/>
      <c r="Q920" s="338"/>
      <c r="R920" s="338"/>
      <c r="S920" s="338"/>
      <c r="T920" s="338"/>
      <c r="U920" s="338"/>
      <c r="V920" s="338"/>
      <c r="W920" s="338"/>
      <c r="X920" s="338"/>
      <c r="Y920" s="338"/>
      <c r="Z920" s="338"/>
      <c r="AA920" s="338"/>
      <c r="AB920" s="338"/>
      <c r="AC920" s="338"/>
    </row>
    <row r="921" spans="1:29" ht="15.6">
      <c r="A921" s="102"/>
      <c r="B921" s="102"/>
      <c r="C921" s="102"/>
      <c r="D921" s="102"/>
      <c r="E921" s="338"/>
      <c r="F921" s="338"/>
      <c r="G921" s="339"/>
      <c r="H921" s="338"/>
      <c r="I921" s="340"/>
      <c r="J921" s="340"/>
      <c r="K921" s="340"/>
      <c r="L921" s="340"/>
      <c r="M921" s="338"/>
      <c r="N921" s="338"/>
      <c r="O921" s="338"/>
      <c r="P921" s="342"/>
      <c r="Q921" s="338"/>
      <c r="R921" s="338"/>
      <c r="S921" s="338"/>
      <c r="T921" s="338"/>
      <c r="U921" s="338"/>
      <c r="V921" s="338"/>
      <c r="W921" s="338"/>
      <c r="X921" s="338"/>
      <c r="Y921" s="338"/>
      <c r="Z921" s="338"/>
      <c r="AA921" s="338"/>
      <c r="AB921" s="338"/>
      <c r="AC921" s="338"/>
    </row>
    <row r="922" spans="1:29" ht="15.6">
      <c r="A922" s="102"/>
      <c r="B922" s="102"/>
      <c r="C922" s="102"/>
      <c r="D922" s="102"/>
      <c r="E922" s="338"/>
      <c r="F922" s="338"/>
      <c r="G922" s="339"/>
      <c r="H922" s="338"/>
      <c r="I922" s="340"/>
      <c r="J922" s="340"/>
      <c r="K922" s="340"/>
      <c r="L922" s="340"/>
      <c r="M922" s="338"/>
      <c r="N922" s="338"/>
      <c r="O922" s="338"/>
      <c r="P922" s="342"/>
      <c r="Q922" s="338"/>
      <c r="R922" s="338"/>
      <c r="S922" s="338"/>
      <c r="T922" s="338"/>
      <c r="U922" s="338"/>
      <c r="V922" s="338"/>
      <c r="W922" s="338"/>
      <c r="X922" s="338"/>
      <c r="Y922" s="338"/>
      <c r="Z922" s="338"/>
      <c r="AA922" s="338"/>
      <c r="AB922" s="338"/>
      <c r="AC922" s="338"/>
    </row>
    <row r="923" spans="1:29" ht="15.6">
      <c r="A923" s="102"/>
      <c r="B923" s="102"/>
      <c r="C923" s="102"/>
      <c r="D923" s="102"/>
      <c r="E923" s="338"/>
      <c r="F923" s="338"/>
      <c r="G923" s="339"/>
      <c r="H923" s="338"/>
      <c r="I923" s="340"/>
      <c r="J923" s="340"/>
      <c r="K923" s="340"/>
      <c r="L923" s="340"/>
      <c r="M923" s="338"/>
      <c r="N923" s="338"/>
      <c r="O923" s="338"/>
      <c r="P923" s="342"/>
      <c r="Q923" s="338"/>
      <c r="R923" s="338"/>
      <c r="S923" s="338"/>
      <c r="T923" s="338"/>
      <c r="U923" s="338"/>
      <c r="V923" s="338"/>
      <c r="W923" s="338"/>
      <c r="X923" s="338"/>
      <c r="Y923" s="338"/>
      <c r="Z923" s="338"/>
      <c r="AA923" s="338"/>
      <c r="AB923" s="338"/>
      <c r="AC923" s="338"/>
    </row>
    <row r="924" spans="1:29" ht="15.6">
      <c r="A924" s="102"/>
      <c r="B924" s="102"/>
      <c r="C924" s="102"/>
      <c r="D924" s="102"/>
      <c r="E924" s="338"/>
      <c r="F924" s="338"/>
      <c r="G924" s="339"/>
      <c r="H924" s="338"/>
      <c r="I924" s="340"/>
      <c r="J924" s="340"/>
      <c r="K924" s="340"/>
      <c r="L924" s="340"/>
      <c r="M924" s="338"/>
      <c r="N924" s="338"/>
      <c r="O924" s="338"/>
      <c r="P924" s="342"/>
      <c r="Q924" s="338"/>
      <c r="R924" s="338"/>
      <c r="S924" s="338"/>
      <c r="T924" s="338"/>
      <c r="U924" s="338"/>
      <c r="V924" s="338"/>
      <c r="W924" s="338"/>
      <c r="X924" s="338"/>
      <c r="Y924" s="338"/>
      <c r="Z924" s="338"/>
      <c r="AA924" s="338"/>
      <c r="AB924" s="338"/>
      <c r="AC924" s="338"/>
    </row>
    <row r="925" spans="1:29" ht="15.6">
      <c r="A925" s="102"/>
      <c r="B925" s="102"/>
      <c r="C925" s="102"/>
      <c r="D925" s="102"/>
      <c r="E925" s="338"/>
      <c r="F925" s="338"/>
      <c r="G925" s="339"/>
      <c r="H925" s="338"/>
      <c r="I925" s="340"/>
      <c r="J925" s="340"/>
      <c r="K925" s="340"/>
      <c r="L925" s="340"/>
      <c r="M925" s="338"/>
      <c r="N925" s="338"/>
      <c r="O925" s="338"/>
      <c r="P925" s="342"/>
      <c r="Q925" s="338"/>
      <c r="R925" s="338"/>
      <c r="S925" s="338"/>
      <c r="T925" s="338"/>
      <c r="U925" s="338"/>
      <c r="V925" s="338"/>
      <c r="W925" s="338"/>
      <c r="X925" s="338"/>
      <c r="Y925" s="338"/>
      <c r="Z925" s="338"/>
      <c r="AA925" s="338"/>
      <c r="AB925" s="338"/>
      <c r="AC925" s="338"/>
    </row>
    <row r="926" spans="1:29" ht="15.6">
      <c r="A926" s="102"/>
      <c r="B926" s="102"/>
      <c r="C926" s="102"/>
      <c r="D926" s="102"/>
      <c r="E926" s="338"/>
      <c r="F926" s="338"/>
      <c r="G926" s="339"/>
      <c r="H926" s="338"/>
      <c r="I926" s="340"/>
      <c r="J926" s="340"/>
      <c r="K926" s="340"/>
      <c r="L926" s="340"/>
      <c r="M926" s="338"/>
      <c r="N926" s="338"/>
      <c r="O926" s="338"/>
      <c r="P926" s="342"/>
      <c r="Q926" s="338"/>
      <c r="R926" s="338"/>
      <c r="S926" s="338"/>
      <c r="T926" s="338"/>
      <c r="U926" s="338"/>
      <c r="V926" s="338"/>
      <c r="W926" s="338"/>
      <c r="X926" s="338"/>
      <c r="Y926" s="338"/>
      <c r="Z926" s="338"/>
      <c r="AA926" s="338"/>
      <c r="AB926" s="338"/>
      <c r="AC926" s="338"/>
    </row>
    <row r="927" spans="1:29" ht="15.6">
      <c r="A927" s="102"/>
      <c r="B927" s="102"/>
      <c r="C927" s="102"/>
      <c r="D927" s="102"/>
      <c r="E927" s="338"/>
      <c r="F927" s="338"/>
      <c r="G927" s="339"/>
      <c r="H927" s="338"/>
      <c r="I927" s="340"/>
      <c r="J927" s="340"/>
      <c r="K927" s="340"/>
      <c r="L927" s="340"/>
      <c r="M927" s="338"/>
      <c r="N927" s="338"/>
      <c r="O927" s="338"/>
      <c r="P927" s="342"/>
      <c r="Q927" s="338"/>
      <c r="R927" s="338"/>
      <c r="S927" s="338"/>
      <c r="T927" s="338"/>
      <c r="U927" s="338"/>
      <c r="V927" s="338"/>
      <c r="W927" s="338"/>
      <c r="X927" s="338"/>
      <c r="Y927" s="338"/>
      <c r="Z927" s="338"/>
      <c r="AA927" s="338"/>
      <c r="AB927" s="338"/>
      <c r="AC927" s="338"/>
    </row>
    <row r="928" spans="1:29" ht="15.6">
      <c r="A928" s="102"/>
      <c r="B928" s="102"/>
      <c r="C928" s="102"/>
      <c r="D928" s="102"/>
      <c r="E928" s="338"/>
      <c r="F928" s="338"/>
      <c r="G928" s="339"/>
      <c r="H928" s="338"/>
      <c r="I928" s="340"/>
      <c r="J928" s="340"/>
      <c r="K928" s="340"/>
      <c r="L928" s="340"/>
      <c r="M928" s="338"/>
      <c r="N928" s="338"/>
      <c r="O928" s="338"/>
      <c r="P928" s="342"/>
      <c r="Q928" s="338"/>
      <c r="R928" s="338"/>
      <c r="S928" s="338"/>
      <c r="T928" s="338"/>
      <c r="U928" s="338"/>
      <c r="V928" s="338"/>
      <c r="W928" s="338"/>
      <c r="X928" s="338"/>
      <c r="Y928" s="338"/>
      <c r="Z928" s="338"/>
      <c r="AA928" s="338"/>
      <c r="AB928" s="338"/>
      <c r="AC928" s="338"/>
    </row>
    <row r="929" spans="1:29" ht="15.6">
      <c r="A929" s="102"/>
      <c r="B929" s="102"/>
      <c r="C929" s="102"/>
      <c r="D929" s="102"/>
      <c r="E929" s="338"/>
      <c r="F929" s="338"/>
      <c r="G929" s="339"/>
      <c r="H929" s="338"/>
      <c r="I929" s="340"/>
      <c r="J929" s="340"/>
      <c r="K929" s="340"/>
      <c r="L929" s="340"/>
      <c r="M929" s="338"/>
      <c r="N929" s="338"/>
      <c r="O929" s="338"/>
      <c r="P929" s="342"/>
      <c r="Q929" s="338"/>
      <c r="R929" s="338"/>
      <c r="S929" s="338"/>
      <c r="T929" s="338"/>
      <c r="U929" s="338"/>
      <c r="V929" s="338"/>
      <c r="W929" s="338"/>
      <c r="X929" s="338"/>
      <c r="Y929" s="338"/>
      <c r="Z929" s="338"/>
      <c r="AA929" s="338"/>
      <c r="AB929" s="338"/>
      <c r="AC929" s="338"/>
    </row>
    <row r="930" spans="1:29" ht="15.6">
      <c r="A930" s="102"/>
      <c r="B930" s="102"/>
      <c r="C930" s="102"/>
      <c r="D930" s="102"/>
      <c r="E930" s="338"/>
      <c r="F930" s="338"/>
      <c r="G930" s="339"/>
      <c r="H930" s="338"/>
      <c r="I930" s="340"/>
      <c r="J930" s="340"/>
      <c r="K930" s="340"/>
      <c r="L930" s="340"/>
      <c r="M930" s="338"/>
      <c r="N930" s="338"/>
      <c r="O930" s="338"/>
      <c r="P930" s="342"/>
      <c r="Q930" s="338"/>
      <c r="R930" s="338"/>
      <c r="S930" s="338"/>
      <c r="T930" s="338"/>
      <c r="U930" s="338"/>
      <c r="V930" s="338"/>
      <c r="W930" s="338"/>
      <c r="X930" s="338"/>
      <c r="Y930" s="338"/>
      <c r="Z930" s="338"/>
      <c r="AA930" s="338"/>
      <c r="AB930" s="338"/>
      <c r="AC930" s="338"/>
    </row>
    <row r="931" spans="1:29" ht="15.6">
      <c r="A931" s="102"/>
      <c r="B931" s="102"/>
      <c r="C931" s="102"/>
      <c r="D931" s="102"/>
      <c r="E931" s="338"/>
      <c r="F931" s="338"/>
      <c r="G931" s="339"/>
      <c r="H931" s="338"/>
      <c r="I931" s="340"/>
      <c r="J931" s="340"/>
      <c r="K931" s="340"/>
      <c r="L931" s="340"/>
      <c r="M931" s="338"/>
      <c r="N931" s="338"/>
      <c r="O931" s="338"/>
      <c r="P931" s="342"/>
      <c r="Q931" s="338"/>
      <c r="R931" s="338"/>
      <c r="S931" s="338"/>
      <c r="T931" s="338"/>
      <c r="U931" s="338"/>
      <c r="V931" s="338"/>
      <c r="W931" s="338"/>
      <c r="X931" s="338"/>
      <c r="Y931" s="338"/>
      <c r="Z931" s="338"/>
      <c r="AA931" s="338"/>
      <c r="AB931" s="338"/>
      <c r="AC931" s="338"/>
    </row>
    <row r="932" spans="1:29" ht="15.6">
      <c r="A932" s="102"/>
      <c r="B932" s="102"/>
      <c r="C932" s="102"/>
      <c r="D932" s="102"/>
      <c r="E932" s="338"/>
      <c r="F932" s="338"/>
      <c r="G932" s="339"/>
      <c r="H932" s="338"/>
      <c r="I932" s="340"/>
      <c r="J932" s="340"/>
      <c r="K932" s="340"/>
      <c r="L932" s="340"/>
      <c r="M932" s="338"/>
      <c r="N932" s="338"/>
      <c r="O932" s="338"/>
      <c r="P932" s="342"/>
      <c r="Q932" s="338"/>
      <c r="R932" s="338"/>
      <c r="S932" s="338"/>
      <c r="T932" s="338"/>
      <c r="U932" s="338"/>
      <c r="V932" s="338"/>
      <c r="W932" s="338"/>
      <c r="X932" s="338"/>
      <c r="Y932" s="338"/>
      <c r="Z932" s="338"/>
      <c r="AA932" s="338"/>
      <c r="AB932" s="338"/>
      <c r="AC932" s="338"/>
    </row>
    <row r="933" spans="1:29" ht="15.6">
      <c r="A933" s="102"/>
      <c r="B933" s="102"/>
      <c r="C933" s="102"/>
      <c r="D933" s="102"/>
      <c r="E933" s="338"/>
      <c r="F933" s="338"/>
      <c r="G933" s="339"/>
      <c r="H933" s="338"/>
      <c r="I933" s="340"/>
      <c r="J933" s="340"/>
      <c r="K933" s="340"/>
      <c r="L933" s="340"/>
      <c r="M933" s="338"/>
      <c r="N933" s="338"/>
      <c r="O933" s="338"/>
      <c r="P933" s="342"/>
      <c r="Q933" s="338"/>
      <c r="R933" s="338"/>
      <c r="S933" s="338"/>
      <c r="T933" s="338"/>
      <c r="U933" s="338"/>
      <c r="V933" s="338"/>
      <c r="W933" s="338"/>
      <c r="X933" s="338"/>
      <c r="Y933" s="338"/>
      <c r="Z933" s="338"/>
      <c r="AA933" s="338"/>
      <c r="AB933" s="338"/>
      <c r="AC933" s="338"/>
    </row>
    <row r="934" spans="1:29" ht="15.6">
      <c r="A934" s="102"/>
      <c r="B934" s="102"/>
      <c r="C934" s="102"/>
      <c r="D934" s="102"/>
      <c r="E934" s="338"/>
      <c r="F934" s="338"/>
      <c r="G934" s="339"/>
      <c r="H934" s="338"/>
      <c r="I934" s="340"/>
      <c r="J934" s="340"/>
      <c r="K934" s="340"/>
      <c r="L934" s="340"/>
      <c r="M934" s="338"/>
      <c r="N934" s="338"/>
      <c r="O934" s="338"/>
      <c r="P934" s="342"/>
      <c r="Q934" s="338"/>
      <c r="R934" s="338"/>
      <c r="S934" s="338"/>
      <c r="T934" s="338"/>
      <c r="U934" s="338"/>
      <c r="V934" s="338"/>
      <c r="W934" s="338"/>
      <c r="X934" s="338"/>
      <c r="Y934" s="338"/>
      <c r="Z934" s="338"/>
      <c r="AA934" s="338"/>
      <c r="AB934" s="338"/>
      <c r="AC934" s="338"/>
    </row>
    <row r="935" spans="1:29" ht="15.6">
      <c r="A935" s="102"/>
      <c r="B935" s="102"/>
      <c r="C935" s="102"/>
      <c r="D935" s="102"/>
      <c r="E935" s="338"/>
      <c r="F935" s="338"/>
      <c r="G935" s="339"/>
      <c r="H935" s="338"/>
      <c r="I935" s="340"/>
      <c r="J935" s="340"/>
      <c r="K935" s="340"/>
      <c r="L935" s="340"/>
      <c r="M935" s="338"/>
      <c r="N935" s="338"/>
      <c r="O935" s="338"/>
      <c r="P935" s="342"/>
      <c r="Q935" s="338"/>
      <c r="R935" s="338"/>
      <c r="S935" s="338"/>
      <c r="T935" s="338"/>
      <c r="U935" s="338"/>
      <c r="V935" s="338"/>
      <c r="W935" s="338"/>
      <c r="X935" s="338"/>
      <c r="Y935" s="338"/>
      <c r="Z935" s="338"/>
      <c r="AA935" s="338"/>
      <c r="AB935" s="338"/>
      <c r="AC935" s="338"/>
    </row>
    <row r="936" spans="1:29" ht="15.6">
      <c r="A936" s="102"/>
      <c r="B936" s="102"/>
      <c r="C936" s="102"/>
      <c r="D936" s="102"/>
      <c r="E936" s="338"/>
      <c r="F936" s="338"/>
      <c r="G936" s="339"/>
      <c r="H936" s="338"/>
      <c r="I936" s="340"/>
      <c r="J936" s="340"/>
      <c r="K936" s="340"/>
      <c r="L936" s="340"/>
      <c r="M936" s="338"/>
      <c r="N936" s="338"/>
      <c r="O936" s="338"/>
      <c r="P936" s="342"/>
      <c r="Q936" s="338"/>
      <c r="R936" s="338"/>
      <c r="S936" s="338"/>
      <c r="T936" s="338"/>
      <c r="U936" s="338"/>
      <c r="V936" s="338"/>
      <c r="W936" s="338"/>
      <c r="X936" s="338"/>
      <c r="Y936" s="338"/>
      <c r="Z936" s="338"/>
      <c r="AA936" s="338"/>
      <c r="AB936" s="338"/>
      <c r="AC936" s="338"/>
    </row>
    <row r="937" spans="1:29" ht="15.6">
      <c r="A937" s="102"/>
      <c r="B937" s="102"/>
      <c r="C937" s="102"/>
      <c r="D937" s="102"/>
      <c r="E937" s="338"/>
      <c r="F937" s="338"/>
      <c r="G937" s="339"/>
      <c r="H937" s="338"/>
      <c r="I937" s="340"/>
      <c r="J937" s="340"/>
      <c r="K937" s="340"/>
      <c r="L937" s="340"/>
      <c r="M937" s="338"/>
      <c r="N937" s="338"/>
      <c r="O937" s="338"/>
      <c r="P937" s="342"/>
      <c r="Q937" s="338"/>
      <c r="R937" s="338"/>
      <c r="S937" s="338"/>
      <c r="T937" s="338"/>
      <c r="U937" s="338"/>
      <c r="V937" s="338"/>
      <c r="W937" s="338"/>
      <c r="X937" s="338"/>
      <c r="Y937" s="338"/>
      <c r="Z937" s="338"/>
      <c r="AA937" s="338"/>
      <c r="AB937" s="338"/>
      <c r="AC937" s="338"/>
    </row>
    <row r="938" spans="1:29" ht="15.6">
      <c r="A938" s="102"/>
      <c r="B938" s="102"/>
      <c r="C938" s="102"/>
      <c r="D938" s="102"/>
      <c r="E938" s="338"/>
      <c r="F938" s="338"/>
      <c r="G938" s="339"/>
      <c r="H938" s="338"/>
      <c r="I938" s="340"/>
      <c r="J938" s="340"/>
      <c r="K938" s="340"/>
      <c r="L938" s="340"/>
      <c r="M938" s="338"/>
      <c r="N938" s="338"/>
      <c r="O938" s="338"/>
      <c r="P938" s="342"/>
      <c r="Q938" s="338"/>
      <c r="R938" s="338"/>
      <c r="S938" s="338"/>
      <c r="T938" s="338"/>
      <c r="U938" s="338"/>
      <c r="V938" s="338"/>
      <c r="W938" s="338"/>
      <c r="X938" s="338"/>
      <c r="Y938" s="338"/>
      <c r="Z938" s="338"/>
      <c r="AA938" s="338"/>
      <c r="AB938" s="338"/>
      <c r="AC938" s="338"/>
    </row>
    <row r="939" spans="1:29" ht="15.6">
      <c r="A939" s="102"/>
      <c r="B939" s="102"/>
      <c r="C939" s="102"/>
      <c r="D939" s="102"/>
      <c r="E939" s="338"/>
      <c r="F939" s="338"/>
      <c r="G939" s="339"/>
      <c r="H939" s="338"/>
      <c r="I939" s="340"/>
      <c r="J939" s="340"/>
      <c r="K939" s="340"/>
      <c r="L939" s="340"/>
      <c r="M939" s="338"/>
      <c r="N939" s="338"/>
      <c r="O939" s="338"/>
      <c r="P939" s="342"/>
      <c r="Q939" s="338"/>
      <c r="R939" s="338"/>
      <c r="S939" s="338"/>
      <c r="T939" s="338"/>
      <c r="U939" s="338"/>
      <c r="V939" s="338"/>
      <c r="W939" s="338"/>
      <c r="X939" s="338"/>
      <c r="Y939" s="338"/>
      <c r="Z939" s="338"/>
      <c r="AA939" s="338"/>
      <c r="AB939" s="338"/>
      <c r="AC939" s="338"/>
    </row>
    <row r="940" spans="1:29" ht="15.6">
      <c r="A940" s="102"/>
      <c r="B940" s="102"/>
      <c r="C940" s="102"/>
      <c r="D940" s="102"/>
      <c r="E940" s="338"/>
      <c r="F940" s="338"/>
      <c r="G940" s="339"/>
      <c r="H940" s="338"/>
      <c r="I940" s="340"/>
      <c r="J940" s="340"/>
      <c r="K940" s="340"/>
      <c r="L940" s="340"/>
      <c r="M940" s="338"/>
      <c r="N940" s="338"/>
      <c r="O940" s="338"/>
      <c r="P940" s="342"/>
      <c r="Q940" s="338"/>
      <c r="R940" s="338"/>
      <c r="S940" s="338"/>
      <c r="T940" s="338"/>
      <c r="U940" s="338"/>
      <c r="V940" s="338"/>
      <c r="W940" s="338"/>
      <c r="X940" s="338"/>
      <c r="Y940" s="338"/>
      <c r="Z940" s="338"/>
      <c r="AA940" s="338"/>
      <c r="AB940" s="338"/>
      <c r="AC940" s="338"/>
    </row>
    <row r="941" spans="1:29" ht="15.6">
      <c r="A941" s="102"/>
      <c r="B941" s="102"/>
      <c r="C941" s="102"/>
      <c r="D941" s="102"/>
      <c r="E941" s="338"/>
      <c r="F941" s="338"/>
      <c r="G941" s="339"/>
      <c r="H941" s="338"/>
      <c r="I941" s="340"/>
      <c r="J941" s="340"/>
      <c r="K941" s="340"/>
      <c r="L941" s="340"/>
      <c r="M941" s="338"/>
      <c r="N941" s="338"/>
      <c r="O941" s="338"/>
      <c r="P941" s="342"/>
      <c r="Q941" s="338"/>
      <c r="R941" s="338"/>
      <c r="S941" s="338"/>
      <c r="T941" s="338"/>
      <c r="U941" s="338"/>
      <c r="V941" s="338"/>
      <c r="W941" s="338"/>
      <c r="X941" s="338"/>
      <c r="Y941" s="338"/>
      <c r="Z941" s="338"/>
      <c r="AA941" s="338"/>
      <c r="AB941" s="338"/>
      <c r="AC941" s="338"/>
    </row>
    <row r="942" spans="1:29" ht="15.6">
      <c r="A942" s="102"/>
      <c r="B942" s="102"/>
      <c r="C942" s="102"/>
      <c r="D942" s="102"/>
      <c r="E942" s="338"/>
      <c r="F942" s="338"/>
      <c r="G942" s="339"/>
      <c r="H942" s="338"/>
      <c r="I942" s="340"/>
      <c r="J942" s="340"/>
      <c r="K942" s="340"/>
      <c r="L942" s="340"/>
      <c r="M942" s="338"/>
      <c r="N942" s="338"/>
      <c r="O942" s="338"/>
      <c r="P942" s="342"/>
      <c r="Q942" s="338"/>
      <c r="R942" s="338"/>
      <c r="S942" s="338"/>
      <c r="T942" s="338"/>
      <c r="U942" s="338"/>
      <c r="V942" s="338"/>
      <c r="W942" s="338"/>
      <c r="X942" s="338"/>
      <c r="Y942" s="338"/>
      <c r="Z942" s="338"/>
      <c r="AA942" s="338"/>
      <c r="AB942" s="338"/>
      <c r="AC942" s="338"/>
    </row>
    <row r="943" spans="1:29" ht="15.6">
      <c r="A943" s="102"/>
      <c r="B943" s="102"/>
      <c r="C943" s="102"/>
      <c r="D943" s="102"/>
      <c r="E943" s="338"/>
      <c r="F943" s="338"/>
      <c r="G943" s="339"/>
      <c r="H943" s="338"/>
      <c r="I943" s="340"/>
      <c r="J943" s="340"/>
      <c r="K943" s="340"/>
      <c r="L943" s="340"/>
      <c r="M943" s="338"/>
      <c r="N943" s="338"/>
      <c r="O943" s="338"/>
      <c r="P943" s="342"/>
      <c r="Q943" s="338"/>
      <c r="R943" s="338"/>
      <c r="S943" s="338"/>
      <c r="T943" s="338"/>
      <c r="U943" s="338"/>
      <c r="V943" s="338"/>
      <c r="W943" s="338"/>
      <c r="X943" s="338"/>
      <c r="Y943" s="338"/>
      <c r="Z943" s="338"/>
      <c r="AA943" s="338"/>
      <c r="AB943" s="338"/>
      <c r="AC943" s="338"/>
    </row>
    <row r="944" spans="1:29" ht="15.6">
      <c r="A944" s="102"/>
      <c r="B944" s="102"/>
      <c r="C944" s="102"/>
      <c r="D944" s="102"/>
      <c r="E944" s="338"/>
      <c r="F944" s="338"/>
      <c r="G944" s="339"/>
      <c r="H944" s="338"/>
      <c r="I944" s="340"/>
      <c r="J944" s="340"/>
      <c r="K944" s="340"/>
      <c r="L944" s="340"/>
      <c r="M944" s="338"/>
      <c r="N944" s="338"/>
      <c r="O944" s="338"/>
      <c r="P944" s="342"/>
      <c r="Q944" s="338"/>
      <c r="R944" s="338"/>
      <c r="S944" s="338"/>
      <c r="T944" s="338"/>
      <c r="U944" s="338"/>
      <c r="V944" s="338"/>
      <c r="W944" s="338"/>
      <c r="X944" s="338"/>
      <c r="Y944" s="338"/>
      <c r="Z944" s="338"/>
      <c r="AA944" s="338"/>
      <c r="AB944" s="338"/>
      <c r="AC944" s="338"/>
    </row>
    <row r="945" spans="1:29" ht="15.6">
      <c r="A945" s="102"/>
      <c r="B945" s="102"/>
      <c r="C945" s="102"/>
      <c r="D945" s="102"/>
      <c r="E945" s="338"/>
      <c r="F945" s="338"/>
      <c r="G945" s="339"/>
      <c r="H945" s="338"/>
      <c r="I945" s="340"/>
      <c r="J945" s="340"/>
      <c r="K945" s="340"/>
      <c r="L945" s="340"/>
      <c r="M945" s="338"/>
      <c r="N945" s="338"/>
      <c r="O945" s="338"/>
      <c r="P945" s="342"/>
      <c r="Q945" s="338"/>
      <c r="R945" s="338"/>
      <c r="S945" s="338"/>
      <c r="T945" s="338"/>
      <c r="U945" s="338"/>
      <c r="V945" s="338"/>
      <c r="W945" s="338"/>
      <c r="X945" s="338"/>
      <c r="Y945" s="338"/>
      <c r="Z945" s="338"/>
      <c r="AA945" s="338"/>
      <c r="AB945" s="338"/>
      <c r="AC945" s="338"/>
    </row>
    <row r="946" spans="1:29" ht="15.6">
      <c r="A946" s="102"/>
      <c r="B946" s="102"/>
      <c r="C946" s="102"/>
      <c r="D946" s="102"/>
      <c r="E946" s="338"/>
      <c r="F946" s="338"/>
      <c r="G946" s="339"/>
      <c r="H946" s="338"/>
      <c r="I946" s="340"/>
      <c r="J946" s="340"/>
      <c r="K946" s="340"/>
      <c r="L946" s="340"/>
      <c r="M946" s="338"/>
      <c r="N946" s="338"/>
      <c r="O946" s="338"/>
      <c r="P946" s="342"/>
      <c r="Q946" s="338"/>
      <c r="R946" s="338"/>
      <c r="S946" s="338"/>
      <c r="T946" s="338"/>
      <c r="U946" s="338"/>
      <c r="V946" s="338"/>
      <c r="W946" s="338"/>
      <c r="X946" s="338"/>
      <c r="Y946" s="338"/>
      <c r="Z946" s="338"/>
      <c r="AA946" s="338"/>
      <c r="AB946" s="338"/>
      <c r="AC946" s="338"/>
    </row>
    <row r="947" spans="1:29" ht="15.6">
      <c r="A947" s="102"/>
      <c r="B947" s="102"/>
      <c r="C947" s="102"/>
      <c r="D947" s="102"/>
      <c r="E947" s="338"/>
      <c r="F947" s="338"/>
      <c r="G947" s="339"/>
      <c r="H947" s="338"/>
      <c r="I947" s="340"/>
      <c r="J947" s="340"/>
      <c r="K947" s="340"/>
      <c r="L947" s="340"/>
      <c r="M947" s="338"/>
      <c r="N947" s="338"/>
      <c r="O947" s="338"/>
      <c r="P947" s="342"/>
      <c r="Q947" s="338"/>
      <c r="R947" s="338"/>
      <c r="S947" s="338"/>
      <c r="T947" s="338"/>
      <c r="U947" s="338"/>
      <c r="V947" s="338"/>
      <c r="W947" s="338"/>
      <c r="X947" s="338"/>
      <c r="Y947" s="338"/>
      <c r="Z947" s="338"/>
      <c r="AA947" s="338"/>
      <c r="AB947" s="338"/>
      <c r="AC947" s="338"/>
    </row>
    <row r="948" spans="1:29" ht="15.6">
      <c r="A948" s="102"/>
      <c r="B948" s="102"/>
      <c r="C948" s="102"/>
      <c r="D948" s="102"/>
      <c r="E948" s="338"/>
      <c r="F948" s="338"/>
      <c r="G948" s="339"/>
      <c r="H948" s="338"/>
      <c r="I948" s="340"/>
      <c r="J948" s="340"/>
      <c r="K948" s="340"/>
      <c r="L948" s="340"/>
      <c r="M948" s="338"/>
      <c r="N948" s="338"/>
      <c r="O948" s="338"/>
      <c r="P948" s="342"/>
      <c r="Q948" s="338"/>
      <c r="R948" s="338"/>
      <c r="S948" s="338"/>
      <c r="T948" s="338"/>
      <c r="U948" s="338"/>
      <c r="V948" s="338"/>
      <c r="W948" s="338"/>
      <c r="X948" s="338"/>
      <c r="Y948" s="338"/>
      <c r="Z948" s="338"/>
      <c r="AA948" s="338"/>
      <c r="AB948" s="338"/>
      <c r="AC948" s="338"/>
    </row>
    <row r="949" spans="1:29" ht="15.6">
      <c r="A949" s="102"/>
      <c r="B949" s="102"/>
      <c r="C949" s="102"/>
      <c r="D949" s="102"/>
      <c r="E949" s="338"/>
      <c r="F949" s="338"/>
      <c r="G949" s="339"/>
      <c r="H949" s="338"/>
      <c r="I949" s="340"/>
      <c r="J949" s="340"/>
      <c r="K949" s="340"/>
      <c r="L949" s="340"/>
      <c r="M949" s="338"/>
      <c r="N949" s="338"/>
      <c r="O949" s="338"/>
      <c r="P949" s="342"/>
      <c r="Q949" s="338"/>
      <c r="R949" s="338"/>
      <c r="S949" s="338"/>
      <c r="T949" s="338"/>
      <c r="U949" s="338"/>
      <c r="V949" s="338"/>
      <c r="W949" s="338"/>
      <c r="X949" s="338"/>
      <c r="Y949" s="338"/>
      <c r="Z949" s="338"/>
      <c r="AA949" s="338"/>
      <c r="AB949" s="338"/>
      <c r="AC949" s="338"/>
    </row>
    <row r="950" spans="1:29" ht="15.6">
      <c r="A950" s="102"/>
      <c r="B950" s="102"/>
      <c r="C950" s="102"/>
      <c r="D950" s="102"/>
      <c r="E950" s="338"/>
      <c r="F950" s="338"/>
      <c r="G950" s="339"/>
      <c r="H950" s="338"/>
      <c r="I950" s="340"/>
      <c r="J950" s="340"/>
      <c r="K950" s="340"/>
      <c r="L950" s="340"/>
      <c r="M950" s="338"/>
      <c r="N950" s="338"/>
      <c r="O950" s="338"/>
      <c r="P950" s="342"/>
      <c r="Q950" s="338"/>
      <c r="R950" s="338"/>
      <c r="S950" s="338"/>
      <c r="T950" s="338"/>
      <c r="U950" s="338"/>
      <c r="V950" s="338"/>
      <c r="W950" s="338"/>
      <c r="X950" s="338"/>
      <c r="Y950" s="338"/>
      <c r="Z950" s="338"/>
      <c r="AA950" s="338"/>
      <c r="AB950" s="338"/>
      <c r="AC950" s="338"/>
    </row>
    <row r="951" spans="1:29" ht="15.6">
      <c r="A951" s="102"/>
      <c r="B951" s="102"/>
      <c r="C951" s="102"/>
      <c r="D951" s="102"/>
      <c r="E951" s="338"/>
      <c r="F951" s="338"/>
      <c r="G951" s="339"/>
      <c r="H951" s="338"/>
      <c r="I951" s="340"/>
      <c r="J951" s="340"/>
      <c r="K951" s="340"/>
      <c r="L951" s="340"/>
      <c r="M951" s="338"/>
      <c r="N951" s="338"/>
      <c r="O951" s="338"/>
      <c r="P951" s="342"/>
      <c r="Q951" s="338"/>
      <c r="R951" s="338"/>
      <c r="S951" s="338"/>
      <c r="T951" s="338"/>
      <c r="U951" s="338"/>
      <c r="V951" s="338"/>
      <c r="W951" s="338"/>
      <c r="X951" s="338"/>
      <c r="Y951" s="338"/>
      <c r="Z951" s="338"/>
      <c r="AA951" s="338"/>
      <c r="AB951" s="338"/>
      <c r="AC951" s="338"/>
    </row>
    <row r="952" spans="1:29" ht="15.6">
      <c r="A952" s="102"/>
      <c r="B952" s="102"/>
      <c r="C952" s="102"/>
      <c r="D952" s="102"/>
      <c r="E952" s="338"/>
      <c r="F952" s="338"/>
      <c r="G952" s="339"/>
      <c r="H952" s="338"/>
      <c r="I952" s="340"/>
      <c r="J952" s="340"/>
      <c r="K952" s="340"/>
      <c r="L952" s="340"/>
      <c r="M952" s="338"/>
      <c r="N952" s="338"/>
      <c r="O952" s="338"/>
      <c r="P952" s="342"/>
      <c r="Q952" s="338"/>
      <c r="R952" s="338"/>
      <c r="S952" s="338"/>
      <c r="T952" s="338"/>
      <c r="U952" s="338"/>
      <c r="V952" s="338"/>
      <c r="W952" s="338"/>
      <c r="X952" s="338"/>
      <c r="Y952" s="338"/>
      <c r="Z952" s="338"/>
      <c r="AA952" s="338"/>
      <c r="AB952" s="338"/>
      <c r="AC952" s="338"/>
    </row>
    <row r="953" spans="1:29" ht="15.6">
      <c r="A953" s="102"/>
      <c r="B953" s="102"/>
      <c r="C953" s="102"/>
      <c r="D953" s="102"/>
      <c r="E953" s="338"/>
      <c r="F953" s="338"/>
      <c r="G953" s="339"/>
      <c r="H953" s="338"/>
      <c r="I953" s="340"/>
      <c r="J953" s="340"/>
      <c r="K953" s="340"/>
      <c r="L953" s="340"/>
      <c r="M953" s="338"/>
      <c r="N953" s="338"/>
      <c r="O953" s="338"/>
      <c r="P953" s="342"/>
      <c r="Q953" s="338"/>
      <c r="R953" s="338"/>
      <c r="S953" s="338"/>
      <c r="T953" s="338"/>
      <c r="U953" s="338"/>
      <c r="V953" s="338"/>
      <c r="W953" s="338"/>
      <c r="X953" s="338"/>
      <c r="Y953" s="338"/>
      <c r="Z953" s="338"/>
      <c r="AA953" s="338"/>
      <c r="AB953" s="338"/>
      <c r="AC953" s="338"/>
    </row>
    <row r="954" spans="1:29" ht="15.6">
      <c r="A954" s="102"/>
      <c r="B954" s="102"/>
      <c r="C954" s="102"/>
      <c r="D954" s="102"/>
      <c r="E954" s="338"/>
      <c r="F954" s="338"/>
      <c r="G954" s="339"/>
      <c r="H954" s="338"/>
      <c r="I954" s="340"/>
      <c r="J954" s="340"/>
      <c r="K954" s="340"/>
      <c r="L954" s="340"/>
      <c r="M954" s="338"/>
      <c r="N954" s="338"/>
      <c r="O954" s="338"/>
      <c r="P954" s="342"/>
      <c r="Q954" s="338"/>
      <c r="R954" s="338"/>
      <c r="S954" s="338"/>
      <c r="T954" s="338"/>
      <c r="U954" s="338"/>
      <c r="V954" s="338"/>
      <c r="W954" s="338"/>
      <c r="X954" s="338"/>
      <c r="Y954" s="338"/>
      <c r="Z954" s="338"/>
      <c r="AA954" s="338"/>
      <c r="AB954" s="338"/>
      <c r="AC954" s="338"/>
    </row>
    <row r="955" spans="1:29" ht="15.6">
      <c r="A955" s="102"/>
      <c r="B955" s="102"/>
      <c r="C955" s="102"/>
      <c r="D955" s="102"/>
      <c r="E955" s="338"/>
      <c r="F955" s="338"/>
      <c r="G955" s="339"/>
      <c r="H955" s="338"/>
      <c r="I955" s="340"/>
      <c r="J955" s="340"/>
      <c r="K955" s="340"/>
      <c r="L955" s="340"/>
      <c r="M955" s="338"/>
      <c r="N955" s="338"/>
      <c r="O955" s="338"/>
      <c r="P955" s="342"/>
      <c r="Q955" s="338"/>
      <c r="R955" s="338"/>
      <c r="S955" s="338"/>
      <c r="T955" s="338"/>
      <c r="U955" s="338"/>
      <c r="V955" s="338"/>
      <c r="W955" s="338"/>
      <c r="X955" s="338"/>
      <c r="Y955" s="338"/>
      <c r="Z955" s="338"/>
      <c r="AA955" s="338"/>
      <c r="AB955" s="338"/>
      <c r="AC955" s="338"/>
    </row>
    <row r="956" spans="1:29" ht="15.6">
      <c r="A956" s="102"/>
      <c r="B956" s="102"/>
      <c r="C956" s="102"/>
      <c r="D956" s="102"/>
      <c r="E956" s="338"/>
      <c r="F956" s="338"/>
      <c r="G956" s="339"/>
      <c r="H956" s="338"/>
      <c r="I956" s="340"/>
      <c r="J956" s="340"/>
      <c r="K956" s="340"/>
      <c r="L956" s="340"/>
      <c r="M956" s="338"/>
      <c r="N956" s="338"/>
      <c r="O956" s="338"/>
      <c r="P956" s="342"/>
      <c r="Q956" s="338"/>
      <c r="R956" s="338"/>
      <c r="S956" s="338"/>
      <c r="T956" s="338"/>
      <c r="U956" s="338"/>
      <c r="V956" s="338"/>
      <c r="W956" s="338"/>
      <c r="X956" s="338"/>
      <c r="Y956" s="338"/>
      <c r="Z956" s="338"/>
      <c r="AA956" s="338"/>
      <c r="AB956" s="338"/>
      <c r="AC956" s="338"/>
    </row>
    <row r="957" spans="1:29" ht="15.6">
      <c r="A957" s="102"/>
      <c r="B957" s="102"/>
      <c r="C957" s="102"/>
      <c r="D957" s="102"/>
      <c r="E957" s="338"/>
      <c r="F957" s="338"/>
      <c r="G957" s="339"/>
      <c r="H957" s="338"/>
      <c r="I957" s="340"/>
      <c r="J957" s="340"/>
      <c r="K957" s="340"/>
      <c r="L957" s="340"/>
      <c r="M957" s="338"/>
      <c r="N957" s="338"/>
      <c r="O957" s="338"/>
      <c r="P957" s="342"/>
      <c r="Q957" s="338"/>
      <c r="R957" s="338"/>
      <c r="S957" s="338"/>
      <c r="T957" s="338"/>
      <c r="U957" s="338"/>
      <c r="V957" s="338"/>
      <c r="W957" s="338"/>
      <c r="X957" s="338"/>
      <c r="Y957" s="338"/>
      <c r="Z957" s="338"/>
      <c r="AA957" s="338"/>
      <c r="AB957" s="338"/>
      <c r="AC957" s="338"/>
    </row>
    <row r="958" spans="1:29" ht="15.6">
      <c r="A958" s="102"/>
      <c r="B958" s="102"/>
      <c r="C958" s="102"/>
      <c r="D958" s="102"/>
      <c r="E958" s="338"/>
      <c r="F958" s="338"/>
      <c r="G958" s="339"/>
      <c r="H958" s="338"/>
      <c r="I958" s="340"/>
      <c r="J958" s="340"/>
      <c r="K958" s="340"/>
      <c r="L958" s="340"/>
      <c r="M958" s="338"/>
      <c r="N958" s="338"/>
      <c r="O958" s="338"/>
      <c r="P958" s="342"/>
      <c r="Q958" s="338"/>
      <c r="R958" s="338"/>
      <c r="S958" s="338"/>
      <c r="T958" s="338"/>
      <c r="U958" s="338"/>
      <c r="V958" s="338"/>
      <c r="W958" s="338"/>
      <c r="X958" s="338"/>
      <c r="Y958" s="338"/>
      <c r="Z958" s="338"/>
      <c r="AA958" s="338"/>
      <c r="AB958" s="338"/>
      <c r="AC958" s="338"/>
    </row>
    <row r="959" spans="1:29" ht="15.6">
      <c r="A959" s="102"/>
      <c r="B959" s="102"/>
      <c r="C959" s="102"/>
      <c r="D959" s="102"/>
      <c r="E959" s="338"/>
      <c r="F959" s="338"/>
      <c r="G959" s="339"/>
      <c r="H959" s="338"/>
      <c r="I959" s="340"/>
      <c r="J959" s="340"/>
      <c r="K959" s="340"/>
      <c r="L959" s="340"/>
      <c r="M959" s="338"/>
      <c r="N959" s="338"/>
      <c r="O959" s="338"/>
      <c r="P959" s="342"/>
      <c r="Q959" s="338"/>
      <c r="R959" s="338"/>
      <c r="S959" s="338"/>
      <c r="T959" s="338"/>
      <c r="U959" s="338"/>
      <c r="V959" s="338"/>
      <c r="W959" s="338"/>
      <c r="X959" s="338"/>
      <c r="Y959" s="338"/>
      <c r="Z959" s="338"/>
      <c r="AA959" s="338"/>
      <c r="AB959" s="338"/>
      <c r="AC959" s="338"/>
    </row>
    <row r="960" spans="1:29" ht="15.6">
      <c r="A960" s="102"/>
      <c r="B960" s="102"/>
      <c r="C960" s="102"/>
      <c r="D960" s="102"/>
      <c r="E960" s="338"/>
      <c r="F960" s="338"/>
      <c r="G960" s="339"/>
      <c r="H960" s="338"/>
      <c r="I960" s="340"/>
      <c r="J960" s="340"/>
      <c r="K960" s="340"/>
      <c r="L960" s="340"/>
      <c r="M960" s="338"/>
      <c r="N960" s="338"/>
      <c r="O960" s="338"/>
      <c r="P960" s="342"/>
      <c r="Q960" s="338"/>
      <c r="R960" s="338"/>
      <c r="S960" s="338"/>
      <c r="T960" s="338"/>
      <c r="U960" s="338"/>
      <c r="V960" s="338"/>
      <c r="W960" s="338"/>
      <c r="X960" s="338"/>
      <c r="Y960" s="338"/>
      <c r="Z960" s="338"/>
      <c r="AA960" s="338"/>
      <c r="AB960" s="338"/>
      <c r="AC960" s="338"/>
    </row>
    <row r="961" spans="1:29" ht="15.6">
      <c r="A961" s="102"/>
      <c r="B961" s="102"/>
      <c r="C961" s="102"/>
      <c r="D961" s="102"/>
      <c r="E961" s="338"/>
      <c r="F961" s="338"/>
      <c r="G961" s="339"/>
      <c r="H961" s="338"/>
      <c r="I961" s="340"/>
      <c r="J961" s="340"/>
      <c r="K961" s="340"/>
      <c r="L961" s="340"/>
      <c r="M961" s="338"/>
      <c r="N961" s="338"/>
      <c r="O961" s="338"/>
      <c r="P961" s="342"/>
      <c r="Q961" s="338"/>
      <c r="R961" s="338"/>
      <c r="S961" s="338"/>
      <c r="T961" s="338"/>
      <c r="U961" s="338"/>
      <c r="V961" s="338"/>
      <c r="W961" s="338"/>
      <c r="X961" s="338"/>
      <c r="Y961" s="338"/>
      <c r="Z961" s="338"/>
      <c r="AA961" s="338"/>
      <c r="AB961" s="338"/>
      <c r="AC961" s="338"/>
    </row>
  </sheetData>
  <autoFilter ref="A1:N961" xr:uid="{00000000-0009-0000-0000-000003000000}">
    <filterColumn colId="0">
      <filters blank="1">
        <filter val="1"/>
      </filters>
    </filterColumn>
  </autoFilter>
  <customSheetViews>
    <customSheetView guid="{644371DA-3377-4D78-A71C-FE54DBB74326}" filter="1" showAutoFilter="1">
      <pageMargins left="0.7" right="0.7" top="0.75" bottom="0.75" header="0.3" footer="0.3"/>
      <autoFilter ref="A1:N961" xr:uid="{063BEE06-DFB2-4D6E-8388-88E55B167DE7}">
        <filterColumn colId="0">
          <filters blank="1">
            <filter val="1"/>
          </filters>
        </filterColumn>
      </autoFilter>
    </customSheetView>
  </customSheetViews>
  <hyperlinks>
    <hyperlink ref="A1" r:id="rId1" xr:uid="{00000000-0004-0000-03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'Data Sources'!$J$2:$J$12</xm:f>
          </x14:formula1>
          <xm:sqref>E47:K47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showGridLines="0" workbookViewId="0">
      <selection activeCell="B18" sqref="B18"/>
    </sheetView>
  </sheetViews>
  <sheetFormatPr defaultColWidth="14.44140625" defaultRowHeight="15" customHeight="1"/>
  <cols>
    <col min="1" max="1" width="16.6640625" customWidth="1"/>
  </cols>
  <sheetData>
    <row r="1" spans="1:26">
      <c r="A1" s="349" t="s">
        <v>54</v>
      </c>
      <c r="B1" s="349" t="s">
        <v>8</v>
      </c>
      <c r="C1" s="350"/>
      <c r="D1" s="350"/>
      <c r="E1" s="351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</row>
    <row r="2" spans="1:26">
      <c r="A2" s="349" t="s">
        <v>5</v>
      </c>
      <c r="B2" s="352" t="s">
        <v>18</v>
      </c>
      <c r="C2" s="353" t="s">
        <v>66</v>
      </c>
      <c r="D2" s="353" t="s">
        <v>107</v>
      </c>
      <c r="E2" s="354" t="s">
        <v>55</v>
      </c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  <c r="V2" s="343"/>
      <c r="W2" s="343"/>
      <c r="X2" s="343"/>
      <c r="Y2" s="343"/>
      <c r="Z2" s="343"/>
    </row>
    <row r="3" spans="1:26">
      <c r="A3" s="352" t="s">
        <v>70</v>
      </c>
      <c r="B3" s="355">
        <v>2</v>
      </c>
      <c r="C3" s="356"/>
      <c r="D3" s="356"/>
      <c r="E3" s="357">
        <v>2</v>
      </c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  <c r="U3" s="343"/>
      <c r="V3" s="343"/>
      <c r="W3" s="343"/>
      <c r="X3" s="343"/>
      <c r="Y3" s="343"/>
      <c r="Z3" s="343"/>
    </row>
    <row r="4" spans="1:26">
      <c r="A4" s="358" t="s">
        <v>15</v>
      </c>
      <c r="B4" s="359">
        <v>2</v>
      </c>
      <c r="C4" s="360">
        <v>1</v>
      </c>
      <c r="D4" s="360"/>
      <c r="E4" s="361">
        <v>3</v>
      </c>
      <c r="F4" s="343"/>
      <c r="G4" s="343"/>
      <c r="H4" s="343"/>
      <c r="I4" s="343"/>
      <c r="J4" s="343"/>
      <c r="K4" s="343"/>
      <c r="L4" s="343"/>
      <c r="M4" s="343"/>
      <c r="N4" s="343"/>
      <c r="O4" s="343"/>
      <c r="P4" s="343"/>
      <c r="Q4" s="343"/>
      <c r="R4" s="343"/>
      <c r="S4" s="343"/>
      <c r="T4" s="343"/>
      <c r="U4" s="343"/>
      <c r="V4" s="343"/>
      <c r="W4" s="343"/>
      <c r="X4" s="343"/>
      <c r="Y4" s="343"/>
      <c r="Z4" s="343"/>
    </row>
    <row r="5" spans="1:26">
      <c r="A5" s="358" t="s">
        <v>75</v>
      </c>
      <c r="B5" s="359">
        <v>2</v>
      </c>
      <c r="C5" s="360"/>
      <c r="D5" s="360"/>
      <c r="E5" s="361">
        <v>2</v>
      </c>
      <c r="F5" s="343"/>
      <c r="G5" s="343"/>
      <c r="H5" s="343"/>
      <c r="I5" s="343"/>
      <c r="J5" s="343"/>
      <c r="K5" s="34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</row>
    <row r="6" spans="1:26">
      <c r="A6" s="358" t="s">
        <v>107</v>
      </c>
      <c r="B6" s="359"/>
      <c r="C6" s="360"/>
      <c r="D6" s="360"/>
      <c r="E6" s="361"/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343"/>
      <c r="V6" s="343"/>
      <c r="W6" s="343"/>
      <c r="X6" s="343"/>
      <c r="Y6" s="343"/>
      <c r="Z6" s="343"/>
    </row>
    <row r="7" spans="1:26">
      <c r="A7" s="362" t="s">
        <v>55</v>
      </c>
      <c r="B7" s="363">
        <v>6</v>
      </c>
      <c r="C7" s="364">
        <v>1</v>
      </c>
      <c r="D7" s="364"/>
      <c r="E7" s="365">
        <v>7</v>
      </c>
      <c r="F7" s="343"/>
      <c r="G7" s="343"/>
      <c r="H7" s="343"/>
      <c r="I7" s="343"/>
      <c r="J7" s="343"/>
      <c r="K7" s="343"/>
      <c r="L7" s="343"/>
      <c r="M7" s="343"/>
      <c r="N7" s="343"/>
      <c r="O7" s="343"/>
      <c r="P7" s="343"/>
      <c r="Q7" s="343"/>
      <c r="R7" s="343"/>
      <c r="S7" s="343"/>
      <c r="T7" s="343"/>
      <c r="U7" s="343"/>
      <c r="V7" s="343"/>
      <c r="W7" s="343"/>
      <c r="X7" s="343"/>
      <c r="Y7" s="343"/>
      <c r="Z7" s="343"/>
    </row>
    <row r="8" spans="1:26">
      <c r="A8" s="343"/>
      <c r="B8" s="343"/>
      <c r="C8" s="343"/>
      <c r="D8" s="343"/>
      <c r="E8" s="343"/>
      <c r="F8" s="343"/>
      <c r="G8" s="343"/>
      <c r="H8" s="343"/>
      <c r="I8" s="343"/>
      <c r="J8" s="343"/>
      <c r="K8" s="343"/>
      <c r="L8" s="343"/>
      <c r="M8" s="343"/>
      <c r="N8" s="343"/>
      <c r="O8" s="343"/>
      <c r="P8" s="343"/>
      <c r="Q8" s="343"/>
      <c r="R8" s="343"/>
      <c r="S8" s="343"/>
      <c r="T8" s="343"/>
      <c r="U8" s="343"/>
      <c r="V8" s="343"/>
      <c r="W8" s="343"/>
      <c r="X8" s="343"/>
      <c r="Y8" s="343"/>
      <c r="Z8" s="343"/>
    </row>
    <row r="9" spans="1:26">
      <c r="A9" s="343"/>
      <c r="B9" s="343"/>
      <c r="C9" s="343"/>
      <c r="D9" s="343"/>
      <c r="E9" s="343"/>
      <c r="F9" s="343"/>
      <c r="G9" s="343"/>
      <c r="H9" s="343"/>
      <c r="I9" s="343"/>
      <c r="J9" s="343"/>
      <c r="K9" s="343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3"/>
    </row>
    <row r="10" spans="1:26">
      <c r="A10" s="343"/>
      <c r="B10" s="343"/>
      <c r="C10" s="343"/>
      <c r="D10" s="343"/>
      <c r="E10" s="343"/>
      <c r="F10" s="343"/>
      <c r="G10" s="343"/>
      <c r="H10" s="343"/>
      <c r="I10" s="343"/>
      <c r="J10" s="343"/>
      <c r="K10" s="343"/>
      <c r="L10" s="343"/>
      <c r="M10" s="343"/>
      <c r="N10" s="343"/>
      <c r="O10" s="343"/>
      <c r="P10" s="343"/>
      <c r="Q10" s="343"/>
      <c r="R10" s="343"/>
      <c r="S10" s="343"/>
      <c r="T10" s="343"/>
      <c r="U10" s="343"/>
      <c r="V10" s="343"/>
      <c r="W10" s="343"/>
      <c r="X10" s="343"/>
      <c r="Y10" s="343"/>
      <c r="Z10" s="343"/>
    </row>
    <row r="11" spans="1:26">
      <c r="A11" s="343"/>
      <c r="B11" s="343"/>
      <c r="C11" s="343"/>
      <c r="D11" s="343"/>
      <c r="E11" s="343"/>
      <c r="F11" s="343"/>
      <c r="G11" s="343"/>
      <c r="H11" s="343"/>
      <c r="I11" s="343"/>
      <c r="J11" s="343"/>
      <c r="K11" s="343"/>
      <c r="L11" s="343"/>
      <c r="M11" s="343"/>
      <c r="N11" s="343"/>
      <c r="O11" s="343"/>
      <c r="P11" s="343"/>
      <c r="Q11" s="343"/>
      <c r="R11" s="343"/>
      <c r="S11" s="343"/>
      <c r="T11" s="343"/>
      <c r="U11" s="343"/>
      <c r="V11" s="343"/>
      <c r="W11" s="343"/>
      <c r="X11" s="343"/>
      <c r="Y11" s="343"/>
      <c r="Z11" s="343"/>
    </row>
    <row r="12" spans="1:26">
      <c r="A12" s="343"/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3"/>
      <c r="M12" s="343"/>
      <c r="N12" s="343"/>
      <c r="O12" s="343"/>
      <c r="P12" s="343"/>
      <c r="Q12" s="343"/>
      <c r="R12" s="343"/>
      <c r="S12" s="343"/>
      <c r="T12" s="343"/>
      <c r="U12" s="343"/>
      <c r="V12" s="343"/>
      <c r="W12" s="343"/>
      <c r="X12" s="343"/>
      <c r="Y12" s="343"/>
      <c r="Z12" s="343"/>
    </row>
    <row r="13" spans="1:26">
      <c r="A13" s="343"/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3"/>
      <c r="M13" s="343"/>
      <c r="N13" s="343"/>
      <c r="O13" s="343"/>
      <c r="P13" s="343"/>
      <c r="Q13" s="343"/>
      <c r="R13" s="343"/>
      <c r="S13" s="343"/>
      <c r="T13" s="343"/>
      <c r="U13" s="343"/>
      <c r="V13" s="343"/>
      <c r="W13" s="343"/>
      <c r="X13" s="343"/>
      <c r="Y13" s="343"/>
      <c r="Z13" s="343"/>
    </row>
    <row r="14" spans="1:26">
      <c r="A14" s="343"/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3"/>
      <c r="M14" s="343"/>
      <c r="N14" s="343"/>
      <c r="O14" s="343"/>
      <c r="P14" s="343"/>
      <c r="Q14" s="343"/>
      <c r="R14" s="343"/>
      <c r="S14" s="343"/>
      <c r="T14" s="343"/>
      <c r="U14" s="343"/>
      <c r="V14" s="343"/>
      <c r="W14" s="343"/>
      <c r="X14" s="343"/>
      <c r="Y14" s="343"/>
      <c r="Z14" s="343"/>
    </row>
    <row r="15" spans="1:26">
      <c r="A15" s="349" t="s">
        <v>54</v>
      </c>
      <c r="B15" s="349" t="s">
        <v>8</v>
      </c>
      <c r="C15" s="350"/>
      <c r="D15" s="350"/>
      <c r="E15" s="351"/>
      <c r="F15" s="343"/>
      <c r="G15" s="343"/>
      <c r="H15" s="343"/>
      <c r="I15" s="343"/>
      <c r="J15" s="343"/>
      <c r="K15" s="343"/>
      <c r="L15" s="343"/>
      <c r="M15" s="343"/>
      <c r="N15" s="343"/>
      <c r="O15" s="343"/>
      <c r="P15" s="343"/>
      <c r="Q15" s="343"/>
      <c r="R15" s="343"/>
      <c r="S15" s="343"/>
      <c r="T15" s="343"/>
      <c r="U15" s="343"/>
      <c r="V15" s="343"/>
      <c r="W15" s="343"/>
      <c r="X15" s="343"/>
      <c r="Y15" s="343"/>
      <c r="Z15" s="343"/>
    </row>
    <row r="16" spans="1:26">
      <c r="A16" s="349" t="s">
        <v>6</v>
      </c>
      <c r="B16" s="352" t="s">
        <v>18</v>
      </c>
      <c r="C16" s="353" t="s">
        <v>66</v>
      </c>
      <c r="D16" s="353" t="s">
        <v>107</v>
      </c>
      <c r="E16" s="354" t="s">
        <v>55</v>
      </c>
      <c r="F16" s="343"/>
      <c r="G16" s="343"/>
      <c r="H16" s="343"/>
      <c r="I16" s="343"/>
      <c r="J16" s="343"/>
      <c r="K16" s="343"/>
      <c r="L16" s="343"/>
      <c r="M16" s="343"/>
      <c r="N16" s="343"/>
      <c r="O16" s="343"/>
      <c r="P16" s="343"/>
      <c r="Q16" s="343"/>
      <c r="R16" s="343"/>
      <c r="S16" s="343"/>
      <c r="T16" s="343"/>
      <c r="U16" s="343"/>
      <c r="V16" s="343"/>
      <c r="W16" s="343"/>
      <c r="X16" s="343"/>
      <c r="Y16" s="343"/>
      <c r="Z16" s="343"/>
    </row>
    <row r="17" spans="1:26">
      <c r="A17" s="352" t="s">
        <v>70</v>
      </c>
      <c r="B17" s="355">
        <v>1</v>
      </c>
      <c r="C17" s="356"/>
      <c r="D17" s="356"/>
      <c r="E17" s="357">
        <v>1</v>
      </c>
      <c r="F17" s="343"/>
      <c r="G17" s="343"/>
      <c r="H17" s="343"/>
      <c r="I17" s="343"/>
      <c r="J17" s="343"/>
      <c r="K17" s="343"/>
      <c r="L17" s="343"/>
      <c r="M17" s="343"/>
      <c r="N17" s="343"/>
      <c r="O17" s="343"/>
      <c r="P17" s="343"/>
      <c r="Q17" s="343"/>
      <c r="R17" s="343"/>
      <c r="S17" s="343"/>
      <c r="T17" s="343"/>
      <c r="U17" s="343"/>
      <c r="V17" s="343"/>
      <c r="W17" s="343"/>
      <c r="X17" s="343"/>
      <c r="Y17" s="343"/>
      <c r="Z17" s="343"/>
    </row>
    <row r="18" spans="1:26">
      <c r="A18" s="358" t="s">
        <v>65</v>
      </c>
      <c r="B18" s="359">
        <v>2</v>
      </c>
      <c r="C18" s="360"/>
      <c r="D18" s="360"/>
      <c r="E18" s="361">
        <v>2</v>
      </c>
      <c r="F18" s="343"/>
      <c r="G18" s="343"/>
      <c r="H18" s="343"/>
      <c r="I18" s="343"/>
      <c r="J18" s="343"/>
      <c r="K18" s="343"/>
      <c r="L18" s="343"/>
      <c r="M18" s="343"/>
      <c r="N18" s="343"/>
      <c r="O18" s="343"/>
      <c r="P18" s="343"/>
      <c r="Q18" s="343"/>
      <c r="R18" s="343"/>
      <c r="S18" s="343"/>
      <c r="T18" s="343"/>
      <c r="U18" s="343"/>
      <c r="V18" s="343"/>
      <c r="W18" s="343"/>
      <c r="X18" s="343"/>
      <c r="Y18" s="343"/>
      <c r="Z18" s="343"/>
    </row>
    <row r="19" spans="1:26">
      <c r="A19" s="358" t="s">
        <v>64</v>
      </c>
      <c r="B19" s="359">
        <v>1</v>
      </c>
      <c r="C19" s="360">
        <v>1</v>
      </c>
      <c r="D19" s="360"/>
      <c r="E19" s="361">
        <v>2</v>
      </c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343"/>
      <c r="Y19" s="343"/>
      <c r="Z19" s="343"/>
    </row>
    <row r="20" spans="1:26">
      <c r="A20" s="358" t="s">
        <v>16</v>
      </c>
      <c r="B20" s="359">
        <v>2</v>
      </c>
      <c r="C20" s="360"/>
      <c r="D20" s="360"/>
      <c r="E20" s="361">
        <v>2</v>
      </c>
      <c r="F20" s="343"/>
      <c r="G20" s="343"/>
      <c r="H20" s="343"/>
      <c r="I20" s="343"/>
      <c r="J20" s="343"/>
      <c r="K20" s="343"/>
      <c r="L20" s="343"/>
      <c r="M20" s="343"/>
      <c r="N20" s="343"/>
      <c r="O20" s="343"/>
      <c r="P20" s="343"/>
      <c r="Q20" s="343"/>
      <c r="R20" s="343"/>
      <c r="S20" s="343"/>
      <c r="T20" s="343"/>
      <c r="U20" s="343"/>
      <c r="V20" s="343"/>
      <c r="W20" s="343"/>
      <c r="X20" s="343"/>
      <c r="Y20" s="343"/>
      <c r="Z20" s="343"/>
    </row>
    <row r="21" spans="1:26">
      <c r="A21" s="358" t="s">
        <v>107</v>
      </c>
      <c r="B21" s="359"/>
      <c r="C21" s="360"/>
      <c r="D21" s="360"/>
      <c r="E21" s="361"/>
      <c r="F21" s="343"/>
      <c r="G21" s="343"/>
      <c r="H21" s="343"/>
      <c r="I21" s="343"/>
      <c r="J21" s="343"/>
      <c r="K21" s="343"/>
      <c r="L21" s="343"/>
      <c r="M21" s="343"/>
      <c r="N21" s="343"/>
      <c r="O21" s="343"/>
      <c r="P21" s="343"/>
      <c r="Q21" s="343"/>
      <c r="R21" s="343"/>
      <c r="S21" s="343"/>
      <c r="T21" s="343"/>
      <c r="U21" s="343"/>
      <c r="V21" s="343"/>
      <c r="W21" s="343"/>
      <c r="X21" s="343"/>
      <c r="Y21" s="343"/>
      <c r="Z21" s="343"/>
    </row>
    <row r="22" spans="1:26">
      <c r="A22" s="362" t="s">
        <v>55</v>
      </c>
      <c r="B22" s="363">
        <v>6</v>
      </c>
      <c r="C22" s="364">
        <v>1</v>
      </c>
      <c r="D22" s="364"/>
      <c r="E22" s="365">
        <v>7</v>
      </c>
      <c r="F22" s="343"/>
      <c r="G22" s="343"/>
      <c r="H22" s="343"/>
      <c r="I22" s="343"/>
      <c r="J22" s="343"/>
      <c r="K22" s="343"/>
      <c r="L22" s="343"/>
      <c r="M22" s="343"/>
      <c r="N22" s="343"/>
      <c r="O22" s="343"/>
      <c r="P22" s="343"/>
      <c r="Q22" s="343"/>
      <c r="R22" s="343"/>
      <c r="S22" s="343"/>
      <c r="T22" s="343"/>
      <c r="U22" s="343"/>
      <c r="V22" s="343"/>
      <c r="W22" s="343"/>
      <c r="X22" s="343"/>
      <c r="Y22" s="343"/>
      <c r="Z22" s="343"/>
    </row>
    <row r="23" spans="1:26">
      <c r="A23" s="343"/>
      <c r="B23" s="343"/>
      <c r="C23" s="343"/>
      <c r="D23" s="343"/>
      <c r="E23" s="343"/>
      <c r="F23" s="343"/>
      <c r="G23" s="343"/>
      <c r="H23" s="343"/>
      <c r="I23" s="343"/>
      <c r="J23" s="343"/>
      <c r="K23" s="343"/>
      <c r="L23" s="343"/>
      <c r="M23" s="343"/>
      <c r="N23" s="343"/>
      <c r="O23" s="343"/>
      <c r="P23" s="343"/>
      <c r="Q23" s="343"/>
      <c r="R23" s="343"/>
      <c r="S23" s="343"/>
      <c r="T23" s="343"/>
      <c r="U23" s="343"/>
      <c r="V23" s="343"/>
      <c r="W23" s="343"/>
      <c r="X23" s="343"/>
      <c r="Y23" s="343"/>
      <c r="Z23" s="343"/>
    </row>
    <row r="24" spans="1:26">
      <c r="A24" s="343"/>
      <c r="B24" s="343"/>
      <c r="C24" s="343"/>
      <c r="D24" s="343"/>
      <c r="E24" s="343"/>
      <c r="F24" s="343"/>
      <c r="G24" s="343"/>
      <c r="H24" s="343"/>
      <c r="I24" s="343"/>
      <c r="J24" s="343"/>
      <c r="K24" s="343"/>
      <c r="L24" s="343"/>
      <c r="M24" s="343"/>
      <c r="N24" s="343"/>
      <c r="O24" s="343"/>
      <c r="P24" s="343"/>
      <c r="Q24" s="343"/>
      <c r="R24" s="343"/>
      <c r="S24" s="343"/>
      <c r="T24" s="343"/>
      <c r="U24" s="343"/>
      <c r="V24" s="343"/>
      <c r="W24" s="343"/>
      <c r="X24" s="343"/>
      <c r="Y24" s="343"/>
      <c r="Z24" s="343"/>
    </row>
    <row r="25" spans="1:26">
      <c r="A25" s="343"/>
      <c r="B25" s="343"/>
      <c r="C25" s="343"/>
      <c r="D25" s="343"/>
      <c r="E25" s="343"/>
      <c r="F25" s="343"/>
      <c r="G25" s="343"/>
      <c r="H25" s="343"/>
      <c r="I25" s="343"/>
      <c r="J25" s="343"/>
      <c r="K25" s="343"/>
      <c r="L25" s="343"/>
      <c r="M25" s="343"/>
      <c r="N25" s="343"/>
      <c r="O25" s="343"/>
      <c r="P25" s="343"/>
      <c r="Q25" s="343"/>
      <c r="R25" s="343"/>
      <c r="S25" s="343"/>
      <c r="T25" s="343"/>
      <c r="U25" s="343"/>
      <c r="V25" s="343"/>
      <c r="W25" s="343"/>
      <c r="X25" s="343"/>
      <c r="Y25" s="343"/>
      <c r="Z25" s="343"/>
    </row>
    <row r="26" spans="1:26">
      <c r="A26" s="343"/>
      <c r="B26" s="343"/>
      <c r="C26" s="343"/>
      <c r="D26" s="343"/>
      <c r="E26" s="343"/>
      <c r="F26" s="343"/>
      <c r="G26" s="343"/>
      <c r="H26" s="343"/>
      <c r="I26" s="343"/>
      <c r="J26" s="343"/>
      <c r="K26" s="343"/>
      <c r="L26" s="343"/>
      <c r="M26" s="343"/>
      <c r="N26" s="343"/>
      <c r="O26" s="343"/>
      <c r="P26" s="343"/>
      <c r="Q26" s="343"/>
      <c r="R26" s="343"/>
      <c r="S26" s="343"/>
      <c r="T26" s="343"/>
      <c r="U26" s="343"/>
      <c r="V26" s="343"/>
      <c r="W26" s="343"/>
      <c r="X26" s="343"/>
      <c r="Y26" s="343"/>
      <c r="Z26" s="343"/>
    </row>
    <row r="27" spans="1:26">
      <c r="A27" s="343"/>
      <c r="B27" s="343"/>
      <c r="C27" s="343"/>
      <c r="D27" s="343"/>
      <c r="E27" s="343"/>
      <c r="F27" s="343"/>
      <c r="G27" s="343"/>
      <c r="H27" s="343"/>
      <c r="I27" s="343"/>
      <c r="J27" s="343"/>
      <c r="K27" s="343"/>
      <c r="L27" s="343"/>
      <c r="M27" s="343"/>
      <c r="N27" s="343"/>
      <c r="O27" s="343"/>
      <c r="P27" s="343"/>
      <c r="Q27" s="343"/>
      <c r="R27" s="343"/>
      <c r="S27" s="343"/>
      <c r="T27" s="343"/>
      <c r="U27" s="343"/>
      <c r="V27" s="343"/>
      <c r="W27" s="343"/>
      <c r="X27" s="343"/>
      <c r="Y27" s="343"/>
      <c r="Z27" s="343"/>
    </row>
    <row r="28" spans="1:26">
      <c r="A28" s="343"/>
      <c r="B28" s="343"/>
      <c r="C28" s="343"/>
      <c r="D28" s="343"/>
      <c r="E28" s="343"/>
      <c r="F28" s="343"/>
      <c r="G28" s="343"/>
      <c r="H28" s="343"/>
      <c r="I28" s="343"/>
      <c r="J28" s="343"/>
      <c r="K28" s="343"/>
      <c r="L28" s="343"/>
      <c r="M28" s="343"/>
      <c r="N28" s="343"/>
      <c r="O28" s="343"/>
      <c r="P28" s="343"/>
      <c r="Q28" s="343"/>
      <c r="R28" s="343"/>
      <c r="S28" s="343"/>
      <c r="T28" s="343"/>
      <c r="U28" s="343"/>
      <c r="V28" s="343"/>
      <c r="W28" s="343"/>
      <c r="X28" s="343"/>
      <c r="Y28" s="343"/>
      <c r="Z28" s="343"/>
    </row>
    <row r="29" spans="1:26">
      <c r="A29" s="343"/>
      <c r="B29" s="343"/>
      <c r="C29" s="343"/>
      <c r="D29" s="343"/>
      <c r="E29" s="343"/>
      <c r="F29" s="343"/>
      <c r="G29" s="343"/>
      <c r="H29" s="343"/>
      <c r="I29" s="343"/>
      <c r="J29" s="343"/>
      <c r="K29" s="343"/>
      <c r="L29" s="343"/>
      <c r="M29" s="343"/>
      <c r="N29" s="343"/>
      <c r="O29" s="343"/>
      <c r="P29" s="343"/>
      <c r="Q29" s="343"/>
      <c r="R29" s="343"/>
      <c r="S29" s="343"/>
      <c r="T29" s="343"/>
      <c r="U29" s="343"/>
      <c r="V29" s="343"/>
      <c r="W29" s="343"/>
      <c r="X29" s="343"/>
      <c r="Y29" s="343"/>
      <c r="Z29" s="343"/>
    </row>
    <row r="30" spans="1:26">
      <c r="A30" s="343"/>
      <c r="B30" s="343"/>
      <c r="C30" s="343"/>
      <c r="D30" s="343"/>
      <c r="E30" s="343"/>
      <c r="F30" s="343"/>
      <c r="G30" s="343"/>
      <c r="H30" s="343"/>
      <c r="I30" s="343"/>
      <c r="J30" s="343"/>
      <c r="K30" s="343"/>
      <c r="L30" s="343"/>
      <c r="M30" s="343"/>
      <c r="N30" s="343"/>
      <c r="O30" s="343"/>
      <c r="P30" s="343"/>
      <c r="Q30" s="343"/>
      <c r="R30" s="343"/>
      <c r="S30" s="343"/>
      <c r="T30" s="343"/>
      <c r="U30" s="343"/>
      <c r="V30" s="343"/>
      <c r="W30" s="343"/>
      <c r="X30" s="343"/>
      <c r="Y30" s="343"/>
      <c r="Z30" s="343"/>
    </row>
    <row r="31" spans="1:26">
      <c r="A31" s="343"/>
      <c r="B31" s="343"/>
      <c r="C31" s="343"/>
      <c r="D31" s="343"/>
      <c r="E31" s="343"/>
      <c r="F31" s="343"/>
      <c r="G31" s="343"/>
      <c r="H31" s="343"/>
      <c r="I31" s="343"/>
      <c r="J31" s="343"/>
      <c r="K31" s="343"/>
      <c r="L31" s="343"/>
      <c r="M31" s="343"/>
      <c r="N31" s="343"/>
      <c r="O31" s="343"/>
      <c r="P31" s="343"/>
      <c r="Q31" s="343"/>
      <c r="R31" s="343"/>
      <c r="S31" s="343"/>
      <c r="T31" s="343"/>
      <c r="U31" s="343"/>
      <c r="V31" s="343"/>
      <c r="W31" s="343"/>
      <c r="X31" s="343"/>
      <c r="Y31" s="343"/>
      <c r="Z31" s="343"/>
    </row>
    <row r="32" spans="1:26">
      <c r="A32" s="343"/>
      <c r="B32" s="343"/>
      <c r="C32" s="343"/>
      <c r="D32" s="343"/>
      <c r="E32" s="343"/>
      <c r="F32" s="343"/>
      <c r="G32" s="343"/>
      <c r="H32" s="343"/>
      <c r="I32" s="343"/>
      <c r="J32" s="343"/>
      <c r="K32" s="343"/>
      <c r="L32" s="343"/>
      <c r="M32" s="343"/>
      <c r="N32" s="343"/>
      <c r="O32" s="343"/>
      <c r="P32" s="343"/>
      <c r="Q32" s="343"/>
      <c r="R32" s="343"/>
      <c r="S32" s="343"/>
      <c r="T32" s="343"/>
      <c r="U32" s="343"/>
      <c r="V32" s="343"/>
      <c r="W32" s="343"/>
      <c r="X32" s="343"/>
      <c r="Y32" s="343"/>
      <c r="Z32" s="343"/>
    </row>
    <row r="33" spans="1:26">
      <c r="A33" s="343"/>
      <c r="B33" s="343"/>
      <c r="C33" s="34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  <c r="T33" s="343"/>
      <c r="U33" s="343"/>
      <c r="V33" s="343"/>
      <c r="W33" s="343"/>
      <c r="X33" s="343"/>
      <c r="Y33" s="343"/>
      <c r="Z33" s="343"/>
    </row>
    <row r="34" spans="1:26">
      <c r="A34" s="343"/>
      <c r="B34" s="343"/>
      <c r="C34" s="343"/>
      <c r="D34" s="343"/>
      <c r="E34" s="343"/>
      <c r="F34" s="343"/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  <c r="T34" s="343"/>
      <c r="U34" s="343"/>
      <c r="V34" s="343"/>
      <c r="W34" s="343"/>
      <c r="X34" s="343"/>
      <c r="Y34" s="343"/>
      <c r="Z34" s="343"/>
    </row>
    <row r="35" spans="1:26">
      <c r="A35" s="343"/>
      <c r="B35" s="343"/>
      <c r="C35" s="343"/>
      <c r="D35" s="343"/>
      <c r="E35" s="343"/>
      <c r="F35" s="343"/>
      <c r="G35" s="343"/>
      <c r="H35" s="343"/>
      <c r="I35" s="343"/>
      <c r="J35" s="343"/>
      <c r="K35" s="343"/>
      <c r="L35" s="343"/>
      <c r="M35" s="343"/>
      <c r="N35" s="343"/>
      <c r="O35" s="343"/>
      <c r="P35" s="343"/>
      <c r="Q35" s="343"/>
      <c r="R35" s="343"/>
      <c r="S35" s="343"/>
      <c r="T35" s="343"/>
      <c r="U35" s="343"/>
      <c r="V35" s="343"/>
      <c r="W35" s="343"/>
      <c r="X35" s="343"/>
      <c r="Y35" s="343"/>
      <c r="Z35" s="343"/>
    </row>
    <row r="36" spans="1:26">
      <c r="A36" s="343"/>
      <c r="B36" s="343"/>
      <c r="C36" s="343"/>
      <c r="D36" s="343"/>
      <c r="E36" s="343"/>
      <c r="F36" s="343"/>
      <c r="G36" s="343"/>
      <c r="H36" s="343"/>
      <c r="I36" s="343"/>
      <c r="J36" s="343"/>
      <c r="K36" s="343"/>
      <c r="L36" s="343"/>
      <c r="M36" s="343"/>
      <c r="N36" s="343"/>
      <c r="O36" s="343"/>
      <c r="P36" s="343"/>
      <c r="Q36" s="343"/>
      <c r="R36" s="343"/>
      <c r="S36" s="343"/>
      <c r="T36" s="343"/>
      <c r="U36" s="343"/>
      <c r="V36" s="343"/>
      <c r="W36" s="343"/>
      <c r="X36" s="343"/>
      <c r="Y36" s="343"/>
      <c r="Z36" s="343"/>
    </row>
    <row r="37" spans="1:26">
      <c r="A37" s="343"/>
      <c r="B37" s="343"/>
      <c r="C37" s="343"/>
      <c r="D37" s="343"/>
      <c r="E37" s="343"/>
      <c r="F37" s="343"/>
      <c r="G37" s="343"/>
      <c r="H37" s="343"/>
      <c r="I37" s="343"/>
      <c r="J37" s="343"/>
      <c r="K37" s="343"/>
      <c r="L37" s="343"/>
      <c r="M37" s="343"/>
      <c r="N37" s="343"/>
      <c r="O37" s="343"/>
      <c r="P37" s="343"/>
      <c r="Q37" s="343"/>
      <c r="R37" s="343"/>
      <c r="S37" s="343"/>
      <c r="T37" s="343"/>
      <c r="U37" s="343"/>
      <c r="V37" s="343"/>
      <c r="W37" s="343"/>
      <c r="X37" s="343"/>
      <c r="Y37" s="343"/>
      <c r="Z37" s="343"/>
    </row>
    <row r="38" spans="1:26">
      <c r="A38" s="343"/>
      <c r="B38" s="343"/>
      <c r="C38" s="343"/>
      <c r="D38" s="343"/>
      <c r="E38" s="343"/>
      <c r="F38" s="343"/>
      <c r="G38" s="343"/>
      <c r="H38" s="343"/>
      <c r="I38" s="343"/>
      <c r="J38" s="343"/>
      <c r="K38" s="343"/>
      <c r="L38" s="343"/>
      <c r="M38" s="343"/>
      <c r="N38" s="343"/>
      <c r="O38" s="343"/>
      <c r="P38" s="343"/>
      <c r="Q38" s="343"/>
      <c r="R38" s="343"/>
      <c r="S38" s="343"/>
      <c r="T38" s="343"/>
      <c r="U38" s="343"/>
      <c r="V38" s="343"/>
      <c r="W38" s="343"/>
      <c r="X38" s="343"/>
      <c r="Y38" s="343"/>
      <c r="Z38" s="343"/>
    </row>
    <row r="39" spans="1:26">
      <c r="A39" s="343"/>
      <c r="B39" s="343"/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343"/>
      <c r="S39" s="343"/>
      <c r="T39" s="343"/>
      <c r="U39" s="343"/>
      <c r="V39" s="343"/>
      <c r="W39" s="343"/>
      <c r="X39" s="343"/>
      <c r="Y39" s="343"/>
      <c r="Z39" s="343"/>
    </row>
    <row r="40" spans="1:26">
      <c r="A40" s="343"/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43"/>
      <c r="P40" s="343"/>
      <c r="Q40" s="343"/>
      <c r="R40" s="343"/>
      <c r="S40" s="343"/>
      <c r="T40" s="343"/>
      <c r="U40" s="343"/>
      <c r="V40" s="343"/>
      <c r="W40" s="343"/>
      <c r="X40" s="343"/>
      <c r="Y40" s="343"/>
      <c r="Z40" s="343"/>
    </row>
    <row r="41" spans="1:26">
      <c r="A41" s="343"/>
      <c r="B41" s="343"/>
      <c r="C41" s="343"/>
      <c r="D41" s="343"/>
      <c r="E41" s="343"/>
      <c r="F41" s="343"/>
      <c r="G41" s="343"/>
      <c r="H41" s="343"/>
      <c r="I41" s="343"/>
      <c r="J41" s="343"/>
      <c r="K41" s="343"/>
      <c r="L41" s="343"/>
      <c r="M41" s="343"/>
      <c r="N41" s="343"/>
      <c r="O41" s="343"/>
      <c r="P41" s="343"/>
      <c r="Q41" s="343"/>
      <c r="R41" s="343"/>
      <c r="S41" s="343"/>
      <c r="T41" s="343"/>
      <c r="U41" s="343"/>
      <c r="V41" s="343"/>
      <c r="W41" s="343"/>
      <c r="X41" s="343"/>
      <c r="Y41" s="343"/>
      <c r="Z41" s="343"/>
    </row>
    <row r="42" spans="1:26">
      <c r="A42" s="343"/>
      <c r="B42" s="343"/>
      <c r="C42" s="343"/>
      <c r="D42" s="343"/>
      <c r="E42" s="343"/>
      <c r="F42" s="343"/>
      <c r="G42" s="343"/>
      <c r="H42" s="343"/>
      <c r="I42" s="343"/>
      <c r="J42" s="343"/>
      <c r="K42" s="343"/>
      <c r="L42" s="343"/>
      <c r="M42" s="343"/>
      <c r="N42" s="343"/>
      <c r="O42" s="343"/>
      <c r="P42" s="343"/>
      <c r="Q42" s="343"/>
      <c r="R42" s="343"/>
      <c r="S42" s="343"/>
      <c r="T42" s="343"/>
      <c r="U42" s="343"/>
      <c r="V42" s="343"/>
      <c r="W42" s="343"/>
      <c r="X42" s="343"/>
      <c r="Y42" s="343"/>
      <c r="Z42" s="343"/>
    </row>
    <row r="43" spans="1:26">
      <c r="A43" s="343"/>
      <c r="B43" s="343"/>
      <c r="C43" s="343"/>
      <c r="D43" s="343"/>
      <c r="E43" s="343"/>
      <c r="F43" s="343"/>
      <c r="G43" s="343"/>
      <c r="H43" s="343"/>
      <c r="I43" s="343"/>
      <c r="J43" s="343"/>
      <c r="K43" s="343"/>
      <c r="L43" s="343"/>
      <c r="M43" s="343"/>
      <c r="N43" s="343"/>
      <c r="O43" s="343"/>
      <c r="P43" s="343"/>
      <c r="Q43" s="343"/>
      <c r="R43" s="343"/>
      <c r="S43" s="343"/>
      <c r="T43" s="343"/>
      <c r="U43" s="343"/>
      <c r="V43" s="343"/>
      <c r="W43" s="343"/>
      <c r="X43" s="343"/>
      <c r="Y43" s="343"/>
      <c r="Z43" s="343"/>
    </row>
    <row r="44" spans="1:26">
      <c r="A44" s="343"/>
      <c r="B44" s="343"/>
      <c r="C44" s="343"/>
      <c r="D44" s="343"/>
      <c r="E44" s="343"/>
      <c r="F44" s="343"/>
      <c r="G44" s="343"/>
      <c r="H44" s="343"/>
      <c r="I44" s="343"/>
      <c r="J44" s="343"/>
      <c r="K44" s="343"/>
      <c r="L44" s="343"/>
      <c r="M44" s="343"/>
      <c r="N44" s="343"/>
      <c r="O44" s="343"/>
      <c r="P44" s="343"/>
      <c r="Q44" s="343"/>
      <c r="R44" s="343"/>
      <c r="S44" s="343"/>
      <c r="T44" s="343"/>
      <c r="U44" s="343"/>
      <c r="V44" s="343"/>
      <c r="W44" s="343"/>
      <c r="X44" s="343"/>
      <c r="Y44" s="343"/>
      <c r="Z44" s="343"/>
    </row>
    <row r="45" spans="1:26">
      <c r="A45" s="343"/>
      <c r="B45" s="343"/>
      <c r="C45" s="343"/>
      <c r="D45" s="343"/>
      <c r="E45" s="343"/>
      <c r="F45" s="343"/>
      <c r="G45" s="343"/>
      <c r="H45" s="343"/>
      <c r="I45" s="343"/>
      <c r="J45" s="343"/>
      <c r="K45" s="343"/>
      <c r="L45" s="343"/>
      <c r="M45" s="343"/>
      <c r="N45" s="343"/>
      <c r="O45" s="343"/>
      <c r="P45" s="343"/>
      <c r="Q45" s="343"/>
      <c r="R45" s="343"/>
      <c r="S45" s="343"/>
      <c r="T45" s="343"/>
      <c r="U45" s="343"/>
      <c r="V45" s="343"/>
      <c r="W45" s="343"/>
      <c r="X45" s="343"/>
      <c r="Y45" s="343"/>
      <c r="Z45" s="343"/>
    </row>
    <row r="46" spans="1:26">
      <c r="A46" s="343"/>
      <c r="B46" s="343"/>
      <c r="C46" s="343"/>
      <c r="D46" s="343"/>
      <c r="E46" s="343"/>
      <c r="F46" s="343"/>
      <c r="G46" s="343"/>
      <c r="H46" s="343"/>
      <c r="I46" s="343"/>
      <c r="J46" s="343"/>
      <c r="K46" s="343"/>
      <c r="L46" s="343"/>
      <c r="M46" s="343"/>
      <c r="N46" s="343"/>
      <c r="O46" s="343"/>
      <c r="P46" s="343"/>
      <c r="Q46" s="343"/>
      <c r="R46" s="343"/>
      <c r="S46" s="343"/>
      <c r="T46" s="343"/>
      <c r="U46" s="343"/>
      <c r="V46" s="343"/>
      <c r="W46" s="343"/>
      <c r="X46" s="343"/>
      <c r="Y46" s="343"/>
      <c r="Z46" s="343"/>
    </row>
    <row r="47" spans="1:26">
      <c r="A47" s="343"/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343"/>
      <c r="Y47" s="343"/>
      <c r="Z47" s="343"/>
    </row>
    <row r="48" spans="1:26">
      <c r="A48" s="343"/>
      <c r="B48" s="343"/>
      <c r="C48" s="343"/>
      <c r="D48" s="343"/>
      <c r="E48" s="343"/>
      <c r="F48" s="343"/>
      <c r="G48" s="343"/>
      <c r="H48" s="343"/>
      <c r="I48" s="343"/>
      <c r="J48" s="343"/>
      <c r="K48" s="343"/>
      <c r="L48" s="343"/>
      <c r="M48" s="343"/>
      <c r="N48" s="343"/>
      <c r="O48" s="343"/>
      <c r="P48" s="343"/>
      <c r="Q48" s="343"/>
      <c r="R48" s="343"/>
      <c r="S48" s="343"/>
      <c r="T48" s="343"/>
      <c r="U48" s="343"/>
      <c r="V48" s="343"/>
      <c r="W48" s="343"/>
      <c r="X48" s="343"/>
      <c r="Y48" s="343"/>
      <c r="Z48" s="343"/>
    </row>
    <row r="49" spans="1:26">
      <c r="A49" s="343"/>
      <c r="B49" s="343"/>
      <c r="C49" s="343"/>
      <c r="D49" s="343"/>
      <c r="E49" s="343"/>
      <c r="F49" s="343"/>
      <c r="G49" s="343"/>
      <c r="H49" s="343"/>
      <c r="I49" s="343"/>
      <c r="J49" s="343"/>
      <c r="K49" s="343"/>
      <c r="L49" s="343"/>
      <c r="M49" s="343"/>
      <c r="N49" s="343"/>
      <c r="O49" s="343"/>
      <c r="P49" s="343"/>
      <c r="Q49" s="343"/>
      <c r="R49" s="343"/>
      <c r="S49" s="343"/>
      <c r="T49" s="343"/>
      <c r="U49" s="343"/>
      <c r="V49" s="343"/>
      <c r="W49" s="343"/>
      <c r="X49" s="343"/>
      <c r="Y49" s="343"/>
      <c r="Z49" s="343"/>
    </row>
    <row r="50" spans="1:26">
      <c r="A50" s="343"/>
      <c r="B50" s="343"/>
      <c r="C50" s="343"/>
      <c r="D50" s="343"/>
      <c r="E50" s="343"/>
      <c r="F50" s="343"/>
      <c r="G50" s="343"/>
      <c r="H50" s="343"/>
      <c r="I50" s="343"/>
      <c r="J50" s="343"/>
      <c r="K50" s="343"/>
      <c r="L50" s="343"/>
      <c r="M50" s="343"/>
      <c r="N50" s="343"/>
      <c r="O50" s="343"/>
      <c r="P50" s="343"/>
      <c r="Q50" s="343"/>
      <c r="R50" s="343"/>
      <c r="S50" s="343"/>
      <c r="T50" s="343"/>
      <c r="U50" s="343"/>
      <c r="V50" s="343"/>
      <c r="W50" s="343"/>
      <c r="X50" s="343"/>
      <c r="Y50" s="343"/>
      <c r="Z50" s="343"/>
    </row>
    <row r="51" spans="1:26">
      <c r="A51" s="343"/>
      <c r="B51" s="343"/>
      <c r="C51" s="343"/>
      <c r="D51" s="343"/>
      <c r="E51" s="343"/>
      <c r="F51" s="343"/>
      <c r="G51" s="343"/>
      <c r="H51" s="343"/>
      <c r="I51" s="343"/>
      <c r="J51" s="343"/>
      <c r="K51" s="343"/>
      <c r="L51" s="343"/>
      <c r="M51" s="343"/>
      <c r="N51" s="343"/>
      <c r="O51" s="343"/>
      <c r="P51" s="343"/>
      <c r="Q51" s="343"/>
      <c r="R51" s="343"/>
      <c r="S51" s="343"/>
      <c r="T51" s="343"/>
      <c r="U51" s="343"/>
      <c r="V51" s="343"/>
      <c r="W51" s="343"/>
      <c r="X51" s="343"/>
      <c r="Y51" s="343"/>
      <c r="Z51" s="343"/>
    </row>
    <row r="52" spans="1:26">
      <c r="A52" s="343"/>
      <c r="B52" s="343"/>
      <c r="C52" s="343"/>
      <c r="D52" s="343"/>
      <c r="E52" s="343"/>
      <c r="F52" s="343"/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  <c r="T52" s="343"/>
      <c r="U52" s="343"/>
      <c r="V52" s="343"/>
      <c r="W52" s="343"/>
      <c r="X52" s="343"/>
      <c r="Y52" s="343"/>
      <c r="Z52" s="343"/>
    </row>
    <row r="53" spans="1:26">
      <c r="A53" s="343"/>
      <c r="B53" s="343"/>
      <c r="C53" s="343"/>
      <c r="D53" s="343"/>
      <c r="E53" s="343"/>
      <c r="F53" s="343"/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  <c r="T53" s="343"/>
      <c r="U53" s="343"/>
      <c r="V53" s="343"/>
      <c r="W53" s="343"/>
      <c r="X53" s="343"/>
      <c r="Y53" s="343"/>
      <c r="Z53" s="343"/>
    </row>
    <row r="54" spans="1:26">
      <c r="A54" s="343"/>
      <c r="B54" s="343"/>
      <c r="C54" s="343"/>
      <c r="D54" s="343"/>
      <c r="E54" s="343"/>
      <c r="F54" s="343"/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  <c r="T54" s="343"/>
      <c r="U54" s="343"/>
      <c r="V54" s="343"/>
      <c r="W54" s="343"/>
      <c r="X54" s="343"/>
      <c r="Y54" s="343"/>
      <c r="Z54" s="343"/>
    </row>
    <row r="55" spans="1:26">
      <c r="A55" s="343"/>
      <c r="B55" s="343"/>
      <c r="C55" s="343"/>
      <c r="D55" s="343"/>
      <c r="E55" s="343"/>
      <c r="F55" s="343"/>
      <c r="G55" s="343"/>
      <c r="H55" s="343"/>
      <c r="I55" s="343"/>
      <c r="J55" s="343"/>
      <c r="K55" s="343"/>
      <c r="L55" s="343"/>
      <c r="M55" s="343"/>
      <c r="N55" s="343"/>
      <c r="O55" s="343"/>
      <c r="P55" s="343"/>
      <c r="Q55" s="343"/>
      <c r="R55" s="343"/>
      <c r="S55" s="343"/>
      <c r="T55" s="343"/>
      <c r="U55" s="343"/>
      <c r="V55" s="343"/>
      <c r="W55" s="343"/>
      <c r="X55" s="343"/>
      <c r="Y55" s="343"/>
      <c r="Z55" s="343"/>
    </row>
    <row r="56" spans="1:26">
      <c r="A56" s="343"/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  <c r="N56" s="343"/>
      <c r="O56" s="343"/>
      <c r="P56" s="343"/>
      <c r="Q56" s="343"/>
      <c r="R56" s="343"/>
      <c r="S56" s="343"/>
      <c r="T56" s="343"/>
      <c r="U56" s="343"/>
      <c r="V56" s="343"/>
      <c r="W56" s="343"/>
      <c r="X56" s="343"/>
      <c r="Y56" s="343"/>
      <c r="Z56" s="343"/>
    </row>
    <row r="57" spans="1:26">
      <c r="A57" s="343"/>
      <c r="B57" s="343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  <c r="S57" s="343"/>
      <c r="T57" s="343"/>
      <c r="U57" s="343"/>
      <c r="V57" s="343"/>
      <c r="W57" s="343"/>
      <c r="X57" s="343"/>
      <c r="Y57" s="343"/>
      <c r="Z57" s="343"/>
    </row>
    <row r="58" spans="1:26">
      <c r="A58" s="343"/>
      <c r="B58" s="343"/>
      <c r="C58" s="343"/>
      <c r="D58" s="343"/>
      <c r="E58" s="343"/>
      <c r="F58" s="343"/>
      <c r="G58" s="343"/>
      <c r="H58" s="343"/>
      <c r="I58" s="343"/>
      <c r="J58" s="343"/>
      <c r="K58" s="343"/>
      <c r="L58" s="343"/>
      <c r="M58" s="343"/>
      <c r="N58" s="343"/>
      <c r="O58" s="343"/>
      <c r="P58" s="343"/>
      <c r="Q58" s="343"/>
      <c r="R58" s="343"/>
      <c r="S58" s="343"/>
      <c r="T58" s="343"/>
      <c r="U58" s="343"/>
      <c r="V58" s="343"/>
      <c r="W58" s="343"/>
      <c r="X58" s="343"/>
      <c r="Y58" s="343"/>
      <c r="Z58" s="343"/>
    </row>
    <row r="59" spans="1:26">
      <c r="A59" s="343"/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3"/>
      <c r="R59" s="343"/>
      <c r="S59" s="343"/>
      <c r="T59" s="343"/>
      <c r="U59" s="343"/>
      <c r="V59" s="343"/>
      <c r="W59" s="343"/>
      <c r="X59" s="343"/>
      <c r="Y59" s="343"/>
      <c r="Z59" s="343"/>
    </row>
    <row r="60" spans="1:26">
      <c r="A60" s="343"/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43"/>
      <c r="P60" s="343"/>
      <c r="Q60" s="343"/>
      <c r="R60" s="343"/>
      <c r="S60" s="343"/>
      <c r="T60" s="343"/>
      <c r="U60" s="343"/>
      <c r="V60" s="343"/>
      <c r="W60" s="343"/>
      <c r="X60" s="343"/>
      <c r="Y60" s="343"/>
      <c r="Z60" s="343"/>
    </row>
    <row r="61" spans="1:26">
      <c r="A61" s="343"/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3"/>
      <c r="R61" s="343"/>
      <c r="S61" s="343"/>
      <c r="T61" s="343"/>
      <c r="U61" s="343"/>
      <c r="V61" s="343"/>
      <c r="W61" s="343"/>
      <c r="X61" s="343"/>
      <c r="Y61" s="343"/>
      <c r="Z61" s="343"/>
    </row>
    <row r="62" spans="1:26">
      <c r="A62" s="343"/>
      <c r="B62" s="343"/>
      <c r="C62" s="343"/>
      <c r="D62" s="343"/>
      <c r="E62" s="343"/>
      <c r="F62" s="343"/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  <c r="T62" s="343"/>
      <c r="U62" s="343"/>
      <c r="V62" s="343"/>
      <c r="W62" s="343"/>
      <c r="X62" s="343"/>
      <c r="Y62" s="343"/>
      <c r="Z62" s="343"/>
    </row>
    <row r="63" spans="1:26">
      <c r="A63" s="343"/>
      <c r="B63" s="343"/>
      <c r="C63" s="343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3"/>
      <c r="V63" s="343"/>
      <c r="W63" s="343"/>
      <c r="X63" s="343"/>
      <c r="Y63" s="343"/>
      <c r="Z63" s="343"/>
    </row>
    <row r="64" spans="1:26">
      <c r="A64" s="343"/>
      <c r="B64" s="343"/>
      <c r="C64" s="343"/>
      <c r="D64" s="343"/>
      <c r="E64" s="343"/>
      <c r="F64" s="343"/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  <c r="T64" s="343"/>
      <c r="U64" s="343"/>
      <c r="V64" s="343"/>
      <c r="W64" s="343"/>
      <c r="X64" s="343"/>
      <c r="Y64" s="343"/>
      <c r="Z64" s="343"/>
    </row>
    <row r="65" spans="1:26">
      <c r="A65" s="343"/>
      <c r="B65" s="34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  <c r="T65" s="343"/>
      <c r="U65" s="343"/>
      <c r="V65" s="343"/>
      <c r="W65" s="343"/>
      <c r="X65" s="343"/>
      <c r="Y65" s="343"/>
      <c r="Z65" s="343"/>
    </row>
    <row r="66" spans="1:26">
      <c r="A66" s="343"/>
      <c r="B66" s="343"/>
      <c r="C66" s="343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  <c r="T66" s="343"/>
      <c r="U66" s="343"/>
      <c r="V66" s="343"/>
      <c r="W66" s="343"/>
      <c r="X66" s="343"/>
      <c r="Y66" s="343"/>
      <c r="Z66" s="343"/>
    </row>
    <row r="67" spans="1:26">
      <c r="A67" s="343"/>
      <c r="B67" s="343"/>
      <c r="C67" s="343"/>
      <c r="D67" s="343"/>
      <c r="E67" s="343"/>
      <c r="F67" s="343"/>
      <c r="G67" s="343"/>
      <c r="H67" s="343"/>
      <c r="I67" s="343"/>
      <c r="J67" s="343"/>
      <c r="K67" s="343"/>
      <c r="L67" s="343"/>
      <c r="M67" s="343"/>
      <c r="N67" s="343"/>
      <c r="O67" s="343"/>
      <c r="P67" s="343"/>
      <c r="Q67" s="343"/>
      <c r="R67" s="343"/>
      <c r="S67" s="343"/>
      <c r="T67" s="343"/>
      <c r="U67" s="343"/>
      <c r="V67" s="343"/>
      <c r="W67" s="343"/>
      <c r="X67" s="343"/>
      <c r="Y67" s="343"/>
      <c r="Z67" s="343"/>
    </row>
    <row r="68" spans="1:26">
      <c r="A68" s="343"/>
      <c r="B68" s="343"/>
      <c r="C68" s="343"/>
      <c r="D68" s="343"/>
      <c r="E68" s="343"/>
      <c r="F68" s="343"/>
      <c r="G68" s="343"/>
      <c r="H68" s="343"/>
      <c r="I68" s="343"/>
      <c r="J68" s="343"/>
      <c r="K68" s="343"/>
      <c r="L68" s="343"/>
      <c r="M68" s="343"/>
      <c r="N68" s="343"/>
      <c r="O68" s="343"/>
      <c r="P68" s="343"/>
      <c r="Q68" s="343"/>
      <c r="R68" s="343"/>
      <c r="S68" s="343"/>
      <c r="T68" s="343"/>
      <c r="U68" s="343"/>
      <c r="V68" s="343"/>
      <c r="W68" s="343"/>
      <c r="X68" s="343"/>
      <c r="Y68" s="343"/>
      <c r="Z68" s="343"/>
    </row>
    <row r="69" spans="1:26">
      <c r="A69" s="343"/>
      <c r="B69" s="343"/>
      <c r="C69" s="343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  <c r="T69" s="343"/>
      <c r="U69" s="343"/>
      <c r="V69" s="343"/>
      <c r="W69" s="343"/>
      <c r="X69" s="343"/>
      <c r="Y69" s="343"/>
      <c r="Z69" s="343"/>
    </row>
    <row r="70" spans="1:26">
      <c r="A70" s="343"/>
      <c r="B70" s="343"/>
      <c r="C70" s="343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  <c r="T70" s="343"/>
      <c r="U70" s="343"/>
      <c r="V70" s="343"/>
      <c r="W70" s="343"/>
      <c r="X70" s="343"/>
      <c r="Y70" s="343"/>
      <c r="Z70" s="343"/>
    </row>
    <row r="71" spans="1:26">
      <c r="A71" s="343"/>
      <c r="B71" s="343"/>
      <c r="C71" s="343"/>
      <c r="D71" s="343"/>
      <c r="E71" s="343"/>
      <c r="F71" s="343"/>
      <c r="G71" s="343"/>
      <c r="H71" s="343"/>
      <c r="I71" s="343"/>
      <c r="J71" s="343"/>
      <c r="K71" s="343"/>
      <c r="L71" s="343"/>
      <c r="M71" s="343"/>
      <c r="N71" s="343"/>
      <c r="O71" s="343"/>
      <c r="P71" s="343"/>
      <c r="Q71" s="343"/>
      <c r="R71" s="343"/>
      <c r="S71" s="343"/>
      <c r="T71" s="343"/>
      <c r="U71" s="343"/>
      <c r="V71" s="343"/>
      <c r="W71" s="343"/>
      <c r="X71" s="343"/>
      <c r="Y71" s="343"/>
      <c r="Z71" s="343"/>
    </row>
    <row r="72" spans="1:26">
      <c r="A72" s="343"/>
      <c r="B72" s="343"/>
      <c r="C72" s="343"/>
      <c r="D72" s="343"/>
      <c r="E72" s="343"/>
      <c r="F72" s="343"/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  <c r="T72" s="343"/>
      <c r="U72" s="343"/>
      <c r="V72" s="343"/>
      <c r="W72" s="343"/>
      <c r="X72" s="343"/>
      <c r="Y72" s="343"/>
      <c r="Z72" s="343"/>
    </row>
    <row r="73" spans="1:26">
      <c r="A73" s="343"/>
      <c r="B73" s="343"/>
      <c r="C73" s="343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  <c r="T73" s="343"/>
      <c r="U73" s="343"/>
      <c r="V73" s="343"/>
      <c r="W73" s="343"/>
      <c r="X73" s="343"/>
      <c r="Y73" s="343"/>
      <c r="Z73" s="343"/>
    </row>
    <row r="74" spans="1:26">
      <c r="A74" s="343"/>
      <c r="B74" s="343"/>
      <c r="C74" s="343"/>
      <c r="D74" s="343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  <c r="T74" s="343"/>
      <c r="U74" s="343"/>
      <c r="V74" s="343"/>
      <c r="W74" s="343"/>
      <c r="X74" s="343"/>
      <c r="Y74" s="343"/>
      <c r="Z74" s="343"/>
    </row>
    <row r="75" spans="1:26">
      <c r="A75" s="343"/>
      <c r="B75" s="343"/>
      <c r="C75" s="343"/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  <c r="T75" s="343"/>
      <c r="U75" s="343"/>
      <c r="V75" s="343"/>
      <c r="W75" s="343"/>
      <c r="X75" s="343"/>
      <c r="Y75" s="343"/>
      <c r="Z75" s="343"/>
    </row>
    <row r="76" spans="1:26">
      <c r="A76" s="343"/>
      <c r="B76" s="343"/>
      <c r="C76" s="343"/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  <c r="Y76" s="343"/>
      <c r="Z76" s="343"/>
    </row>
    <row r="77" spans="1:26">
      <c r="A77" s="343"/>
      <c r="B77" s="343"/>
      <c r="C77" s="343"/>
      <c r="D77" s="343"/>
      <c r="E77" s="343"/>
      <c r="F77" s="343"/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  <c r="T77" s="343"/>
      <c r="U77" s="343"/>
      <c r="V77" s="343"/>
      <c r="W77" s="343"/>
      <c r="X77" s="343"/>
      <c r="Y77" s="343"/>
      <c r="Z77" s="343"/>
    </row>
    <row r="78" spans="1:26">
      <c r="A78" s="343"/>
      <c r="B78" s="343"/>
      <c r="C78" s="343"/>
      <c r="D78" s="343"/>
      <c r="E78" s="343"/>
      <c r="F78" s="343"/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  <c r="T78" s="343"/>
      <c r="U78" s="343"/>
      <c r="V78" s="343"/>
      <c r="W78" s="343"/>
      <c r="X78" s="343"/>
      <c r="Y78" s="343"/>
      <c r="Z78" s="343"/>
    </row>
    <row r="79" spans="1:26">
      <c r="A79" s="343"/>
      <c r="B79" s="343"/>
      <c r="C79" s="343"/>
      <c r="D79" s="343"/>
      <c r="E79" s="343"/>
      <c r="F79" s="343"/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3"/>
      <c r="R79" s="343"/>
      <c r="S79" s="343"/>
      <c r="T79" s="343"/>
      <c r="U79" s="343"/>
      <c r="V79" s="343"/>
      <c r="W79" s="343"/>
      <c r="X79" s="343"/>
      <c r="Y79" s="343"/>
      <c r="Z79" s="343"/>
    </row>
    <row r="80" spans="1:26">
      <c r="A80" s="343"/>
      <c r="B80" s="343"/>
      <c r="C80" s="343"/>
      <c r="D80" s="343"/>
      <c r="E80" s="343"/>
      <c r="F80" s="343"/>
      <c r="G80" s="343"/>
      <c r="H80" s="343"/>
      <c r="I80" s="343"/>
      <c r="J80" s="343"/>
      <c r="K80" s="343"/>
      <c r="L80" s="343"/>
      <c r="M80" s="343"/>
      <c r="N80" s="343"/>
      <c r="O80" s="343"/>
      <c r="P80" s="343"/>
      <c r="Q80" s="343"/>
      <c r="R80" s="343"/>
      <c r="S80" s="343"/>
      <c r="T80" s="343"/>
      <c r="U80" s="343"/>
      <c r="V80" s="343"/>
      <c r="W80" s="343"/>
      <c r="X80" s="343"/>
      <c r="Y80" s="343"/>
      <c r="Z80" s="343"/>
    </row>
    <row r="81" spans="1:26">
      <c r="A81" s="343"/>
      <c r="B81" s="343"/>
      <c r="C81" s="343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  <c r="T81" s="343"/>
      <c r="U81" s="343"/>
      <c r="V81" s="343"/>
      <c r="W81" s="343"/>
      <c r="X81" s="343"/>
      <c r="Y81" s="343"/>
      <c r="Z81" s="343"/>
    </row>
    <row r="82" spans="1:26">
      <c r="A82" s="343"/>
      <c r="B82" s="343"/>
      <c r="C82" s="343"/>
      <c r="D82" s="343"/>
      <c r="E82" s="343"/>
      <c r="F82" s="343"/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43"/>
      <c r="T82" s="343"/>
      <c r="U82" s="343"/>
      <c r="V82" s="343"/>
      <c r="W82" s="343"/>
      <c r="X82" s="343"/>
      <c r="Y82" s="343"/>
      <c r="Z82" s="343"/>
    </row>
    <row r="83" spans="1:26">
      <c r="A83" s="343"/>
      <c r="B83" s="343"/>
      <c r="C83" s="343"/>
      <c r="D83" s="343"/>
      <c r="E83" s="343"/>
      <c r="F83" s="343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  <c r="T83" s="343"/>
      <c r="U83" s="343"/>
      <c r="V83" s="343"/>
      <c r="W83" s="343"/>
      <c r="X83" s="343"/>
      <c r="Y83" s="343"/>
      <c r="Z83" s="343"/>
    </row>
    <row r="84" spans="1:26">
      <c r="A84" s="343"/>
      <c r="B84" s="343"/>
      <c r="C84" s="343"/>
      <c r="D84" s="343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  <c r="T84" s="343"/>
      <c r="U84" s="343"/>
      <c r="V84" s="343"/>
      <c r="W84" s="343"/>
      <c r="X84" s="343"/>
      <c r="Y84" s="343"/>
      <c r="Z84" s="343"/>
    </row>
    <row r="85" spans="1:26">
      <c r="A85" s="343"/>
      <c r="B85" s="343"/>
      <c r="C85" s="343"/>
      <c r="D85" s="343"/>
      <c r="E85" s="343"/>
      <c r="F85" s="343"/>
      <c r="G85" s="343"/>
      <c r="H85" s="343"/>
      <c r="I85" s="343"/>
      <c r="J85" s="343"/>
      <c r="K85" s="343"/>
      <c r="L85" s="343"/>
      <c r="M85" s="343"/>
      <c r="N85" s="343"/>
      <c r="O85" s="343"/>
      <c r="P85" s="343"/>
      <c r="Q85" s="343"/>
      <c r="R85" s="343"/>
      <c r="S85" s="343"/>
      <c r="T85" s="343"/>
      <c r="U85" s="343"/>
      <c r="V85" s="343"/>
      <c r="W85" s="343"/>
      <c r="X85" s="343"/>
      <c r="Y85" s="343"/>
      <c r="Z85" s="343"/>
    </row>
    <row r="86" spans="1:26">
      <c r="A86" s="343"/>
      <c r="B86" s="343"/>
      <c r="C86" s="343"/>
      <c r="D86" s="343"/>
      <c r="E86" s="343"/>
      <c r="F86" s="343"/>
      <c r="G86" s="343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3"/>
      <c r="S86" s="343"/>
      <c r="T86" s="343"/>
      <c r="U86" s="343"/>
      <c r="V86" s="343"/>
      <c r="W86" s="343"/>
      <c r="X86" s="343"/>
      <c r="Y86" s="343"/>
      <c r="Z86" s="343"/>
    </row>
    <row r="87" spans="1:26">
      <c r="A87" s="343"/>
      <c r="B87" s="343"/>
      <c r="C87" s="343"/>
      <c r="D87" s="343"/>
      <c r="E87" s="343"/>
      <c r="F87" s="343"/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  <c r="T87" s="343"/>
      <c r="U87" s="343"/>
      <c r="V87" s="343"/>
      <c r="W87" s="343"/>
      <c r="X87" s="343"/>
      <c r="Y87" s="343"/>
      <c r="Z87" s="343"/>
    </row>
    <row r="88" spans="1:26">
      <c r="A88" s="343"/>
      <c r="B88" s="343"/>
      <c r="C88" s="343"/>
      <c r="D88" s="343"/>
      <c r="E88" s="343"/>
      <c r="F88" s="343"/>
      <c r="G88" s="343"/>
      <c r="H88" s="343"/>
      <c r="I88" s="343"/>
      <c r="J88" s="343"/>
      <c r="K88" s="343"/>
      <c r="L88" s="343"/>
      <c r="M88" s="343"/>
      <c r="N88" s="343"/>
      <c r="O88" s="343"/>
      <c r="P88" s="343"/>
      <c r="Q88" s="343"/>
      <c r="R88" s="343"/>
      <c r="S88" s="343"/>
      <c r="T88" s="343"/>
      <c r="U88" s="343"/>
      <c r="V88" s="343"/>
      <c r="W88" s="343"/>
      <c r="X88" s="343"/>
      <c r="Y88" s="343"/>
      <c r="Z88" s="343"/>
    </row>
    <row r="89" spans="1:26">
      <c r="A89" s="343"/>
      <c r="B89" s="343"/>
      <c r="C89" s="343"/>
      <c r="D89" s="343"/>
      <c r="E89" s="343"/>
      <c r="F89" s="343"/>
      <c r="G89" s="343"/>
      <c r="H89" s="343"/>
      <c r="I89" s="343"/>
      <c r="J89" s="343"/>
      <c r="K89" s="343"/>
      <c r="L89" s="343"/>
      <c r="M89" s="343"/>
      <c r="N89" s="343"/>
      <c r="O89" s="343"/>
      <c r="P89" s="343"/>
      <c r="Q89" s="343"/>
      <c r="R89" s="343"/>
      <c r="S89" s="343"/>
      <c r="T89" s="343"/>
      <c r="U89" s="343"/>
      <c r="V89" s="343"/>
      <c r="W89" s="343"/>
      <c r="X89" s="343"/>
      <c r="Y89" s="343"/>
      <c r="Z89" s="343"/>
    </row>
    <row r="90" spans="1:26">
      <c r="A90" s="343"/>
      <c r="B90" s="343"/>
      <c r="C90" s="343"/>
      <c r="D90" s="343"/>
      <c r="E90" s="343"/>
      <c r="F90" s="343"/>
      <c r="G90" s="343"/>
      <c r="H90" s="343"/>
      <c r="I90" s="343"/>
      <c r="J90" s="343"/>
      <c r="K90" s="343"/>
      <c r="L90" s="343"/>
      <c r="M90" s="343"/>
      <c r="N90" s="343"/>
      <c r="O90" s="343"/>
      <c r="P90" s="343"/>
      <c r="Q90" s="343"/>
      <c r="R90" s="343"/>
      <c r="S90" s="343"/>
      <c r="T90" s="343"/>
      <c r="U90" s="343"/>
      <c r="V90" s="343"/>
      <c r="W90" s="343"/>
      <c r="X90" s="343"/>
      <c r="Y90" s="343"/>
      <c r="Z90" s="343"/>
    </row>
    <row r="91" spans="1:26">
      <c r="A91" s="343"/>
      <c r="B91" s="343"/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3"/>
      <c r="R91" s="343"/>
      <c r="S91" s="343"/>
      <c r="T91" s="343"/>
      <c r="U91" s="343"/>
      <c r="V91" s="343"/>
      <c r="W91" s="343"/>
      <c r="X91" s="343"/>
      <c r="Y91" s="343"/>
      <c r="Z91" s="343"/>
    </row>
    <row r="92" spans="1:26">
      <c r="A92" s="343"/>
      <c r="B92" s="343"/>
      <c r="C92" s="343"/>
      <c r="D92" s="343"/>
      <c r="E92" s="343"/>
      <c r="F92" s="343"/>
      <c r="G92" s="343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  <c r="T92" s="343"/>
      <c r="U92" s="343"/>
      <c r="V92" s="343"/>
      <c r="W92" s="343"/>
      <c r="X92" s="343"/>
      <c r="Y92" s="343"/>
      <c r="Z92" s="343"/>
    </row>
    <row r="93" spans="1:26">
      <c r="A93" s="343"/>
      <c r="B93" s="343"/>
      <c r="C93" s="343"/>
      <c r="D93" s="343"/>
      <c r="E93" s="343"/>
      <c r="F93" s="343"/>
      <c r="G93" s="343"/>
      <c r="H93" s="343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43"/>
      <c r="T93" s="343"/>
      <c r="U93" s="343"/>
      <c r="V93" s="343"/>
      <c r="W93" s="343"/>
      <c r="X93" s="343"/>
      <c r="Y93" s="343"/>
      <c r="Z93" s="343"/>
    </row>
    <row r="94" spans="1:26">
      <c r="A94" s="343"/>
      <c r="B94" s="343"/>
      <c r="C94" s="343"/>
      <c r="D94" s="343"/>
      <c r="E94" s="343"/>
      <c r="F94" s="343"/>
      <c r="G94" s="343"/>
      <c r="H94" s="343"/>
      <c r="I94" s="343"/>
      <c r="J94" s="343"/>
      <c r="K94" s="343"/>
      <c r="L94" s="343"/>
      <c r="M94" s="343"/>
      <c r="N94" s="343"/>
      <c r="O94" s="343"/>
      <c r="P94" s="343"/>
      <c r="Q94" s="343"/>
      <c r="R94" s="343"/>
      <c r="S94" s="343"/>
      <c r="T94" s="343"/>
      <c r="U94" s="343"/>
      <c r="V94" s="343"/>
      <c r="W94" s="343"/>
      <c r="X94" s="343"/>
      <c r="Y94" s="343"/>
      <c r="Z94" s="343"/>
    </row>
    <row r="95" spans="1:26">
      <c r="A95" s="343"/>
      <c r="B95" s="343"/>
      <c r="C95" s="343"/>
      <c r="D95" s="343"/>
      <c r="E95" s="343"/>
      <c r="F95" s="343"/>
      <c r="G95" s="343"/>
      <c r="H95" s="343"/>
      <c r="I95" s="343"/>
      <c r="J95" s="343"/>
      <c r="K95" s="343"/>
      <c r="L95" s="343"/>
      <c r="M95" s="343"/>
      <c r="N95" s="343"/>
      <c r="O95" s="343"/>
      <c r="P95" s="343"/>
      <c r="Q95" s="343"/>
      <c r="R95" s="343"/>
      <c r="S95" s="343"/>
      <c r="T95" s="343"/>
      <c r="U95" s="343"/>
      <c r="V95" s="343"/>
      <c r="W95" s="343"/>
      <c r="X95" s="343"/>
      <c r="Y95" s="343"/>
      <c r="Z95" s="343"/>
    </row>
    <row r="96" spans="1:26">
      <c r="A96" s="343"/>
      <c r="B96" s="343"/>
      <c r="C96" s="343"/>
      <c r="D96" s="343"/>
      <c r="E96" s="343"/>
      <c r="F96" s="343"/>
      <c r="G96" s="343"/>
      <c r="H96" s="343"/>
      <c r="I96" s="343"/>
      <c r="J96" s="343"/>
      <c r="K96" s="343"/>
      <c r="L96" s="343"/>
      <c r="M96" s="343"/>
      <c r="N96" s="343"/>
      <c r="O96" s="343"/>
      <c r="P96" s="343"/>
      <c r="Q96" s="343"/>
      <c r="R96" s="343"/>
      <c r="S96" s="343"/>
      <c r="T96" s="343"/>
      <c r="U96" s="343"/>
      <c r="V96" s="343"/>
      <c r="W96" s="343"/>
      <c r="X96" s="343"/>
      <c r="Y96" s="343"/>
      <c r="Z96" s="343"/>
    </row>
    <row r="97" spans="1:26">
      <c r="A97" s="343"/>
      <c r="B97" s="343"/>
      <c r="C97" s="343"/>
      <c r="D97" s="343"/>
      <c r="E97" s="343"/>
      <c r="F97" s="343"/>
      <c r="G97" s="343"/>
      <c r="H97" s="343"/>
      <c r="I97" s="343"/>
      <c r="J97" s="343"/>
      <c r="K97" s="343"/>
      <c r="L97" s="343"/>
      <c r="M97" s="343"/>
      <c r="N97" s="343"/>
      <c r="O97" s="343"/>
      <c r="P97" s="343"/>
      <c r="Q97" s="343"/>
      <c r="R97" s="343"/>
      <c r="S97" s="343"/>
      <c r="T97" s="343"/>
      <c r="U97" s="343"/>
      <c r="V97" s="343"/>
      <c r="W97" s="343"/>
      <c r="X97" s="343"/>
      <c r="Y97" s="343"/>
      <c r="Z97" s="343"/>
    </row>
    <row r="98" spans="1:26">
      <c r="A98" s="343"/>
      <c r="B98" s="343"/>
      <c r="C98" s="343"/>
      <c r="D98" s="343"/>
      <c r="E98" s="343"/>
      <c r="F98" s="343"/>
      <c r="G98" s="343"/>
      <c r="H98" s="343"/>
      <c r="I98" s="343"/>
      <c r="J98" s="343"/>
      <c r="K98" s="343"/>
      <c r="L98" s="343"/>
      <c r="M98" s="343"/>
      <c r="N98" s="343"/>
      <c r="O98" s="343"/>
      <c r="P98" s="343"/>
      <c r="Q98" s="343"/>
      <c r="R98" s="343"/>
      <c r="S98" s="343"/>
      <c r="T98" s="343"/>
      <c r="U98" s="343"/>
      <c r="V98" s="343"/>
      <c r="W98" s="343"/>
      <c r="X98" s="343"/>
      <c r="Y98" s="343"/>
      <c r="Z98" s="343"/>
    </row>
    <row r="99" spans="1:26">
      <c r="A99" s="343"/>
      <c r="B99" s="343"/>
      <c r="C99" s="343"/>
      <c r="D99" s="343"/>
      <c r="E99" s="343"/>
      <c r="F99" s="343"/>
      <c r="G99" s="343"/>
      <c r="H99" s="343"/>
      <c r="I99" s="343"/>
      <c r="J99" s="343"/>
      <c r="K99" s="343"/>
      <c r="L99" s="343"/>
      <c r="M99" s="343"/>
      <c r="N99" s="343"/>
      <c r="O99" s="343"/>
      <c r="P99" s="343"/>
      <c r="Q99" s="343"/>
      <c r="R99" s="343"/>
      <c r="S99" s="343"/>
      <c r="T99" s="343"/>
      <c r="U99" s="343"/>
      <c r="V99" s="343"/>
      <c r="W99" s="343"/>
      <c r="X99" s="343"/>
      <c r="Y99" s="343"/>
      <c r="Z99" s="343"/>
    </row>
    <row r="100" spans="1:26">
      <c r="A100" s="343"/>
      <c r="B100" s="343"/>
      <c r="C100" s="343"/>
      <c r="D100" s="343"/>
      <c r="E100" s="343"/>
      <c r="F100" s="343"/>
      <c r="G100" s="343"/>
      <c r="H100" s="343"/>
      <c r="I100" s="343"/>
      <c r="J100" s="343"/>
      <c r="K100" s="343"/>
      <c r="L100" s="343"/>
      <c r="M100" s="343"/>
      <c r="N100" s="343"/>
      <c r="O100" s="343"/>
      <c r="P100" s="343"/>
      <c r="Q100" s="343"/>
      <c r="R100" s="343"/>
      <c r="S100" s="343"/>
      <c r="T100" s="343"/>
      <c r="U100" s="343"/>
      <c r="V100" s="343"/>
      <c r="W100" s="343"/>
      <c r="X100" s="343"/>
      <c r="Y100" s="343"/>
      <c r="Z100" s="343"/>
    </row>
    <row r="101" spans="1:26">
      <c r="A101" s="343"/>
      <c r="B101" s="343"/>
      <c r="C101" s="343"/>
      <c r="D101" s="343"/>
      <c r="E101" s="343"/>
      <c r="F101" s="343"/>
      <c r="G101" s="343"/>
      <c r="H101" s="343"/>
      <c r="I101" s="343"/>
      <c r="J101" s="343"/>
      <c r="K101" s="343"/>
      <c r="L101" s="343"/>
      <c r="M101" s="343"/>
      <c r="N101" s="343"/>
      <c r="O101" s="343"/>
      <c r="P101" s="343"/>
      <c r="Q101" s="343"/>
      <c r="R101" s="343"/>
      <c r="S101" s="343"/>
      <c r="T101" s="343"/>
      <c r="U101" s="343"/>
      <c r="V101" s="343"/>
      <c r="W101" s="343"/>
      <c r="X101" s="343"/>
      <c r="Y101" s="343"/>
      <c r="Z101" s="343"/>
    </row>
    <row r="102" spans="1:26">
      <c r="A102" s="343"/>
      <c r="B102" s="343"/>
      <c r="C102" s="343"/>
      <c r="D102" s="343"/>
      <c r="E102" s="343"/>
      <c r="F102" s="343"/>
      <c r="G102" s="343"/>
      <c r="H102" s="343"/>
      <c r="I102" s="343"/>
      <c r="J102" s="343"/>
      <c r="K102" s="343"/>
      <c r="L102" s="343"/>
      <c r="M102" s="343"/>
      <c r="N102" s="343"/>
      <c r="O102" s="343"/>
      <c r="P102" s="343"/>
      <c r="Q102" s="343"/>
      <c r="R102" s="343"/>
      <c r="S102" s="343"/>
      <c r="T102" s="343"/>
      <c r="U102" s="343"/>
      <c r="V102" s="343"/>
      <c r="W102" s="343"/>
      <c r="X102" s="343"/>
      <c r="Y102" s="343"/>
      <c r="Z102" s="343"/>
    </row>
    <row r="103" spans="1:26">
      <c r="A103" s="343"/>
      <c r="B103" s="343"/>
      <c r="C103" s="343"/>
      <c r="D103" s="343"/>
      <c r="E103" s="343"/>
      <c r="F103" s="343"/>
      <c r="G103" s="343"/>
      <c r="H103" s="343"/>
      <c r="I103" s="343"/>
      <c r="J103" s="343"/>
      <c r="K103" s="343"/>
      <c r="L103" s="343"/>
      <c r="M103" s="343"/>
      <c r="N103" s="343"/>
      <c r="O103" s="343"/>
      <c r="P103" s="343"/>
      <c r="Q103" s="343"/>
      <c r="R103" s="343"/>
      <c r="S103" s="343"/>
      <c r="T103" s="343"/>
      <c r="U103" s="343"/>
      <c r="V103" s="343"/>
      <c r="W103" s="343"/>
      <c r="X103" s="343"/>
      <c r="Y103" s="343"/>
      <c r="Z103" s="343"/>
    </row>
    <row r="104" spans="1:26">
      <c r="A104" s="343"/>
      <c r="B104" s="343"/>
      <c r="C104" s="343"/>
      <c r="D104" s="343"/>
      <c r="E104" s="343"/>
      <c r="F104" s="343"/>
      <c r="G104" s="343"/>
      <c r="H104" s="343"/>
      <c r="I104" s="343"/>
      <c r="J104" s="343"/>
      <c r="K104" s="343"/>
      <c r="L104" s="343"/>
      <c r="M104" s="343"/>
      <c r="N104" s="343"/>
      <c r="O104" s="343"/>
      <c r="P104" s="343"/>
      <c r="Q104" s="343"/>
      <c r="R104" s="343"/>
      <c r="S104" s="343"/>
      <c r="T104" s="343"/>
      <c r="U104" s="343"/>
      <c r="V104" s="343"/>
      <c r="W104" s="343"/>
      <c r="X104" s="343"/>
      <c r="Y104" s="343"/>
      <c r="Z104" s="343"/>
    </row>
    <row r="105" spans="1:26">
      <c r="A105" s="343"/>
      <c r="B105" s="343"/>
      <c r="C105" s="343"/>
      <c r="D105" s="343"/>
      <c r="E105" s="343"/>
      <c r="F105" s="343"/>
      <c r="G105" s="343"/>
      <c r="H105" s="343"/>
      <c r="I105" s="343"/>
      <c r="J105" s="343"/>
      <c r="K105" s="343"/>
      <c r="L105" s="343"/>
      <c r="M105" s="343"/>
      <c r="N105" s="343"/>
      <c r="O105" s="343"/>
      <c r="P105" s="343"/>
      <c r="Q105" s="343"/>
      <c r="R105" s="343"/>
      <c r="S105" s="343"/>
      <c r="T105" s="343"/>
      <c r="U105" s="343"/>
      <c r="V105" s="343"/>
      <c r="W105" s="343"/>
      <c r="X105" s="343"/>
      <c r="Y105" s="343"/>
      <c r="Z105" s="343"/>
    </row>
    <row r="106" spans="1:26">
      <c r="A106" s="343"/>
      <c r="B106" s="343"/>
      <c r="C106" s="343"/>
      <c r="D106" s="343"/>
      <c r="E106" s="343"/>
      <c r="F106" s="343"/>
      <c r="G106" s="343"/>
      <c r="H106" s="343"/>
      <c r="I106" s="343"/>
      <c r="J106" s="343"/>
      <c r="K106" s="343"/>
      <c r="L106" s="343"/>
      <c r="M106" s="343"/>
      <c r="N106" s="343"/>
      <c r="O106" s="343"/>
      <c r="P106" s="343"/>
      <c r="Q106" s="343"/>
      <c r="R106" s="343"/>
      <c r="S106" s="343"/>
      <c r="T106" s="343"/>
      <c r="U106" s="343"/>
      <c r="V106" s="343"/>
      <c r="W106" s="343"/>
      <c r="X106" s="343"/>
      <c r="Y106" s="343"/>
      <c r="Z106" s="343"/>
    </row>
    <row r="107" spans="1:26">
      <c r="A107" s="343"/>
      <c r="B107" s="343"/>
      <c r="C107" s="343"/>
      <c r="D107" s="343"/>
      <c r="E107" s="343"/>
      <c r="F107" s="343"/>
      <c r="G107" s="343"/>
      <c r="H107" s="343"/>
      <c r="I107" s="343"/>
      <c r="J107" s="343"/>
      <c r="K107" s="343"/>
      <c r="L107" s="343"/>
      <c r="M107" s="343"/>
      <c r="N107" s="343"/>
      <c r="O107" s="343"/>
      <c r="P107" s="343"/>
      <c r="Q107" s="343"/>
      <c r="R107" s="343"/>
      <c r="S107" s="343"/>
      <c r="T107" s="343"/>
      <c r="U107" s="343"/>
      <c r="V107" s="343"/>
      <c r="W107" s="343"/>
      <c r="X107" s="343"/>
      <c r="Y107" s="343"/>
      <c r="Z107" s="343"/>
    </row>
    <row r="108" spans="1:26">
      <c r="A108" s="343"/>
      <c r="B108" s="343"/>
      <c r="C108" s="343"/>
      <c r="D108" s="343"/>
      <c r="E108" s="343"/>
      <c r="F108" s="343"/>
      <c r="G108" s="343"/>
      <c r="H108" s="343"/>
      <c r="I108" s="343"/>
      <c r="J108" s="343"/>
      <c r="K108" s="343"/>
      <c r="L108" s="343"/>
      <c r="M108" s="343"/>
      <c r="N108" s="343"/>
      <c r="O108" s="343"/>
      <c r="P108" s="343"/>
      <c r="Q108" s="343"/>
      <c r="R108" s="343"/>
      <c r="S108" s="343"/>
      <c r="T108" s="343"/>
      <c r="U108" s="343"/>
      <c r="V108" s="343"/>
      <c r="W108" s="343"/>
      <c r="X108" s="343"/>
      <c r="Y108" s="343"/>
      <c r="Z108" s="343"/>
    </row>
    <row r="109" spans="1:26">
      <c r="A109" s="343"/>
      <c r="B109" s="343"/>
      <c r="C109" s="343"/>
      <c r="D109" s="343"/>
      <c r="E109" s="343"/>
      <c r="F109" s="343"/>
      <c r="G109" s="343"/>
      <c r="H109" s="343"/>
      <c r="I109" s="343"/>
      <c r="J109" s="343"/>
      <c r="K109" s="343"/>
      <c r="L109" s="343"/>
      <c r="M109" s="343"/>
      <c r="N109" s="343"/>
      <c r="O109" s="343"/>
      <c r="P109" s="343"/>
      <c r="Q109" s="343"/>
      <c r="R109" s="343"/>
      <c r="S109" s="343"/>
      <c r="T109" s="343"/>
      <c r="U109" s="343"/>
      <c r="V109" s="343"/>
      <c r="W109" s="343"/>
      <c r="X109" s="343"/>
      <c r="Y109" s="343"/>
      <c r="Z109" s="343"/>
    </row>
    <row r="110" spans="1:26">
      <c r="A110" s="343"/>
      <c r="B110" s="343"/>
      <c r="C110" s="343"/>
      <c r="D110" s="343"/>
      <c r="E110" s="343"/>
      <c r="F110" s="343"/>
      <c r="G110" s="343"/>
      <c r="H110" s="343"/>
      <c r="I110" s="343"/>
      <c r="J110" s="343"/>
      <c r="K110" s="343"/>
      <c r="L110" s="343"/>
      <c r="M110" s="343"/>
      <c r="N110" s="343"/>
      <c r="O110" s="343"/>
      <c r="P110" s="343"/>
      <c r="Q110" s="343"/>
      <c r="R110" s="343"/>
      <c r="S110" s="343"/>
      <c r="T110" s="343"/>
      <c r="U110" s="343"/>
      <c r="V110" s="343"/>
      <c r="W110" s="343"/>
      <c r="X110" s="343"/>
      <c r="Y110" s="343"/>
      <c r="Z110" s="343"/>
    </row>
    <row r="111" spans="1:26">
      <c r="A111" s="343"/>
      <c r="B111" s="343"/>
      <c r="C111" s="343"/>
      <c r="D111" s="343"/>
      <c r="E111" s="343"/>
      <c r="F111" s="343"/>
      <c r="G111" s="343"/>
      <c r="H111" s="343"/>
      <c r="I111" s="343"/>
      <c r="J111" s="343"/>
      <c r="K111" s="343"/>
      <c r="L111" s="343"/>
      <c r="M111" s="343"/>
      <c r="N111" s="343"/>
      <c r="O111" s="343"/>
      <c r="P111" s="343"/>
      <c r="Q111" s="343"/>
      <c r="R111" s="343"/>
      <c r="S111" s="343"/>
      <c r="T111" s="343"/>
      <c r="U111" s="343"/>
      <c r="V111" s="343"/>
      <c r="W111" s="343"/>
      <c r="X111" s="343"/>
      <c r="Y111" s="343"/>
      <c r="Z111" s="343"/>
    </row>
    <row r="112" spans="1:26">
      <c r="A112" s="343"/>
      <c r="B112" s="343"/>
      <c r="C112" s="343"/>
      <c r="D112" s="343"/>
      <c r="E112" s="343"/>
      <c r="F112" s="343"/>
      <c r="G112" s="343"/>
      <c r="H112" s="343"/>
      <c r="I112" s="343"/>
      <c r="J112" s="343"/>
      <c r="K112" s="343"/>
      <c r="L112" s="343"/>
      <c r="M112" s="343"/>
      <c r="N112" s="343"/>
      <c r="O112" s="343"/>
      <c r="P112" s="343"/>
      <c r="Q112" s="343"/>
      <c r="R112" s="343"/>
      <c r="S112" s="343"/>
      <c r="T112" s="343"/>
      <c r="U112" s="343"/>
      <c r="V112" s="343"/>
      <c r="W112" s="343"/>
      <c r="X112" s="343"/>
      <c r="Y112" s="343"/>
      <c r="Z112" s="343"/>
    </row>
    <row r="113" spans="1:26">
      <c r="A113" s="343"/>
      <c r="B113" s="343"/>
      <c r="C113" s="343"/>
      <c r="D113" s="343"/>
      <c r="E113" s="343"/>
      <c r="F113" s="343"/>
      <c r="G113" s="343"/>
      <c r="H113" s="343"/>
      <c r="I113" s="343"/>
      <c r="J113" s="343"/>
      <c r="K113" s="343"/>
      <c r="L113" s="343"/>
      <c r="M113" s="343"/>
      <c r="N113" s="343"/>
      <c r="O113" s="343"/>
      <c r="P113" s="343"/>
      <c r="Q113" s="343"/>
      <c r="R113" s="343"/>
      <c r="S113" s="343"/>
      <c r="T113" s="343"/>
      <c r="U113" s="343"/>
      <c r="V113" s="343"/>
      <c r="W113" s="343"/>
      <c r="X113" s="343"/>
      <c r="Y113" s="343"/>
      <c r="Z113" s="343"/>
    </row>
    <row r="114" spans="1:26">
      <c r="A114" s="343"/>
      <c r="B114" s="343"/>
      <c r="C114" s="343"/>
      <c r="D114" s="343"/>
      <c r="E114" s="343"/>
      <c r="F114" s="343"/>
      <c r="G114" s="343"/>
      <c r="H114" s="343"/>
      <c r="I114" s="343"/>
      <c r="J114" s="343"/>
      <c r="K114" s="343"/>
      <c r="L114" s="343"/>
      <c r="M114" s="343"/>
      <c r="N114" s="343"/>
      <c r="O114" s="343"/>
      <c r="P114" s="343"/>
      <c r="Q114" s="343"/>
      <c r="R114" s="343"/>
      <c r="S114" s="343"/>
      <c r="T114" s="343"/>
      <c r="U114" s="343"/>
      <c r="V114" s="343"/>
      <c r="W114" s="343"/>
      <c r="X114" s="343"/>
      <c r="Y114" s="343"/>
      <c r="Z114" s="343"/>
    </row>
    <row r="115" spans="1:26">
      <c r="A115" s="343"/>
      <c r="B115" s="343"/>
      <c r="C115" s="343"/>
      <c r="D115" s="343"/>
      <c r="E115" s="343"/>
      <c r="F115" s="343"/>
      <c r="G115" s="343"/>
      <c r="H115" s="343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43"/>
      <c r="T115" s="343"/>
      <c r="U115" s="343"/>
      <c r="V115" s="343"/>
      <c r="W115" s="343"/>
      <c r="X115" s="343"/>
      <c r="Y115" s="343"/>
      <c r="Z115" s="343"/>
    </row>
    <row r="116" spans="1:26">
      <c r="A116" s="343"/>
      <c r="B116" s="343"/>
      <c r="C116" s="343"/>
      <c r="D116" s="343"/>
      <c r="E116" s="343"/>
      <c r="F116" s="343"/>
      <c r="G116" s="343"/>
      <c r="H116" s="343"/>
      <c r="I116" s="343"/>
      <c r="J116" s="343"/>
      <c r="K116" s="343"/>
      <c r="L116" s="343"/>
      <c r="M116" s="343"/>
      <c r="N116" s="343"/>
      <c r="O116" s="343"/>
      <c r="P116" s="343"/>
      <c r="Q116" s="343"/>
      <c r="R116" s="343"/>
      <c r="S116" s="343"/>
      <c r="T116" s="343"/>
      <c r="U116" s="343"/>
      <c r="V116" s="343"/>
      <c r="W116" s="343"/>
      <c r="X116" s="343"/>
      <c r="Y116" s="343"/>
      <c r="Z116" s="343"/>
    </row>
    <row r="117" spans="1:26">
      <c r="A117" s="343"/>
      <c r="B117" s="343"/>
      <c r="C117" s="343"/>
      <c r="D117" s="343"/>
      <c r="E117" s="343"/>
      <c r="F117" s="343"/>
      <c r="G117" s="343"/>
      <c r="H117" s="343"/>
      <c r="I117" s="343"/>
      <c r="J117" s="343"/>
      <c r="K117" s="343"/>
      <c r="L117" s="343"/>
      <c r="M117" s="343"/>
      <c r="N117" s="343"/>
      <c r="O117" s="343"/>
      <c r="P117" s="343"/>
      <c r="Q117" s="343"/>
      <c r="R117" s="343"/>
      <c r="S117" s="343"/>
      <c r="T117" s="343"/>
      <c r="U117" s="343"/>
      <c r="V117" s="343"/>
      <c r="W117" s="343"/>
      <c r="X117" s="343"/>
      <c r="Y117" s="343"/>
      <c r="Z117" s="343"/>
    </row>
    <row r="118" spans="1:26">
      <c r="A118" s="343"/>
      <c r="B118" s="343"/>
      <c r="C118" s="343"/>
      <c r="D118" s="343"/>
      <c r="E118" s="343"/>
      <c r="F118" s="343"/>
      <c r="G118" s="343"/>
      <c r="H118" s="343"/>
      <c r="I118" s="343"/>
      <c r="J118" s="343"/>
      <c r="K118" s="343"/>
      <c r="L118" s="343"/>
      <c r="M118" s="343"/>
      <c r="N118" s="343"/>
      <c r="O118" s="343"/>
      <c r="P118" s="343"/>
      <c r="Q118" s="343"/>
      <c r="R118" s="343"/>
      <c r="S118" s="343"/>
      <c r="T118" s="343"/>
      <c r="U118" s="343"/>
      <c r="V118" s="343"/>
      <c r="W118" s="343"/>
      <c r="X118" s="343"/>
      <c r="Y118" s="343"/>
      <c r="Z118" s="343"/>
    </row>
    <row r="119" spans="1:26">
      <c r="A119" s="343"/>
      <c r="B119" s="343"/>
      <c r="C119" s="343"/>
      <c r="D119" s="343"/>
      <c r="E119" s="343"/>
      <c r="F119" s="343"/>
      <c r="G119" s="343"/>
      <c r="H119" s="343"/>
      <c r="I119" s="343"/>
      <c r="J119" s="343"/>
      <c r="K119" s="343"/>
      <c r="L119" s="343"/>
      <c r="M119" s="343"/>
      <c r="N119" s="343"/>
      <c r="O119" s="343"/>
      <c r="P119" s="343"/>
      <c r="Q119" s="343"/>
      <c r="R119" s="343"/>
      <c r="S119" s="343"/>
      <c r="T119" s="343"/>
      <c r="U119" s="343"/>
      <c r="V119" s="343"/>
      <c r="W119" s="343"/>
      <c r="X119" s="343"/>
      <c r="Y119" s="343"/>
      <c r="Z119" s="343"/>
    </row>
    <row r="120" spans="1:26">
      <c r="A120" s="343"/>
      <c r="B120" s="343"/>
      <c r="C120" s="343"/>
      <c r="D120" s="343"/>
      <c r="E120" s="343"/>
      <c r="F120" s="343"/>
      <c r="G120" s="343"/>
      <c r="H120" s="343"/>
      <c r="I120" s="343"/>
      <c r="J120" s="343"/>
      <c r="K120" s="343"/>
      <c r="L120" s="343"/>
      <c r="M120" s="343"/>
      <c r="N120" s="343"/>
      <c r="O120" s="343"/>
      <c r="P120" s="343"/>
      <c r="Q120" s="343"/>
      <c r="R120" s="343"/>
      <c r="S120" s="343"/>
      <c r="T120" s="343"/>
      <c r="U120" s="343"/>
      <c r="V120" s="343"/>
      <c r="W120" s="343"/>
      <c r="X120" s="343"/>
      <c r="Y120" s="343"/>
      <c r="Z120" s="343"/>
    </row>
    <row r="121" spans="1:26">
      <c r="A121" s="343"/>
      <c r="B121" s="343"/>
      <c r="C121" s="343"/>
      <c r="D121" s="343"/>
      <c r="E121" s="343"/>
      <c r="F121" s="343"/>
      <c r="G121" s="343"/>
      <c r="H121" s="343"/>
      <c r="I121" s="343"/>
      <c r="J121" s="343"/>
      <c r="K121" s="343"/>
      <c r="L121" s="343"/>
      <c r="M121" s="343"/>
      <c r="N121" s="343"/>
      <c r="O121" s="343"/>
      <c r="P121" s="343"/>
      <c r="Q121" s="343"/>
      <c r="R121" s="343"/>
      <c r="S121" s="343"/>
      <c r="T121" s="343"/>
      <c r="U121" s="343"/>
      <c r="V121" s="343"/>
      <c r="W121" s="343"/>
      <c r="X121" s="343"/>
      <c r="Y121" s="343"/>
      <c r="Z121" s="343"/>
    </row>
    <row r="122" spans="1:26">
      <c r="A122" s="343"/>
      <c r="B122" s="343"/>
      <c r="C122" s="343"/>
      <c r="D122" s="343"/>
      <c r="E122" s="343"/>
      <c r="F122" s="343"/>
      <c r="G122" s="343"/>
      <c r="H122" s="343"/>
      <c r="I122" s="343"/>
      <c r="J122" s="343"/>
      <c r="K122" s="343"/>
      <c r="L122" s="343"/>
      <c r="M122" s="343"/>
      <c r="N122" s="343"/>
      <c r="O122" s="343"/>
      <c r="P122" s="343"/>
      <c r="Q122" s="343"/>
      <c r="R122" s="343"/>
      <c r="S122" s="343"/>
      <c r="T122" s="343"/>
      <c r="U122" s="343"/>
      <c r="V122" s="343"/>
      <c r="W122" s="343"/>
      <c r="X122" s="343"/>
      <c r="Y122" s="343"/>
      <c r="Z122" s="343"/>
    </row>
    <row r="123" spans="1:26">
      <c r="A123" s="343"/>
      <c r="B123" s="343"/>
      <c r="C123" s="343"/>
      <c r="D123" s="343"/>
      <c r="E123" s="343"/>
      <c r="F123" s="343"/>
      <c r="G123" s="343"/>
      <c r="H123" s="343"/>
      <c r="I123" s="343"/>
      <c r="J123" s="343"/>
      <c r="K123" s="343"/>
      <c r="L123" s="343"/>
      <c r="M123" s="343"/>
      <c r="N123" s="343"/>
      <c r="O123" s="343"/>
      <c r="P123" s="343"/>
      <c r="Q123" s="343"/>
      <c r="R123" s="343"/>
      <c r="S123" s="343"/>
      <c r="T123" s="343"/>
      <c r="U123" s="343"/>
      <c r="V123" s="343"/>
      <c r="W123" s="343"/>
      <c r="X123" s="343"/>
      <c r="Y123" s="343"/>
      <c r="Z123" s="343"/>
    </row>
    <row r="124" spans="1:26">
      <c r="A124" s="343"/>
      <c r="B124" s="343"/>
      <c r="C124" s="343"/>
      <c r="D124" s="343"/>
      <c r="E124" s="343"/>
      <c r="F124" s="343"/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  <c r="T124" s="343"/>
      <c r="U124" s="343"/>
      <c r="V124" s="343"/>
      <c r="W124" s="343"/>
      <c r="X124" s="343"/>
      <c r="Y124" s="343"/>
      <c r="Z124" s="343"/>
    </row>
    <row r="125" spans="1:26">
      <c r="A125" s="343"/>
      <c r="B125" s="343"/>
      <c r="C125" s="343"/>
      <c r="D125" s="343"/>
      <c r="E125" s="343"/>
      <c r="F125" s="343"/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  <c r="T125" s="343"/>
      <c r="U125" s="343"/>
      <c r="V125" s="343"/>
      <c r="W125" s="343"/>
      <c r="X125" s="343"/>
      <c r="Y125" s="343"/>
      <c r="Z125" s="343"/>
    </row>
    <row r="126" spans="1:26">
      <c r="A126" s="343"/>
      <c r="B126" s="343"/>
      <c r="C126" s="343"/>
      <c r="D126" s="343"/>
      <c r="E126" s="343"/>
      <c r="F126" s="343"/>
      <c r="G126" s="343"/>
      <c r="H126" s="343"/>
      <c r="I126" s="343"/>
      <c r="J126" s="343"/>
      <c r="K126" s="343"/>
      <c r="L126" s="343"/>
      <c r="M126" s="343"/>
      <c r="N126" s="343"/>
      <c r="O126" s="343"/>
      <c r="P126" s="343"/>
      <c r="Q126" s="343"/>
      <c r="R126" s="343"/>
      <c r="S126" s="343"/>
      <c r="T126" s="343"/>
      <c r="U126" s="343"/>
      <c r="V126" s="343"/>
      <c r="W126" s="343"/>
      <c r="X126" s="343"/>
      <c r="Y126" s="343"/>
      <c r="Z126" s="343"/>
    </row>
    <row r="127" spans="1:26">
      <c r="A127" s="343"/>
      <c r="B127" s="343"/>
      <c r="C127" s="343"/>
      <c r="D127" s="343"/>
      <c r="E127" s="343"/>
      <c r="F127" s="343"/>
      <c r="G127" s="343"/>
      <c r="H127" s="343"/>
      <c r="I127" s="343"/>
      <c r="J127" s="343"/>
      <c r="K127" s="343"/>
      <c r="L127" s="343"/>
      <c r="M127" s="343"/>
      <c r="N127" s="343"/>
      <c r="O127" s="343"/>
      <c r="P127" s="343"/>
      <c r="Q127" s="343"/>
      <c r="R127" s="343"/>
      <c r="S127" s="343"/>
      <c r="T127" s="343"/>
      <c r="U127" s="343"/>
      <c r="V127" s="343"/>
      <c r="W127" s="343"/>
      <c r="X127" s="343"/>
      <c r="Y127" s="343"/>
      <c r="Z127" s="343"/>
    </row>
    <row r="128" spans="1:26">
      <c r="A128" s="343"/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343"/>
      <c r="Y128" s="343"/>
      <c r="Z128" s="343"/>
    </row>
    <row r="129" spans="1:26">
      <c r="A129" s="343"/>
      <c r="B129" s="343"/>
      <c r="C129" s="343"/>
      <c r="D129" s="343"/>
      <c r="E129" s="343"/>
      <c r="F129" s="343"/>
      <c r="G129" s="343"/>
      <c r="H129" s="343"/>
      <c r="I129" s="343"/>
      <c r="J129" s="343"/>
      <c r="K129" s="343"/>
      <c r="L129" s="343"/>
      <c r="M129" s="343"/>
      <c r="N129" s="343"/>
      <c r="O129" s="343"/>
      <c r="P129" s="343"/>
      <c r="Q129" s="343"/>
      <c r="R129" s="343"/>
      <c r="S129" s="343"/>
      <c r="T129" s="343"/>
      <c r="U129" s="343"/>
      <c r="V129" s="343"/>
      <c r="W129" s="343"/>
      <c r="X129" s="343"/>
      <c r="Y129" s="343"/>
      <c r="Z129" s="343"/>
    </row>
    <row r="130" spans="1:26">
      <c r="A130" s="343"/>
      <c r="B130" s="343"/>
      <c r="C130" s="343"/>
      <c r="D130" s="343"/>
      <c r="E130" s="343"/>
      <c r="F130" s="343"/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  <c r="T130" s="343"/>
      <c r="U130" s="343"/>
      <c r="V130" s="343"/>
      <c r="W130" s="343"/>
      <c r="X130" s="343"/>
      <c r="Y130" s="343"/>
      <c r="Z130" s="343"/>
    </row>
    <row r="131" spans="1:26">
      <c r="A131" s="343"/>
      <c r="B131" s="343"/>
      <c r="C131" s="343"/>
      <c r="D131" s="343"/>
      <c r="E131" s="343"/>
      <c r="F131" s="343"/>
      <c r="G131" s="343"/>
      <c r="H131" s="343"/>
      <c r="I131" s="343"/>
      <c r="J131" s="343"/>
      <c r="K131" s="343"/>
      <c r="L131" s="343"/>
      <c r="M131" s="343"/>
      <c r="N131" s="343"/>
      <c r="O131" s="343"/>
      <c r="P131" s="343"/>
      <c r="Q131" s="343"/>
      <c r="R131" s="343"/>
      <c r="S131" s="343"/>
      <c r="T131" s="343"/>
      <c r="U131" s="343"/>
      <c r="V131" s="343"/>
      <c r="W131" s="343"/>
      <c r="X131" s="343"/>
      <c r="Y131" s="343"/>
      <c r="Z131" s="343"/>
    </row>
    <row r="132" spans="1:26">
      <c r="A132" s="343"/>
      <c r="B132" s="343"/>
      <c r="C132" s="343"/>
      <c r="D132" s="343"/>
      <c r="E132" s="343"/>
      <c r="F132" s="343"/>
      <c r="G132" s="343"/>
      <c r="H132" s="343"/>
      <c r="I132" s="343"/>
      <c r="J132" s="343"/>
      <c r="K132" s="343"/>
      <c r="L132" s="343"/>
      <c r="M132" s="343"/>
      <c r="N132" s="343"/>
      <c r="O132" s="343"/>
      <c r="P132" s="343"/>
      <c r="Q132" s="343"/>
      <c r="R132" s="343"/>
      <c r="S132" s="343"/>
      <c r="T132" s="343"/>
      <c r="U132" s="343"/>
      <c r="V132" s="343"/>
      <c r="W132" s="343"/>
      <c r="X132" s="343"/>
      <c r="Y132" s="343"/>
      <c r="Z132" s="343"/>
    </row>
    <row r="133" spans="1:26">
      <c r="A133" s="343"/>
      <c r="B133" s="343"/>
      <c r="C133" s="343"/>
      <c r="D133" s="343"/>
      <c r="E133" s="343"/>
      <c r="F133" s="343"/>
      <c r="G133" s="343"/>
      <c r="H133" s="343"/>
      <c r="I133" s="343"/>
      <c r="J133" s="343"/>
      <c r="K133" s="343"/>
      <c r="L133" s="343"/>
      <c r="M133" s="343"/>
      <c r="N133" s="343"/>
      <c r="O133" s="343"/>
      <c r="P133" s="343"/>
      <c r="Q133" s="343"/>
      <c r="R133" s="343"/>
      <c r="S133" s="343"/>
      <c r="T133" s="343"/>
      <c r="U133" s="343"/>
      <c r="V133" s="343"/>
      <c r="W133" s="343"/>
      <c r="X133" s="343"/>
      <c r="Y133" s="343"/>
      <c r="Z133" s="343"/>
    </row>
    <row r="134" spans="1:26">
      <c r="A134" s="343"/>
      <c r="B134" s="343"/>
      <c r="C134" s="343"/>
      <c r="D134" s="343"/>
      <c r="E134" s="343"/>
      <c r="F134" s="343"/>
      <c r="G134" s="343"/>
      <c r="H134" s="343"/>
      <c r="I134" s="343"/>
      <c r="J134" s="343"/>
      <c r="K134" s="343"/>
      <c r="L134" s="343"/>
      <c r="M134" s="343"/>
      <c r="N134" s="343"/>
      <c r="O134" s="343"/>
      <c r="P134" s="343"/>
      <c r="Q134" s="343"/>
      <c r="R134" s="343"/>
      <c r="S134" s="343"/>
      <c r="T134" s="343"/>
      <c r="U134" s="343"/>
      <c r="V134" s="343"/>
      <c r="W134" s="343"/>
      <c r="X134" s="343"/>
      <c r="Y134" s="343"/>
      <c r="Z134" s="343"/>
    </row>
    <row r="135" spans="1:26">
      <c r="A135" s="343"/>
      <c r="B135" s="343"/>
      <c r="C135" s="343"/>
      <c r="D135" s="343"/>
      <c r="E135" s="343"/>
      <c r="F135" s="343"/>
      <c r="G135" s="343"/>
      <c r="H135" s="343"/>
      <c r="I135" s="343"/>
      <c r="J135" s="343"/>
      <c r="K135" s="343"/>
      <c r="L135" s="343"/>
      <c r="M135" s="343"/>
      <c r="N135" s="343"/>
      <c r="O135" s="343"/>
      <c r="P135" s="343"/>
      <c r="Q135" s="343"/>
      <c r="R135" s="343"/>
      <c r="S135" s="343"/>
      <c r="T135" s="343"/>
      <c r="U135" s="343"/>
      <c r="V135" s="343"/>
      <c r="W135" s="343"/>
      <c r="X135" s="343"/>
      <c r="Y135" s="343"/>
      <c r="Z135" s="343"/>
    </row>
    <row r="136" spans="1:26">
      <c r="A136" s="343"/>
      <c r="B136" s="343"/>
      <c r="C136" s="343"/>
      <c r="D136" s="343"/>
      <c r="E136" s="343"/>
      <c r="F136" s="343"/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  <c r="T136" s="343"/>
      <c r="U136" s="343"/>
      <c r="V136" s="343"/>
      <c r="W136" s="343"/>
      <c r="X136" s="343"/>
      <c r="Y136" s="343"/>
      <c r="Z136" s="343"/>
    </row>
    <row r="137" spans="1:26">
      <c r="A137" s="343"/>
      <c r="B137" s="343"/>
      <c r="C137" s="343"/>
      <c r="D137" s="343"/>
      <c r="E137" s="343"/>
      <c r="F137" s="343"/>
      <c r="G137" s="343"/>
      <c r="H137" s="343"/>
      <c r="I137" s="343"/>
      <c r="J137" s="343"/>
      <c r="K137" s="343"/>
      <c r="L137" s="343"/>
      <c r="M137" s="343"/>
      <c r="N137" s="343"/>
      <c r="O137" s="343"/>
      <c r="P137" s="343"/>
      <c r="Q137" s="343"/>
      <c r="R137" s="343"/>
      <c r="S137" s="343"/>
      <c r="T137" s="343"/>
      <c r="U137" s="343"/>
      <c r="V137" s="343"/>
      <c r="W137" s="343"/>
      <c r="X137" s="343"/>
      <c r="Y137" s="343"/>
      <c r="Z137" s="343"/>
    </row>
    <row r="138" spans="1:26">
      <c r="A138" s="343"/>
      <c r="B138" s="343"/>
      <c r="C138" s="343"/>
      <c r="D138" s="343"/>
      <c r="E138" s="343"/>
      <c r="F138" s="343"/>
      <c r="G138" s="343"/>
      <c r="H138" s="343"/>
      <c r="I138" s="343"/>
      <c r="J138" s="343"/>
      <c r="K138" s="343"/>
      <c r="L138" s="343"/>
      <c r="M138" s="343"/>
      <c r="N138" s="343"/>
      <c r="O138" s="343"/>
      <c r="P138" s="343"/>
      <c r="Q138" s="343"/>
      <c r="R138" s="343"/>
      <c r="S138" s="343"/>
      <c r="T138" s="343"/>
      <c r="U138" s="343"/>
      <c r="V138" s="343"/>
      <c r="W138" s="343"/>
      <c r="X138" s="343"/>
      <c r="Y138" s="343"/>
      <c r="Z138" s="343"/>
    </row>
    <row r="139" spans="1:26">
      <c r="A139" s="343"/>
      <c r="B139" s="343"/>
      <c r="C139" s="343"/>
      <c r="D139" s="343"/>
      <c r="E139" s="343"/>
      <c r="F139" s="343"/>
      <c r="G139" s="343"/>
      <c r="H139" s="343"/>
      <c r="I139" s="343"/>
      <c r="J139" s="343"/>
      <c r="K139" s="343"/>
      <c r="L139" s="343"/>
      <c r="M139" s="343"/>
      <c r="N139" s="343"/>
      <c r="O139" s="343"/>
      <c r="P139" s="343"/>
      <c r="Q139" s="343"/>
      <c r="R139" s="343"/>
      <c r="S139" s="343"/>
      <c r="T139" s="343"/>
      <c r="U139" s="343"/>
      <c r="V139" s="343"/>
      <c r="W139" s="343"/>
      <c r="X139" s="343"/>
      <c r="Y139" s="343"/>
      <c r="Z139" s="343"/>
    </row>
    <row r="140" spans="1:26">
      <c r="A140" s="343"/>
      <c r="B140" s="343"/>
      <c r="C140" s="343"/>
      <c r="D140" s="343"/>
      <c r="E140" s="343"/>
      <c r="F140" s="343"/>
      <c r="G140" s="343"/>
      <c r="H140" s="343"/>
      <c r="I140" s="343"/>
      <c r="J140" s="343"/>
      <c r="K140" s="343"/>
      <c r="L140" s="343"/>
      <c r="M140" s="343"/>
      <c r="N140" s="343"/>
      <c r="O140" s="343"/>
      <c r="P140" s="343"/>
      <c r="Q140" s="343"/>
      <c r="R140" s="343"/>
      <c r="S140" s="343"/>
      <c r="T140" s="343"/>
      <c r="U140" s="343"/>
      <c r="V140" s="343"/>
      <c r="W140" s="343"/>
      <c r="X140" s="343"/>
      <c r="Y140" s="343"/>
      <c r="Z140" s="343"/>
    </row>
    <row r="141" spans="1:26">
      <c r="A141" s="343"/>
      <c r="B141" s="343"/>
      <c r="C141" s="343"/>
      <c r="D141" s="343"/>
      <c r="E141" s="343"/>
      <c r="F141" s="343"/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  <c r="T141" s="343"/>
      <c r="U141" s="343"/>
      <c r="V141" s="343"/>
      <c r="W141" s="343"/>
      <c r="X141" s="343"/>
      <c r="Y141" s="343"/>
      <c r="Z141" s="343"/>
    </row>
    <row r="142" spans="1:26">
      <c r="A142" s="343"/>
      <c r="B142" s="343"/>
      <c r="C142" s="343"/>
      <c r="D142" s="343"/>
      <c r="E142" s="343"/>
      <c r="F142" s="343"/>
      <c r="G142" s="343"/>
      <c r="H142" s="343"/>
      <c r="I142" s="343"/>
      <c r="J142" s="343"/>
      <c r="K142" s="343"/>
      <c r="L142" s="343"/>
      <c r="M142" s="343"/>
      <c r="N142" s="343"/>
      <c r="O142" s="343"/>
      <c r="P142" s="343"/>
      <c r="Q142" s="343"/>
      <c r="R142" s="343"/>
      <c r="S142" s="343"/>
      <c r="T142" s="343"/>
      <c r="U142" s="343"/>
      <c r="V142" s="343"/>
      <c r="W142" s="343"/>
      <c r="X142" s="343"/>
      <c r="Y142" s="343"/>
      <c r="Z142" s="343"/>
    </row>
    <row r="143" spans="1:26">
      <c r="A143" s="343"/>
      <c r="B143" s="343"/>
      <c r="C143" s="343"/>
      <c r="D143" s="343"/>
      <c r="E143" s="343"/>
      <c r="F143" s="343"/>
      <c r="G143" s="343"/>
      <c r="H143" s="343"/>
      <c r="I143" s="343"/>
      <c r="J143" s="343"/>
      <c r="K143" s="343"/>
      <c r="L143" s="343"/>
      <c r="M143" s="343"/>
      <c r="N143" s="343"/>
      <c r="O143" s="343"/>
      <c r="P143" s="343"/>
      <c r="Q143" s="343"/>
      <c r="R143" s="343"/>
      <c r="S143" s="343"/>
      <c r="T143" s="343"/>
      <c r="U143" s="343"/>
      <c r="V143" s="343"/>
      <c r="W143" s="343"/>
      <c r="X143" s="343"/>
      <c r="Y143" s="343"/>
      <c r="Z143" s="343"/>
    </row>
    <row r="144" spans="1:26">
      <c r="A144" s="343"/>
      <c r="B144" s="343"/>
      <c r="C144" s="343"/>
      <c r="D144" s="343"/>
      <c r="E144" s="343"/>
      <c r="F144" s="343"/>
      <c r="G144" s="343"/>
      <c r="H144" s="343"/>
      <c r="I144" s="343"/>
      <c r="J144" s="343"/>
      <c r="K144" s="343"/>
      <c r="L144" s="343"/>
      <c r="M144" s="343"/>
      <c r="N144" s="343"/>
      <c r="O144" s="343"/>
      <c r="P144" s="343"/>
      <c r="Q144" s="343"/>
      <c r="R144" s="343"/>
      <c r="S144" s="343"/>
      <c r="T144" s="343"/>
      <c r="U144" s="343"/>
      <c r="V144" s="343"/>
      <c r="W144" s="343"/>
      <c r="X144" s="343"/>
      <c r="Y144" s="343"/>
      <c r="Z144" s="343"/>
    </row>
    <row r="145" spans="1:26">
      <c r="A145" s="343"/>
      <c r="B145" s="343"/>
      <c r="C145" s="343"/>
      <c r="D145" s="343"/>
      <c r="E145" s="343"/>
      <c r="F145" s="343"/>
      <c r="G145" s="343"/>
      <c r="H145" s="343"/>
      <c r="I145" s="343"/>
      <c r="J145" s="343"/>
      <c r="K145" s="343"/>
      <c r="L145" s="343"/>
      <c r="M145" s="343"/>
      <c r="N145" s="343"/>
      <c r="O145" s="343"/>
      <c r="P145" s="343"/>
      <c r="Q145" s="343"/>
      <c r="R145" s="343"/>
      <c r="S145" s="343"/>
      <c r="T145" s="343"/>
      <c r="U145" s="343"/>
      <c r="V145" s="343"/>
      <c r="W145" s="343"/>
      <c r="X145" s="343"/>
      <c r="Y145" s="343"/>
      <c r="Z145" s="343"/>
    </row>
    <row r="146" spans="1:26">
      <c r="A146" s="343"/>
      <c r="B146" s="343"/>
      <c r="C146" s="343"/>
      <c r="D146" s="343"/>
      <c r="E146" s="343"/>
      <c r="F146" s="343"/>
      <c r="G146" s="343"/>
      <c r="H146" s="343"/>
      <c r="I146" s="343"/>
      <c r="J146" s="343"/>
      <c r="K146" s="343"/>
      <c r="L146" s="343"/>
      <c r="M146" s="343"/>
      <c r="N146" s="343"/>
      <c r="O146" s="343"/>
      <c r="P146" s="343"/>
      <c r="Q146" s="343"/>
      <c r="R146" s="343"/>
      <c r="S146" s="343"/>
      <c r="T146" s="343"/>
      <c r="U146" s="343"/>
      <c r="V146" s="343"/>
      <c r="W146" s="343"/>
      <c r="X146" s="343"/>
      <c r="Y146" s="343"/>
      <c r="Z146" s="343"/>
    </row>
    <row r="147" spans="1:26">
      <c r="A147" s="343"/>
      <c r="B147" s="343"/>
      <c r="C147" s="343"/>
      <c r="D147" s="343"/>
      <c r="E147" s="343"/>
      <c r="F147" s="343"/>
      <c r="G147" s="343"/>
      <c r="H147" s="343"/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  <c r="T147" s="343"/>
      <c r="U147" s="343"/>
      <c r="V147" s="343"/>
      <c r="W147" s="343"/>
      <c r="X147" s="343"/>
      <c r="Y147" s="343"/>
      <c r="Z147" s="343"/>
    </row>
    <row r="148" spans="1:26">
      <c r="A148" s="343"/>
      <c r="B148" s="343"/>
      <c r="C148" s="343"/>
      <c r="D148" s="343"/>
      <c r="E148" s="343"/>
      <c r="F148" s="343"/>
      <c r="G148" s="343"/>
      <c r="H148" s="343"/>
      <c r="I148" s="343"/>
      <c r="J148" s="343"/>
      <c r="K148" s="343"/>
      <c r="L148" s="343"/>
      <c r="M148" s="343"/>
      <c r="N148" s="343"/>
      <c r="O148" s="343"/>
      <c r="P148" s="343"/>
      <c r="Q148" s="343"/>
      <c r="R148" s="343"/>
      <c r="S148" s="343"/>
      <c r="T148" s="343"/>
      <c r="U148" s="343"/>
      <c r="V148" s="343"/>
      <c r="W148" s="343"/>
      <c r="X148" s="343"/>
      <c r="Y148" s="343"/>
      <c r="Z148" s="343"/>
    </row>
    <row r="149" spans="1:26">
      <c r="A149" s="343"/>
      <c r="B149" s="343"/>
      <c r="C149" s="343"/>
      <c r="D149" s="343"/>
      <c r="E149" s="343"/>
      <c r="F149" s="343"/>
      <c r="G149" s="343"/>
      <c r="H149" s="343"/>
      <c r="I149" s="343"/>
      <c r="J149" s="343"/>
      <c r="K149" s="343"/>
      <c r="L149" s="343"/>
      <c r="M149" s="343"/>
      <c r="N149" s="343"/>
      <c r="O149" s="343"/>
      <c r="P149" s="343"/>
      <c r="Q149" s="343"/>
      <c r="R149" s="343"/>
      <c r="S149" s="343"/>
      <c r="T149" s="343"/>
      <c r="U149" s="343"/>
      <c r="V149" s="343"/>
      <c r="W149" s="343"/>
      <c r="X149" s="343"/>
      <c r="Y149" s="343"/>
      <c r="Z149" s="343"/>
    </row>
    <row r="150" spans="1:26">
      <c r="A150" s="343"/>
      <c r="B150" s="343"/>
      <c r="C150" s="343"/>
      <c r="D150" s="343"/>
      <c r="E150" s="343"/>
      <c r="F150" s="343"/>
      <c r="G150" s="343"/>
      <c r="H150" s="343"/>
      <c r="I150" s="343"/>
      <c r="J150" s="343"/>
      <c r="K150" s="343"/>
      <c r="L150" s="343"/>
      <c r="M150" s="343"/>
      <c r="N150" s="343"/>
      <c r="O150" s="343"/>
      <c r="P150" s="343"/>
      <c r="Q150" s="343"/>
      <c r="R150" s="343"/>
      <c r="S150" s="343"/>
      <c r="T150" s="343"/>
      <c r="U150" s="343"/>
      <c r="V150" s="343"/>
      <c r="W150" s="343"/>
      <c r="X150" s="343"/>
      <c r="Y150" s="343"/>
      <c r="Z150" s="343"/>
    </row>
    <row r="151" spans="1:26">
      <c r="A151" s="343"/>
      <c r="B151" s="343"/>
      <c r="C151" s="343"/>
      <c r="D151" s="343"/>
      <c r="E151" s="343"/>
      <c r="F151" s="343"/>
      <c r="G151" s="343"/>
      <c r="H151" s="343"/>
      <c r="I151" s="343"/>
      <c r="J151" s="343"/>
      <c r="K151" s="343"/>
      <c r="L151" s="343"/>
      <c r="M151" s="343"/>
      <c r="N151" s="343"/>
      <c r="O151" s="343"/>
      <c r="P151" s="343"/>
      <c r="Q151" s="343"/>
      <c r="R151" s="343"/>
      <c r="S151" s="343"/>
      <c r="T151" s="343"/>
      <c r="U151" s="343"/>
      <c r="V151" s="343"/>
      <c r="W151" s="343"/>
      <c r="X151" s="343"/>
      <c r="Y151" s="343"/>
      <c r="Z151" s="343"/>
    </row>
    <row r="152" spans="1:26">
      <c r="A152" s="343"/>
      <c r="B152" s="343"/>
      <c r="C152" s="343"/>
      <c r="D152" s="343"/>
      <c r="E152" s="343"/>
      <c r="F152" s="343"/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  <c r="T152" s="343"/>
      <c r="U152" s="343"/>
      <c r="V152" s="343"/>
      <c r="W152" s="343"/>
      <c r="X152" s="343"/>
      <c r="Y152" s="343"/>
      <c r="Z152" s="343"/>
    </row>
    <row r="153" spans="1:26">
      <c r="A153" s="343"/>
      <c r="B153" s="343"/>
      <c r="C153" s="343"/>
      <c r="D153" s="343"/>
      <c r="E153" s="343"/>
      <c r="F153" s="343"/>
      <c r="G153" s="343"/>
      <c r="H153" s="343"/>
      <c r="I153" s="343"/>
      <c r="J153" s="343"/>
      <c r="K153" s="343"/>
      <c r="L153" s="343"/>
      <c r="M153" s="343"/>
      <c r="N153" s="343"/>
      <c r="O153" s="343"/>
      <c r="P153" s="343"/>
      <c r="Q153" s="343"/>
      <c r="R153" s="343"/>
      <c r="S153" s="343"/>
      <c r="T153" s="343"/>
      <c r="U153" s="343"/>
      <c r="V153" s="343"/>
      <c r="W153" s="343"/>
      <c r="X153" s="343"/>
      <c r="Y153" s="343"/>
      <c r="Z153" s="343"/>
    </row>
    <row r="154" spans="1:26">
      <c r="A154" s="343"/>
      <c r="B154" s="343"/>
      <c r="C154" s="343"/>
      <c r="D154" s="343"/>
      <c r="E154" s="343"/>
      <c r="F154" s="343"/>
      <c r="G154" s="343"/>
      <c r="H154" s="343"/>
      <c r="I154" s="343"/>
      <c r="J154" s="343"/>
      <c r="K154" s="343"/>
      <c r="L154" s="343"/>
      <c r="M154" s="343"/>
      <c r="N154" s="343"/>
      <c r="O154" s="343"/>
      <c r="P154" s="343"/>
      <c r="Q154" s="343"/>
      <c r="R154" s="343"/>
      <c r="S154" s="343"/>
      <c r="T154" s="343"/>
      <c r="U154" s="343"/>
      <c r="V154" s="343"/>
      <c r="W154" s="343"/>
      <c r="X154" s="343"/>
      <c r="Y154" s="343"/>
      <c r="Z154" s="343"/>
    </row>
    <row r="155" spans="1:26">
      <c r="A155" s="343"/>
      <c r="B155" s="343"/>
      <c r="C155" s="343"/>
      <c r="D155" s="343"/>
      <c r="E155" s="343"/>
      <c r="F155" s="343"/>
      <c r="G155" s="343"/>
      <c r="H155" s="343"/>
      <c r="I155" s="343"/>
      <c r="J155" s="343"/>
      <c r="K155" s="343"/>
      <c r="L155" s="343"/>
      <c r="M155" s="343"/>
      <c r="N155" s="343"/>
      <c r="O155" s="343"/>
      <c r="P155" s="343"/>
      <c r="Q155" s="343"/>
      <c r="R155" s="343"/>
      <c r="S155" s="343"/>
      <c r="T155" s="343"/>
      <c r="U155" s="343"/>
      <c r="V155" s="343"/>
      <c r="W155" s="343"/>
      <c r="X155" s="343"/>
      <c r="Y155" s="343"/>
      <c r="Z155" s="343"/>
    </row>
    <row r="156" spans="1:26">
      <c r="A156" s="343"/>
      <c r="B156" s="343"/>
      <c r="C156" s="343"/>
      <c r="D156" s="343"/>
      <c r="E156" s="343"/>
      <c r="F156" s="343"/>
      <c r="G156" s="343"/>
      <c r="H156" s="343"/>
      <c r="I156" s="343"/>
      <c r="J156" s="343"/>
      <c r="K156" s="343"/>
      <c r="L156" s="343"/>
      <c r="M156" s="343"/>
      <c r="N156" s="343"/>
      <c r="O156" s="343"/>
      <c r="P156" s="343"/>
      <c r="Q156" s="343"/>
      <c r="R156" s="343"/>
      <c r="S156" s="343"/>
      <c r="T156" s="343"/>
      <c r="U156" s="343"/>
      <c r="V156" s="343"/>
      <c r="W156" s="343"/>
      <c r="X156" s="343"/>
      <c r="Y156" s="343"/>
      <c r="Z156" s="343"/>
    </row>
    <row r="157" spans="1:26">
      <c r="A157" s="343"/>
      <c r="B157" s="343"/>
      <c r="C157" s="343"/>
      <c r="D157" s="343"/>
      <c r="E157" s="343"/>
      <c r="F157" s="343"/>
      <c r="G157" s="343"/>
      <c r="H157" s="343"/>
      <c r="I157" s="343"/>
      <c r="J157" s="343"/>
      <c r="K157" s="343"/>
      <c r="L157" s="343"/>
      <c r="M157" s="343"/>
      <c r="N157" s="343"/>
      <c r="O157" s="343"/>
      <c r="P157" s="343"/>
      <c r="Q157" s="343"/>
      <c r="R157" s="343"/>
      <c r="S157" s="343"/>
      <c r="T157" s="343"/>
      <c r="U157" s="343"/>
      <c r="V157" s="343"/>
      <c r="W157" s="343"/>
      <c r="X157" s="343"/>
      <c r="Y157" s="343"/>
      <c r="Z157" s="343"/>
    </row>
    <row r="158" spans="1:26">
      <c r="A158" s="343"/>
      <c r="B158" s="343"/>
      <c r="C158" s="343"/>
      <c r="D158" s="343"/>
      <c r="E158" s="343"/>
      <c r="F158" s="343"/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  <c r="T158" s="343"/>
      <c r="U158" s="343"/>
      <c r="V158" s="343"/>
      <c r="W158" s="343"/>
      <c r="X158" s="343"/>
      <c r="Y158" s="343"/>
      <c r="Z158" s="343"/>
    </row>
    <row r="159" spans="1:26">
      <c r="A159" s="343"/>
      <c r="B159" s="343"/>
      <c r="C159" s="343"/>
      <c r="D159" s="343"/>
      <c r="E159" s="343"/>
      <c r="F159" s="343"/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  <c r="T159" s="343"/>
      <c r="U159" s="343"/>
      <c r="V159" s="343"/>
      <c r="W159" s="343"/>
      <c r="X159" s="343"/>
      <c r="Y159" s="343"/>
      <c r="Z159" s="343"/>
    </row>
    <row r="160" spans="1:26">
      <c r="A160" s="343"/>
      <c r="B160" s="343"/>
      <c r="C160" s="343"/>
      <c r="D160" s="343"/>
      <c r="E160" s="343"/>
      <c r="F160" s="343"/>
      <c r="G160" s="343"/>
      <c r="H160" s="343"/>
      <c r="I160" s="343"/>
      <c r="J160" s="343"/>
      <c r="K160" s="343"/>
      <c r="L160" s="343"/>
      <c r="M160" s="343"/>
      <c r="N160" s="343"/>
      <c r="O160" s="343"/>
      <c r="P160" s="343"/>
      <c r="Q160" s="343"/>
      <c r="R160" s="343"/>
      <c r="S160" s="343"/>
      <c r="T160" s="343"/>
      <c r="U160" s="343"/>
      <c r="V160" s="343"/>
      <c r="W160" s="343"/>
      <c r="X160" s="343"/>
      <c r="Y160" s="343"/>
      <c r="Z160" s="343"/>
    </row>
    <row r="161" spans="1:26">
      <c r="A161" s="343"/>
      <c r="B161" s="343"/>
      <c r="C161" s="343"/>
      <c r="D161" s="343"/>
      <c r="E161" s="343"/>
      <c r="F161" s="343"/>
      <c r="G161" s="343"/>
      <c r="H161" s="343"/>
      <c r="I161" s="343"/>
      <c r="J161" s="343"/>
      <c r="K161" s="343"/>
      <c r="L161" s="343"/>
      <c r="M161" s="343"/>
      <c r="N161" s="343"/>
      <c r="O161" s="343"/>
      <c r="P161" s="343"/>
      <c r="Q161" s="343"/>
      <c r="R161" s="343"/>
      <c r="S161" s="343"/>
      <c r="T161" s="343"/>
      <c r="U161" s="343"/>
      <c r="V161" s="343"/>
      <c r="W161" s="343"/>
      <c r="X161" s="343"/>
      <c r="Y161" s="343"/>
      <c r="Z161" s="343"/>
    </row>
    <row r="162" spans="1:26">
      <c r="A162" s="343"/>
      <c r="B162" s="343"/>
      <c r="C162" s="343"/>
      <c r="D162" s="343"/>
      <c r="E162" s="343"/>
      <c r="F162" s="343"/>
      <c r="G162" s="343"/>
      <c r="H162" s="343"/>
      <c r="I162" s="343"/>
      <c r="J162" s="343"/>
      <c r="K162" s="343"/>
      <c r="L162" s="343"/>
      <c r="M162" s="343"/>
      <c r="N162" s="343"/>
      <c r="O162" s="343"/>
      <c r="P162" s="343"/>
      <c r="Q162" s="343"/>
      <c r="R162" s="343"/>
      <c r="S162" s="343"/>
      <c r="T162" s="343"/>
      <c r="U162" s="343"/>
      <c r="V162" s="343"/>
      <c r="W162" s="343"/>
      <c r="X162" s="343"/>
      <c r="Y162" s="343"/>
      <c r="Z162" s="343"/>
    </row>
    <row r="163" spans="1:26">
      <c r="A163" s="343"/>
      <c r="B163" s="343"/>
      <c r="C163" s="343"/>
      <c r="D163" s="343"/>
      <c r="E163" s="343"/>
      <c r="F163" s="343"/>
      <c r="G163" s="343"/>
      <c r="H163" s="343"/>
      <c r="I163" s="343"/>
      <c r="J163" s="343"/>
      <c r="K163" s="343"/>
      <c r="L163" s="343"/>
      <c r="M163" s="343"/>
      <c r="N163" s="343"/>
      <c r="O163" s="343"/>
      <c r="P163" s="343"/>
      <c r="Q163" s="343"/>
      <c r="R163" s="343"/>
      <c r="S163" s="343"/>
      <c r="T163" s="343"/>
      <c r="U163" s="343"/>
      <c r="V163" s="343"/>
      <c r="W163" s="343"/>
      <c r="X163" s="343"/>
      <c r="Y163" s="343"/>
      <c r="Z163" s="343"/>
    </row>
    <row r="164" spans="1:26">
      <c r="A164" s="343"/>
      <c r="B164" s="343"/>
      <c r="C164" s="343"/>
      <c r="D164" s="343"/>
      <c r="E164" s="343"/>
      <c r="F164" s="343"/>
      <c r="G164" s="343"/>
      <c r="H164" s="343"/>
      <c r="I164" s="343"/>
      <c r="J164" s="343"/>
      <c r="K164" s="343"/>
      <c r="L164" s="343"/>
      <c r="M164" s="343"/>
      <c r="N164" s="343"/>
      <c r="O164" s="343"/>
      <c r="P164" s="343"/>
      <c r="Q164" s="343"/>
      <c r="R164" s="343"/>
      <c r="S164" s="343"/>
      <c r="T164" s="343"/>
      <c r="U164" s="343"/>
      <c r="V164" s="343"/>
      <c r="W164" s="343"/>
      <c r="X164" s="343"/>
      <c r="Y164" s="343"/>
      <c r="Z164" s="343"/>
    </row>
    <row r="165" spans="1:26">
      <c r="A165" s="343"/>
      <c r="B165" s="343"/>
      <c r="C165" s="343"/>
      <c r="D165" s="343"/>
      <c r="E165" s="343"/>
      <c r="F165" s="343"/>
      <c r="G165" s="343"/>
      <c r="H165" s="343"/>
      <c r="I165" s="343"/>
      <c r="J165" s="343"/>
      <c r="K165" s="343"/>
      <c r="L165" s="343"/>
      <c r="M165" s="343"/>
      <c r="N165" s="343"/>
      <c r="O165" s="343"/>
      <c r="P165" s="343"/>
      <c r="Q165" s="343"/>
      <c r="R165" s="343"/>
      <c r="S165" s="343"/>
      <c r="T165" s="343"/>
      <c r="U165" s="343"/>
      <c r="V165" s="343"/>
      <c r="W165" s="343"/>
      <c r="X165" s="343"/>
      <c r="Y165" s="343"/>
      <c r="Z165" s="343"/>
    </row>
    <row r="166" spans="1:26">
      <c r="A166" s="343"/>
      <c r="B166" s="343"/>
      <c r="C166" s="343"/>
      <c r="D166" s="343"/>
      <c r="E166" s="343"/>
      <c r="F166" s="343"/>
      <c r="G166" s="343"/>
      <c r="H166" s="343"/>
      <c r="I166" s="343"/>
      <c r="J166" s="343"/>
      <c r="K166" s="343"/>
      <c r="L166" s="343"/>
      <c r="M166" s="343"/>
      <c r="N166" s="343"/>
      <c r="O166" s="343"/>
      <c r="P166" s="343"/>
      <c r="Q166" s="343"/>
      <c r="R166" s="343"/>
      <c r="S166" s="343"/>
      <c r="T166" s="343"/>
      <c r="U166" s="343"/>
      <c r="V166" s="343"/>
      <c r="W166" s="343"/>
      <c r="X166" s="343"/>
      <c r="Y166" s="343"/>
      <c r="Z166" s="343"/>
    </row>
    <row r="167" spans="1:26">
      <c r="A167" s="343"/>
      <c r="B167" s="343"/>
      <c r="C167" s="343"/>
      <c r="D167" s="343"/>
      <c r="E167" s="343"/>
      <c r="F167" s="343"/>
      <c r="G167" s="343"/>
      <c r="H167" s="343"/>
      <c r="I167" s="343"/>
      <c r="J167" s="343"/>
      <c r="K167" s="343"/>
      <c r="L167" s="343"/>
      <c r="M167" s="343"/>
      <c r="N167" s="343"/>
      <c r="O167" s="343"/>
      <c r="P167" s="343"/>
      <c r="Q167" s="343"/>
      <c r="R167" s="343"/>
      <c r="S167" s="343"/>
      <c r="T167" s="343"/>
      <c r="U167" s="343"/>
      <c r="V167" s="343"/>
      <c r="W167" s="343"/>
      <c r="X167" s="343"/>
      <c r="Y167" s="343"/>
      <c r="Z167" s="343"/>
    </row>
    <row r="168" spans="1:26">
      <c r="A168" s="343"/>
      <c r="B168" s="343"/>
      <c r="C168" s="343"/>
      <c r="D168" s="343"/>
      <c r="E168" s="343"/>
      <c r="F168" s="343"/>
      <c r="G168" s="343"/>
      <c r="H168" s="343"/>
      <c r="I168" s="343"/>
      <c r="J168" s="343"/>
      <c r="K168" s="343"/>
      <c r="L168" s="343"/>
      <c r="M168" s="343"/>
      <c r="N168" s="343"/>
      <c r="O168" s="343"/>
      <c r="P168" s="343"/>
      <c r="Q168" s="343"/>
      <c r="R168" s="343"/>
      <c r="S168" s="343"/>
      <c r="T168" s="343"/>
      <c r="U168" s="343"/>
      <c r="V168" s="343"/>
      <c r="W168" s="343"/>
      <c r="X168" s="343"/>
      <c r="Y168" s="343"/>
      <c r="Z168" s="343"/>
    </row>
    <row r="169" spans="1:26">
      <c r="A169" s="343"/>
      <c r="B169" s="343"/>
      <c r="C169" s="343"/>
      <c r="D169" s="343"/>
      <c r="E169" s="343"/>
      <c r="F169" s="343"/>
      <c r="G169" s="343"/>
      <c r="H169" s="343"/>
      <c r="I169" s="343"/>
      <c r="J169" s="343"/>
      <c r="K169" s="343"/>
      <c r="L169" s="343"/>
      <c r="M169" s="343"/>
      <c r="N169" s="343"/>
      <c r="O169" s="343"/>
      <c r="P169" s="343"/>
      <c r="Q169" s="343"/>
      <c r="R169" s="343"/>
      <c r="S169" s="343"/>
      <c r="T169" s="343"/>
      <c r="U169" s="343"/>
      <c r="V169" s="343"/>
      <c r="W169" s="343"/>
      <c r="X169" s="343"/>
      <c r="Y169" s="343"/>
      <c r="Z169" s="343"/>
    </row>
    <row r="170" spans="1:26">
      <c r="A170" s="343"/>
      <c r="B170" s="343"/>
      <c r="C170" s="343"/>
      <c r="D170" s="343"/>
      <c r="E170" s="343"/>
      <c r="F170" s="343"/>
      <c r="G170" s="343"/>
      <c r="H170" s="343"/>
      <c r="I170" s="343"/>
      <c r="J170" s="343"/>
      <c r="K170" s="343"/>
      <c r="L170" s="343"/>
      <c r="M170" s="343"/>
      <c r="N170" s="343"/>
      <c r="O170" s="343"/>
      <c r="P170" s="343"/>
      <c r="Q170" s="343"/>
      <c r="R170" s="343"/>
      <c r="S170" s="343"/>
      <c r="T170" s="343"/>
      <c r="U170" s="343"/>
      <c r="V170" s="343"/>
      <c r="W170" s="343"/>
      <c r="X170" s="343"/>
      <c r="Y170" s="343"/>
      <c r="Z170" s="343"/>
    </row>
    <row r="171" spans="1:26">
      <c r="A171" s="343"/>
      <c r="B171" s="343"/>
      <c r="C171" s="343"/>
      <c r="D171" s="343"/>
      <c r="E171" s="343"/>
      <c r="F171" s="343"/>
      <c r="G171" s="343"/>
      <c r="H171" s="343"/>
      <c r="I171" s="343"/>
      <c r="J171" s="343"/>
      <c r="K171" s="343"/>
      <c r="L171" s="343"/>
      <c r="M171" s="343"/>
      <c r="N171" s="343"/>
      <c r="O171" s="343"/>
      <c r="P171" s="343"/>
      <c r="Q171" s="343"/>
      <c r="R171" s="343"/>
      <c r="S171" s="343"/>
      <c r="T171" s="343"/>
      <c r="U171" s="343"/>
      <c r="V171" s="343"/>
      <c r="W171" s="343"/>
      <c r="X171" s="343"/>
      <c r="Y171" s="343"/>
      <c r="Z171" s="343"/>
    </row>
    <row r="172" spans="1:26">
      <c r="A172" s="343"/>
      <c r="B172" s="343"/>
      <c r="C172" s="343"/>
      <c r="D172" s="343"/>
      <c r="E172" s="343"/>
      <c r="F172" s="343"/>
      <c r="G172" s="343"/>
      <c r="H172" s="343"/>
      <c r="I172" s="343"/>
      <c r="J172" s="343"/>
      <c r="K172" s="343"/>
      <c r="L172" s="343"/>
      <c r="M172" s="343"/>
      <c r="N172" s="343"/>
      <c r="O172" s="343"/>
      <c r="P172" s="343"/>
      <c r="Q172" s="343"/>
      <c r="R172" s="343"/>
      <c r="S172" s="343"/>
      <c r="T172" s="343"/>
      <c r="U172" s="343"/>
      <c r="V172" s="343"/>
      <c r="W172" s="343"/>
      <c r="X172" s="343"/>
      <c r="Y172" s="343"/>
      <c r="Z172" s="343"/>
    </row>
    <row r="173" spans="1:26">
      <c r="A173" s="343"/>
      <c r="B173" s="343"/>
      <c r="C173" s="343"/>
      <c r="D173" s="343"/>
      <c r="E173" s="343"/>
      <c r="F173" s="343"/>
      <c r="G173" s="343"/>
      <c r="H173" s="343"/>
      <c r="I173" s="343"/>
      <c r="J173" s="343"/>
      <c r="K173" s="343"/>
      <c r="L173" s="343"/>
      <c r="M173" s="343"/>
      <c r="N173" s="343"/>
      <c r="O173" s="343"/>
      <c r="P173" s="343"/>
      <c r="Q173" s="343"/>
      <c r="R173" s="343"/>
      <c r="S173" s="343"/>
      <c r="T173" s="343"/>
      <c r="U173" s="343"/>
      <c r="V173" s="343"/>
      <c r="W173" s="343"/>
      <c r="X173" s="343"/>
      <c r="Y173" s="343"/>
      <c r="Z173" s="343"/>
    </row>
    <row r="174" spans="1:26">
      <c r="A174" s="343"/>
      <c r="B174" s="343"/>
      <c r="C174" s="343"/>
      <c r="D174" s="343"/>
      <c r="E174" s="343"/>
      <c r="F174" s="343"/>
      <c r="G174" s="343"/>
      <c r="H174" s="343"/>
      <c r="I174" s="343"/>
      <c r="J174" s="343"/>
      <c r="K174" s="343"/>
      <c r="L174" s="343"/>
      <c r="M174" s="343"/>
      <c r="N174" s="343"/>
      <c r="O174" s="343"/>
      <c r="P174" s="343"/>
      <c r="Q174" s="343"/>
      <c r="R174" s="343"/>
      <c r="S174" s="343"/>
      <c r="T174" s="343"/>
      <c r="U174" s="343"/>
      <c r="V174" s="343"/>
      <c r="W174" s="343"/>
      <c r="X174" s="343"/>
      <c r="Y174" s="343"/>
      <c r="Z174" s="343"/>
    </row>
    <row r="175" spans="1:26">
      <c r="A175" s="343"/>
      <c r="B175" s="343"/>
      <c r="C175" s="343"/>
      <c r="D175" s="343"/>
      <c r="E175" s="343"/>
      <c r="F175" s="343"/>
      <c r="G175" s="343"/>
      <c r="H175" s="343"/>
      <c r="I175" s="343"/>
      <c r="J175" s="343"/>
      <c r="K175" s="343"/>
      <c r="L175" s="343"/>
      <c r="M175" s="343"/>
      <c r="N175" s="343"/>
      <c r="O175" s="343"/>
      <c r="P175" s="343"/>
      <c r="Q175" s="343"/>
      <c r="R175" s="343"/>
      <c r="S175" s="343"/>
      <c r="T175" s="343"/>
      <c r="U175" s="343"/>
      <c r="V175" s="343"/>
      <c r="W175" s="343"/>
      <c r="X175" s="343"/>
      <c r="Y175" s="343"/>
      <c r="Z175" s="343"/>
    </row>
    <row r="176" spans="1:26">
      <c r="A176" s="343"/>
      <c r="B176" s="343"/>
      <c r="C176" s="343"/>
      <c r="D176" s="343"/>
      <c r="E176" s="343"/>
      <c r="F176" s="343"/>
      <c r="G176" s="343"/>
      <c r="H176" s="343"/>
      <c r="I176" s="343"/>
      <c r="J176" s="343"/>
      <c r="K176" s="343"/>
      <c r="L176" s="343"/>
      <c r="M176" s="343"/>
      <c r="N176" s="343"/>
      <c r="O176" s="343"/>
      <c r="P176" s="343"/>
      <c r="Q176" s="343"/>
      <c r="R176" s="343"/>
      <c r="S176" s="343"/>
      <c r="T176" s="343"/>
      <c r="U176" s="343"/>
      <c r="V176" s="343"/>
      <c r="W176" s="343"/>
      <c r="X176" s="343"/>
      <c r="Y176" s="343"/>
      <c r="Z176" s="343"/>
    </row>
    <row r="177" spans="1:26">
      <c r="A177" s="343"/>
      <c r="B177" s="343"/>
      <c r="C177" s="343"/>
      <c r="D177" s="343"/>
      <c r="E177" s="343"/>
      <c r="F177" s="343"/>
      <c r="G177" s="343"/>
      <c r="H177" s="343"/>
      <c r="I177" s="343"/>
      <c r="J177" s="343"/>
      <c r="K177" s="343"/>
      <c r="L177" s="343"/>
      <c r="M177" s="343"/>
      <c r="N177" s="343"/>
      <c r="O177" s="343"/>
      <c r="P177" s="343"/>
      <c r="Q177" s="343"/>
      <c r="R177" s="343"/>
      <c r="S177" s="343"/>
      <c r="T177" s="343"/>
      <c r="U177" s="343"/>
      <c r="V177" s="343"/>
      <c r="W177" s="343"/>
      <c r="X177" s="343"/>
      <c r="Y177" s="343"/>
      <c r="Z177" s="343"/>
    </row>
    <row r="178" spans="1:26">
      <c r="A178" s="343"/>
      <c r="B178" s="343"/>
      <c r="C178" s="343"/>
      <c r="D178" s="343"/>
      <c r="E178" s="343"/>
      <c r="F178" s="343"/>
      <c r="G178" s="343"/>
      <c r="H178" s="343"/>
      <c r="I178" s="343"/>
      <c r="J178" s="343"/>
      <c r="K178" s="343"/>
      <c r="L178" s="343"/>
      <c r="M178" s="343"/>
      <c r="N178" s="343"/>
      <c r="O178" s="343"/>
      <c r="P178" s="343"/>
      <c r="Q178" s="343"/>
      <c r="R178" s="343"/>
      <c r="S178" s="343"/>
      <c r="T178" s="343"/>
      <c r="U178" s="343"/>
      <c r="V178" s="343"/>
      <c r="W178" s="343"/>
      <c r="X178" s="343"/>
      <c r="Y178" s="343"/>
      <c r="Z178" s="343"/>
    </row>
    <row r="179" spans="1:26">
      <c r="A179" s="343"/>
      <c r="B179" s="343"/>
      <c r="C179" s="343"/>
      <c r="D179" s="343"/>
      <c r="E179" s="343"/>
      <c r="F179" s="343"/>
      <c r="G179" s="343"/>
      <c r="H179" s="343"/>
      <c r="I179" s="343"/>
      <c r="J179" s="343"/>
      <c r="K179" s="343"/>
      <c r="L179" s="343"/>
      <c r="M179" s="343"/>
      <c r="N179" s="343"/>
      <c r="O179" s="343"/>
      <c r="P179" s="343"/>
      <c r="Q179" s="343"/>
      <c r="R179" s="343"/>
      <c r="S179" s="343"/>
      <c r="T179" s="343"/>
      <c r="U179" s="343"/>
      <c r="V179" s="343"/>
      <c r="W179" s="343"/>
      <c r="X179" s="343"/>
      <c r="Y179" s="343"/>
      <c r="Z179" s="343"/>
    </row>
    <row r="180" spans="1:26">
      <c r="A180" s="343"/>
      <c r="B180" s="343"/>
      <c r="C180" s="343"/>
      <c r="D180" s="343"/>
      <c r="E180" s="343"/>
      <c r="F180" s="343"/>
      <c r="G180" s="343"/>
      <c r="H180" s="343"/>
      <c r="I180" s="343"/>
      <c r="J180" s="343"/>
      <c r="K180" s="343"/>
      <c r="L180" s="343"/>
      <c r="M180" s="343"/>
      <c r="N180" s="343"/>
      <c r="O180" s="343"/>
      <c r="P180" s="343"/>
      <c r="Q180" s="343"/>
      <c r="R180" s="343"/>
      <c r="S180" s="343"/>
      <c r="T180" s="343"/>
      <c r="U180" s="343"/>
      <c r="V180" s="343"/>
      <c r="W180" s="343"/>
      <c r="X180" s="343"/>
      <c r="Y180" s="343"/>
      <c r="Z180" s="343"/>
    </row>
    <row r="181" spans="1:26">
      <c r="A181" s="343"/>
      <c r="B181" s="343"/>
      <c r="C181" s="343"/>
      <c r="D181" s="343"/>
      <c r="E181" s="343"/>
      <c r="F181" s="343"/>
      <c r="G181" s="343"/>
      <c r="H181" s="343"/>
      <c r="I181" s="343"/>
      <c r="J181" s="343"/>
      <c r="K181" s="343"/>
      <c r="L181" s="343"/>
      <c r="M181" s="343"/>
      <c r="N181" s="343"/>
      <c r="O181" s="343"/>
      <c r="P181" s="343"/>
      <c r="Q181" s="343"/>
      <c r="R181" s="343"/>
      <c r="S181" s="343"/>
      <c r="T181" s="343"/>
      <c r="U181" s="343"/>
      <c r="V181" s="343"/>
      <c r="W181" s="343"/>
      <c r="X181" s="343"/>
      <c r="Y181" s="343"/>
      <c r="Z181" s="343"/>
    </row>
    <row r="182" spans="1:26">
      <c r="A182" s="343"/>
      <c r="B182" s="343"/>
      <c r="C182" s="343"/>
      <c r="D182" s="343"/>
      <c r="E182" s="343"/>
      <c r="F182" s="343"/>
      <c r="G182" s="343"/>
      <c r="H182" s="343"/>
      <c r="I182" s="343"/>
      <c r="J182" s="343"/>
      <c r="K182" s="343"/>
      <c r="L182" s="343"/>
      <c r="M182" s="343"/>
      <c r="N182" s="343"/>
      <c r="O182" s="343"/>
      <c r="P182" s="343"/>
      <c r="Q182" s="343"/>
      <c r="R182" s="343"/>
      <c r="S182" s="343"/>
      <c r="T182" s="343"/>
      <c r="U182" s="343"/>
      <c r="V182" s="343"/>
      <c r="W182" s="343"/>
      <c r="X182" s="343"/>
      <c r="Y182" s="343"/>
      <c r="Z182" s="343"/>
    </row>
    <row r="183" spans="1:26">
      <c r="A183" s="343"/>
      <c r="B183" s="343"/>
      <c r="C183" s="343"/>
      <c r="D183" s="343"/>
      <c r="E183" s="343"/>
      <c r="F183" s="343"/>
      <c r="G183" s="343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  <c r="T183" s="343"/>
      <c r="U183" s="343"/>
      <c r="V183" s="343"/>
      <c r="W183" s="343"/>
      <c r="X183" s="343"/>
      <c r="Y183" s="343"/>
      <c r="Z183" s="343"/>
    </row>
    <row r="184" spans="1:26">
      <c r="A184" s="343"/>
      <c r="B184" s="343"/>
      <c r="C184" s="343"/>
      <c r="D184" s="343"/>
      <c r="E184" s="343"/>
      <c r="F184" s="343"/>
      <c r="G184" s="343"/>
      <c r="H184" s="343"/>
      <c r="I184" s="343"/>
      <c r="J184" s="343"/>
      <c r="K184" s="343"/>
      <c r="L184" s="343"/>
      <c r="M184" s="343"/>
      <c r="N184" s="343"/>
      <c r="O184" s="343"/>
      <c r="P184" s="343"/>
      <c r="Q184" s="343"/>
      <c r="R184" s="343"/>
      <c r="S184" s="343"/>
      <c r="T184" s="343"/>
      <c r="U184" s="343"/>
      <c r="V184" s="343"/>
      <c r="W184" s="343"/>
      <c r="X184" s="343"/>
      <c r="Y184" s="343"/>
      <c r="Z184" s="343"/>
    </row>
    <row r="185" spans="1:26">
      <c r="A185" s="343"/>
      <c r="B185" s="343"/>
      <c r="C185" s="343"/>
      <c r="D185" s="343"/>
      <c r="E185" s="343"/>
      <c r="F185" s="343"/>
      <c r="G185" s="343"/>
      <c r="H185" s="343"/>
      <c r="I185" s="343"/>
      <c r="J185" s="343"/>
      <c r="K185" s="343"/>
      <c r="L185" s="343"/>
      <c r="M185" s="343"/>
      <c r="N185" s="343"/>
      <c r="O185" s="343"/>
      <c r="P185" s="343"/>
      <c r="Q185" s="343"/>
      <c r="R185" s="343"/>
      <c r="S185" s="343"/>
      <c r="T185" s="343"/>
      <c r="U185" s="343"/>
      <c r="V185" s="343"/>
      <c r="W185" s="343"/>
      <c r="X185" s="343"/>
      <c r="Y185" s="343"/>
      <c r="Z185" s="343"/>
    </row>
    <row r="186" spans="1:26">
      <c r="A186" s="343"/>
      <c r="B186" s="343"/>
      <c r="C186" s="343"/>
      <c r="D186" s="343"/>
      <c r="E186" s="343"/>
      <c r="F186" s="343"/>
      <c r="G186" s="343"/>
      <c r="H186" s="343"/>
      <c r="I186" s="343"/>
      <c r="J186" s="343"/>
      <c r="K186" s="343"/>
      <c r="L186" s="343"/>
      <c r="M186" s="343"/>
      <c r="N186" s="343"/>
      <c r="O186" s="343"/>
      <c r="P186" s="343"/>
      <c r="Q186" s="343"/>
      <c r="R186" s="343"/>
      <c r="S186" s="343"/>
      <c r="T186" s="343"/>
      <c r="U186" s="343"/>
      <c r="V186" s="343"/>
      <c r="W186" s="343"/>
      <c r="X186" s="343"/>
      <c r="Y186" s="343"/>
      <c r="Z186" s="343"/>
    </row>
    <row r="187" spans="1:26">
      <c r="A187" s="343"/>
      <c r="B187" s="343"/>
      <c r="C187" s="343"/>
      <c r="D187" s="343"/>
      <c r="E187" s="343"/>
      <c r="F187" s="343"/>
      <c r="G187" s="343"/>
      <c r="H187" s="343"/>
      <c r="I187" s="343"/>
      <c r="J187" s="343"/>
      <c r="K187" s="343"/>
      <c r="L187" s="343"/>
      <c r="M187" s="343"/>
      <c r="N187" s="343"/>
      <c r="O187" s="343"/>
      <c r="P187" s="343"/>
      <c r="Q187" s="343"/>
      <c r="R187" s="343"/>
      <c r="S187" s="343"/>
      <c r="T187" s="343"/>
      <c r="U187" s="343"/>
      <c r="V187" s="343"/>
      <c r="W187" s="343"/>
      <c r="X187" s="343"/>
      <c r="Y187" s="343"/>
      <c r="Z187" s="343"/>
    </row>
    <row r="188" spans="1:26">
      <c r="A188" s="343"/>
      <c r="B188" s="343"/>
      <c r="C188" s="343"/>
      <c r="D188" s="343"/>
      <c r="E188" s="343"/>
      <c r="F188" s="343"/>
      <c r="G188" s="343"/>
      <c r="H188" s="343"/>
      <c r="I188" s="343"/>
      <c r="J188" s="343"/>
      <c r="K188" s="343"/>
      <c r="L188" s="343"/>
      <c r="M188" s="343"/>
      <c r="N188" s="343"/>
      <c r="O188" s="343"/>
      <c r="P188" s="343"/>
      <c r="Q188" s="343"/>
      <c r="R188" s="343"/>
      <c r="S188" s="343"/>
      <c r="T188" s="343"/>
      <c r="U188" s="343"/>
      <c r="V188" s="343"/>
      <c r="W188" s="343"/>
      <c r="X188" s="343"/>
      <c r="Y188" s="343"/>
      <c r="Z188" s="343"/>
    </row>
    <row r="189" spans="1:26">
      <c r="A189" s="343"/>
      <c r="B189" s="343"/>
      <c r="C189" s="343"/>
      <c r="D189" s="343"/>
      <c r="E189" s="343"/>
      <c r="F189" s="343"/>
      <c r="G189" s="343"/>
      <c r="H189" s="343"/>
      <c r="I189" s="343"/>
      <c r="J189" s="343"/>
      <c r="K189" s="343"/>
      <c r="L189" s="343"/>
      <c r="M189" s="343"/>
      <c r="N189" s="343"/>
      <c r="O189" s="343"/>
      <c r="P189" s="343"/>
      <c r="Q189" s="343"/>
      <c r="R189" s="343"/>
      <c r="S189" s="343"/>
      <c r="T189" s="343"/>
      <c r="U189" s="343"/>
      <c r="V189" s="343"/>
      <c r="W189" s="343"/>
      <c r="X189" s="343"/>
      <c r="Y189" s="343"/>
      <c r="Z189" s="343"/>
    </row>
    <row r="190" spans="1:26">
      <c r="A190" s="343"/>
      <c r="B190" s="343"/>
      <c r="C190" s="343"/>
      <c r="D190" s="343"/>
      <c r="E190" s="343"/>
      <c r="F190" s="343"/>
      <c r="G190" s="343"/>
      <c r="H190" s="343"/>
      <c r="I190" s="343"/>
      <c r="J190" s="343"/>
      <c r="K190" s="343"/>
      <c r="L190" s="343"/>
      <c r="M190" s="343"/>
      <c r="N190" s="343"/>
      <c r="O190" s="343"/>
      <c r="P190" s="343"/>
      <c r="Q190" s="343"/>
      <c r="R190" s="343"/>
      <c r="S190" s="343"/>
      <c r="T190" s="343"/>
      <c r="U190" s="343"/>
      <c r="V190" s="343"/>
      <c r="W190" s="343"/>
      <c r="X190" s="343"/>
      <c r="Y190" s="343"/>
      <c r="Z190" s="343"/>
    </row>
    <row r="191" spans="1:26">
      <c r="A191" s="343"/>
      <c r="B191" s="343"/>
      <c r="C191" s="343"/>
      <c r="D191" s="343"/>
      <c r="E191" s="343"/>
      <c r="F191" s="343"/>
      <c r="G191" s="343"/>
      <c r="H191" s="343"/>
      <c r="I191" s="343"/>
      <c r="J191" s="343"/>
      <c r="K191" s="343"/>
      <c r="L191" s="343"/>
      <c r="M191" s="343"/>
      <c r="N191" s="343"/>
      <c r="O191" s="343"/>
      <c r="P191" s="343"/>
      <c r="Q191" s="343"/>
      <c r="R191" s="343"/>
      <c r="S191" s="343"/>
      <c r="T191" s="343"/>
      <c r="U191" s="343"/>
      <c r="V191" s="343"/>
      <c r="W191" s="343"/>
      <c r="X191" s="343"/>
      <c r="Y191" s="343"/>
      <c r="Z191" s="343"/>
    </row>
    <row r="192" spans="1:26">
      <c r="A192" s="343"/>
      <c r="B192" s="343"/>
      <c r="C192" s="343"/>
      <c r="D192" s="343"/>
      <c r="E192" s="343"/>
      <c r="F192" s="343"/>
      <c r="G192" s="343"/>
      <c r="H192" s="343"/>
      <c r="I192" s="343"/>
      <c r="J192" s="343"/>
      <c r="K192" s="343"/>
      <c r="L192" s="343"/>
      <c r="M192" s="343"/>
      <c r="N192" s="343"/>
      <c r="O192" s="343"/>
      <c r="P192" s="343"/>
      <c r="Q192" s="343"/>
      <c r="R192" s="343"/>
      <c r="S192" s="343"/>
      <c r="T192" s="343"/>
      <c r="U192" s="343"/>
      <c r="V192" s="343"/>
      <c r="W192" s="343"/>
      <c r="X192" s="343"/>
      <c r="Y192" s="343"/>
      <c r="Z192" s="343"/>
    </row>
    <row r="193" spans="1:26">
      <c r="A193" s="343"/>
      <c r="B193" s="343"/>
      <c r="C193" s="343"/>
      <c r="D193" s="343"/>
      <c r="E193" s="343"/>
      <c r="F193" s="343"/>
      <c r="G193" s="343"/>
      <c r="H193" s="343"/>
      <c r="I193" s="343"/>
      <c r="J193" s="343"/>
      <c r="K193" s="343"/>
      <c r="L193" s="343"/>
      <c r="M193" s="343"/>
      <c r="N193" s="343"/>
      <c r="O193" s="343"/>
      <c r="P193" s="343"/>
      <c r="Q193" s="343"/>
      <c r="R193" s="343"/>
      <c r="S193" s="343"/>
      <c r="T193" s="343"/>
      <c r="U193" s="343"/>
      <c r="V193" s="343"/>
      <c r="W193" s="343"/>
      <c r="X193" s="343"/>
      <c r="Y193" s="343"/>
      <c r="Z193" s="343"/>
    </row>
    <row r="194" spans="1:26">
      <c r="A194" s="343"/>
      <c r="B194" s="343"/>
      <c r="C194" s="343"/>
      <c r="D194" s="343"/>
      <c r="E194" s="343"/>
      <c r="F194" s="343"/>
      <c r="G194" s="343"/>
      <c r="H194" s="343"/>
      <c r="I194" s="343"/>
      <c r="J194" s="343"/>
      <c r="K194" s="343"/>
      <c r="L194" s="343"/>
      <c r="M194" s="343"/>
      <c r="N194" s="343"/>
      <c r="O194" s="343"/>
      <c r="P194" s="343"/>
      <c r="Q194" s="343"/>
      <c r="R194" s="343"/>
      <c r="S194" s="343"/>
      <c r="T194" s="343"/>
      <c r="U194" s="343"/>
      <c r="V194" s="343"/>
      <c r="W194" s="343"/>
      <c r="X194" s="343"/>
      <c r="Y194" s="343"/>
      <c r="Z194" s="343"/>
    </row>
    <row r="195" spans="1:26">
      <c r="A195" s="343"/>
      <c r="B195" s="343"/>
      <c r="C195" s="343"/>
      <c r="D195" s="343"/>
      <c r="E195" s="343"/>
      <c r="F195" s="343"/>
      <c r="G195" s="343"/>
      <c r="H195" s="343"/>
      <c r="I195" s="343"/>
      <c r="J195" s="343"/>
      <c r="K195" s="343"/>
      <c r="L195" s="343"/>
      <c r="M195" s="343"/>
      <c r="N195" s="343"/>
      <c r="O195" s="343"/>
      <c r="P195" s="343"/>
      <c r="Q195" s="343"/>
      <c r="R195" s="343"/>
      <c r="S195" s="343"/>
      <c r="T195" s="343"/>
      <c r="U195" s="343"/>
      <c r="V195" s="343"/>
      <c r="W195" s="343"/>
      <c r="X195" s="343"/>
      <c r="Y195" s="343"/>
      <c r="Z195" s="343"/>
    </row>
    <row r="196" spans="1:26">
      <c r="A196" s="343"/>
      <c r="B196" s="343"/>
      <c r="C196" s="343"/>
      <c r="D196" s="343"/>
      <c r="E196" s="343"/>
      <c r="F196" s="343"/>
      <c r="G196" s="343"/>
      <c r="H196" s="343"/>
      <c r="I196" s="343"/>
      <c r="J196" s="343"/>
      <c r="K196" s="343"/>
      <c r="L196" s="343"/>
      <c r="M196" s="343"/>
      <c r="N196" s="343"/>
      <c r="O196" s="343"/>
      <c r="P196" s="343"/>
      <c r="Q196" s="343"/>
      <c r="R196" s="343"/>
      <c r="S196" s="343"/>
      <c r="T196" s="343"/>
      <c r="U196" s="343"/>
      <c r="V196" s="343"/>
      <c r="W196" s="343"/>
      <c r="X196" s="343"/>
      <c r="Y196" s="343"/>
      <c r="Z196" s="343"/>
    </row>
    <row r="197" spans="1:26">
      <c r="A197" s="343"/>
      <c r="B197" s="343"/>
      <c r="C197" s="343"/>
      <c r="D197" s="343"/>
      <c r="E197" s="343"/>
      <c r="F197" s="343"/>
      <c r="G197" s="343"/>
      <c r="H197" s="343"/>
      <c r="I197" s="343"/>
      <c r="J197" s="343"/>
      <c r="K197" s="343"/>
      <c r="L197" s="343"/>
      <c r="M197" s="343"/>
      <c r="N197" s="343"/>
      <c r="O197" s="343"/>
      <c r="P197" s="343"/>
      <c r="Q197" s="343"/>
      <c r="R197" s="343"/>
      <c r="S197" s="343"/>
      <c r="T197" s="343"/>
      <c r="U197" s="343"/>
      <c r="V197" s="343"/>
      <c r="W197" s="343"/>
      <c r="X197" s="343"/>
      <c r="Y197" s="343"/>
      <c r="Z197" s="343"/>
    </row>
    <row r="198" spans="1:26">
      <c r="A198" s="343"/>
      <c r="B198" s="343"/>
      <c r="C198" s="343"/>
      <c r="D198" s="343"/>
      <c r="E198" s="343"/>
      <c r="F198" s="343"/>
      <c r="G198" s="343"/>
      <c r="H198" s="343"/>
      <c r="I198" s="343"/>
      <c r="J198" s="343"/>
      <c r="K198" s="343"/>
      <c r="L198" s="343"/>
      <c r="M198" s="343"/>
      <c r="N198" s="343"/>
      <c r="O198" s="343"/>
      <c r="P198" s="343"/>
      <c r="Q198" s="343"/>
      <c r="R198" s="343"/>
      <c r="S198" s="343"/>
      <c r="T198" s="343"/>
      <c r="U198" s="343"/>
      <c r="V198" s="343"/>
      <c r="W198" s="343"/>
      <c r="X198" s="343"/>
      <c r="Y198" s="343"/>
      <c r="Z198" s="343"/>
    </row>
    <row r="199" spans="1:26">
      <c r="A199" s="343"/>
      <c r="B199" s="343"/>
      <c r="C199" s="343"/>
      <c r="D199" s="343"/>
      <c r="E199" s="343"/>
      <c r="F199" s="343"/>
      <c r="G199" s="343"/>
      <c r="H199" s="343"/>
      <c r="I199" s="343"/>
      <c r="J199" s="343"/>
      <c r="K199" s="343"/>
      <c r="L199" s="343"/>
      <c r="M199" s="343"/>
      <c r="N199" s="343"/>
      <c r="O199" s="343"/>
      <c r="P199" s="343"/>
      <c r="Q199" s="343"/>
      <c r="R199" s="343"/>
      <c r="S199" s="343"/>
      <c r="T199" s="343"/>
      <c r="U199" s="343"/>
      <c r="V199" s="343"/>
      <c r="W199" s="343"/>
      <c r="X199" s="343"/>
      <c r="Y199" s="343"/>
      <c r="Z199" s="343"/>
    </row>
    <row r="200" spans="1:26">
      <c r="A200" s="343"/>
      <c r="B200" s="343"/>
      <c r="C200" s="343"/>
      <c r="D200" s="343"/>
      <c r="E200" s="343"/>
      <c r="F200" s="343"/>
      <c r="G200" s="343"/>
      <c r="H200" s="343"/>
      <c r="I200" s="343"/>
      <c r="J200" s="343"/>
      <c r="K200" s="343"/>
      <c r="L200" s="343"/>
      <c r="M200" s="343"/>
      <c r="N200" s="343"/>
      <c r="O200" s="343"/>
      <c r="P200" s="343"/>
      <c r="Q200" s="343"/>
      <c r="R200" s="343"/>
      <c r="S200" s="343"/>
      <c r="T200" s="343"/>
      <c r="U200" s="343"/>
      <c r="V200" s="343"/>
      <c r="W200" s="343"/>
      <c r="X200" s="343"/>
      <c r="Y200" s="343"/>
      <c r="Z200" s="343"/>
    </row>
    <row r="201" spans="1:26">
      <c r="A201" s="343"/>
      <c r="B201" s="343"/>
      <c r="C201" s="343"/>
      <c r="D201" s="343"/>
      <c r="E201" s="343"/>
      <c r="F201" s="343"/>
      <c r="G201" s="343"/>
      <c r="H201" s="343"/>
      <c r="I201" s="343"/>
      <c r="J201" s="343"/>
      <c r="K201" s="343"/>
      <c r="L201" s="343"/>
      <c r="M201" s="343"/>
      <c r="N201" s="343"/>
      <c r="O201" s="343"/>
      <c r="P201" s="343"/>
      <c r="Q201" s="343"/>
      <c r="R201" s="343"/>
      <c r="S201" s="343"/>
      <c r="T201" s="343"/>
      <c r="U201" s="343"/>
      <c r="V201" s="343"/>
      <c r="W201" s="343"/>
      <c r="X201" s="343"/>
      <c r="Y201" s="343"/>
      <c r="Z201" s="343"/>
    </row>
    <row r="202" spans="1:26">
      <c r="A202" s="343"/>
      <c r="B202" s="343"/>
      <c r="C202" s="343"/>
      <c r="D202" s="343"/>
      <c r="E202" s="343"/>
      <c r="F202" s="343"/>
      <c r="G202" s="343"/>
      <c r="H202" s="343"/>
      <c r="I202" s="343"/>
      <c r="J202" s="343"/>
      <c r="K202" s="343"/>
      <c r="L202" s="343"/>
      <c r="M202" s="343"/>
      <c r="N202" s="343"/>
      <c r="O202" s="343"/>
      <c r="P202" s="343"/>
      <c r="Q202" s="343"/>
      <c r="R202" s="343"/>
      <c r="S202" s="343"/>
      <c r="T202" s="343"/>
      <c r="U202" s="343"/>
      <c r="V202" s="343"/>
      <c r="W202" s="343"/>
      <c r="X202" s="343"/>
      <c r="Y202" s="343"/>
      <c r="Z202" s="343"/>
    </row>
    <row r="203" spans="1:26">
      <c r="A203" s="343"/>
      <c r="B203" s="343"/>
      <c r="C203" s="343"/>
      <c r="D203" s="343"/>
      <c r="E203" s="343"/>
      <c r="F203" s="343"/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  <c r="T203" s="343"/>
      <c r="U203" s="343"/>
      <c r="V203" s="343"/>
      <c r="W203" s="343"/>
      <c r="X203" s="343"/>
      <c r="Y203" s="343"/>
      <c r="Z203" s="343"/>
    </row>
    <row r="204" spans="1:26">
      <c r="A204" s="343"/>
      <c r="B204" s="343"/>
      <c r="C204" s="343"/>
      <c r="D204" s="343"/>
      <c r="E204" s="343"/>
      <c r="F204" s="343"/>
      <c r="G204" s="343"/>
      <c r="H204" s="343"/>
      <c r="I204" s="343"/>
      <c r="J204" s="343"/>
      <c r="K204" s="343"/>
      <c r="L204" s="343"/>
      <c r="M204" s="343"/>
      <c r="N204" s="343"/>
      <c r="O204" s="343"/>
      <c r="P204" s="343"/>
      <c r="Q204" s="343"/>
      <c r="R204" s="343"/>
      <c r="S204" s="343"/>
      <c r="T204" s="343"/>
      <c r="U204" s="343"/>
      <c r="V204" s="343"/>
      <c r="W204" s="343"/>
      <c r="X204" s="343"/>
      <c r="Y204" s="343"/>
      <c r="Z204" s="343"/>
    </row>
    <row r="205" spans="1:26">
      <c r="A205" s="343"/>
      <c r="B205" s="343"/>
      <c r="C205" s="343"/>
      <c r="D205" s="343"/>
      <c r="E205" s="343"/>
      <c r="F205" s="343"/>
      <c r="G205" s="343"/>
      <c r="H205" s="343"/>
      <c r="I205" s="343"/>
      <c r="J205" s="343"/>
      <c r="K205" s="343"/>
      <c r="L205" s="343"/>
      <c r="M205" s="343"/>
      <c r="N205" s="343"/>
      <c r="O205" s="343"/>
      <c r="P205" s="343"/>
      <c r="Q205" s="343"/>
      <c r="R205" s="343"/>
      <c r="S205" s="343"/>
      <c r="T205" s="343"/>
      <c r="U205" s="343"/>
      <c r="V205" s="343"/>
      <c r="W205" s="343"/>
      <c r="X205" s="343"/>
      <c r="Y205" s="343"/>
      <c r="Z205" s="343"/>
    </row>
    <row r="206" spans="1:26">
      <c r="A206" s="343"/>
      <c r="B206" s="343"/>
      <c r="C206" s="343"/>
      <c r="D206" s="343"/>
      <c r="E206" s="343"/>
      <c r="F206" s="343"/>
      <c r="G206" s="343"/>
      <c r="H206" s="343"/>
      <c r="I206" s="343"/>
      <c r="J206" s="343"/>
      <c r="K206" s="343"/>
      <c r="L206" s="343"/>
      <c r="M206" s="343"/>
      <c r="N206" s="343"/>
      <c r="O206" s="343"/>
      <c r="P206" s="343"/>
      <c r="Q206" s="343"/>
      <c r="R206" s="343"/>
      <c r="S206" s="343"/>
      <c r="T206" s="343"/>
      <c r="U206" s="343"/>
      <c r="V206" s="343"/>
      <c r="W206" s="343"/>
      <c r="X206" s="343"/>
      <c r="Y206" s="343"/>
      <c r="Z206" s="343"/>
    </row>
    <row r="207" spans="1:26">
      <c r="A207" s="343"/>
      <c r="B207" s="343"/>
      <c r="C207" s="343"/>
      <c r="D207" s="343"/>
      <c r="E207" s="343"/>
      <c r="F207" s="343"/>
      <c r="G207" s="343"/>
      <c r="H207" s="343"/>
      <c r="I207" s="343"/>
      <c r="J207" s="343"/>
      <c r="K207" s="343"/>
      <c r="L207" s="343"/>
      <c r="M207" s="343"/>
      <c r="N207" s="343"/>
      <c r="O207" s="343"/>
      <c r="P207" s="343"/>
      <c r="Q207" s="343"/>
      <c r="R207" s="343"/>
      <c r="S207" s="343"/>
      <c r="T207" s="343"/>
      <c r="U207" s="343"/>
      <c r="V207" s="343"/>
      <c r="W207" s="343"/>
      <c r="X207" s="343"/>
      <c r="Y207" s="343"/>
      <c r="Z207" s="343"/>
    </row>
    <row r="208" spans="1:26">
      <c r="A208" s="343"/>
      <c r="B208" s="343"/>
      <c r="C208" s="343"/>
      <c r="D208" s="343"/>
      <c r="E208" s="343"/>
      <c r="F208" s="343"/>
      <c r="G208" s="343"/>
      <c r="H208" s="343"/>
      <c r="I208" s="343"/>
      <c r="J208" s="343"/>
      <c r="K208" s="343"/>
      <c r="L208" s="343"/>
      <c r="M208" s="343"/>
      <c r="N208" s="343"/>
      <c r="O208" s="343"/>
      <c r="P208" s="343"/>
      <c r="Q208" s="343"/>
      <c r="R208" s="343"/>
      <c r="S208" s="343"/>
      <c r="T208" s="343"/>
      <c r="U208" s="343"/>
      <c r="V208" s="343"/>
      <c r="W208" s="343"/>
      <c r="X208" s="343"/>
      <c r="Y208" s="343"/>
      <c r="Z208" s="343"/>
    </row>
    <row r="209" spans="1:26">
      <c r="A209" s="343"/>
      <c r="B209" s="343"/>
      <c r="C209" s="343"/>
      <c r="D209" s="343"/>
      <c r="E209" s="343"/>
      <c r="F209" s="343"/>
      <c r="G209" s="343"/>
      <c r="H209" s="343"/>
      <c r="I209" s="343"/>
      <c r="J209" s="343"/>
      <c r="K209" s="343"/>
      <c r="L209" s="343"/>
      <c r="M209" s="343"/>
      <c r="N209" s="343"/>
      <c r="O209" s="343"/>
      <c r="P209" s="343"/>
      <c r="Q209" s="343"/>
      <c r="R209" s="343"/>
      <c r="S209" s="343"/>
      <c r="T209" s="343"/>
      <c r="U209" s="343"/>
      <c r="V209" s="343"/>
      <c r="W209" s="343"/>
      <c r="X209" s="343"/>
      <c r="Y209" s="343"/>
      <c r="Z209" s="343"/>
    </row>
    <row r="210" spans="1:26">
      <c r="A210" s="343"/>
      <c r="B210" s="343"/>
      <c r="C210" s="343"/>
      <c r="D210" s="343"/>
      <c r="E210" s="343"/>
      <c r="F210" s="343"/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  <c r="T210" s="343"/>
      <c r="U210" s="343"/>
      <c r="V210" s="343"/>
      <c r="W210" s="343"/>
      <c r="X210" s="343"/>
      <c r="Y210" s="343"/>
      <c r="Z210" s="343"/>
    </row>
    <row r="211" spans="1:26">
      <c r="A211" s="343"/>
      <c r="B211" s="343"/>
      <c r="C211" s="343"/>
      <c r="D211" s="343"/>
      <c r="E211" s="343"/>
      <c r="F211" s="343"/>
      <c r="G211" s="343"/>
      <c r="H211" s="343"/>
      <c r="I211" s="343"/>
      <c r="J211" s="343"/>
      <c r="K211" s="343"/>
      <c r="L211" s="343"/>
      <c r="M211" s="343"/>
      <c r="N211" s="343"/>
      <c r="O211" s="343"/>
      <c r="P211" s="343"/>
      <c r="Q211" s="343"/>
      <c r="R211" s="343"/>
      <c r="S211" s="343"/>
      <c r="T211" s="343"/>
      <c r="U211" s="343"/>
      <c r="V211" s="343"/>
      <c r="W211" s="343"/>
      <c r="X211" s="343"/>
      <c r="Y211" s="343"/>
      <c r="Z211" s="343"/>
    </row>
    <row r="212" spans="1:26">
      <c r="A212" s="343"/>
      <c r="B212" s="343"/>
      <c r="C212" s="343"/>
      <c r="D212" s="343"/>
      <c r="E212" s="343"/>
      <c r="F212" s="343"/>
      <c r="G212" s="343"/>
      <c r="H212" s="343"/>
      <c r="I212" s="343"/>
      <c r="J212" s="343"/>
      <c r="K212" s="343"/>
      <c r="L212" s="343"/>
      <c r="M212" s="343"/>
      <c r="N212" s="343"/>
      <c r="O212" s="343"/>
      <c r="P212" s="343"/>
      <c r="Q212" s="343"/>
      <c r="R212" s="343"/>
      <c r="S212" s="343"/>
      <c r="T212" s="343"/>
      <c r="U212" s="343"/>
      <c r="V212" s="343"/>
      <c r="W212" s="343"/>
      <c r="X212" s="343"/>
      <c r="Y212" s="343"/>
      <c r="Z212" s="343"/>
    </row>
    <row r="213" spans="1:26">
      <c r="A213" s="343"/>
      <c r="B213" s="343"/>
      <c r="C213" s="343"/>
      <c r="D213" s="343"/>
      <c r="E213" s="343"/>
      <c r="F213" s="343"/>
      <c r="G213" s="343"/>
      <c r="H213" s="343"/>
      <c r="I213" s="343"/>
      <c r="J213" s="343"/>
      <c r="K213" s="343"/>
      <c r="L213" s="343"/>
      <c r="M213" s="343"/>
      <c r="N213" s="343"/>
      <c r="O213" s="343"/>
      <c r="P213" s="343"/>
      <c r="Q213" s="343"/>
      <c r="R213" s="343"/>
      <c r="S213" s="343"/>
      <c r="T213" s="343"/>
      <c r="U213" s="343"/>
      <c r="V213" s="343"/>
      <c r="W213" s="343"/>
      <c r="X213" s="343"/>
      <c r="Y213" s="343"/>
      <c r="Z213" s="343"/>
    </row>
    <row r="214" spans="1:26">
      <c r="A214" s="343"/>
      <c r="B214" s="343"/>
      <c r="C214" s="343"/>
      <c r="D214" s="343"/>
      <c r="E214" s="343"/>
      <c r="F214" s="343"/>
      <c r="G214" s="343"/>
      <c r="H214" s="343"/>
      <c r="I214" s="343"/>
      <c r="J214" s="343"/>
      <c r="K214" s="343"/>
      <c r="L214" s="343"/>
      <c r="M214" s="343"/>
      <c r="N214" s="343"/>
      <c r="O214" s="343"/>
      <c r="P214" s="343"/>
      <c r="Q214" s="343"/>
      <c r="R214" s="343"/>
      <c r="S214" s="343"/>
      <c r="T214" s="343"/>
      <c r="U214" s="343"/>
      <c r="V214" s="343"/>
      <c r="W214" s="343"/>
      <c r="X214" s="343"/>
      <c r="Y214" s="343"/>
      <c r="Z214" s="343"/>
    </row>
    <row r="215" spans="1:26">
      <c r="A215" s="343"/>
      <c r="B215" s="343"/>
      <c r="C215" s="343"/>
      <c r="D215" s="343"/>
      <c r="E215" s="343"/>
      <c r="F215" s="343"/>
      <c r="G215" s="343"/>
      <c r="H215" s="343"/>
      <c r="I215" s="343"/>
      <c r="J215" s="343"/>
      <c r="K215" s="343"/>
      <c r="L215" s="343"/>
      <c r="M215" s="343"/>
      <c r="N215" s="343"/>
      <c r="O215" s="343"/>
      <c r="P215" s="343"/>
      <c r="Q215" s="343"/>
      <c r="R215" s="343"/>
      <c r="S215" s="343"/>
      <c r="T215" s="343"/>
      <c r="U215" s="343"/>
      <c r="V215" s="343"/>
      <c r="W215" s="343"/>
      <c r="X215" s="343"/>
      <c r="Y215" s="343"/>
      <c r="Z215" s="343"/>
    </row>
    <row r="216" spans="1:26">
      <c r="A216" s="343"/>
      <c r="B216" s="343"/>
      <c r="C216" s="343"/>
      <c r="D216" s="343"/>
      <c r="E216" s="343"/>
      <c r="F216" s="343"/>
      <c r="G216" s="343"/>
      <c r="H216" s="343"/>
      <c r="I216" s="343"/>
      <c r="J216" s="343"/>
      <c r="K216" s="343"/>
      <c r="L216" s="343"/>
      <c r="M216" s="343"/>
      <c r="N216" s="343"/>
      <c r="O216" s="343"/>
      <c r="P216" s="343"/>
      <c r="Q216" s="343"/>
      <c r="R216" s="343"/>
      <c r="S216" s="343"/>
      <c r="T216" s="343"/>
      <c r="U216" s="343"/>
      <c r="V216" s="343"/>
      <c r="W216" s="343"/>
      <c r="X216" s="343"/>
      <c r="Y216" s="343"/>
      <c r="Z216" s="343"/>
    </row>
    <row r="217" spans="1:26">
      <c r="A217" s="343"/>
      <c r="B217" s="343"/>
      <c r="C217" s="343"/>
      <c r="D217" s="343"/>
      <c r="E217" s="343"/>
      <c r="F217" s="343"/>
      <c r="G217" s="343"/>
      <c r="H217" s="343"/>
      <c r="I217" s="343"/>
      <c r="J217" s="343"/>
      <c r="K217" s="343"/>
      <c r="L217" s="343"/>
      <c r="M217" s="343"/>
      <c r="N217" s="343"/>
      <c r="O217" s="343"/>
      <c r="P217" s="343"/>
      <c r="Q217" s="343"/>
      <c r="R217" s="343"/>
      <c r="S217" s="343"/>
      <c r="T217" s="343"/>
      <c r="U217" s="343"/>
      <c r="V217" s="343"/>
      <c r="W217" s="343"/>
      <c r="X217" s="343"/>
      <c r="Y217" s="343"/>
      <c r="Z217" s="343"/>
    </row>
    <row r="218" spans="1:26">
      <c r="A218" s="343"/>
      <c r="B218" s="343"/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343"/>
      <c r="N218" s="343"/>
      <c r="O218" s="343"/>
      <c r="P218" s="343"/>
      <c r="Q218" s="343"/>
      <c r="R218" s="343"/>
      <c r="S218" s="343"/>
      <c r="T218" s="343"/>
      <c r="U218" s="343"/>
      <c r="V218" s="343"/>
      <c r="W218" s="343"/>
      <c r="X218" s="343"/>
      <c r="Y218" s="343"/>
      <c r="Z218" s="343"/>
    </row>
    <row r="219" spans="1:26">
      <c r="A219" s="343"/>
      <c r="B219" s="343"/>
      <c r="C219" s="343"/>
      <c r="D219" s="343"/>
      <c r="E219" s="343"/>
      <c r="F219" s="343"/>
      <c r="G219" s="343"/>
      <c r="H219" s="343"/>
      <c r="I219" s="343"/>
      <c r="J219" s="343"/>
      <c r="K219" s="343"/>
      <c r="L219" s="343"/>
      <c r="M219" s="343"/>
      <c r="N219" s="343"/>
      <c r="O219" s="343"/>
      <c r="P219" s="343"/>
      <c r="Q219" s="343"/>
      <c r="R219" s="343"/>
      <c r="S219" s="343"/>
      <c r="T219" s="343"/>
      <c r="U219" s="343"/>
      <c r="V219" s="343"/>
      <c r="W219" s="343"/>
      <c r="X219" s="343"/>
      <c r="Y219" s="343"/>
      <c r="Z219" s="343"/>
    </row>
    <row r="220" spans="1:26">
      <c r="A220" s="343"/>
      <c r="B220" s="343"/>
      <c r="C220" s="343"/>
      <c r="D220" s="343"/>
      <c r="E220" s="343"/>
      <c r="F220" s="343"/>
      <c r="G220" s="343"/>
      <c r="H220" s="343"/>
      <c r="I220" s="343"/>
      <c r="J220" s="343"/>
      <c r="K220" s="343"/>
      <c r="L220" s="343"/>
      <c r="M220" s="343"/>
      <c r="N220" s="343"/>
      <c r="O220" s="343"/>
      <c r="P220" s="343"/>
      <c r="Q220" s="343"/>
      <c r="R220" s="343"/>
      <c r="S220" s="343"/>
      <c r="T220" s="343"/>
      <c r="U220" s="343"/>
      <c r="V220" s="343"/>
      <c r="W220" s="343"/>
      <c r="X220" s="343"/>
      <c r="Y220" s="343"/>
      <c r="Z220" s="343"/>
    </row>
    <row r="221" spans="1:26">
      <c r="A221" s="343"/>
      <c r="B221" s="343"/>
      <c r="C221" s="343"/>
      <c r="D221" s="343"/>
      <c r="E221" s="343"/>
      <c r="F221" s="343"/>
      <c r="G221" s="343"/>
      <c r="H221" s="343"/>
      <c r="I221" s="343"/>
      <c r="J221" s="343"/>
      <c r="K221" s="343"/>
      <c r="L221" s="343"/>
      <c r="M221" s="343"/>
      <c r="N221" s="343"/>
      <c r="O221" s="343"/>
      <c r="P221" s="343"/>
      <c r="Q221" s="343"/>
      <c r="R221" s="343"/>
      <c r="S221" s="343"/>
      <c r="T221" s="343"/>
      <c r="U221" s="343"/>
      <c r="V221" s="343"/>
      <c r="W221" s="343"/>
      <c r="X221" s="343"/>
      <c r="Y221" s="343"/>
      <c r="Z221" s="343"/>
    </row>
    <row r="222" spans="1:26">
      <c r="A222" s="343"/>
      <c r="B222" s="343"/>
      <c r="C222" s="343"/>
      <c r="D222" s="343"/>
      <c r="E222" s="343"/>
      <c r="F222" s="343"/>
      <c r="G222" s="343"/>
      <c r="H222" s="343"/>
      <c r="I222" s="343"/>
      <c r="J222" s="343"/>
      <c r="K222" s="343"/>
      <c r="L222" s="343"/>
      <c r="M222" s="343"/>
      <c r="N222" s="343"/>
      <c r="O222" s="343"/>
      <c r="P222" s="343"/>
      <c r="Q222" s="343"/>
      <c r="R222" s="343"/>
      <c r="S222" s="343"/>
      <c r="T222" s="343"/>
      <c r="U222" s="343"/>
      <c r="V222" s="343"/>
      <c r="W222" s="343"/>
      <c r="X222" s="343"/>
      <c r="Y222" s="343"/>
      <c r="Z222" s="343"/>
    </row>
    <row r="223" spans="1:26">
      <c r="A223" s="343"/>
      <c r="B223" s="343"/>
      <c r="C223" s="343"/>
      <c r="D223" s="343"/>
      <c r="E223" s="343"/>
      <c r="F223" s="343"/>
      <c r="G223" s="343"/>
      <c r="H223" s="343"/>
      <c r="I223" s="343"/>
      <c r="J223" s="343"/>
      <c r="K223" s="343"/>
      <c r="L223" s="343"/>
      <c r="M223" s="343"/>
      <c r="N223" s="343"/>
      <c r="O223" s="343"/>
      <c r="P223" s="343"/>
      <c r="Q223" s="343"/>
      <c r="R223" s="343"/>
      <c r="S223" s="343"/>
      <c r="T223" s="343"/>
      <c r="U223" s="343"/>
      <c r="V223" s="343"/>
      <c r="W223" s="343"/>
      <c r="X223" s="343"/>
      <c r="Y223" s="343"/>
      <c r="Z223" s="343"/>
    </row>
    <row r="224" spans="1:26">
      <c r="A224" s="343"/>
      <c r="B224" s="343"/>
      <c r="C224" s="343"/>
      <c r="D224" s="343"/>
      <c r="E224" s="343"/>
      <c r="F224" s="343"/>
      <c r="G224" s="343"/>
      <c r="H224" s="343"/>
      <c r="I224" s="343"/>
      <c r="J224" s="343"/>
      <c r="K224" s="343"/>
      <c r="L224" s="343"/>
      <c r="M224" s="343"/>
      <c r="N224" s="343"/>
      <c r="O224" s="343"/>
      <c r="P224" s="343"/>
      <c r="Q224" s="343"/>
      <c r="R224" s="343"/>
      <c r="S224" s="343"/>
      <c r="T224" s="343"/>
      <c r="U224" s="343"/>
      <c r="V224" s="343"/>
      <c r="W224" s="343"/>
      <c r="X224" s="343"/>
      <c r="Y224" s="343"/>
      <c r="Z224" s="343"/>
    </row>
    <row r="225" spans="1:26">
      <c r="A225" s="343"/>
      <c r="B225" s="343"/>
      <c r="C225" s="343"/>
      <c r="D225" s="343"/>
      <c r="E225" s="343"/>
      <c r="F225" s="343"/>
      <c r="G225" s="343"/>
      <c r="H225" s="343"/>
      <c r="I225" s="343"/>
      <c r="J225" s="343"/>
      <c r="K225" s="343"/>
      <c r="L225" s="343"/>
      <c r="M225" s="343"/>
      <c r="N225" s="343"/>
      <c r="O225" s="343"/>
      <c r="P225" s="343"/>
      <c r="Q225" s="343"/>
      <c r="R225" s="343"/>
      <c r="S225" s="343"/>
      <c r="T225" s="343"/>
      <c r="U225" s="343"/>
      <c r="V225" s="343"/>
      <c r="W225" s="343"/>
      <c r="X225" s="343"/>
      <c r="Y225" s="343"/>
      <c r="Z225" s="343"/>
    </row>
    <row r="226" spans="1:26">
      <c r="A226" s="343"/>
      <c r="B226" s="343"/>
      <c r="C226" s="343"/>
      <c r="D226" s="343"/>
      <c r="E226" s="343"/>
      <c r="F226" s="343"/>
      <c r="G226" s="343"/>
      <c r="H226" s="343"/>
      <c r="I226" s="343"/>
      <c r="J226" s="343"/>
      <c r="K226" s="343"/>
      <c r="L226" s="343"/>
      <c r="M226" s="343"/>
      <c r="N226" s="343"/>
      <c r="O226" s="343"/>
      <c r="P226" s="343"/>
      <c r="Q226" s="343"/>
      <c r="R226" s="343"/>
      <c r="S226" s="343"/>
      <c r="T226" s="343"/>
      <c r="U226" s="343"/>
      <c r="V226" s="343"/>
      <c r="W226" s="343"/>
      <c r="X226" s="343"/>
      <c r="Y226" s="343"/>
      <c r="Z226" s="343"/>
    </row>
    <row r="227" spans="1:26">
      <c r="A227" s="343"/>
      <c r="B227" s="343"/>
      <c r="C227" s="343"/>
      <c r="D227" s="343"/>
      <c r="E227" s="343"/>
      <c r="F227" s="343"/>
      <c r="G227" s="343"/>
      <c r="H227" s="343"/>
      <c r="I227" s="343"/>
      <c r="J227" s="343"/>
      <c r="K227" s="343"/>
      <c r="L227" s="343"/>
      <c r="M227" s="343"/>
      <c r="N227" s="343"/>
      <c r="O227" s="343"/>
      <c r="P227" s="343"/>
      <c r="Q227" s="343"/>
      <c r="R227" s="343"/>
      <c r="S227" s="343"/>
      <c r="T227" s="343"/>
      <c r="U227" s="343"/>
      <c r="V227" s="343"/>
      <c r="W227" s="343"/>
      <c r="X227" s="343"/>
      <c r="Y227" s="343"/>
      <c r="Z227" s="343"/>
    </row>
    <row r="228" spans="1:26">
      <c r="A228" s="343"/>
      <c r="B228" s="343"/>
      <c r="C228" s="343"/>
      <c r="D228" s="343"/>
      <c r="E228" s="343"/>
      <c r="F228" s="343"/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  <c r="T228" s="343"/>
      <c r="U228" s="343"/>
      <c r="V228" s="343"/>
      <c r="W228" s="343"/>
      <c r="X228" s="343"/>
      <c r="Y228" s="343"/>
      <c r="Z228" s="343"/>
    </row>
    <row r="229" spans="1:26">
      <c r="A229" s="343"/>
      <c r="B229" s="343"/>
      <c r="C229" s="343"/>
      <c r="D229" s="343"/>
      <c r="E229" s="343"/>
      <c r="F229" s="343"/>
      <c r="G229" s="343"/>
      <c r="H229" s="343"/>
      <c r="I229" s="343"/>
      <c r="J229" s="343"/>
      <c r="K229" s="343"/>
      <c r="L229" s="343"/>
      <c r="M229" s="343"/>
      <c r="N229" s="343"/>
      <c r="O229" s="343"/>
      <c r="P229" s="343"/>
      <c r="Q229" s="343"/>
      <c r="R229" s="343"/>
      <c r="S229" s="343"/>
      <c r="T229" s="343"/>
      <c r="U229" s="343"/>
      <c r="V229" s="343"/>
      <c r="W229" s="343"/>
      <c r="X229" s="343"/>
      <c r="Y229" s="343"/>
      <c r="Z229" s="343"/>
    </row>
    <row r="230" spans="1:26">
      <c r="A230" s="343"/>
      <c r="B230" s="343"/>
      <c r="C230" s="343"/>
      <c r="D230" s="343"/>
      <c r="E230" s="343"/>
      <c r="F230" s="343"/>
      <c r="G230" s="343"/>
      <c r="H230" s="343"/>
      <c r="I230" s="343"/>
      <c r="J230" s="343"/>
      <c r="K230" s="343"/>
      <c r="L230" s="343"/>
      <c r="M230" s="343"/>
      <c r="N230" s="343"/>
      <c r="O230" s="343"/>
      <c r="P230" s="343"/>
      <c r="Q230" s="343"/>
      <c r="R230" s="343"/>
      <c r="S230" s="343"/>
      <c r="T230" s="343"/>
      <c r="U230" s="343"/>
      <c r="V230" s="343"/>
      <c r="W230" s="343"/>
      <c r="X230" s="343"/>
      <c r="Y230" s="343"/>
      <c r="Z230" s="343"/>
    </row>
    <row r="231" spans="1:26">
      <c r="A231" s="343"/>
      <c r="B231" s="343"/>
      <c r="C231" s="343"/>
      <c r="D231" s="343"/>
      <c r="E231" s="343"/>
      <c r="F231" s="343"/>
      <c r="G231" s="343"/>
      <c r="H231" s="343"/>
      <c r="I231" s="343"/>
      <c r="J231" s="343"/>
      <c r="K231" s="343"/>
      <c r="L231" s="343"/>
      <c r="M231" s="343"/>
      <c r="N231" s="343"/>
      <c r="O231" s="343"/>
      <c r="P231" s="343"/>
      <c r="Q231" s="343"/>
      <c r="R231" s="343"/>
      <c r="S231" s="343"/>
      <c r="T231" s="343"/>
      <c r="U231" s="343"/>
      <c r="V231" s="343"/>
      <c r="W231" s="343"/>
      <c r="X231" s="343"/>
      <c r="Y231" s="343"/>
      <c r="Z231" s="343"/>
    </row>
    <row r="232" spans="1:26">
      <c r="A232" s="343"/>
      <c r="B232" s="343"/>
      <c r="C232" s="343"/>
      <c r="D232" s="343"/>
      <c r="E232" s="343"/>
      <c r="F232" s="343"/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  <c r="T232" s="343"/>
      <c r="U232" s="343"/>
      <c r="V232" s="343"/>
      <c r="W232" s="343"/>
      <c r="X232" s="343"/>
      <c r="Y232" s="343"/>
      <c r="Z232" s="343"/>
    </row>
    <row r="233" spans="1:26">
      <c r="A233" s="343"/>
      <c r="B233" s="343"/>
      <c r="C233" s="343"/>
      <c r="D233" s="343"/>
      <c r="E233" s="343"/>
      <c r="F233" s="343"/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  <c r="T233" s="343"/>
      <c r="U233" s="343"/>
      <c r="V233" s="343"/>
      <c r="W233" s="343"/>
      <c r="X233" s="343"/>
      <c r="Y233" s="343"/>
      <c r="Z233" s="343"/>
    </row>
    <row r="234" spans="1:26">
      <c r="A234" s="343"/>
      <c r="B234" s="343"/>
      <c r="C234" s="343"/>
      <c r="D234" s="343"/>
      <c r="E234" s="343"/>
      <c r="F234" s="343"/>
      <c r="G234" s="343"/>
      <c r="H234" s="343"/>
      <c r="I234" s="343"/>
      <c r="J234" s="343"/>
      <c r="K234" s="343"/>
      <c r="L234" s="343"/>
      <c r="M234" s="343"/>
      <c r="N234" s="343"/>
      <c r="O234" s="343"/>
      <c r="P234" s="343"/>
      <c r="Q234" s="343"/>
      <c r="R234" s="343"/>
      <c r="S234" s="343"/>
      <c r="T234" s="343"/>
      <c r="U234" s="343"/>
      <c r="V234" s="343"/>
      <c r="W234" s="343"/>
      <c r="X234" s="343"/>
      <c r="Y234" s="343"/>
      <c r="Z234" s="343"/>
    </row>
    <row r="235" spans="1:26">
      <c r="A235" s="343"/>
      <c r="B235" s="343"/>
      <c r="C235" s="343"/>
      <c r="D235" s="343"/>
      <c r="E235" s="343"/>
      <c r="F235" s="343"/>
      <c r="G235" s="343"/>
      <c r="H235" s="343"/>
      <c r="I235" s="343"/>
      <c r="J235" s="343"/>
      <c r="K235" s="343"/>
      <c r="L235" s="343"/>
      <c r="M235" s="343"/>
      <c r="N235" s="343"/>
      <c r="O235" s="343"/>
      <c r="P235" s="343"/>
      <c r="Q235" s="343"/>
      <c r="R235" s="343"/>
      <c r="S235" s="343"/>
      <c r="T235" s="343"/>
      <c r="U235" s="343"/>
      <c r="V235" s="343"/>
      <c r="W235" s="343"/>
      <c r="X235" s="343"/>
      <c r="Y235" s="343"/>
      <c r="Z235" s="343"/>
    </row>
    <row r="236" spans="1:26">
      <c r="A236" s="343"/>
      <c r="B236" s="343"/>
      <c r="C236" s="343"/>
      <c r="D236" s="343"/>
      <c r="E236" s="343"/>
      <c r="F236" s="343"/>
      <c r="G236" s="343"/>
      <c r="H236" s="343"/>
      <c r="I236" s="343"/>
      <c r="J236" s="343"/>
      <c r="K236" s="343"/>
      <c r="L236" s="343"/>
      <c r="M236" s="343"/>
      <c r="N236" s="343"/>
      <c r="O236" s="343"/>
      <c r="P236" s="343"/>
      <c r="Q236" s="343"/>
      <c r="R236" s="343"/>
      <c r="S236" s="343"/>
      <c r="T236" s="343"/>
      <c r="U236" s="343"/>
      <c r="V236" s="343"/>
      <c r="W236" s="343"/>
      <c r="X236" s="343"/>
      <c r="Y236" s="343"/>
      <c r="Z236" s="343"/>
    </row>
    <row r="237" spans="1:26">
      <c r="A237" s="343"/>
      <c r="B237" s="343"/>
      <c r="C237" s="343"/>
      <c r="D237" s="343"/>
      <c r="E237" s="343"/>
      <c r="F237" s="343"/>
      <c r="G237" s="343"/>
      <c r="H237" s="343"/>
      <c r="I237" s="343"/>
      <c r="J237" s="343"/>
      <c r="K237" s="343"/>
      <c r="L237" s="343"/>
      <c r="M237" s="343"/>
      <c r="N237" s="343"/>
      <c r="O237" s="343"/>
      <c r="P237" s="343"/>
      <c r="Q237" s="343"/>
      <c r="R237" s="343"/>
      <c r="S237" s="343"/>
      <c r="T237" s="343"/>
      <c r="U237" s="343"/>
      <c r="V237" s="343"/>
      <c r="W237" s="343"/>
      <c r="X237" s="343"/>
      <c r="Y237" s="343"/>
      <c r="Z237" s="343"/>
    </row>
    <row r="238" spans="1:26">
      <c r="A238" s="343"/>
      <c r="B238" s="343"/>
      <c r="C238" s="343"/>
      <c r="D238" s="343"/>
      <c r="E238" s="343"/>
      <c r="F238" s="343"/>
      <c r="G238" s="343"/>
      <c r="H238" s="343"/>
      <c r="I238" s="343"/>
      <c r="J238" s="343"/>
      <c r="K238" s="343"/>
      <c r="L238" s="343"/>
      <c r="M238" s="343"/>
      <c r="N238" s="343"/>
      <c r="O238" s="343"/>
      <c r="P238" s="343"/>
      <c r="Q238" s="343"/>
      <c r="R238" s="343"/>
      <c r="S238" s="343"/>
      <c r="T238" s="343"/>
      <c r="U238" s="343"/>
      <c r="V238" s="343"/>
      <c r="W238" s="343"/>
      <c r="X238" s="343"/>
      <c r="Y238" s="343"/>
      <c r="Z238" s="343"/>
    </row>
    <row r="239" spans="1:26">
      <c r="A239" s="343"/>
      <c r="B239" s="343"/>
      <c r="C239" s="343"/>
      <c r="D239" s="343"/>
      <c r="E239" s="343"/>
      <c r="F239" s="343"/>
      <c r="G239" s="343"/>
      <c r="H239" s="343"/>
      <c r="I239" s="343"/>
      <c r="J239" s="343"/>
      <c r="K239" s="343"/>
      <c r="L239" s="343"/>
      <c r="M239" s="343"/>
      <c r="N239" s="343"/>
      <c r="O239" s="343"/>
      <c r="P239" s="343"/>
      <c r="Q239" s="343"/>
      <c r="R239" s="343"/>
      <c r="S239" s="343"/>
      <c r="T239" s="343"/>
      <c r="U239" s="343"/>
      <c r="V239" s="343"/>
      <c r="W239" s="343"/>
      <c r="X239" s="343"/>
      <c r="Y239" s="343"/>
      <c r="Z239" s="343"/>
    </row>
    <row r="240" spans="1:26">
      <c r="A240" s="343"/>
      <c r="B240" s="343"/>
      <c r="C240" s="343"/>
      <c r="D240" s="343"/>
      <c r="E240" s="343"/>
      <c r="F240" s="343"/>
      <c r="G240" s="343"/>
      <c r="H240" s="343"/>
      <c r="I240" s="343"/>
      <c r="J240" s="343"/>
      <c r="K240" s="343"/>
      <c r="L240" s="343"/>
      <c r="M240" s="343"/>
      <c r="N240" s="343"/>
      <c r="O240" s="343"/>
      <c r="P240" s="343"/>
      <c r="Q240" s="343"/>
      <c r="R240" s="343"/>
      <c r="S240" s="343"/>
      <c r="T240" s="343"/>
      <c r="U240" s="343"/>
      <c r="V240" s="343"/>
      <c r="W240" s="343"/>
      <c r="X240" s="343"/>
      <c r="Y240" s="343"/>
      <c r="Z240" s="343"/>
    </row>
    <row r="241" spans="1:26">
      <c r="A241" s="343"/>
      <c r="B241" s="343"/>
      <c r="C241" s="343"/>
      <c r="D241" s="343"/>
      <c r="E241" s="343"/>
      <c r="F241" s="343"/>
      <c r="G241" s="343"/>
      <c r="H241" s="343"/>
      <c r="I241" s="343"/>
      <c r="J241" s="343"/>
      <c r="K241" s="343"/>
      <c r="L241" s="343"/>
      <c r="M241" s="343"/>
      <c r="N241" s="343"/>
      <c r="O241" s="343"/>
      <c r="P241" s="343"/>
      <c r="Q241" s="343"/>
      <c r="R241" s="343"/>
      <c r="S241" s="343"/>
      <c r="T241" s="343"/>
      <c r="U241" s="343"/>
      <c r="V241" s="343"/>
      <c r="W241" s="343"/>
      <c r="X241" s="343"/>
      <c r="Y241" s="343"/>
      <c r="Z241" s="343"/>
    </row>
    <row r="242" spans="1:26">
      <c r="A242" s="343"/>
      <c r="B242" s="343"/>
      <c r="C242" s="343"/>
      <c r="D242" s="343"/>
      <c r="E242" s="343"/>
      <c r="F242" s="343"/>
      <c r="G242" s="343"/>
      <c r="H242" s="343"/>
      <c r="I242" s="343"/>
      <c r="J242" s="343"/>
      <c r="K242" s="343"/>
      <c r="L242" s="343"/>
      <c r="M242" s="343"/>
      <c r="N242" s="343"/>
      <c r="O242" s="343"/>
      <c r="P242" s="343"/>
      <c r="Q242" s="343"/>
      <c r="R242" s="343"/>
      <c r="S242" s="343"/>
      <c r="T242" s="343"/>
      <c r="U242" s="343"/>
      <c r="V242" s="343"/>
      <c r="W242" s="343"/>
      <c r="X242" s="343"/>
      <c r="Y242" s="343"/>
      <c r="Z242" s="343"/>
    </row>
    <row r="243" spans="1:26">
      <c r="A243" s="343"/>
      <c r="B243" s="343"/>
      <c r="C243" s="343"/>
      <c r="D243" s="343"/>
      <c r="E243" s="343"/>
      <c r="F243" s="343"/>
      <c r="G243" s="343"/>
      <c r="H243" s="343"/>
      <c r="I243" s="343"/>
      <c r="J243" s="343"/>
      <c r="K243" s="343"/>
      <c r="L243" s="343"/>
      <c r="M243" s="343"/>
      <c r="N243" s="343"/>
      <c r="O243" s="343"/>
      <c r="P243" s="343"/>
      <c r="Q243" s="343"/>
      <c r="R243" s="343"/>
      <c r="S243" s="343"/>
      <c r="T243" s="343"/>
      <c r="U243" s="343"/>
      <c r="V243" s="343"/>
      <c r="W243" s="343"/>
      <c r="X243" s="343"/>
      <c r="Y243" s="343"/>
      <c r="Z243" s="343"/>
    </row>
    <row r="244" spans="1:26">
      <c r="A244" s="343"/>
      <c r="B244" s="343"/>
      <c r="C244" s="343"/>
      <c r="D244" s="343"/>
      <c r="E244" s="343"/>
      <c r="F244" s="343"/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  <c r="T244" s="343"/>
      <c r="U244" s="343"/>
      <c r="V244" s="343"/>
      <c r="W244" s="343"/>
      <c r="X244" s="343"/>
      <c r="Y244" s="343"/>
      <c r="Z244" s="343"/>
    </row>
    <row r="245" spans="1:26">
      <c r="A245" s="343"/>
      <c r="B245" s="343"/>
      <c r="C245" s="343"/>
      <c r="D245" s="343"/>
      <c r="E245" s="343"/>
      <c r="F245" s="343"/>
      <c r="G245" s="343"/>
      <c r="H245" s="343"/>
      <c r="I245" s="343"/>
      <c r="J245" s="343"/>
      <c r="K245" s="343"/>
      <c r="L245" s="343"/>
      <c r="M245" s="343"/>
      <c r="N245" s="343"/>
      <c r="O245" s="343"/>
      <c r="P245" s="343"/>
      <c r="Q245" s="343"/>
      <c r="R245" s="343"/>
      <c r="S245" s="343"/>
      <c r="T245" s="343"/>
      <c r="U245" s="343"/>
      <c r="V245" s="343"/>
      <c r="W245" s="343"/>
      <c r="X245" s="343"/>
      <c r="Y245" s="343"/>
      <c r="Z245" s="343"/>
    </row>
    <row r="246" spans="1:26">
      <c r="A246" s="343"/>
      <c r="B246" s="343"/>
      <c r="C246" s="343"/>
      <c r="D246" s="343"/>
      <c r="E246" s="343"/>
      <c r="F246" s="343"/>
      <c r="G246" s="343"/>
      <c r="H246" s="343"/>
      <c r="I246" s="343"/>
      <c r="J246" s="343"/>
      <c r="K246" s="343"/>
      <c r="L246" s="343"/>
      <c r="M246" s="343"/>
      <c r="N246" s="343"/>
      <c r="O246" s="343"/>
      <c r="P246" s="343"/>
      <c r="Q246" s="343"/>
      <c r="R246" s="343"/>
      <c r="S246" s="343"/>
      <c r="T246" s="343"/>
      <c r="U246" s="343"/>
      <c r="V246" s="343"/>
      <c r="W246" s="343"/>
      <c r="X246" s="343"/>
      <c r="Y246" s="343"/>
      <c r="Z246" s="343"/>
    </row>
    <row r="247" spans="1:26">
      <c r="A247" s="343"/>
      <c r="B247" s="343"/>
      <c r="C247" s="343"/>
      <c r="D247" s="343"/>
      <c r="E247" s="343"/>
      <c r="F247" s="343"/>
      <c r="G247" s="343"/>
      <c r="H247" s="343"/>
      <c r="I247" s="343"/>
      <c r="J247" s="343"/>
      <c r="K247" s="343"/>
      <c r="L247" s="343"/>
      <c r="M247" s="343"/>
      <c r="N247" s="343"/>
      <c r="O247" s="343"/>
      <c r="P247" s="343"/>
      <c r="Q247" s="343"/>
      <c r="R247" s="343"/>
      <c r="S247" s="343"/>
      <c r="T247" s="343"/>
      <c r="U247" s="343"/>
      <c r="V247" s="343"/>
      <c r="W247" s="343"/>
      <c r="X247" s="343"/>
      <c r="Y247" s="343"/>
      <c r="Z247" s="343"/>
    </row>
    <row r="248" spans="1:26">
      <c r="A248" s="343"/>
      <c r="B248" s="343"/>
      <c r="C248" s="343"/>
      <c r="D248" s="343"/>
      <c r="E248" s="343"/>
      <c r="F248" s="343"/>
      <c r="G248" s="343"/>
      <c r="H248" s="343"/>
      <c r="I248" s="343"/>
      <c r="J248" s="343"/>
      <c r="K248" s="343"/>
      <c r="L248" s="343"/>
      <c r="M248" s="343"/>
      <c r="N248" s="343"/>
      <c r="O248" s="343"/>
      <c r="P248" s="343"/>
      <c r="Q248" s="343"/>
      <c r="R248" s="343"/>
      <c r="S248" s="343"/>
      <c r="T248" s="343"/>
      <c r="U248" s="343"/>
      <c r="V248" s="343"/>
      <c r="W248" s="343"/>
      <c r="X248" s="343"/>
      <c r="Y248" s="343"/>
      <c r="Z248" s="343"/>
    </row>
    <row r="249" spans="1:26">
      <c r="A249" s="343"/>
      <c r="B249" s="343"/>
      <c r="C249" s="343"/>
      <c r="D249" s="343"/>
      <c r="E249" s="343"/>
      <c r="F249" s="343"/>
      <c r="G249" s="343"/>
      <c r="H249" s="343"/>
      <c r="I249" s="343"/>
      <c r="J249" s="343"/>
      <c r="K249" s="343"/>
      <c r="L249" s="343"/>
      <c r="M249" s="343"/>
      <c r="N249" s="343"/>
      <c r="O249" s="343"/>
      <c r="P249" s="343"/>
      <c r="Q249" s="343"/>
      <c r="R249" s="343"/>
      <c r="S249" s="343"/>
      <c r="T249" s="343"/>
      <c r="U249" s="343"/>
      <c r="V249" s="343"/>
      <c r="W249" s="343"/>
      <c r="X249" s="343"/>
      <c r="Y249" s="343"/>
      <c r="Z249" s="343"/>
    </row>
    <row r="250" spans="1:26">
      <c r="A250" s="343"/>
      <c r="B250" s="343"/>
      <c r="C250" s="343"/>
      <c r="D250" s="343"/>
      <c r="E250" s="343"/>
      <c r="F250" s="343"/>
      <c r="G250" s="343"/>
      <c r="H250" s="343"/>
      <c r="I250" s="343"/>
      <c r="J250" s="343"/>
      <c r="K250" s="343"/>
      <c r="L250" s="343"/>
      <c r="M250" s="343"/>
      <c r="N250" s="343"/>
      <c r="O250" s="343"/>
      <c r="P250" s="343"/>
      <c r="Q250" s="343"/>
      <c r="R250" s="343"/>
      <c r="S250" s="343"/>
      <c r="T250" s="343"/>
      <c r="U250" s="343"/>
      <c r="V250" s="343"/>
      <c r="W250" s="343"/>
      <c r="X250" s="343"/>
      <c r="Y250" s="343"/>
      <c r="Z250" s="343"/>
    </row>
    <row r="251" spans="1:26">
      <c r="A251" s="343"/>
      <c r="B251" s="343"/>
      <c r="C251" s="343"/>
      <c r="D251" s="343"/>
      <c r="E251" s="343"/>
      <c r="F251" s="343"/>
      <c r="G251" s="343"/>
      <c r="H251" s="343"/>
      <c r="I251" s="343"/>
      <c r="J251" s="343"/>
      <c r="K251" s="343"/>
      <c r="L251" s="343"/>
      <c r="M251" s="343"/>
      <c r="N251" s="343"/>
      <c r="O251" s="343"/>
      <c r="P251" s="343"/>
      <c r="Q251" s="343"/>
      <c r="R251" s="343"/>
      <c r="S251" s="343"/>
      <c r="T251" s="343"/>
      <c r="U251" s="343"/>
      <c r="V251" s="343"/>
      <c r="W251" s="343"/>
      <c r="X251" s="343"/>
      <c r="Y251" s="343"/>
      <c r="Z251" s="343"/>
    </row>
    <row r="252" spans="1:26">
      <c r="A252" s="343"/>
      <c r="B252" s="343"/>
      <c r="C252" s="343"/>
      <c r="D252" s="343"/>
      <c r="E252" s="343"/>
      <c r="F252" s="343"/>
      <c r="G252" s="343"/>
      <c r="H252" s="343"/>
      <c r="I252" s="343"/>
      <c r="J252" s="343"/>
      <c r="K252" s="343"/>
      <c r="L252" s="343"/>
      <c r="M252" s="343"/>
      <c r="N252" s="343"/>
      <c r="O252" s="343"/>
      <c r="P252" s="343"/>
      <c r="Q252" s="343"/>
      <c r="R252" s="343"/>
      <c r="S252" s="343"/>
      <c r="T252" s="343"/>
      <c r="U252" s="343"/>
      <c r="V252" s="343"/>
      <c r="W252" s="343"/>
      <c r="X252" s="343"/>
      <c r="Y252" s="343"/>
      <c r="Z252" s="343"/>
    </row>
    <row r="253" spans="1:26">
      <c r="A253" s="343"/>
      <c r="B253" s="343"/>
      <c r="C253" s="343"/>
      <c r="D253" s="343"/>
      <c r="E253" s="343"/>
      <c r="F253" s="343"/>
      <c r="G253" s="343"/>
      <c r="H253" s="343"/>
      <c r="I253" s="343"/>
      <c r="J253" s="343"/>
      <c r="K253" s="343"/>
      <c r="L253" s="343"/>
      <c r="M253" s="343"/>
      <c r="N253" s="343"/>
      <c r="O253" s="343"/>
      <c r="P253" s="343"/>
      <c r="Q253" s="343"/>
      <c r="R253" s="343"/>
      <c r="S253" s="343"/>
      <c r="T253" s="343"/>
      <c r="U253" s="343"/>
      <c r="V253" s="343"/>
      <c r="W253" s="343"/>
      <c r="X253" s="343"/>
      <c r="Y253" s="343"/>
      <c r="Z253" s="343"/>
    </row>
    <row r="254" spans="1:26">
      <c r="A254" s="343"/>
      <c r="B254" s="343"/>
      <c r="C254" s="343"/>
      <c r="D254" s="343"/>
      <c r="E254" s="343"/>
      <c r="F254" s="343"/>
      <c r="G254" s="343"/>
      <c r="H254" s="343"/>
      <c r="I254" s="343"/>
      <c r="J254" s="343"/>
      <c r="K254" s="343"/>
      <c r="L254" s="343"/>
      <c r="M254" s="343"/>
      <c r="N254" s="343"/>
      <c r="O254" s="343"/>
      <c r="P254" s="343"/>
      <c r="Q254" s="343"/>
      <c r="R254" s="343"/>
      <c r="S254" s="343"/>
      <c r="T254" s="343"/>
      <c r="U254" s="343"/>
      <c r="V254" s="343"/>
      <c r="W254" s="343"/>
      <c r="X254" s="343"/>
      <c r="Y254" s="343"/>
      <c r="Z254" s="343"/>
    </row>
    <row r="255" spans="1:26">
      <c r="A255" s="343"/>
      <c r="B255" s="343"/>
      <c r="C255" s="343"/>
      <c r="D255" s="343"/>
      <c r="E255" s="343"/>
      <c r="F255" s="343"/>
      <c r="G255" s="343"/>
      <c r="H255" s="343"/>
      <c r="I255" s="343"/>
      <c r="J255" s="343"/>
      <c r="K255" s="343"/>
      <c r="L255" s="343"/>
      <c r="M255" s="343"/>
      <c r="N255" s="343"/>
      <c r="O255" s="343"/>
      <c r="P255" s="343"/>
      <c r="Q255" s="343"/>
      <c r="R255" s="343"/>
      <c r="S255" s="343"/>
      <c r="T255" s="343"/>
      <c r="U255" s="343"/>
      <c r="V255" s="343"/>
      <c r="W255" s="343"/>
      <c r="X255" s="343"/>
      <c r="Y255" s="343"/>
      <c r="Z255" s="343"/>
    </row>
    <row r="256" spans="1:26">
      <c r="A256" s="343"/>
      <c r="B256" s="343"/>
      <c r="C256" s="343"/>
      <c r="D256" s="343"/>
      <c r="E256" s="343"/>
      <c r="F256" s="343"/>
      <c r="G256" s="343"/>
      <c r="H256" s="343"/>
      <c r="I256" s="343"/>
      <c r="J256" s="343"/>
      <c r="K256" s="343"/>
      <c r="L256" s="343"/>
      <c r="M256" s="343"/>
      <c r="N256" s="343"/>
      <c r="O256" s="343"/>
      <c r="P256" s="343"/>
      <c r="Q256" s="343"/>
      <c r="R256" s="343"/>
      <c r="S256" s="343"/>
      <c r="T256" s="343"/>
      <c r="U256" s="343"/>
      <c r="V256" s="343"/>
      <c r="W256" s="343"/>
      <c r="X256" s="343"/>
      <c r="Y256" s="343"/>
      <c r="Z256" s="343"/>
    </row>
    <row r="257" spans="1:26">
      <c r="A257" s="343"/>
      <c r="B257" s="343"/>
      <c r="C257" s="343"/>
      <c r="D257" s="343"/>
      <c r="E257" s="343"/>
      <c r="F257" s="343"/>
      <c r="G257" s="343"/>
      <c r="H257" s="343"/>
      <c r="I257" s="343"/>
      <c r="J257" s="343"/>
      <c r="K257" s="343"/>
      <c r="L257" s="343"/>
      <c r="M257" s="343"/>
      <c r="N257" s="343"/>
      <c r="O257" s="343"/>
      <c r="P257" s="343"/>
      <c r="Q257" s="343"/>
      <c r="R257" s="343"/>
      <c r="S257" s="343"/>
      <c r="T257" s="343"/>
      <c r="U257" s="343"/>
      <c r="V257" s="343"/>
      <c r="W257" s="343"/>
      <c r="X257" s="343"/>
      <c r="Y257" s="343"/>
      <c r="Z257" s="343"/>
    </row>
    <row r="258" spans="1:26">
      <c r="A258" s="343"/>
      <c r="B258" s="343"/>
      <c r="C258" s="343"/>
      <c r="D258" s="343"/>
      <c r="E258" s="343"/>
      <c r="F258" s="343"/>
      <c r="G258" s="343"/>
      <c r="H258" s="343"/>
      <c r="I258" s="343"/>
      <c r="J258" s="343"/>
      <c r="K258" s="343"/>
      <c r="L258" s="343"/>
      <c r="M258" s="343"/>
      <c r="N258" s="343"/>
      <c r="O258" s="343"/>
      <c r="P258" s="343"/>
      <c r="Q258" s="343"/>
      <c r="R258" s="343"/>
      <c r="S258" s="343"/>
      <c r="T258" s="343"/>
      <c r="U258" s="343"/>
      <c r="V258" s="343"/>
      <c r="W258" s="343"/>
      <c r="X258" s="343"/>
      <c r="Y258" s="343"/>
      <c r="Z258" s="343"/>
    </row>
    <row r="259" spans="1:26">
      <c r="A259" s="343"/>
      <c r="B259" s="343"/>
      <c r="C259" s="343"/>
      <c r="D259" s="343"/>
      <c r="E259" s="343"/>
      <c r="F259" s="343"/>
      <c r="G259" s="343"/>
      <c r="H259" s="343"/>
      <c r="I259" s="343"/>
      <c r="J259" s="343"/>
      <c r="K259" s="343"/>
      <c r="L259" s="343"/>
      <c r="M259" s="343"/>
      <c r="N259" s="343"/>
      <c r="O259" s="343"/>
      <c r="P259" s="343"/>
      <c r="Q259" s="343"/>
      <c r="R259" s="343"/>
      <c r="S259" s="343"/>
      <c r="T259" s="343"/>
      <c r="U259" s="343"/>
      <c r="V259" s="343"/>
      <c r="W259" s="343"/>
      <c r="X259" s="343"/>
      <c r="Y259" s="343"/>
      <c r="Z259" s="343"/>
    </row>
    <row r="260" spans="1:26">
      <c r="A260" s="343"/>
      <c r="B260" s="343"/>
      <c r="C260" s="343"/>
      <c r="D260" s="343"/>
      <c r="E260" s="343"/>
      <c r="F260" s="343"/>
      <c r="G260" s="343"/>
      <c r="H260" s="343"/>
      <c r="I260" s="343"/>
      <c r="J260" s="343"/>
      <c r="K260" s="343"/>
      <c r="L260" s="343"/>
      <c r="M260" s="343"/>
      <c r="N260" s="343"/>
      <c r="O260" s="343"/>
      <c r="P260" s="343"/>
      <c r="Q260" s="343"/>
      <c r="R260" s="343"/>
      <c r="S260" s="343"/>
      <c r="T260" s="343"/>
      <c r="U260" s="343"/>
      <c r="V260" s="343"/>
      <c r="W260" s="343"/>
      <c r="X260" s="343"/>
      <c r="Y260" s="343"/>
      <c r="Z260" s="343"/>
    </row>
    <row r="261" spans="1:26">
      <c r="A261" s="343"/>
      <c r="B261" s="343"/>
      <c r="C261" s="343"/>
      <c r="D261" s="343"/>
      <c r="E261" s="343"/>
      <c r="F261" s="343"/>
      <c r="G261" s="343"/>
      <c r="H261" s="343"/>
      <c r="I261" s="343"/>
      <c r="J261" s="343"/>
      <c r="K261" s="343"/>
      <c r="L261" s="343"/>
      <c r="M261" s="343"/>
      <c r="N261" s="343"/>
      <c r="O261" s="343"/>
      <c r="P261" s="343"/>
      <c r="Q261" s="343"/>
      <c r="R261" s="343"/>
      <c r="S261" s="343"/>
      <c r="T261" s="343"/>
      <c r="U261" s="343"/>
      <c r="V261" s="343"/>
      <c r="W261" s="343"/>
      <c r="X261" s="343"/>
      <c r="Y261" s="343"/>
      <c r="Z261" s="343"/>
    </row>
    <row r="262" spans="1:26">
      <c r="A262" s="343"/>
      <c r="B262" s="343"/>
      <c r="C262" s="343"/>
      <c r="D262" s="343"/>
      <c r="E262" s="343"/>
      <c r="F262" s="343"/>
      <c r="G262" s="343"/>
      <c r="H262" s="343"/>
      <c r="I262" s="343"/>
      <c r="J262" s="343"/>
      <c r="K262" s="343"/>
      <c r="L262" s="343"/>
      <c r="M262" s="343"/>
      <c r="N262" s="343"/>
      <c r="O262" s="343"/>
      <c r="P262" s="343"/>
      <c r="Q262" s="343"/>
      <c r="R262" s="343"/>
      <c r="S262" s="343"/>
      <c r="T262" s="343"/>
      <c r="U262" s="343"/>
      <c r="V262" s="343"/>
      <c r="W262" s="343"/>
      <c r="X262" s="343"/>
      <c r="Y262" s="343"/>
      <c r="Z262" s="343"/>
    </row>
    <row r="263" spans="1:26">
      <c r="A263" s="343"/>
      <c r="B263" s="343"/>
      <c r="C263" s="343"/>
      <c r="D263" s="343"/>
      <c r="E263" s="343"/>
      <c r="F263" s="343"/>
      <c r="G263" s="343"/>
      <c r="H263" s="343"/>
      <c r="I263" s="343"/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  <c r="T263" s="343"/>
      <c r="U263" s="343"/>
      <c r="V263" s="343"/>
      <c r="W263" s="343"/>
      <c r="X263" s="343"/>
      <c r="Y263" s="343"/>
      <c r="Z263" s="343"/>
    </row>
    <row r="264" spans="1:26">
      <c r="A264" s="343"/>
      <c r="B264" s="343"/>
      <c r="C264" s="343"/>
      <c r="D264" s="343"/>
      <c r="E264" s="343"/>
      <c r="F264" s="343"/>
      <c r="G264" s="343"/>
      <c r="H264" s="343"/>
      <c r="I264" s="343"/>
      <c r="J264" s="343"/>
      <c r="K264" s="343"/>
      <c r="L264" s="343"/>
      <c r="M264" s="343"/>
      <c r="N264" s="343"/>
      <c r="O264" s="343"/>
      <c r="P264" s="343"/>
      <c r="Q264" s="343"/>
      <c r="R264" s="343"/>
      <c r="S264" s="343"/>
      <c r="T264" s="343"/>
      <c r="U264" s="343"/>
      <c r="V264" s="343"/>
      <c r="W264" s="343"/>
      <c r="X264" s="343"/>
      <c r="Y264" s="343"/>
      <c r="Z264" s="343"/>
    </row>
    <row r="265" spans="1:26">
      <c r="A265" s="343"/>
      <c r="B265" s="343"/>
      <c r="C265" s="343"/>
      <c r="D265" s="343"/>
      <c r="E265" s="343"/>
      <c r="F265" s="343"/>
      <c r="G265" s="343"/>
      <c r="H265" s="343"/>
      <c r="I265" s="343"/>
      <c r="J265" s="343"/>
      <c r="K265" s="343"/>
      <c r="L265" s="343"/>
      <c r="M265" s="343"/>
      <c r="N265" s="343"/>
      <c r="O265" s="343"/>
      <c r="P265" s="343"/>
      <c r="Q265" s="343"/>
      <c r="R265" s="343"/>
      <c r="S265" s="343"/>
      <c r="T265" s="343"/>
      <c r="U265" s="343"/>
      <c r="V265" s="343"/>
      <c r="W265" s="343"/>
      <c r="X265" s="343"/>
      <c r="Y265" s="343"/>
      <c r="Z265" s="343"/>
    </row>
    <row r="266" spans="1:26">
      <c r="A266" s="343"/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  <c r="T266" s="343"/>
      <c r="U266" s="343"/>
      <c r="V266" s="343"/>
      <c r="W266" s="343"/>
      <c r="X266" s="343"/>
      <c r="Y266" s="343"/>
      <c r="Z266" s="343"/>
    </row>
    <row r="267" spans="1:26">
      <c r="A267" s="343"/>
      <c r="B267" s="343"/>
      <c r="C267" s="343"/>
      <c r="D267" s="343"/>
      <c r="E267" s="343"/>
      <c r="F267" s="343"/>
      <c r="G267" s="343"/>
      <c r="H267" s="343"/>
      <c r="I267" s="343"/>
      <c r="J267" s="343"/>
      <c r="K267" s="343"/>
      <c r="L267" s="343"/>
      <c r="M267" s="343"/>
      <c r="N267" s="343"/>
      <c r="O267" s="343"/>
      <c r="P267" s="343"/>
      <c r="Q267" s="343"/>
      <c r="R267" s="343"/>
      <c r="S267" s="343"/>
      <c r="T267" s="343"/>
      <c r="U267" s="343"/>
      <c r="V267" s="343"/>
      <c r="W267" s="343"/>
      <c r="X267" s="343"/>
      <c r="Y267" s="343"/>
      <c r="Z267" s="343"/>
    </row>
    <row r="268" spans="1:26">
      <c r="A268" s="343"/>
      <c r="B268" s="343"/>
      <c r="C268" s="343"/>
      <c r="D268" s="343"/>
      <c r="E268" s="343"/>
      <c r="F268" s="343"/>
      <c r="G268" s="343"/>
      <c r="H268" s="343"/>
      <c r="I268" s="343"/>
      <c r="J268" s="343"/>
      <c r="K268" s="343"/>
      <c r="L268" s="343"/>
      <c r="M268" s="343"/>
      <c r="N268" s="343"/>
      <c r="O268" s="343"/>
      <c r="P268" s="343"/>
      <c r="Q268" s="343"/>
      <c r="R268" s="343"/>
      <c r="S268" s="343"/>
      <c r="T268" s="343"/>
      <c r="U268" s="343"/>
      <c r="V268" s="343"/>
      <c r="W268" s="343"/>
      <c r="X268" s="343"/>
      <c r="Y268" s="343"/>
      <c r="Z268" s="343"/>
    </row>
    <row r="269" spans="1:26">
      <c r="A269" s="343"/>
      <c r="B269" s="343"/>
      <c r="C269" s="343"/>
      <c r="D269" s="343"/>
      <c r="E269" s="343"/>
      <c r="F269" s="343"/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  <c r="T269" s="343"/>
      <c r="U269" s="343"/>
      <c r="V269" s="343"/>
      <c r="W269" s="343"/>
      <c r="X269" s="343"/>
      <c r="Y269" s="343"/>
      <c r="Z269" s="343"/>
    </row>
    <row r="270" spans="1:26">
      <c r="A270" s="343"/>
      <c r="B270" s="343"/>
      <c r="C270" s="343"/>
      <c r="D270" s="343"/>
      <c r="E270" s="343"/>
      <c r="F270" s="343"/>
      <c r="G270" s="343"/>
      <c r="H270" s="343"/>
      <c r="I270" s="343"/>
      <c r="J270" s="343"/>
      <c r="K270" s="343"/>
      <c r="L270" s="343"/>
      <c r="M270" s="343"/>
      <c r="N270" s="343"/>
      <c r="O270" s="343"/>
      <c r="P270" s="343"/>
      <c r="Q270" s="343"/>
      <c r="R270" s="343"/>
      <c r="S270" s="343"/>
      <c r="T270" s="343"/>
      <c r="U270" s="343"/>
      <c r="V270" s="343"/>
      <c r="W270" s="343"/>
      <c r="X270" s="343"/>
      <c r="Y270" s="343"/>
      <c r="Z270" s="343"/>
    </row>
    <row r="271" spans="1:26">
      <c r="A271" s="343"/>
      <c r="B271" s="343"/>
      <c r="C271" s="343"/>
      <c r="D271" s="343"/>
      <c r="E271" s="343"/>
      <c r="F271" s="343"/>
      <c r="G271" s="343"/>
      <c r="H271" s="343"/>
      <c r="I271" s="343"/>
      <c r="J271" s="343"/>
      <c r="K271" s="343"/>
      <c r="L271" s="343"/>
      <c r="M271" s="343"/>
      <c r="N271" s="343"/>
      <c r="O271" s="343"/>
      <c r="P271" s="343"/>
      <c r="Q271" s="343"/>
      <c r="R271" s="343"/>
      <c r="S271" s="343"/>
      <c r="T271" s="343"/>
      <c r="U271" s="343"/>
      <c r="V271" s="343"/>
      <c r="W271" s="343"/>
      <c r="X271" s="343"/>
      <c r="Y271" s="343"/>
      <c r="Z271" s="343"/>
    </row>
    <row r="272" spans="1:26">
      <c r="A272" s="343"/>
      <c r="B272" s="343"/>
      <c r="C272" s="343"/>
      <c r="D272" s="343"/>
      <c r="E272" s="343"/>
      <c r="F272" s="343"/>
      <c r="G272" s="343"/>
      <c r="H272" s="343"/>
      <c r="I272" s="343"/>
      <c r="J272" s="343"/>
      <c r="K272" s="343"/>
      <c r="L272" s="343"/>
      <c r="M272" s="343"/>
      <c r="N272" s="343"/>
      <c r="O272" s="343"/>
      <c r="P272" s="343"/>
      <c r="Q272" s="343"/>
      <c r="R272" s="343"/>
      <c r="S272" s="343"/>
      <c r="T272" s="343"/>
      <c r="U272" s="343"/>
      <c r="V272" s="343"/>
      <c r="W272" s="343"/>
      <c r="X272" s="343"/>
      <c r="Y272" s="343"/>
      <c r="Z272" s="343"/>
    </row>
    <row r="273" spans="1:26">
      <c r="A273" s="343"/>
      <c r="B273" s="343"/>
      <c r="C273" s="343"/>
      <c r="D273" s="343"/>
      <c r="E273" s="343"/>
      <c r="F273" s="343"/>
      <c r="G273" s="343"/>
      <c r="H273" s="343"/>
      <c r="I273" s="343"/>
      <c r="J273" s="343"/>
      <c r="K273" s="343"/>
      <c r="L273" s="343"/>
      <c r="M273" s="343"/>
      <c r="N273" s="343"/>
      <c r="O273" s="343"/>
      <c r="P273" s="343"/>
      <c r="Q273" s="343"/>
      <c r="R273" s="343"/>
      <c r="S273" s="343"/>
      <c r="T273" s="343"/>
      <c r="U273" s="343"/>
      <c r="V273" s="343"/>
      <c r="W273" s="343"/>
      <c r="X273" s="343"/>
      <c r="Y273" s="343"/>
      <c r="Z273" s="343"/>
    </row>
    <row r="274" spans="1:26">
      <c r="A274" s="343"/>
      <c r="B274" s="343"/>
      <c r="C274" s="343"/>
      <c r="D274" s="343"/>
      <c r="E274" s="343"/>
      <c r="F274" s="343"/>
      <c r="G274" s="343"/>
      <c r="H274" s="343"/>
      <c r="I274" s="343"/>
      <c r="J274" s="343"/>
      <c r="K274" s="343"/>
      <c r="L274" s="343"/>
      <c r="M274" s="343"/>
      <c r="N274" s="343"/>
      <c r="O274" s="343"/>
      <c r="P274" s="343"/>
      <c r="Q274" s="343"/>
      <c r="R274" s="343"/>
      <c r="S274" s="343"/>
      <c r="T274" s="343"/>
      <c r="U274" s="343"/>
      <c r="V274" s="343"/>
      <c r="W274" s="343"/>
      <c r="X274" s="343"/>
      <c r="Y274" s="343"/>
      <c r="Z274" s="343"/>
    </row>
    <row r="275" spans="1:26">
      <c r="A275" s="343"/>
      <c r="B275" s="343"/>
      <c r="C275" s="343"/>
      <c r="D275" s="343"/>
      <c r="E275" s="343"/>
      <c r="F275" s="343"/>
      <c r="G275" s="343"/>
      <c r="H275" s="343"/>
      <c r="I275" s="343"/>
      <c r="J275" s="343"/>
      <c r="K275" s="343"/>
      <c r="L275" s="343"/>
      <c r="M275" s="343"/>
      <c r="N275" s="343"/>
      <c r="O275" s="343"/>
      <c r="P275" s="343"/>
      <c r="Q275" s="343"/>
      <c r="R275" s="343"/>
      <c r="S275" s="343"/>
      <c r="T275" s="343"/>
      <c r="U275" s="343"/>
      <c r="V275" s="343"/>
      <c r="W275" s="343"/>
      <c r="X275" s="343"/>
      <c r="Y275" s="343"/>
      <c r="Z275" s="343"/>
    </row>
    <row r="276" spans="1:26">
      <c r="A276" s="343"/>
      <c r="B276" s="343"/>
      <c r="C276" s="343"/>
      <c r="D276" s="343"/>
      <c r="E276" s="343"/>
      <c r="F276" s="343"/>
      <c r="G276" s="343"/>
      <c r="H276" s="343"/>
      <c r="I276" s="343"/>
      <c r="J276" s="343"/>
      <c r="K276" s="343"/>
      <c r="L276" s="343"/>
      <c r="M276" s="343"/>
      <c r="N276" s="343"/>
      <c r="O276" s="343"/>
      <c r="P276" s="343"/>
      <c r="Q276" s="343"/>
      <c r="R276" s="343"/>
      <c r="S276" s="343"/>
      <c r="T276" s="343"/>
      <c r="U276" s="343"/>
      <c r="V276" s="343"/>
      <c r="W276" s="343"/>
      <c r="X276" s="343"/>
      <c r="Y276" s="343"/>
      <c r="Z276" s="343"/>
    </row>
    <row r="277" spans="1:26">
      <c r="A277" s="343"/>
      <c r="B277" s="343"/>
      <c r="C277" s="343"/>
      <c r="D277" s="343"/>
      <c r="E277" s="343"/>
      <c r="F277" s="343"/>
      <c r="G277" s="343"/>
      <c r="H277" s="343"/>
      <c r="I277" s="343"/>
      <c r="J277" s="343"/>
      <c r="K277" s="343"/>
      <c r="L277" s="343"/>
      <c r="M277" s="343"/>
      <c r="N277" s="343"/>
      <c r="O277" s="343"/>
      <c r="P277" s="343"/>
      <c r="Q277" s="343"/>
      <c r="R277" s="343"/>
      <c r="S277" s="343"/>
      <c r="T277" s="343"/>
      <c r="U277" s="343"/>
      <c r="V277" s="343"/>
      <c r="W277" s="343"/>
      <c r="X277" s="343"/>
      <c r="Y277" s="343"/>
      <c r="Z277" s="343"/>
    </row>
    <row r="278" spans="1:26">
      <c r="A278" s="343"/>
      <c r="B278" s="343"/>
      <c r="C278" s="343"/>
      <c r="D278" s="343"/>
      <c r="E278" s="343"/>
      <c r="F278" s="343"/>
      <c r="G278" s="343"/>
      <c r="H278" s="343"/>
      <c r="I278" s="343"/>
      <c r="J278" s="343"/>
      <c r="K278" s="343"/>
      <c r="L278" s="343"/>
      <c r="M278" s="343"/>
      <c r="N278" s="343"/>
      <c r="O278" s="343"/>
      <c r="P278" s="343"/>
      <c r="Q278" s="343"/>
      <c r="R278" s="343"/>
      <c r="S278" s="343"/>
      <c r="T278" s="343"/>
      <c r="U278" s="343"/>
      <c r="V278" s="343"/>
      <c r="W278" s="343"/>
      <c r="X278" s="343"/>
      <c r="Y278" s="343"/>
      <c r="Z278" s="343"/>
    </row>
    <row r="279" spans="1:26">
      <c r="A279" s="343"/>
      <c r="B279" s="343"/>
      <c r="C279" s="343"/>
      <c r="D279" s="343"/>
      <c r="E279" s="343"/>
      <c r="F279" s="343"/>
      <c r="G279" s="343"/>
      <c r="H279" s="343"/>
      <c r="I279" s="343"/>
      <c r="J279" s="343"/>
      <c r="K279" s="343"/>
      <c r="L279" s="343"/>
      <c r="M279" s="343"/>
      <c r="N279" s="343"/>
      <c r="O279" s="343"/>
      <c r="P279" s="343"/>
      <c r="Q279" s="343"/>
      <c r="R279" s="343"/>
      <c r="S279" s="343"/>
      <c r="T279" s="343"/>
      <c r="U279" s="343"/>
      <c r="V279" s="343"/>
      <c r="W279" s="343"/>
      <c r="X279" s="343"/>
      <c r="Y279" s="343"/>
      <c r="Z279" s="343"/>
    </row>
    <row r="280" spans="1:26">
      <c r="A280" s="343"/>
      <c r="B280" s="343"/>
      <c r="C280" s="343"/>
      <c r="D280" s="343"/>
      <c r="E280" s="343"/>
      <c r="F280" s="343"/>
      <c r="G280" s="343"/>
      <c r="H280" s="343"/>
      <c r="I280" s="343"/>
      <c r="J280" s="343"/>
      <c r="K280" s="343"/>
      <c r="L280" s="343"/>
      <c r="M280" s="343"/>
      <c r="N280" s="343"/>
      <c r="O280" s="343"/>
      <c r="P280" s="343"/>
      <c r="Q280" s="343"/>
      <c r="R280" s="343"/>
      <c r="S280" s="343"/>
      <c r="T280" s="343"/>
      <c r="U280" s="343"/>
      <c r="V280" s="343"/>
      <c r="W280" s="343"/>
      <c r="X280" s="343"/>
      <c r="Y280" s="343"/>
      <c r="Z280" s="343"/>
    </row>
    <row r="281" spans="1:26">
      <c r="A281" s="343"/>
      <c r="B281" s="343"/>
      <c r="C281" s="343"/>
      <c r="D281" s="343"/>
      <c r="E281" s="343"/>
      <c r="F281" s="343"/>
      <c r="G281" s="343"/>
      <c r="H281" s="343"/>
      <c r="I281" s="343"/>
      <c r="J281" s="343"/>
      <c r="K281" s="343"/>
      <c r="L281" s="343"/>
      <c r="M281" s="343"/>
      <c r="N281" s="343"/>
      <c r="O281" s="343"/>
      <c r="P281" s="343"/>
      <c r="Q281" s="343"/>
      <c r="R281" s="343"/>
      <c r="S281" s="343"/>
      <c r="T281" s="343"/>
      <c r="U281" s="343"/>
      <c r="V281" s="343"/>
      <c r="W281" s="343"/>
      <c r="X281" s="343"/>
      <c r="Y281" s="343"/>
      <c r="Z281" s="343"/>
    </row>
    <row r="282" spans="1:26">
      <c r="A282" s="343"/>
      <c r="B282" s="343"/>
      <c r="C282" s="343"/>
      <c r="D282" s="343"/>
      <c r="E282" s="343"/>
      <c r="F282" s="343"/>
      <c r="G282" s="343"/>
      <c r="H282" s="343"/>
      <c r="I282" s="343"/>
      <c r="J282" s="343"/>
      <c r="K282" s="343"/>
      <c r="L282" s="343"/>
      <c r="M282" s="343"/>
      <c r="N282" s="343"/>
      <c r="O282" s="343"/>
      <c r="P282" s="343"/>
      <c r="Q282" s="343"/>
      <c r="R282" s="343"/>
      <c r="S282" s="343"/>
      <c r="T282" s="343"/>
      <c r="U282" s="343"/>
      <c r="V282" s="343"/>
      <c r="W282" s="343"/>
      <c r="X282" s="343"/>
      <c r="Y282" s="343"/>
      <c r="Z282" s="343"/>
    </row>
    <row r="283" spans="1:26">
      <c r="A283" s="343"/>
      <c r="B283" s="343"/>
      <c r="C283" s="343"/>
      <c r="D283" s="343"/>
      <c r="E283" s="343"/>
      <c r="F283" s="343"/>
      <c r="G283" s="343"/>
      <c r="H283" s="343"/>
      <c r="I283" s="343"/>
      <c r="J283" s="343"/>
      <c r="K283" s="343"/>
      <c r="L283" s="343"/>
      <c r="M283" s="343"/>
      <c r="N283" s="343"/>
      <c r="O283" s="343"/>
      <c r="P283" s="343"/>
      <c r="Q283" s="343"/>
      <c r="R283" s="343"/>
      <c r="S283" s="343"/>
      <c r="T283" s="343"/>
      <c r="U283" s="343"/>
      <c r="V283" s="343"/>
      <c r="W283" s="343"/>
      <c r="X283" s="343"/>
      <c r="Y283" s="343"/>
      <c r="Z283" s="343"/>
    </row>
    <row r="284" spans="1:26">
      <c r="A284" s="343"/>
      <c r="B284" s="343"/>
      <c r="C284" s="343"/>
      <c r="D284" s="343"/>
      <c r="E284" s="343"/>
      <c r="F284" s="343"/>
      <c r="G284" s="343"/>
      <c r="H284" s="343"/>
      <c r="I284" s="343"/>
      <c r="J284" s="343"/>
      <c r="K284" s="343"/>
      <c r="L284" s="343"/>
      <c r="M284" s="343"/>
      <c r="N284" s="343"/>
      <c r="O284" s="343"/>
      <c r="P284" s="343"/>
      <c r="Q284" s="343"/>
      <c r="R284" s="343"/>
      <c r="S284" s="343"/>
      <c r="T284" s="343"/>
      <c r="U284" s="343"/>
      <c r="V284" s="343"/>
      <c r="W284" s="343"/>
      <c r="X284" s="343"/>
      <c r="Y284" s="343"/>
      <c r="Z284" s="343"/>
    </row>
    <row r="285" spans="1:26">
      <c r="A285" s="343"/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343"/>
      <c r="Y285" s="343"/>
      <c r="Z285" s="343"/>
    </row>
    <row r="286" spans="1:26">
      <c r="A286" s="343"/>
      <c r="B286" s="343"/>
      <c r="C286" s="343"/>
      <c r="D286" s="343"/>
      <c r="E286" s="343"/>
      <c r="F286" s="343"/>
      <c r="G286" s="343"/>
      <c r="H286" s="343"/>
      <c r="I286" s="343"/>
      <c r="J286" s="343"/>
      <c r="K286" s="343"/>
      <c r="L286" s="343"/>
      <c r="M286" s="343"/>
      <c r="N286" s="343"/>
      <c r="O286" s="343"/>
      <c r="P286" s="343"/>
      <c r="Q286" s="343"/>
      <c r="R286" s="343"/>
      <c r="S286" s="343"/>
      <c r="T286" s="343"/>
      <c r="U286" s="343"/>
      <c r="V286" s="343"/>
      <c r="W286" s="343"/>
      <c r="X286" s="343"/>
      <c r="Y286" s="343"/>
      <c r="Z286" s="343"/>
    </row>
    <row r="287" spans="1:26">
      <c r="A287" s="343"/>
      <c r="B287" s="343"/>
      <c r="C287" s="343"/>
      <c r="D287" s="343"/>
      <c r="E287" s="343"/>
      <c r="F287" s="343"/>
      <c r="G287" s="343"/>
      <c r="H287" s="343"/>
      <c r="I287" s="343"/>
      <c r="J287" s="343"/>
      <c r="K287" s="343"/>
      <c r="L287" s="343"/>
      <c r="M287" s="343"/>
      <c r="N287" s="343"/>
      <c r="O287" s="343"/>
      <c r="P287" s="343"/>
      <c r="Q287" s="343"/>
      <c r="R287" s="343"/>
      <c r="S287" s="343"/>
      <c r="T287" s="343"/>
      <c r="U287" s="343"/>
      <c r="V287" s="343"/>
      <c r="W287" s="343"/>
      <c r="X287" s="343"/>
      <c r="Y287" s="343"/>
      <c r="Z287" s="343"/>
    </row>
    <row r="288" spans="1:26">
      <c r="A288" s="343"/>
      <c r="B288" s="343"/>
      <c r="C288" s="343"/>
      <c r="D288" s="343"/>
      <c r="E288" s="343"/>
      <c r="F288" s="343"/>
      <c r="G288" s="343"/>
      <c r="H288" s="343"/>
      <c r="I288" s="343"/>
      <c r="J288" s="343"/>
      <c r="K288" s="343"/>
      <c r="L288" s="343"/>
      <c r="M288" s="343"/>
      <c r="N288" s="343"/>
      <c r="O288" s="343"/>
      <c r="P288" s="343"/>
      <c r="Q288" s="343"/>
      <c r="R288" s="343"/>
      <c r="S288" s="343"/>
      <c r="T288" s="343"/>
      <c r="U288" s="343"/>
      <c r="V288" s="343"/>
      <c r="W288" s="343"/>
      <c r="X288" s="343"/>
      <c r="Y288" s="343"/>
      <c r="Z288" s="343"/>
    </row>
    <row r="289" spans="1:26">
      <c r="A289" s="343"/>
      <c r="B289" s="343"/>
      <c r="C289" s="343"/>
      <c r="D289" s="343"/>
      <c r="E289" s="343"/>
      <c r="F289" s="343"/>
      <c r="G289" s="343"/>
      <c r="H289" s="343"/>
      <c r="I289" s="343"/>
      <c r="J289" s="343"/>
      <c r="K289" s="343"/>
      <c r="L289" s="343"/>
      <c r="M289" s="343"/>
      <c r="N289" s="343"/>
      <c r="O289" s="343"/>
      <c r="P289" s="343"/>
      <c r="Q289" s="343"/>
      <c r="R289" s="343"/>
      <c r="S289" s="343"/>
      <c r="T289" s="343"/>
      <c r="U289" s="343"/>
      <c r="V289" s="343"/>
      <c r="W289" s="343"/>
      <c r="X289" s="343"/>
      <c r="Y289" s="343"/>
      <c r="Z289" s="343"/>
    </row>
    <row r="290" spans="1:26">
      <c r="A290" s="343"/>
      <c r="B290" s="343"/>
      <c r="C290" s="343"/>
      <c r="D290" s="343"/>
      <c r="E290" s="343"/>
      <c r="F290" s="343"/>
      <c r="G290" s="343"/>
      <c r="H290" s="343"/>
      <c r="I290" s="343"/>
      <c r="J290" s="343"/>
      <c r="K290" s="343"/>
      <c r="L290" s="343"/>
      <c r="M290" s="343"/>
      <c r="N290" s="343"/>
      <c r="O290" s="343"/>
      <c r="P290" s="343"/>
      <c r="Q290" s="343"/>
      <c r="R290" s="343"/>
      <c r="S290" s="343"/>
      <c r="T290" s="343"/>
      <c r="U290" s="343"/>
      <c r="V290" s="343"/>
      <c r="W290" s="343"/>
      <c r="X290" s="343"/>
      <c r="Y290" s="343"/>
      <c r="Z290" s="343"/>
    </row>
    <row r="291" spans="1:26">
      <c r="A291" s="343"/>
      <c r="B291" s="343"/>
      <c r="C291" s="343"/>
      <c r="D291" s="343"/>
      <c r="E291" s="343"/>
      <c r="F291" s="343"/>
      <c r="G291" s="343"/>
      <c r="H291" s="343"/>
      <c r="I291" s="343"/>
      <c r="J291" s="343"/>
      <c r="K291" s="343"/>
      <c r="L291" s="343"/>
      <c r="M291" s="343"/>
      <c r="N291" s="343"/>
      <c r="O291" s="343"/>
      <c r="P291" s="343"/>
      <c r="Q291" s="343"/>
      <c r="R291" s="343"/>
      <c r="S291" s="343"/>
      <c r="T291" s="343"/>
      <c r="U291" s="343"/>
      <c r="V291" s="343"/>
      <c r="W291" s="343"/>
      <c r="X291" s="343"/>
      <c r="Y291" s="343"/>
      <c r="Z291" s="343"/>
    </row>
    <row r="292" spans="1:26">
      <c r="A292" s="343"/>
      <c r="B292" s="343"/>
      <c r="C292" s="343"/>
      <c r="D292" s="343"/>
      <c r="E292" s="343"/>
      <c r="F292" s="343"/>
      <c r="G292" s="343"/>
      <c r="H292" s="343"/>
      <c r="I292" s="343"/>
      <c r="J292" s="343"/>
      <c r="K292" s="343"/>
      <c r="L292" s="343"/>
      <c r="M292" s="343"/>
      <c r="N292" s="343"/>
      <c r="O292" s="343"/>
      <c r="P292" s="343"/>
      <c r="Q292" s="343"/>
      <c r="R292" s="343"/>
      <c r="S292" s="343"/>
      <c r="T292" s="343"/>
      <c r="U292" s="343"/>
      <c r="V292" s="343"/>
      <c r="W292" s="343"/>
      <c r="X292" s="343"/>
      <c r="Y292" s="343"/>
      <c r="Z292" s="343"/>
    </row>
    <row r="293" spans="1:26">
      <c r="A293" s="343"/>
      <c r="B293" s="343"/>
      <c r="C293" s="343"/>
      <c r="D293" s="343"/>
      <c r="E293" s="343"/>
      <c r="F293" s="343"/>
      <c r="G293" s="343"/>
      <c r="H293" s="343"/>
      <c r="I293" s="343"/>
      <c r="J293" s="343"/>
      <c r="K293" s="343"/>
      <c r="L293" s="343"/>
      <c r="M293" s="343"/>
      <c r="N293" s="343"/>
      <c r="O293" s="343"/>
      <c r="P293" s="343"/>
      <c r="Q293" s="343"/>
      <c r="R293" s="343"/>
      <c r="S293" s="343"/>
      <c r="T293" s="343"/>
      <c r="U293" s="343"/>
      <c r="V293" s="343"/>
      <c r="W293" s="343"/>
      <c r="X293" s="343"/>
      <c r="Y293" s="343"/>
      <c r="Z293" s="343"/>
    </row>
    <row r="294" spans="1:26">
      <c r="A294" s="343"/>
      <c r="B294" s="343"/>
      <c r="C294" s="343"/>
      <c r="D294" s="343"/>
      <c r="E294" s="343"/>
      <c r="F294" s="343"/>
      <c r="G294" s="343"/>
      <c r="H294" s="343"/>
      <c r="I294" s="343"/>
      <c r="J294" s="343"/>
      <c r="K294" s="343"/>
      <c r="L294" s="343"/>
      <c r="M294" s="343"/>
      <c r="N294" s="343"/>
      <c r="O294" s="343"/>
      <c r="P294" s="343"/>
      <c r="Q294" s="343"/>
      <c r="R294" s="343"/>
      <c r="S294" s="343"/>
      <c r="T294" s="343"/>
      <c r="U294" s="343"/>
      <c r="V294" s="343"/>
      <c r="W294" s="343"/>
      <c r="X294" s="343"/>
      <c r="Y294" s="343"/>
      <c r="Z294" s="343"/>
    </row>
    <row r="295" spans="1:26">
      <c r="A295" s="343"/>
      <c r="B295" s="343"/>
      <c r="C295" s="343"/>
      <c r="D295" s="343"/>
      <c r="E295" s="343"/>
      <c r="F295" s="343"/>
      <c r="G295" s="343"/>
      <c r="H295" s="343"/>
      <c r="I295" s="343"/>
      <c r="J295" s="343"/>
      <c r="K295" s="343"/>
      <c r="L295" s="343"/>
      <c r="M295" s="343"/>
      <c r="N295" s="343"/>
      <c r="O295" s="343"/>
      <c r="P295" s="343"/>
      <c r="Q295" s="343"/>
      <c r="R295" s="343"/>
      <c r="S295" s="343"/>
      <c r="T295" s="343"/>
      <c r="U295" s="343"/>
      <c r="V295" s="343"/>
      <c r="W295" s="343"/>
      <c r="X295" s="343"/>
      <c r="Y295" s="343"/>
      <c r="Z295" s="343"/>
    </row>
    <row r="296" spans="1:26">
      <c r="A296" s="343"/>
      <c r="B296" s="343"/>
      <c r="C296" s="343"/>
      <c r="D296" s="343"/>
      <c r="E296" s="343"/>
      <c r="F296" s="343"/>
      <c r="G296" s="343"/>
      <c r="H296" s="343"/>
      <c r="I296" s="343"/>
      <c r="J296" s="343"/>
      <c r="K296" s="343"/>
      <c r="L296" s="343"/>
      <c r="M296" s="343"/>
      <c r="N296" s="343"/>
      <c r="O296" s="343"/>
      <c r="P296" s="343"/>
      <c r="Q296" s="343"/>
      <c r="R296" s="343"/>
      <c r="S296" s="343"/>
      <c r="T296" s="343"/>
      <c r="U296" s="343"/>
      <c r="V296" s="343"/>
      <c r="W296" s="343"/>
      <c r="X296" s="343"/>
      <c r="Y296" s="343"/>
      <c r="Z296" s="343"/>
    </row>
    <row r="297" spans="1:26">
      <c r="A297" s="343"/>
      <c r="B297" s="343"/>
      <c r="C297" s="343"/>
      <c r="D297" s="343"/>
      <c r="E297" s="343"/>
      <c r="F297" s="343"/>
      <c r="G297" s="343"/>
      <c r="H297" s="343"/>
      <c r="I297" s="343"/>
      <c r="J297" s="343"/>
      <c r="K297" s="343"/>
      <c r="L297" s="343"/>
      <c r="M297" s="343"/>
      <c r="N297" s="343"/>
      <c r="O297" s="343"/>
      <c r="P297" s="343"/>
      <c r="Q297" s="343"/>
      <c r="R297" s="343"/>
      <c r="S297" s="343"/>
      <c r="T297" s="343"/>
      <c r="U297" s="343"/>
      <c r="V297" s="343"/>
      <c r="W297" s="343"/>
      <c r="X297" s="343"/>
      <c r="Y297" s="343"/>
      <c r="Z297" s="343"/>
    </row>
    <row r="298" spans="1:26">
      <c r="A298" s="343"/>
      <c r="B298" s="343"/>
      <c r="C298" s="343"/>
      <c r="D298" s="343"/>
      <c r="E298" s="343"/>
      <c r="F298" s="343"/>
      <c r="G298" s="343"/>
      <c r="H298" s="343"/>
      <c r="I298" s="343"/>
      <c r="J298" s="343"/>
      <c r="K298" s="343"/>
      <c r="L298" s="343"/>
      <c r="M298" s="343"/>
      <c r="N298" s="343"/>
      <c r="O298" s="343"/>
      <c r="P298" s="343"/>
      <c r="Q298" s="343"/>
      <c r="R298" s="343"/>
      <c r="S298" s="343"/>
      <c r="T298" s="343"/>
      <c r="U298" s="343"/>
      <c r="V298" s="343"/>
      <c r="W298" s="343"/>
      <c r="X298" s="343"/>
      <c r="Y298" s="343"/>
      <c r="Z298" s="343"/>
    </row>
    <row r="299" spans="1:26">
      <c r="A299" s="343"/>
      <c r="B299" s="343"/>
      <c r="C299" s="343"/>
      <c r="D299" s="343"/>
      <c r="E299" s="343"/>
      <c r="F299" s="343"/>
      <c r="G299" s="343"/>
      <c r="H299" s="343"/>
      <c r="I299" s="343"/>
      <c r="J299" s="343"/>
      <c r="K299" s="343"/>
      <c r="L299" s="343"/>
      <c r="M299" s="343"/>
      <c r="N299" s="343"/>
      <c r="O299" s="343"/>
      <c r="P299" s="343"/>
      <c r="Q299" s="343"/>
      <c r="R299" s="343"/>
      <c r="S299" s="343"/>
      <c r="T299" s="343"/>
      <c r="U299" s="343"/>
      <c r="V299" s="343"/>
      <c r="W299" s="343"/>
      <c r="X299" s="343"/>
      <c r="Y299" s="343"/>
      <c r="Z299" s="343"/>
    </row>
    <row r="300" spans="1:26">
      <c r="A300" s="343"/>
      <c r="B300" s="343"/>
      <c r="C300" s="343"/>
      <c r="D300" s="343"/>
      <c r="E300" s="343"/>
      <c r="F300" s="343"/>
      <c r="G300" s="343"/>
      <c r="H300" s="343"/>
      <c r="I300" s="343"/>
      <c r="J300" s="343"/>
      <c r="K300" s="343"/>
      <c r="L300" s="343"/>
      <c r="M300" s="343"/>
      <c r="N300" s="343"/>
      <c r="O300" s="343"/>
      <c r="P300" s="343"/>
      <c r="Q300" s="343"/>
      <c r="R300" s="343"/>
      <c r="S300" s="343"/>
      <c r="T300" s="343"/>
      <c r="U300" s="343"/>
      <c r="V300" s="343"/>
      <c r="W300" s="343"/>
      <c r="X300" s="343"/>
      <c r="Y300" s="343"/>
      <c r="Z300" s="343"/>
    </row>
    <row r="301" spans="1:26">
      <c r="A301" s="343"/>
      <c r="B301" s="343"/>
      <c r="C301" s="343"/>
      <c r="D301" s="343"/>
      <c r="E301" s="343"/>
      <c r="F301" s="343"/>
      <c r="G301" s="343"/>
      <c r="H301" s="343"/>
      <c r="I301" s="343"/>
      <c r="J301" s="343"/>
      <c r="K301" s="343"/>
      <c r="L301" s="343"/>
      <c r="M301" s="343"/>
      <c r="N301" s="343"/>
      <c r="O301" s="343"/>
      <c r="P301" s="343"/>
      <c r="Q301" s="343"/>
      <c r="R301" s="343"/>
      <c r="S301" s="343"/>
      <c r="T301" s="343"/>
      <c r="U301" s="343"/>
      <c r="V301" s="343"/>
      <c r="W301" s="343"/>
      <c r="X301" s="343"/>
      <c r="Y301" s="343"/>
      <c r="Z301" s="343"/>
    </row>
    <row r="302" spans="1:26">
      <c r="A302" s="343"/>
      <c r="B302" s="343"/>
      <c r="C302" s="343"/>
      <c r="D302" s="343"/>
      <c r="E302" s="343"/>
      <c r="F302" s="343"/>
      <c r="G302" s="343"/>
      <c r="H302" s="343"/>
      <c r="I302" s="343"/>
      <c r="J302" s="343"/>
      <c r="K302" s="343"/>
      <c r="L302" s="343"/>
      <c r="M302" s="343"/>
      <c r="N302" s="343"/>
      <c r="O302" s="343"/>
      <c r="P302" s="343"/>
      <c r="Q302" s="343"/>
      <c r="R302" s="343"/>
      <c r="S302" s="343"/>
      <c r="T302" s="343"/>
      <c r="U302" s="343"/>
      <c r="V302" s="343"/>
      <c r="W302" s="343"/>
      <c r="X302" s="343"/>
      <c r="Y302" s="343"/>
      <c r="Z302" s="343"/>
    </row>
    <row r="303" spans="1:26">
      <c r="A303" s="343"/>
      <c r="B303" s="343"/>
      <c r="C303" s="343"/>
      <c r="D303" s="343"/>
      <c r="E303" s="343"/>
      <c r="F303" s="343"/>
      <c r="G303" s="343"/>
      <c r="H303" s="343"/>
      <c r="I303" s="343"/>
      <c r="J303" s="343"/>
      <c r="K303" s="343"/>
      <c r="L303" s="343"/>
      <c r="M303" s="343"/>
      <c r="N303" s="343"/>
      <c r="O303" s="343"/>
      <c r="P303" s="343"/>
      <c r="Q303" s="343"/>
      <c r="R303" s="343"/>
      <c r="S303" s="343"/>
      <c r="T303" s="343"/>
      <c r="U303" s="343"/>
      <c r="V303" s="343"/>
      <c r="W303" s="343"/>
      <c r="X303" s="343"/>
      <c r="Y303" s="343"/>
      <c r="Z303" s="343"/>
    </row>
    <row r="304" spans="1:26">
      <c r="A304" s="343"/>
      <c r="B304" s="343"/>
      <c r="C304" s="343"/>
      <c r="D304" s="343"/>
      <c r="E304" s="343"/>
      <c r="F304" s="343"/>
      <c r="G304" s="343"/>
      <c r="H304" s="343"/>
      <c r="I304" s="343"/>
      <c r="J304" s="343"/>
      <c r="K304" s="343"/>
      <c r="L304" s="343"/>
      <c r="M304" s="343"/>
      <c r="N304" s="343"/>
      <c r="O304" s="343"/>
      <c r="P304" s="343"/>
      <c r="Q304" s="343"/>
      <c r="R304" s="343"/>
      <c r="S304" s="343"/>
      <c r="T304" s="343"/>
      <c r="U304" s="343"/>
      <c r="V304" s="343"/>
      <c r="W304" s="343"/>
      <c r="X304" s="343"/>
      <c r="Y304" s="343"/>
      <c r="Z304" s="343"/>
    </row>
    <row r="305" spans="1:26">
      <c r="A305" s="343"/>
      <c r="B305" s="343"/>
      <c r="C305" s="343"/>
      <c r="D305" s="343"/>
      <c r="E305" s="343"/>
      <c r="F305" s="343"/>
      <c r="G305" s="343"/>
      <c r="H305" s="343"/>
      <c r="I305" s="343"/>
      <c r="J305" s="343"/>
      <c r="K305" s="343"/>
      <c r="L305" s="343"/>
      <c r="M305" s="343"/>
      <c r="N305" s="343"/>
      <c r="O305" s="343"/>
      <c r="P305" s="343"/>
      <c r="Q305" s="343"/>
      <c r="R305" s="343"/>
      <c r="S305" s="343"/>
      <c r="T305" s="343"/>
      <c r="U305" s="343"/>
      <c r="V305" s="343"/>
      <c r="W305" s="343"/>
      <c r="X305" s="343"/>
      <c r="Y305" s="343"/>
      <c r="Z305" s="343"/>
    </row>
    <row r="306" spans="1:26">
      <c r="A306" s="343"/>
      <c r="B306" s="343"/>
      <c r="C306" s="343"/>
      <c r="D306" s="343"/>
      <c r="E306" s="343"/>
      <c r="F306" s="343"/>
      <c r="G306" s="343"/>
      <c r="H306" s="343"/>
      <c r="I306" s="343"/>
      <c r="J306" s="343"/>
      <c r="K306" s="343"/>
      <c r="L306" s="343"/>
      <c r="M306" s="343"/>
      <c r="N306" s="343"/>
      <c r="O306" s="343"/>
      <c r="P306" s="343"/>
      <c r="Q306" s="343"/>
      <c r="R306" s="343"/>
      <c r="S306" s="343"/>
      <c r="T306" s="343"/>
      <c r="U306" s="343"/>
      <c r="V306" s="343"/>
      <c r="W306" s="343"/>
      <c r="X306" s="343"/>
      <c r="Y306" s="343"/>
      <c r="Z306" s="343"/>
    </row>
    <row r="307" spans="1:26">
      <c r="A307" s="343"/>
      <c r="B307" s="343"/>
      <c r="C307" s="343"/>
      <c r="D307" s="343"/>
      <c r="E307" s="343"/>
      <c r="F307" s="343"/>
      <c r="G307" s="343"/>
      <c r="H307" s="343"/>
      <c r="I307" s="343"/>
      <c r="J307" s="343"/>
      <c r="K307" s="343"/>
      <c r="L307" s="343"/>
      <c r="M307" s="343"/>
      <c r="N307" s="343"/>
      <c r="O307" s="343"/>
      <c r="P307" s="343"/>
      <c r="Q307" s="343"/>
      <c r="R307" s="343"/>
      <c r="S307" s="343"/>
      <c r="T307" s="343"/>
      <c r="U307" s="343"/>
      <c r="V307" s="343"/>
      <c r="W307" s="343"/>
      <c r="X307" s="343"/>
      <c r="Y307" s="343"/>
      <c r="Z307" s="343"/>
    </row>
    <row r="308" spans="1:26">
      <c r="A308" s="343"/>
      <c r="B308" s="343"/>
      <c r="C308" s="343"/>
      <c r="D308" s="343"/>
      <c r="E308" s="343"/>
      <c r="F308" s="343"/>
      <c r="G308" s="343"/>
      <c r="H308" s="343"/>
      <c r="I308" s="343"/>
      <c r="J308" s="343"/>
      <c r="K308" s="343"/>
      <c r="L308" s="343"/>
      <c r="M308" s="343"/>
      <c r="N308" s="343"/>
      <c r="O308" s="343"/>
      <c r="P308" s="343"/>
      <c r="Q308" s="343"/>
      <c r="R308" s="343"/>
      <c r="S308" s="343"/>
      <c r="T308" s="343"/>
      <c r="U308" s="343"/>
      <c r="V308" s="343"/>
      <c r="W308" s="343"/>
      <c r="X308" s="343"/>
      <c r="Y308" s="343"/>
      <c r="Z308" s="343"/>
    </row>
    <row r="309" spans="1:26">
      <c r="A309" s="343"/>
      <c r="B309" s="343"/>
      <c r="C309" s="343"/>
      <c r="D309" s="343"/>
      <c r="E309" s="343"/>
      <c r="F309" s="343"/>
      <c r="G309" s="343"/>
      <c r="H309" s="343"/>
      <c r="I309" s="343"/>
      <c r="J309" s="343"/>
      <c r="K309" s="343"/>
      <c r="L309" s="343"/>
      <c r="M309" s="343"/>
      <c r="N309" s="343"/>
      <c r="O309" s="343"/>
      <c r="P309" s="343"/>
      <c r="Q309" s="343"/>
      <c r="R309" s="343"/>
      <c r="S309" s="343"/>
      <c r="T309" s="343"/>
      <c r="U309" s="343"/>
      <c r="V309" s="343"/>
      <c r="W309" s="343"/>
      <c r="X309" s="343"/>
      <c r="Y309" s="343"/>
      <c r="Z309" s="343"/>
    </row>
    <row r="310" spans="1:26">
      <c r="A310" s="343"/>
      <c r="B310" s="343"/>
      <c r="C310" s="343"/>
      <c r="D310" s="343"/>
      <c r="E310" s="343"/>
      <c r="F310" s="343"/>
      <c r="G310" s="343"/>
      <c r="H310" s="343"/>
      <c r="I310" s="343"/>
      <c r="J310" s="343"/>
      <c r="K310" s="343"/>
      <c r="L310" s="343"/>
      <c r="M310" s="343"/>
      <c r="N310" s="343"/>
      <c r="O310" s="343"/>
      <c r="P310" s="343"/>
      <c r="Q310" s="343"/>
      <c r="R310" s="343"/>
      <c r="S310" s="343"/>
      <c r="T310" s="343"/>
      <c r="U310" s="343"/>
      <c r="V310" s="343"/>
      <c r="W310" s="343"/>
      <c r="X310" s="343"/>
      <c r="Y310" s="343"/>
      <c r="Z310" s="343"/>
    </row>
    <row r="311" spans="1:26">
      <c r="A311" s="343"/>
      <c r="B311" s="343"/>
      <c r="C311" s="343"/>
      <c r="D311" s="343"/>
      <c r="E311" s="343"/>
      <c r="F311" s="343"/>
      <c r="G311" s="343"/>
      <c r="H311" s="343"/>
      <c r="I311" s="343"/>
      <c r="J311" s="343"/>
      <c r="K311" s="343"/>
      <c r="L311" s="343"/>
      <c r="M311" s="343"/>
      <c r="N311" s="343"/>
      <c r="O311" s="343"/>
      <c r="P311" s="343"/>
      <c r="Q311" s="343"/>
      <c r="R311" s="343"/>
      <c r="S311" s="343"/>
      <c r="T311" s="343"/>
      <c r="U311" s="343"/>
      <c r="V311" s="343"/>
      <c r="W311" s="343"/>
      <c r="X311" s="343"/>
      <c r="Y311" s="343"/>
      <c r="Z311" s="343"/>
    </row>
    <row r="312" spans="1:26">
      <c r="A312" s="343"/>
      <c r="B312" s="343"/>
      <c r="C312" s="343"/>
      <c r="D312" s="343"/>
      <c r="E312" s="343"/>
      <c r="F312" s="343"/>
      <c r="G312" s="343"/>
      <c r="H312" s="343"/>
      <c r="I312" s="343"/>
      <c r="J312" s="343"/>
      <c r="K312" s="343"/>
      <c r="L312" s="343"/>
      <c r="M312" s="343"/>
      <c r="N312" s="343"/>
      <c r="O312" s="343"/>
      <c r="P312" s="343"/>
      <c r="Q312" s="343"/>
      <c r="R312" s="343"/>
      <c r="S312" s="343"/>
      <c r="T312" s="343"/>
      <c r="U312" s="343"/>
      <c r="V312" s="343"/>
      <c r="W312" s="343"/>
      <c r="X312" s="343"/>
      <c r="Y312" s="343"/>
      <c r="Z312" s="343"/>
    </row>
    <row r="313" spans="1:26">
      <c r="A313" s="343"/>
      <c r="B313" s="343"/>
      <c r="C313" s="343"/>
      <c r="D313" s="343"/>
      <c r="E313" s="343"/>
      <c r="F313" s="343"/>
      <c r="G313" s="343"/>
      <c r="H313" s="343"/>
      <c r="I313" s="343"/>
      <c r="J313" s="343"/>
      <c r="K313" s="343"/>
      <c r="L313" s="343"/>
      <c r="M313" s="343"/>
      <c r="N313" s="343"/>
      <c r="O313" s="343"/>
      <c r="P313" s="343"/>
      <c r="Q313" s="343"/>
      <c r="R313" s="343"/>
      <c r="S313" s="343"/>
      <c r="T313" s="343"/>
      <c r="U313" s="343"/>
      <c r="V313" s="343"/>
      <c r="W313" s="343"/>
      <c r="X313" s="343"/>
      <c r="Y313" s="343"/>
      <c r="Z313" s="343"/>
    </row>
    <row r="314" spans="1:26">
      <c r="A314" s="343"/>
      <c r="B314" s="343"/>
      <c r="C314" s="343"/>
      <c r="D314" s="343"/>
      <c r="E314" s="343"/>
      <c r="F314" s="343"/>
      <c r="G314" s="343"/>
      <c r="H314" s="343"/>
      <c r="I314" s="343"/>
      <c r="J314" s="343"/>
      <c r="K314" s="343"/>
      <c r="L314" s="343"/>
      <c r="M314" s="343"/>
      <c r="N314" s="343"/>
      <c r="O314" s="343"/>
      <c r="P314" s="343"/>
      <c r="Q314" s="343"/>
      <c r="R314" s="343"/>
      <c r="S314" s="343"/>
      <c r="T314" s="343"/>
      <c r="U314" s="343"/>
      <c r="V314" s="343"/>
      <c r="W314" s="343"/>
      <c r="X314" s="343"/>
      <c r="Y314" s="343"/>
      <c r="Z314" s="343"/>
    </row>
    <row r="315" spans="1:26">
      <c r="A315" s="343"/>
      <c r="B315" s="343"/>
      <c r="C315" s="343"/>
      <c r="D315" s="343"/>
      <c r="E315" s="343"/>
      <c r="F315" s="343"/>
      <c r="G315" s="343"/>
      <c r="H315" s="343"/>
      <c r="I315" s="343"/>
      <c r="J315" s="343"/>
      <c r="K315" s="343"/>
      <c r="L315" s="343"/>
      <c r="M315" s="343"/>
      <c r="N315" s="343"/>
      <c r="O315" s="343"/>
      <c r="P315" s="343"/>
      <c r="Q315" s="343"/>
      <c r="R315" s="343"/>
      <c r="S315" s="343"/>
      <c r="T315" s="343"/>
      <c r="U315" s="343"/>
      <c r="V315" s="343"/>
      <c r="W315" s="343"/>
      <c r="X315" s="343"/>
      <c r="Y315" s="343"/>
      <c r="Z315" s="343"/>
    </row>
    <row r="316" spans="1:26">
      <c r="A316" s="343"/>
      <c r="B316" s="343"/>
      <c r="C316" s="343"/>
      <c r="D316" s="343"/>
      <c r="E316" s="343"/>
      <c r="F316" s="343"/>
      <c r="G316" s="343"/>
      <c r="H316" s="343"/>
      <c r="I316" s="343"/>
      <c r="J316" s="343"/>
      <c r="K316" s="343"/>
      <c r="L316" s="343"/>
      <c r="M316" s="343"/>
      <c r="N316" s="343"/>
      <c r="O316" s="343"/>
      <c r="P316" s="343"/>
      <c r="Q316" s="343"/>
      <c r="R316" s="343"/>
      <c r="S316" s="343"/>
      <c r="T316" s="343"/>
      <c r="U316" s="343"/>
      <c r="V316" s="343"/>
      <c r="W316" s="343"/>
      <c r="X316" s="343"/>
      <c r="Y316" s="343"/>
      <c r="Z316" s="343"/>
    </row>
    <row r="317" spans="1:26">
      <c r="A317" s="343"/>
      <c r="B317" s="343"/>
      <c r="C317" s="343"/>
      <c r="D317" s="343"/>
      <c r="E317" s="343"/>
      <c r="F317" s="343"/>
      <c r="G317" s="343"/>
      <c r="H317" s="343"/>
      <c r="I317" s="343"/>
      <c r="J317" s="343"/>
      <c r="K317" s="343"/>
      <c r="L317" s="343"/>
      <c r="M317" s="343"/>
      <c r="N317" s="343"/>
      <c r="O317" s="343"/>
      <c r="P317" s="343"/>
      <c r="Q317" s="343"/>
      <c r="R317" s="343"/>
      <c r="S317" s="343"/>
      <c r="T317" s="343"/>
      <c r="U317" s="343"/>
      <c r="V317" s="343"/>
      <c r="W317" s="343"/>
      <c r="X317" s="343"/>
      <c r="Y317" s="343"/>
      <c r="Z317" s="343"/>
    </row>
    <row r="318" spans="1:26">
      <c r="A318" s="343"/>
      <c r="B318" s="343"/>
      <c r="C318" s="343"/>
      <c r="D318" s="343"/>
      <c r="E318" s="343"/>
      <c r="F318" s="343"/>
      <c r="G318" s="343"/>
      <c r="H318" s="343"/>
      <c r="I318" s="343"/>
      <c r="J318" s="343"/>
      <c r="K318" s="343"/>
      <c r="L318" s="343"/>
      <c r="M318" s="343"/>
      <c r="N318" s="343"/>
      <c r="O318" s="343"/>
      <c r="P318" s="343"/>
      <c r="Q318" s="343"/>
      <c r="R318" s="343"/>
      <c r="S318" s="343"/>
      <c r="T318" s="343"/>
      <c r="U318" s="343"/>
      <c r="V318" s="343"/>
      <c r="W318" s="343"/>
      <c r="X318" s="343"/>
      <c r="Y318" s="343"/>
      <c r="Z318" s="343"/>
    </row>
    <row r="319" spans="1:26">
      <c r="A319" s="343"/>
      <c r="B319" s="343"/>
      <c r="C319" s="343"/>
      <c r="D319" s="343"/>
      <c r="E319" s="343"/>
      <c r="F319" s="343"/>
      <c r="G319" s="343"/>
      <c r="H319" s="343"/>
      <c r="I319" s="343"/>
      <c r="J319" s="343"/>
      <c r="K319" s="343"/>
      <c r="L319" s="343"/>
      <c r="M319" s="343"/>
      <c r="N319" s="343"/>
      <c r="O319" s="343"/>
      <c r="P319" s="343"/>
      <c r="Q319" s="343"/>
      <c r="R319" s="343"/>
      <c r="S319" s="343"/>
      <c r="T319" s="343"/>
      <c r="U319" s="343"/>
      <c r="V319" s="343"/>
      <c r="W319" s="343"/>
      <c r="X319" s="343"/>
      <c r="Y319" s="343"/>
      <c r="Z319" s="343"/>
    </row>
    <row r="320" spans="1:26">
      <c r="A320" s="343"/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343"/>
      <c r="Y320" s="343"/>
      <c r="Z320" s="343"/>
    </row>
    <row r="321" spans="1:26">
      <c r="A321" s="343"/>
      <c r="B321" s="343"/>
      <c r="C321" s="343"/>
      <c r="D321" s="343"/>
      <c r="E321" s="343"/>
      <c r="F321" s="343"/>
      <c r="G321" s="343"/>
      <c r="H321" s="343"/>
      <c r="I321" s="343"/>
      <c r="J321" s="343"/>
      <c r="K321" s="343"/>
      <c r="L321" s="343"/>
      <c r="M321" s="343"/>
      <c r="N321" s="343"/>
      <c r="O321" s="343"/>
      <c r="P321" s="343"/>
      <c r="Q321" s="343"/>
      <c r="R321" s="343"/>
      <c r="S321" s="343"/>
      <c r="T321" s="343"/>
      <c r="U321" s="343"/>
      <c r="V321" s="343"/>
      <c r="W321" s="343"/>
      <c r="X321" s="343"/>
      <c r="Y321" s="343"/>
      <c r="Z321" s="343"/>
    </row>
    <row r="322" spans="1:26">
      <c r="A322" s="343"/>
      <c r="B322" s="343"/>
      <c r="C322" s="343"/>
      <c r="D322" s="343"/>
      <c r="E322" s="343"/>
      <c r="F322" s="343"/>
      <c r="G322" s="343"/>
      <c r="H322" s="343"/>
      <c r="I322" s="343"/>
      <c r="J322" s="343"/>
      <c r="K322" s="343"/>
      <c r="L322" s="343"/>
      <c r="M322" s="343"/>
      <c r="N322" s="343"/>
      <c r="O322" s="343"/>
      <c r="P322" s="343"/>
      <c r="Q322" s="343"/>
      <c r="R322" s="343"/>
      <c r="S322" s="343"/>
      <c r="T322" s="343"/>
      <c r="U322" s="343"/>
      <c r="V322" s="343"/>
      <c r="W322" s="343"/>
      <c r="X322" s="343"/>
      <c r="Y322" s="343"/>
      <c r="Z322" s="343"/>
    </row>
    <row r="323" spans="1:26">
      <c r="A323" s="343"/>
      <c r="B323" s="343"/>
      <c r="C323" s="343"/>
      <c r="D323" s="343"/>
      <c r="E323" s="343"/>
      <c r="F323" s="343"/>
      <c r="G323" s="343"/>
      <c r="H323" s="343"/>
      <c r="I323" s="343"/>
      <c r="J323" s="343"/>
      <c r="K323" s="343"/>
      <c r="L323" s="343"/>
      <c r="M323" s="343"/>
      <c r="N323" s="343"/>
      <c r="O323" s="343"/>
      <c r="P323" s="343"/>
      <c r="Q323" s="343"/>
      <c r="R323" s="343"/>
      <c r="S323" s="343"/>
      <c r="T323" s="343"/>
      <c r="U323" s="343"/>
      <c r="V323" s="343"/>
      <c r="W323" s="343"/>
      <c r="X323" s="343"/>
      <c r="Y323" s="343"/>
      <c r="Z323" s="343"/>
    </row>
    <row r="324" spans="1:26">
      <c r="A324" s="343"/>
      <c r="B324" s="343"/>
      <c r="C324" s="343"/>
      <c r="D324" s="343"/>
      <c r="E324" s="343"/>
      <c r="F324" s="343"/>
      <c r="G324" s="343"/>
      <c r="H324" s="343"/>
      <c r="I324" s="343"/>
      <c r="J324" s="343"/>
      <c r="K324" s="343"/>
      <c r="L324" s="343"/>
      <c r="M324" s="343"/>
      <c r="N324" s="343"/>
      <c r="O324" s="343"/>
      <c r="P324" s="343"/>
      <c r="Q324" s="343"/>
      <c r="R324" s="343"/>
      <c r="S324" s="343"/>
      <c r="T324" s="343"/>
      <c r="U324" s="343"/>
      <c r="V324" s="343"/>
      <c r="W324" s="343"/>
      <c r="X324" s="343"/>
      <c r="Y324" s="343"/>
      <c r="Z324" s="343"/>
    </row>
    <row r="325" spans="1:26">
      <c r="A325" s="343"/>
      <c r="B325" s="343"/>
      <c r="C325" s="343"/>
      <c r="D325" s="343"/>
      <c r="E325" s="343"/>
      <c r="F325" s="343"/>
      <c r="G325" s="343"/>
      <c r="H325" s="343"/>
      <c r="I325" s="343"/>
      <c r="J325" s="343"/>
      <c r="K325" s="343"/>
      <c r="L325" s="343"/>
      <c r="M325" s="343"/>
      <c r="N325" s="343"/>
      <c r="O325" s="343"/>
      <c r="P325" s="343"/>
      <c r="Q325" s="343"/>
      <c r="R325" s="343"/>
      <c r="S325" s="343"/>
      <c r="T325" s="343"/>
      <c r="U325" s="343"/>
      <c r="V325" s="343"/>
      <c r="W325" s="343"/>
      <c r="X325" s="343"/>
      <c r="Y325" s="343"/>
      <c r="Z325" s="343"/>
    </row>
    <row r="326" spans="1:26">
      <c r="A326" s="343"/>
      <c r="B326" s="343"/>
      <c r="C326" s="343"/>
      <c r="D326" s="343"/>
      <c r="E326" s="343"/>
      <c r="F326" s="343"/>
      <c r="G326" s="343"/>
      <c r="H326" s="343"/>
      <c r="I326" s="343"/>
      <c r="J326" s="343"/>
      <c r="K326" s="343"/>
      <c r="L326" s="343"/>
      <c r="M326" s="343"/>
      <c r="N326" s="343"/>
      <c r="O326" s="343"/>
      <c r="P326" s="343"/>
      <c r="Q326" s="343"/>
      <c r="R326" s="343"/>
      <c r="S326" s="343"/>
      <c r="T326" s="343"/>
      <c r="U326" s="343"/>
      <c r="V326" s="343"/>
      <c r="W326" s="343"/>
      <c r="X326" s="343"/>
      <c r="Y326" s="343"/>
      <c r="Z326" s="343"/>
    </row>
    <row r="327" spans="1:26">
      <c r="A327" s="343"/>
      <c r="B327" s="343"/>
      <c r="C327" s="343"/>
      <c r="D327" s="343"/>
      <c r="E327" s="343"/>
      <c r="F327" s="343"/>
      <c r="G327" s="343"/>
      <c r="H327" s="343"/>
      <c r="I327" s="343"/>
      <c r="J327" s="343"/>
      <c r="K327" s="343"/>
      <c r="L327" s="343"/>
      <c r="M327" s="343"/>
      <c r="N327" s="343"/>
      <c r="O327" s="343"/>
      <c r="P327" s="343"/>
      <c r="Q327" s="343"/>
      <c r="R327" s="343"/>
      <c r="S327" s="343"/>
      <c r="T327" s="343"/>
      <c r="U327" s="343"/>
      <c r="V327" s="343"/>
      <c r="W327" s="343"/>
      <c r="X327" s="343"/>
      <c r="Y327" s="343"/>
      <c r="Z327" s="343"/>
    </row>
    <row r="328" spans="1:26">
      <c r="A328" s="343"/>
      <c r="B328" s="343"/>
      <c r="C328" s="343"/>
      <c r="D328" s="343"/>
      <c r="E328" s="343"/>
      <c r="F328" s="343"/>
      <c r="G328" s="343"/>
      <c r="H328" s="343"/>
      <c r="I328" s="343"/>
      <c r="J328" s="343"/>
      <c r="K328" s="343"/>
      <c r="L328" s="343"/>
      <c r="M328" s="343"/>
      <c r="N328" s="343"/>
      <c r="O328" s="343"/>
      <c r="P328" s="343"/>
      <c r="Q328" s="343"/>
      <c r="R328" s="343"/>
      <c r="S328" s="343"/>
      <c r="T328" s="343"/>
      <c r="U328" s="343"/>
      <c r="V328" s="343"/>
      <c r="W328" s="343"/>
      <c r="X328" s="343"/>
      <c r="Y328" s="343"/>
      <c r="Z328" s="343"/>
    </row>
    <row r="329" spans="1:26">
      <c r="A329" s="343"/>
      <c r="B329" s="343"/>
      <c r="C329" s="343"/>
      <c r="D329" s="343"/>
      <c r="E329" s="343"/>
      <c r="F329" s="343"/>
      <c r="G329" s="343"/>
      <c r="H329" s="343"/>
      <c r="I329" s="343"/>
      <c r="J329" s="343"/>
      <c r="K329" s="343"/>
      <c r="L329" s="343"/>
      <c r="M329" s="343"/>
      <c r="N329" s="343"/>
      <c r="O329" s="343"/>
      <c r="P329" s="343"/>
      <c r="Q329" s="343"/>
      <c r="R329" s="343"/>
      <c r="S329" s="343"/>
      <c r="T329" s="343"/>
      <c r="U329" s="343"/>
      <c r="V329" s="343"/>
      <c r="W329" s="343"/>
      <c r="X329" s="343"/>
      <c r="Y329" s="343"/>
      <c r="Z329" s="343"/>
    </row>
    <row r="330" spans="1:26">
      <c r="A330" s="343"/>
      <c r="B330" s="343"/>
      <c r="C330" s="343"/>
      <c r="D330" s="343"/>
      <c r="E330" s="343"/>
      <c r="F330" s="343"/>
      <c r="G330" s="343"/>
      <c r="H330" s="343"/>
      <c r="I330" s="343"/>
      <c r="J330" s="343"/>
      <c r="K330" s="343"/>
      <c r="L330" s="343"/>
      <c r="M330" s="343"/>
      <c r="N330" s="343"/>
      <c r="O330" s="343"/>
      <c r="P330" s="343"/>
      <c r="Q330" s="343"/>
      <c r="R330" s="343"/>
      <c r="S330" s="343"/>
      <c r="T330" s="343"/>
      <c r="U330" s="343"/>
      <c r="V330" s="343"/>
      <c r="W330" s="343"/>
      <c r="X330" s="343"/>
      <c r="Y330" s="343"/>
      <c r="Z330" s="343"/>
    </row>
    <row r="331" spans="1:26">
      <c r="A331" s="343"/>
      <c r="B331" s="343"/>
      <c r="C331" s="343"/>
      <c r="D331" s="343"/>
      <c r="E331" s="343"/>
      <c r="F331" s="343"/>
      <c r="G331" s="343"/>
      <c r="H331" s="343"/>
      <c r="I331" s="343"/>
      <c r="J331" s="343"/>
      <c r="K331" s="343"/>
      <c r="L331" s="343"/>
      <c r="M331" s="343"/>
      <c r="N331" s="343"/>
      <c r="O331" s="343"/>
      <c r="P331" s="343"/>
      <c r="Q331" s="343"/>
      <c r="R331" s="343"/>
      <c r="S331" s="343"/>
      <c r="T331" s="343"/>
      <c r="U331" s="343"/>
      <c r="V331" s="343"/>
      <c r="W331" s="343"/>
      <c r="X331" s="343"/>
      <c r="Y331" s="343"/>
      <c r="Z331" s="343"/>
    </row>
    <row r="332" spans="1:26">
      <c r="A332" s="343"/>
      <c r="B332" s="343"/>
      <c r="C332" s="343"/>
      <c r="D332" s="343"/>
      <c r="E332" s="343"/>
      <c r="F332" s="343"/>
      <c r="G332" s="343"/>
      <c r="H332" s="343"/>
      <c r="I332" s="343"/>
      <c r="J332" s="343"/>
      <c r="K332" s="343"/>
      <c r="L332" s="343"/>
      <c r="M332" s="343"/>
      <c r="N332" s="343"/>
      <c r="O332" s="343"/>
      <c r="P332" s="343"/>
      <c r="Q332" s="343"/>
      <c r="R332" s="343"/>
      <c r="S332" s="343"/>
      <c r="T332" s="343"/>
      <c r="U332" s="343"/>
      <c r="V332" s="343"/>
      <c r="W332" s="343"/>
      <c r="X332" s="343"/>
      <c r="Y332" s="343"/>
      <c r="Z332" s="343"/>
    </row>
    <row r="333" spans="1:26">
      <c r="A333" s="343"/>
      <c r="B333" s="343"/>
      <c r="C333" s="343"/>
      <c r="D333" s="343"/>
      <c r="E333" s="343"/>
      <c r="F333" s="343"/>
      <c r="G333" s="343"/>
      <c r="H333" s="343"/>
      <c r="I333" s="343"/>
      <c r="J333" s="343"/>
      <c r="K333" s="343"/>
      <c r="L333" s="343"/>
      <c r="M333" s="343"/>
      <c r="N333" s="343"/>
      <c r="O333" s="343"/>
      <c r="P333" s="343"/>
      <c r="Q333" s="343"/>
      <c r="R333" s="343"/>
      <c r="S333" s="343"/>
      <c r="T333" s="343"/>
      <c r="U333" s="343"/>
      <c r="V333" s="343"/>
      <c r="W333" s="343"/>
      <c r="X333" s="343"/>
      <c r="Y333" s="343"/>
      <c r="Z333" s="343"/>
    </row>
    <row r="334" spans="1:26">
      <c r="A334" s="343"/>
      <c r="B334" s="343"/>
      <c r="C334" s="343"/>
      <c r="D334" s="343"/>
      <c r="E334" s="343"/>
      <c r="F334" s="343"/>
      <c r="G334" s="343"/>
      <c r="H334" s="343"/>
      <c r="I334" s="343"/>
      <c r="J334" s="343"/>
      <c r="K334" s="343"/>
      <c r="L334" s="343"/>
      <c r="M334" s="343"/>
      <c r="N334" s="343"/>
      <c r="O334" s="343"/>
      <c r="P334" s="343"/>
      <c r="Q334" s="343"/>
      <c r="R334" s="343"/>
      <c r="S334" s="343"/>
      <c r="T334" s="343"/>
      <c r="U334" s="343"/>
      <c r="V334" s="343"/>
      <c r="W334" s="343"/>
      <c r="X334" s="343"/>
      <c r="Y334" s="343"/>
      <c r="Z334" s="343"/>
    </row>
    <row r="335" spans="1:26">
      <c r="A335" s="343"/>
      <c r="B335" s="343"/>
      <c r="C335" s="343"/>
      <c r="D335" s="343"/>
      <c r="E335" s="343"/>
      <c r="F335" s="343"/>
      <c r="G335" s="343"/>
      <c r="H335" s="343"/>
      <c r="I335" s="343"/>
      <c r="J335" s="343"/>
      <c r="K335" s="343"/>
      <c r="L335" s="343"/>
      <c r="M335" s="343"/>
      <c r="N335" s="343"/>
      <c r="O335" s="343"/>
      <c r="P335" s="343"/>
      <c r="Q335" s="343"/>
      <c r="R335" s="343"/>
      <c r="S335" s="343"/>
      <c r="T335" s="343"/>
      <c r="U335" s="343"/>
      <c r="V335" s="343"/>
      <c r="W335" s="343"/>
      <c r="X335" s="343"/>
      <c r="Y335" s="343"/>
      <c r="Z335" s="343"/>
    </row>
    <row r="336" spans="1:26">
      <c r="A336" s="343"/>
      <c r="B336" s="343"/>
      <c r="C336" s="343"/>
      <c r="D336" s="343"/>
      <c r="E336" s="343"/>
      <c r="F336" s="343"/>
      <c r="G336" s="343"/>
      <c r="H336" s="343"/>
      <c r="I336" s="343"/>
      <c r="J336" s="343"/>
      <c r="K336" s="343"/>
      <c r="L336" s="343"/>
      <c r="M336" s="343"/>
      <c r="N336" s="343"/>
      <c r="O336" s="343"/>
      <c r="P336" s="343"/>
      <c r="Q336" s="343"/>
      <c r="R336" s="343"/>
      <c r="S336" s="343"/>
      <c r="T336" s="343"/>
      <c r="U336" s="343"/>
      <c r="V336" s="343"/>
      <c r="W336" s="343"/>
      <c r="X336" s="343"/>
      <c r="Y336" s="343"/>
      <c r="Z336" s="343"/>
    </row>
    <row r="337" spans="1:26">
      <c r="A337" s="343"/>
      <c r="B337" s="343"/>
      <c r="C337" s="343"/>
      <c r="D337" s="343"/>
      <c r="E337" s="343"/>
      <c r="F337" s="343"/>
      <c r="G337" s="343"/>
      <c r="H337" s="343"/>
      <c r="I337" s="343"/>
      <c r="J337" s="343"/>
      <c r="K337" s="343"/>
      <c r="L337" s="343"/>
      <c r="M337" s="343"/>
      <c r="N337" s="343"/>
      <c r="O337" s="343"/>
      <c r="P337" s="343"/>
      <c r="Q337" s="343"/>
      <c r="R337" s="343"/>
      <c r="S337" s="343"/>
      <c r="T337" s="343"/>
      <c r="U337" s="343"/>
      <c r="V337" s="343"/>
      <c r="W337" s="343"/>
      <c r="X337" s="343"/>
      <c r="Y337" s="343"/>
      <c r="Z337" s="343"/>
    </row>
    <row r="338" spans="1:26">
      <c r="A338" s="343"/>
      <c r="B338" s="343"/>
      <c r="C338" s="343"/>
      <c r="D338" s="343"/>
      <c r="E338" s="343"/>
      <c r="F338" s="343"/>
      <c r="G338" s="343"/>
      <c r="H338" s="343"/>
      <c r="I338" s="343"/>
      <c r="J338" s="343"/>
      <c r="K338" s="343"/>
      <c r="L338" s="343"/>
      <c r="M338" s="343"/>
      <c r="N338" s="343"/>
      <c r="O338" s="343"/>
      <c r="P338" s="343"/>
      <c r="Q338" s="343"/>
      <c r="R338" s="343"/>
      <c r="S338" s="343"/>
      <c r="T338" s="343"/>
      <c r="U338" s="343"/>
      <c r="V338" s="343"/>
      <c r="W338" s="343"/>
      <c r="X338" s="343"/>
      <c r="Y338" s="343"/>
      <c r="Z338" s="343"/>
    </row>
    <row r="339" spans="1:26">
      <c r="A339" s="343"/>
      <c r="B339" s="343"/>
      <c r="C339" s="343"/>
      <c r="D339" s="343"/>
      <c r="E339" s="343"/>
      <c r="F339" s="343"/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  <c r="T339" s="343"/>
      <c r="U339" s="343"/>
      <c r="V339" s="343"/>
      <c r="W339" s="343"/>
      <c r="X339" s="343"/>
      <c r="Y339" s="343"/>
      <c r="Z339" s="343"/>
    </row>
    <row r="340" spans="1:26">
      <c r="A340" s="343"/>
      <c r="B340" s="343"/>
      <c r="C340" s="343"/>
      <c r="D340" s="343"/>
      <c r="E340" s="343"/>
      <c r="F340" s="343"/>
      <c r="G340" s="343"/>
      <c r="H340" s="343"/>
      <c r="I340" s="343"/>
      <c r="J340" s="343"/>
      <c r="K340" s="343"/>
      <c r="L340" s="343"/>
      <c r="M340" s="343"/>
      <c r="N340" s="343"/>
      <c r="O340" s="343"/>
      <c r="P340" s="343"/>
      <c r="Q340" s="343"/>
      <c r="R340" s="343"/>
      <c r="S340" s="343"/>
      <c r="T340" s="343"/>
      <c r="U340" s="343"/>
      <c r="V340" s="343"/>
      <c r="W340" s="343"/>
      <c r="X340" s="343"/>
      <c r="Y340" s="343"/>
      <c r="Z340" s="343"/>
    </row>
    <row r="341" spans="1:26">
      <c r="A341" s="343"/>
      <c r="B341" s="343"/>
      <c r="C341" s="343"/>
      <c r="D341" s="343"/>
      <c r="E341" s="343"/>
      <c r="F341" s="343"/>
      <c r="G341" s="343"/>
      <c r="H341" s="343"/>
      <c r="I341" s="343"/>
      <c r="J341" s="343"/>
      <c r="K341" s="343"/>
      <c r="L341" s="343"/>
      <c r="M341" s="343"/>
      <c r="N341" s="343"/>
      <c r="O341" s="343"/>
      <c r="P341" s="343"/>
      <c r="Q341" s="343"/>
      <c r="R341" s="343"/>
      <c r="S341" s="343"/>
      <c r="T341" s="343"/>
      <c r="U341" s="343"/>
      <c r="V341" s="343"/>
      <c r="W341" s="343"/>
      <c r="X341" s="343"/>
      <c r="Y341" s="343"/>
      <c r="Z341" s="343"/>
    </row>
    <row r="342" spans="1:26">
      <c r="A342" s="343"/>
      <c r="B342" s="343"/>
      <c r="C342" s="343"/>
      <c r="D342" s="343"/>
      <c r="E342" s="343"/>
      <c r="F342" s="343"/>
      <c r="G342" s="343"/>
      <c r="H342" s="343"/>
      <c r="I342" s="343"/>
      <c r="J342" s="343"/>
      <c r="K342" s="343"/>
      <c r="L342" s="343"/>
      <c r="M342" s="343"/>
      <c r="N342" s="343"/>
      <c r="O342" s="343"/>
      <c r="P342" s="343"/>
      <c r="Q342" s="343"/>
      <c r="R342" s="343"/>
      <c r="S342" s="343"/>
      <c r="T342" s="343"/>
      <c r="U342" s="343"/>
      <c r="V342" s="343"/>
      <c r="W342" s="343"/>
      <c r="X342" s="343"/>
      <c r="Y342" s="343"/>
      <c r="Z342" s="343"/>
    </row>
    <row r="343" spans="1:26">
      <c r="A343" s="343"/>
      <c r="B343" s="343"/>
      <c r="C343" s="343"/>
      <c r="D343" s="343"/>
      <c r="E343" s="343"/>
      <c r="F343" s="343"/>
      <c r="G343" s="343"/>
      <c r="H343" s="343"/>
      <c r="I343" s="343"/>
      <c r="J343" s="343"/>
      <c r="K343" s="343"/>
      <c r="L343" s="343"/>
      <c r="M343" s="343"/>
      <c r="N343" s="343"/>
      <c r="O343" s="343"/>
      <c r="P343" s="343"/>
      <c r="Q343" s="343"/>
      <c r="R343" s="343"/>
      <c r="S343" s="343"/>
      <c r="T343" s="343"/>
      <c r="U343" s="343"/>
      <c r="V343" s="343"/>
      <c r="W343" s="343"/>
      <c r="X343" s="343"/>
      <c r="Y343" s="343"/>
      <c r="Z343" s="343"/>
    </row>
    <row r="344" spans="1:26">
      <c r="A344" s="343"/>
      <c r="B344" s="343"/>
      <c r="C344" s="343"/>
      <c r="D344" s="343"/>
      <c r="E344" s="343"/>
      <c r="F344" s="343"/>
      <c r="G344" s="343"/>
      <c r="H344" s="343"/>
      <c r="I344" s="343"/>
      <c r="J344" s="343"/>
      <c r="K344" s="343"/>
      <c r="L344" s="343"/>
      <c r="M344" s="343"/>
      <c r="N344" s="343"/>
      <c r="O344" s="343"/>
      <c r="P344" s="343"/>
      <c r="Q344" s="343"/>
      <c r="R344" s="343"/>
      <c r="S344" s="343"/>
      <c r="T344" s="343"/>
      <c r="U344" s="343"/>
      <c r="V344" s="343"/>
      <c r="W344" s="343"/>
      <c r="X344" s="343"/>
      <c r="Y344" s="343"/>
      <c r="Z344" s="343"/>
    </row>
    <row r="345" spans="1:26">
      <c r="A345" s="343"/>
      <c r="B345" s="343"/>
      <c r="C345" s="343"/>
      <c r="D345" s="343"/>
      <c r="E345" s="343"/>
      <c r="F345" s="343"/>
      <c r="G345" s="343"/>
      <c r="H345" s="343"/>
      <c r="I345" s="343"/>
      <c r="J345" s="343"/>
      <c r="K345" s="343"/>
      <c r="L345" s="343"/>
      <c r="M345" s="343"/>
      <c r="N345" s="343"/>
      <c r="O345" s="343"/>
      <c r="P345" s="343"/>
      <c r="Q345" s="343"/>
      <c r="R345" s="343"/>
      <c r="S345" s="343"/>
      <c r="T345" s="343"/>
      <c r="U345" s="343"/>
      <c r="V345" s="343"/>
      <c r="W345" s="343"/>
      <c r="X345" s="343"/>
      <c r="Y345" s="343"/>
      <c r="Z345" s="343"/>
    </row>
    <row r="346" spans="1:26">
      <c r="A346" s="343"/>
      <c r="B346" s="343"/>
      <c r="C346" s="343"/>
      <c r="D346" s="343"/>
      <c r="E346" s="343"/>
      <c r="F346" s="343"/>
      <c r="G346" s="343"/>
      <c r="H346" s="343"/>
      <c r="I346" s="343"/>
      <c r="J346" s="343"/>
      <c r="K346" s="343"/>
      <c r="L346" s="343"/>
      <c r="M346" s="343"/>
      <c r="N346" s="343"/>
      <c r="O346" s="343"/>
      <c r="P346" s="343"/>
      <c r="Q346" s="343"/>
      <c r="R346" s="343"/>
      <c r="S346" s="343"/>
      <c r="T346" s="343"/>
      <c r="U346" s="343"/>
      <c r="V346" s="343"/>
      <c r="W346" s="343"/>
      <c r="X346" s="343"/>
      <c r="Y346" s="343"/>
      <c r="Z346" s="343"/>
    </row>
    <row r="347" spans="1:26">
      <c r="A347" s="343"/>
      <c r="B347" s="343"/>
      <c r="C347" s="343"/>
      <c r="D347" s="343"/>
      <c r="E347" s="343"/>
      <c r="F347" s="343"/>
      <c r="G347" s="343"/>
      <c r="H347" s="343"/>
      <c r="I347" s="343"/>
      <c r="J347" s="343"/>
      <c r="K347" s="343"/>
      <c r="L347" s="343"/>
      <c r="M347" s="343"/>
      <c r="N347" s="343"/>
      <c r="O347" s="343"/>
      <c r="P347" s="343"/>
      <c r="Q347" s="343"/>
      <c r="R347" s="343"/>
      <c r="S347" s="343"/>
      <c r="T347" s="343"/>
      <c r="U347" s="343"/>
      <c r="V347" s="343"/>
      <c r="W347" s="343"/>
      <c r="X347" s="343"/>
      <c r="Y347" s="343"/>
      <c r="Z347" s="343"/>
    </row>
    <row r="348" spans="1:26">
      <c r="A348" s="343"/>
      <c r="B348" s="343"/>
      <c r="C348" s="343"/>
      <c r="D348" s="343"/>
      <c r="E348" s="343"/>
      <c r="F348" s="343"/>
      <c r="G348" s="343"/>
      <c r="H348" s="343"/>
      <c r="I348" s="343"/>
      <c r="J348" s="343"/>
      <c r="K348" s="343"/>
      <c r="L348" s="343"/>
      <c r="M348" s="343"/>
      <c r="N348" s="343"/>
      <c r="O348" s="343"/>
      <c r="P348" s="343"/>
      <c r="Q348" s="343"/>
      <c r="R348" s="343"/>
      <c r="S348" s="343"/>
      <c r="T348" s="343"/>
      <c r="U348" s="343"/>
      <c r="V348" s="343"/>
      <c r="W348" s="343"/>
      <c r="X348" s="343"/>
      <c r="Y348" s="343"/>
      <c r="Z348" s="343"/>
    </row>
    <row r="349" spans="1:26">
      <c r="A349" s="343"/>
      <c r="B349" s="343"/>
      <c r="C349" s="343"/>
      <c r="D349" s="343"/>
      <c r="E349" s="343"/>
      <c r="F349" s="343"/>
      <c r="G349" s="343"/>
      <c r="H349" s="343"/>
      <c r="I349" s="343"/>
      <c r="J349" s="343"/>
      <c r="K349" s="343"/>
      <c r="L349" s="343"/>
      <c r="M349" s="343"/>
      <c r="N349" s="343"/>
      <c r="O349" s="343"/>
      <c r="P349" s="343"/>
      <c r="Q349" s="343"/>
      <c r="R349" s="343"/>
      <c r="S349" s="343"/>
      <c r="T349" s="343"/>
      <c r="U349" s="343"/>
      <c r="V349" s="343"/>
      <c r="W349" s="343"/>
      <c r="X349" s="343"/>
      <c r="Y349" s="343"/>
      <c r="Z349" s="343"/>
    </row>
    <row r="350" spans="1:26">
      <c r="A350" s="343"/>
      <c r="B350" s="343"/>
      <c r="C350" s="343"/>
      <c r="D350" s="343"/>
      <c r="E350" s="343"/>
      <c r="F350" s="343"/>
      <c r="G350" s="343"/>
      <c r="H350" s="343"/>
      <c r="I350" s="343"/>
      <c r="J350" s="343"/>
      <c r="K350" s="343"/>
      <c r="L350" s="343"/>
      <c r="M350" s="343"/>
      <c r="N350" s="343"/>
      <c r="O350" s="343"/>
      <c r="P350" s="343"/>
      <c r="Q350" s="343"/>
      <c r="R350" s="343"/>
      <c r="S350" s="343"/>
      <c r="T350" s="343"/>
      <c r="U350" s="343"/>
      <c r="V350" s="343"/>
      <c r="W350" s="343"/>
      <c r="X350" s="343"/>
      <c r="Y350" s="343"/>
      <c r="Z350" s="343"/>
    </row>
    <row r="351" spans="1:26">
      <c r="A351" s="343"/>
      <c r="B351" s="343"/>
      <c r="C351" s="343"/>
      <c r="D351" s="343"/>
      <c r="E351" s="343"/>
      <c r="F351" s="343"/>
      <c r="G351" s="343"/>
      <c r="H351" s="343"/>
      <c r="I351" s="343"/>
      <c r="J351" s="343"/>
      <c r="K351" s="343"/>
      <c r="L351" s="343"/>
      <c r="M351" s="343"/>
      <c r="N351" s="343"/>
      <c r="O351" s="343"/>
      <c r="P351" s="343"/>
      <c r="Q351" s="343"/>
      <c r="R351" s="343"/>
      <c r="S351" s="343"/>
      <c r="T351" s="343"/>
      <c r="U351" s="343"/>
      <c r="V351" s="343"/>
      <c r="W351" s="343"/>
      <c r="X351" s="343"/>
      <c r="Y351" s="343"/>
      <c r="Z351" s="343"/>
    </row>
    <row r="352" spans="1:26">
      <c r="A352" s="343"/>
      <c r="B352" s="343"/>
      <c r="C352" s="343"/>
      <c r="D352" s="343"/>
      <c r="E352" s="343"/>
      <c r="F352" s="343"/>
      <c r="G352" s="343"/>
      <c r="H352" s="343"/>
      <c r="I352" s="343"/>
      <c r="J352" s="343"/>
      <c r="K352" s="343"/>
      <c r="L352" s="343"/>
      <c r="M352" s="343"/>
      <c r="N352" s="343"/>
      <c r="O352" s="343"/>
      <c r="P352" s="343"/>
      <c r="Q352" s="343"/>
      <c r="R352" s="343"/>
      <c r="S352" s="343"/>
      <c r="T352" s="343"/>
      <c r="U352" s="343"/>
      <c r="V352" s="343"/>
      <c r="W352" s="343"/>
      <c r="X352" s="343"/>
      <c r="Y352" s="343"/>
      <c r="Z352" s="343"/>
    </row>
    <row r="353" spans="1:26">
      <c r="A353" s="343"/>
      <c r="B353" s="343"/>
      <c r="C353" s="343"/>
      <c r="D353" s="343"/>
      <c r="E353" s="343"/>
      <c r="F353" s="343"/>
      <c r="G353" s="343"/>
      <c r="H353" s="343"/>
      <c r="I353" s="343"/>
      <c r="J353" s="343"/>
      <c r="K353" s="343"/>
      <c r="L353" s="343"/>
      <c r="M353" s="343"/>
      <c r="N353" s="343"/>
      <c r="O353" s="343"/>
      <c r="P353" s="343"/>
      <c r="Q353" s="343"/>
      <c r="R353" s="343"/>
      <c r="S353" s="343"/>
      <c r="T353" s="343"/>
      <c r="U353" s="343"/>
      <c r="V353" s="343"/>
      <c r="W353" s="343"/>
      <c r="X353" s="343"/>
      <c r="Y353" s="343"/>
      <c r="Z353" s="343"/>
    </row>
    <row r="354" spans="1:26">
      <c r="A354" s="343"/>
      <c r="B354" s="343"/>
      <c r="C354" s="343"/>
      <c r="D354" s="343"/>
      <c r="E354" s="343"/>
      <c r="F354" s="343"/>
      <c r="G354" s="343"/>
      <c r="H354" s="343"/>
      <c r="I354" s="343"/>
      <c r="J354" s="343"/>
      <c r="K354" s="343"/>
      <c r="L354" s="343"/>
      <c r="M354" s="343"/>
      <c r="N354" s="343"/>
      <c r="O354" s="343"/>
      <c r="P354" s="343"/>
      <c r="Q354" s="343"/>
      <c r="R354" s="343"/>
      <c r="S354" s="343"/>
      <c r="T354" s="343"/>
      <c r="U354" s="343"/>
      <c r="V354" s="343"/>
      <c r="W354" s="343"/>
      <c r="X354" s="343"/>
      <c r="Y354" s="343"/>
      <c r="Z354" s="343"/>
    </row>
    <row r="355" spans="1:26">
      <c r="A355" s="343"/>
      <c r="B355" s="343"/>
      <c r="C355" s="343"/>
      <c r="D355" s="343"/>
      <c r="E355" s="343"/>
      <c r="F355" s="343"/>
      <c r="G355" s="343"/>
      <c r="H355" s="343"/>
      <c r="I355" s="343"/>
      <c r="J355" s="343"/>
      <c r="K355" s="343"/>
      <c r="L355" s="343"/>
      <c r="M355" s="343"/>
      <c r="N355" s="343"/>
      <c r="O355" s="343"/>
      <c r="P355" s="343"/>
      <c r="Q355" s="343"/>
      <c r="R355" s="343"/>
      <c r="S355" s="343"/>
      <c r="T355" s="343"/>
      <c r="U355" s="343"/>
      <c r="V355" s="343"/>
      <c r="W355" s="343"/>
      <c r="X355" s="343"/>
      <c r="Y355" s="343"/>
      <c r="Z355" s="343"/>
    </row>
    <row r="356" spans="1:26">
      <c r="A356" s="343"/>
      <c r="B356" s="343"/>
      <c r="C356" s="343"/>
      <c r="D356" s="343"/>
      <c r="E356" s="343"/>
      <c r="F356" s="343"/>
      <c r="G356" s="343"/>
      <c r="H356" s="343"/>
      <c r="I356" s="343"/>
      <c r="J356" s="343"/>
      <c r="K356" s="343"/>
      <c r="L356" s="343"/>
      <c r="M356" s="343"/>
      <c r="N356" s="343"/>
      <c r="O356" s="343"/>
      <c r="P356" s="343"/>
      <c r="Q356" s="343"/>
      <c r="R356" s="343"/>
      <c r="S356" s="343"/>
      <c r="T356" s="343"/>
      <c r="U356" s="343"/>
      <c r="V356" s="343"/>
      <c r="W356" s="343"/>
      <c r="X356" s="343"/>
      <c r="Y356" s="343"/>
      <c r="Z356" s="343"/>
    </row>
    <row r="357" spans="1:26">
      <c r="A357" s="343"/>
      <c r="B357" s="343"/>
      <c r="C357" s="343"/>
      <c r="D357" s="343"/>
      <c r="E357" s="343"/>
      <c r="F357" s="343"/>
      <c r="G357" s="343"/>
      <c r="H357" s="343"/>
      <c r="I357" s="343"/>
      <c r="J357" s="343"/>
      <c r="K357" s="343"/>
      <c r="L357" s="343"/>
      <c r="M357" s="343"/>
      <c r="N357" s="343"/>
      <c r="O357" s="343"/>
      <c r="P357" s="343"/>
      <c r="Q357" s="343"/>
      <c r="R357" s="343"/>
      <c r="S357" s="343"/>
      <c r="T357" s="343"/>
      <c r="U357" s="343"/>
      <c r="V357" s="343"/>
      <c r="W357" s="343"/>
      <c r="X357" s="343"/>
      <c r="Y357" s="343"/>
      <c r="Z357" s="343"/>
    </row>
    <row r="358" spans="1:26">
      <c r="A358" s="343"/>
      <c r="B358" s="343"/>
      <c r="C358" s="343"/>
      <c r="D358" s="343"/>
      <c r="E358" s="343"/>
      <c r="F358" s="343"/>
      <c r="G358" s="343"/>
      <c r="H358" s="343"/>
      <c r="I358" s="343"/>
      <c r="J358" s="343"/>
      <c r="K358" s="343"/>
      <c r="L358" s="343"/>
      <c r="M358" s="343"/>
      <c r="N358" s="343"/>
      <c r="O358" s="343"/>
      <c r="P358" s="343"/>
      <c r="Q358" s="343"/>
      <c r="R358" s="343"/>
      <c r="S358" s="343"/>
      <c r="T358" s="343"/>
      <c r="U358" s="343"/>
      <c r="V358" s="343"/>
      <c r="W358" s="343"/>
      <c r="X358" s="343"/>
      <c r="Y358" s="343"/>
      <c r="Z358" s="343"/>
    </row>
    <row r="359" spans="1:26">
      <c r="A359" s="343"/>
      <c r="B359" s="343"/>
      <c r="C359" s="343"/>
      <c r="D359" s="343"/>
      <c r="E359" s="343"/>
      <c r="F359" s="343"/>
      <c r="G359" s="343"/>
      <c r="H359" s="343"/>
      <c r="I359" s="343"/>
      <c r="J359" s="343"/>
      <c r="K359" s="343"/>
      <c r="L359" s="343"/>
      <c r="M359" s="343"/>
      <c r="N359" s="343"/>
      <c r="O359" s="343"/>
      <c r="P359" s="343"/>
      <c r="Q359" s="343"/>
      <c r="R359" s="343"/>
      <c r="S359" s="343"/>
      <c r="T359" s="343"/>
      <c r="U359" s="343"/>
      <c r="V359" s="343"/>
      <c r="W359" s="343"/>
      <c r="X359" s="343"/>
      <c r="Y359" s="343"/>
      <c r="Z359" s="343"/>
    </row>
    <row r="360" spans="1:26">
      <c r="A360" s="343"/>
      <c r="B360" s="343"/>
      <c r="C360" s="343"/>
      <c r="D360" s="343"/>
      <c r="E360" s="343"/>
      <c r="F360" s="343"/>
      <c r="G360" s="343"/>
      <c r="H360" s="343"/>
      <c r="I360" s="343"/>
      <c r="J360" s="343"/>
      <c r="K360" s="343"/>
      <c r="L360" s="343"/>
      <c r="M360" s="343"/>
      <c r="N360" s="343"/>
      <c r="O360" s="343"/>
      <c r="P360" s="343"/>
      <c r="Q360" s="343"/>
      <c r="R360" s="343"/>
      <c r="S360" s="343"/>
      <c r="T360" s="343"/>
      <c r="U360" s="343"/>
      <c r="V360" s="343"/>
      <c r="W360" s="343"/>
      <c r="X360" s="343"/>
      <c r="Y360" s="343"/>
      <c r="Z360" s="343"/>
    </row>
    <row r="361" spans="1:26">
      <c r="A361" s="343"/>
      <c r="B361" s="343"/>
      <c r="C361" s="343"/>
      <c r="D361" s="343"/>
      <c r="E361" s="343"/>
      <c r="F361" s="343"/>
      <c r="G361" s="343"/>
      <c r="H361" s="343"/>
      <c r="I361" s="343"/>
      <c r="J361" s="343"/>
      <c r="K361" s="343"/>
      <c r="L361" s="343"/>
      <c r="M361" s="343"/>
      <c r="N361" s="343"/>
      <c r="O361" s="343"/>
      <c r="P361" s="343"/>
      <c r="Q361" s="343"/>
      <c r="R361" s="343"/>
      <c r="S361" s="343"/>
      <c r="T361" s="343"/>
      <c r="U361" s="343"/>
      <c r="V361" s="343"/>
      <c r="W361" s="343"/>
      <c r="X361" s="343"/>
      <c r="Y361" s="343"/>
      <c r="Z361" s="343"/>
    </row>
    <row r="362" spans="1:26">
      <c r="A362" s="343"/>
      <c r="B362" s="343"/>
      <c r="C362" s="343"/>
      <c r="D362" s="343"/>
      <c r="E362" s="343"/>
      <c r="F362" s="343"/>
      <c r="G362" s="343"/>
      <c r="H362" s="343"/>
      <c r="I362" s="343"/>
      <c r="J362" s="343"/>
      <c r="K362" s="343"/>
      <c r="L362" s="343"/>
      <c r="M362" s="343"/>
      <c r="N362" s="343"/>
      <c r="O362" s="343"/>
      <c r="P362" s="343"/>
      <c r="Q362" s="343"/>
      <c r="R362" s="343"/>
      <c r="S362" s="343"/>
      <c r="T362" s="343"/>
      <c r="U362" s="343"/>
      <c r="V362" s="343"/>
      <c r="W362" s="343"/>
      <c r="X362" s="343"/>
      <c r="Y362" s="343"/>
      <c r="Z362" s="343"/>
    </row>
    <row r="363" spans="1:26">
      <c r="A363" s="343"/>
      <c r="B363" s="343"/>
      <c r="C363" s="343"/>
      <c r="D363" s="343"/>
      <c r="E363" s="343"/>
      <c r="F363" s="343"/>
      <c r="G363" s="343"/>
      <c r="H363" s="343"/>
      <c r="I363" s="343"/>
      <c r="J363" s="343"/>
      <c r="K363" s="343"/>
      <c r="L363" s="343"/>
      <c r="M363" s="343"/>
      <c r="N363" s="343"/>
      <c r="O363" s="343"/>
      <c r="P363" s="343"/>
      <c r="Q363" s="343"/>
      <c r="R363" s="343"/>
      <c r="S363" s="343"/>
      <c r="T363" s="343"/>
      <c r="U363" s="343"/>
      <c r="V363" s="343"/>
      <c r="W363" s="343"/>
      <c r="X363" s="343"/>
      <c r="Y363" s="343"/>
      <c r="Z363" s="343"/>
    </row>
    <row r="364" spans="1:26">
      <c r="A364" s="343"/>
      <c r="B364" s="343"/>
      <c r="C364" s="343"/>
      <c r="D364" s="343"/>
      <c r="E364" s="343"/>
      <c r="F364" s="343"/>
      <c r="G364" s="343"/>
      <c r="H364" s="343"/>
      <c r="I364" s="343"/>
      <c r="J364" s="343"/>
      <c r="K364" s="343"/>
      <c r="L364" s="343"/>
      <c r="M364" s="343"/>
      <c r="N364" s="343"/>
      <c r="O364" s="343"/>
      <c r="P364" s="343"/>
      <c r="Q364" s="343"/>
      <c r="R364" s="343"/>
      <c r="S364" s="343"/>
      <c r="T364" s="343"/>
      <c r="U364" s="343"/>
      <c r="V364" s="343"/>
      <c r="W364" s="343"/>
      <c r="X364" s="343"/>
      <c r="Y364" s="343"/>
      <c r="Z364" s="343"/>
    </row>
    <row r="365" spans="1:26">
      <c r="A365" s="343"/>
      <c r="B365" s="343"/>
      <c r="C365" s="343"/>
      <c r="D365" s="343"/>
      <c r="E365" s="343"/>
      <c r="F365" s="343"/>
      <c r="G365" s="343"/>
      <c r="H365" s="343"/>
      <c r="I365" s="343"/>
      <c r="J365" s="343"/>
      <c r="K365" s="343"/>
      <c r="L365" s="343"/>
      <c r="M365" s="343"/>
      <c r="N365" s="343"/>
      <c r="O365" s="343"/>
      <c r="P365" s="343"/>
      <c r="Q365" s="343"/>
      <c r="R365" s="343"/>
      <c r="S365" s="343"/>
      <c r="T365" s="343"/>
      <c r="U365" s="343"/>
      <c r="V365" s="343"/>
      <c r="W365" s="343"/>
      <c r="X365" s="343"/>
      <c r="Y365" s="343"/>
      <c r="Z365" s="343"/>
    </row>
    <row r="366" spans="1:26">
      <c r="A366" s="343"/>
      <c r="B366" s="343"/>
      <c r="C366" s="343"/>
      <c r="D366" s="343"/>
      <c r="E366" s="343"/>
      <c r="F366" s="343"/>
      <c r="G366" s="343"/>
      <c r="H366" s="343"/>
      <c r="I366" s="343"/>
      <c r="J366" s="343"/>
      <c r="K366" s="343"/>
      <c r="L366" s="343"/>
      <c r="M366" s="343"/>
      <c r="N366" s="343"/>
      <c r="O366" s="343"/>
      <c r="P366" s="343"/>
      <c r="Q366" s="343"/>
      <c r="R366" s="343"/>
      <c r="S366" s="343"/>
      <c r="T366" s="343"/>
      <c r="U366" s="343"/>
      <c r="V366" s="343"/>
      <c r="W366" s="343"/>
      <c r="X366" s="343"/>
      <c r="Y366" s="343"/>
      <c r="Z366" s="343"/>
    </row>
    <row r="367" spans="1:26">
      <c r="A367" s="343"/>
      <c r="B367" s="343"/>
      <c r="C367" s="343"/>
      <c r="D367" s="343"/>
      <c r="E367" s="343"/>
      <c r="F367" s="343"/>
      <c r="G367" s="343"/>
      <c r="H367" s="343"/>
      <c r="I367" s="343"/>
      <c r="J367" s="343"/>
      <c r="K367" s="343"/>
      <c r="L367" s="343"/>
      <c r="M367" s="343"/>
      <c r="N367" s="343"/>
      <c r="O367" s="343"/>
      <c r="P367" s="343"/>
      <c r="Q367" s="343"/>
      <c r="R367" s="343"/>
      <c r="S367" s="343"/>
      <c r="T367" s="343"/>
      <c r="U367" s="343"/>
      <c r="V367" s="343"/>
      <c r="W367" s="343"/>
      <c r="X367" s="343"/>
      <c r="Y367" s="343"/>
      <c r="Z367" s="343"/>
    </row>
    <row r="368" spans="1:26">
      <c r="A368" s="343"/>
      <c r="B368" s="343"/>
      <c r="C368" s="343"/>
      <c r="D368" s="343"/>
      <c r="E368" s="343"/>
      <c r="F368" s="343"/>
      <c r="G368" s="343"/>
      <c r="H368" s="343"/>
      <c r="I368" s="343"/>
      <c r="J368" s="343"/>
      <c r="K368" s="343"/>
      <c r="L368" s="343"/>
      <c r="M368" s="343"/>
      <c r="N368" s="343"/>
      <c r="O368" s="343"/>
      <c r="P368" s="343"/>
      <c r="Q368" s="343"/>
      <c r="R368" s="343"/>
      <c r="S368" s="343"/>
      <c r="T368" s="343"/>
      <c r="U368" s="343"/>
      <c r="V368" s="343"/>
      <c r="W368" s="343"/>
      <c r="X368" s="343"/>
      <c r="Y368" s="343"/>
      <c r="Z368" s="343"/>
    </row>
    <row r="369" spans="1:26">
      <c r="A369" s="343"/>
      <c r="B369" s="343"/>
      <c r="C369" s="343"/>
      <c r="D369" s="343"/>
      <c r="E369" s="343"/>
      <c r="F369" s="343"/>
      <c r="G369" s="343"/>
      <c r="H369" s="343"/>
      <c r="I369" s="343"/>
      <c r="J369" s="343"/>
      <c r="K369" s="343"/>
      <c r="L369" s="343"/>
      <c r="M369" s="343"/>
      <c r="N369" s="343"/>
      <c r="O369" s="343"/>
      <c r="P369" s="343"/>
      <c r="Q369" s="343"/>
      <c r="R369" s="343"/>
      <c r="S369" s="343"/>
      <c r="T369" s="343"/>
      <c r="U369" s="343"/>
      <c r="V369" s="343"/>
      <c r="W369" s="343"/>
      <c r="X369" s="343"/>
      <c r="Y369" s="343"/>
      <c r="Z369" s="343"/>
    </row>
    <row r="370" spans="1:26">
      <c r="A370" s="343"/>
      <c r="B370" s="343"/>
      <c r="C370" s="343"/>
      <c r="D370" s="343"/>
      <c r="E370" s="343"/>
      <c r="F370" s="343"/>
      <c r="G370" s="343"/>
      <c r="H370" s="343"/>
      <c r="I370" s="343"/>
      <c r="J370" s="343"/>
      <c r="K370" s="343"/>
      <c r="L370" s="343"/>
      <c r="M370" s="343"/>
      <c r="N370" s="343"/>
      <c r="O370" s="343"/>
      <c r="P370" s="343"/>
      <c r="Q370" s="343"/>
      <c r="R370" s="343"/>
      <c r="S370" s="343"/>
      <c r="T370" s="343"/>
      <c r="U370" s="343"/>
      <c r="V370" s="343"/>
      <c r="W370" s="343"/>
      <c r="X370" s="343"/>
      <c r="Y370" s="343"/>
      <c r="Z370" s="343"/>
    </row>
    <row r="371" spans="1:26">
      <c r="A371" s="343"/>
      <c r="B371" s="343"/>
      <c r="C371" s="343"/>
      <c r="D371" s="343"/>
      <c r="E371" s="343"/>
      <c r="F371" s="343"/>
      <c r="G371" s="343"/>
      <c r="H371" s="343"/>
      <c r="I371" s="343"/>
      <c r="J371" s="343"/>
      <c r="K371" s="343"/>
      <c r="L371" s="343"/>
      <c r="M371" s="343"/>
      <c r="N371" s="343"/>
      <c r="O371" s="343"/>
      <c r="P371" s="343"/>
      <c r="Q371" s="343"/>
      <c r="R371" s="343"/>
      <c r="S371" s="343"/>
      <c r="T371" s="343"/>
      <c r="U371" s="343"/>
      <c r="V371" s="343"/>
      <c r="W371" s="343"/>
      <c r="X371" s="343"/>
      <c r="Y371" s="343"/>
      <c r="Z371" s="343"/>
    </row>
    <row r="372" spans="1:26">
      <c r="A372" s="343"/>
      <c r="B372" s="343"/>
      <c r="C372" s="343"/>
      <c r="D372" s="343"/>
      <c r="E372" s="343"/>
      <c r="F372" s="343"/>
      <c r="G372" s="343"/>
      <c r="H372" s="343"/>
      <c r="I372" s="343"/>
      <c r="J372" s="343"/>
      <c r="K372" s="343"/>
      <c r="L372" s="343"/>
      <c r="M372" s="343"/>
      <c r="N372" s="343"/>
      <c r="O372" s="343"/>
      <c r="P372" s="343"/>
      <c r="Q372" s="343"/>
      <c r="R372" s="343"/>
      <c r="S372" s="343"/>
      <c r="T372" s="343"/>
      <c r="U372" s="343"/>
      <c r="V372" s="343"/>
      <c r="W372" s="343"/>
      <c r="X372" s="343"/>
      <c r="Y372" s="343"/>
      <c r="Z372" s="343"/>
    </row>
    <row r="373" spans="1:26">
      <c r="A373" s="343"/>
      <c r="B373" s="343"/>
      <c r="C373" s="343"/>
      <c r="D373" s="343"/>
      <c r="E373" s="343"/>
      <c r="F373" s="343"/>
      <c r="G373" s="343"/>
      <c r="H373" s="343"/>
      <c r="I373" s="343"/>
      <c r="J373" s="343"/>
      <c r="K373" s="343"/>
      <c r="L373" s="343"/>
      <c r="M373" s="343"/>
      <c r="N373" s="343"/>
      <c r="O373" s="343"/>
      <c r="P373" s="343"/>
      <c r="Q373" s="343"/>
      <c r="R373" s="343"/>
      <c r="S373" s="343"/>
      <c r="T373" s="343"/>
      <c r="U373" s="343"/>
      <c r="V373" s="343"/>
      <c r="W373" s="343"/>
      <c r="X373" s="343"/>
      <c r="Y373" s="343"/>
      <c r="Z373" s="343"/>
    </row>
    <row r="374" spans="1:26">
      <c r="A374" s="343"/>
      <c r="B374" s="343"/>
      <c r="C374" s="343"/>
      <c r="D374" s="343"/>
      <c r="E374" s="343"/>
      <c r="F374" s="343"/>
      <c r="G374" s="343"/>
      <c r="H374" s="343"/>
      <c r="I374" s="343"/>
      <c r="J374" s="343"/>
      <c r="K374" s="343"/>
      <c r="L374" s="343"/>
      <c r="M374" s="343"/>
      <c r="N374" s="343"/>
      <c r="O374" s="343"/>
      <c r="P374" s="343"/>
      <c r="Q374" s="343"/>
      <c r="R374" s="343"/>
      <c r="S374" s="343"/>
      <c r="T374" s="343"/>
      <c r="U374" s="343"/>
      <c r="V374" s="343"/>
      <c r="W374" s="343"/>
      <c r="X374" s="343"/>
      <c r="Y374" s="343"/>
      <c r="Z374" s="343"/>
    </row>
    <row r="375" spans="1:26">
      <c r="A375" s="343"/>
      <c r="B375" s="343"/>
      <c r="C375" s="343"/>
      <c r="D375" s="343"/>
      <c r="E375" s="343"/>
      <c r="F375" s="343"/>
      <c r="G375" s="343"/>
      <c r="H375" s="343"/>
      <c r="I375" s="343"/>
      <c r="J375" s="343"/>
      <c r="K375" s="343"/>
      <c r="L375" s="343"/>
      <c r="M375" s="343"/>
      <c r="N375" s="343"/>
      <c r="O375" s="343"/>
      <c r="P375" s="343"/>
      <c r="Q375" s="343"/>
      <c r="R375" s="343"/>
      <c r="S375" s="343"/>
      <c r="T375" s="343"/>
      <c r="U375" s="343"/>
      <c r="V375" s="343"/>
      <c r="W375" s="343"/>
      <c r="X375" s="343"/>
      <c r="Y375" s="343"/>
      <c r="Z375" s="343"/>
    </row>
    <row r="376" spans="1:26">
      <c r="A376" s="343"/>
      <c r="B376" s="343"/>
      <c r="C376" s="343"/>
      <c r="D376" s="343"/>
      <c r="E376" s="343"/>
      <c r="F376" s="343"/>
      <c r="G376" s="343"/>
      <c r="H376" s="343"/>
      <c r="I376" s="343"/>
      <c r="J376" s="343"/>
      <c r="K376" s="343"/>
      <c r="L376" s="343"/>
      <c r="M376" s="343"/>
      <c r="N376" s="343"/>
      <c r="O376" s="343"/>
      <c r="P376" s="343"/>
      <c r="Q376" s="343"/>
      <c r="R376" s="343"/>
      <c r="S376" s="343"/>
      <c r="T376" s="343"/>
      <c r="U376" s="343"/>
      <c r="V376" s="343"/>
      <c r="W376" s="343"/>
      <c r="X376" s="343"/>
      <c r="Y376" s="343"/>
      <c r="Z376" s="343"/>
    </row>
    <row r="377" spans="1:26">
      <c r="A377" s="343"/>
      <c r="B377" s="343"/>
      <c r="C377" s="343"/>
      <c r="D377" s="343"/>
      <c r="E377" s="343"/>
      <c r="F377" s="343"/>
      <c r="G377" s="343"/>
      <c r="H377" s="343"/>
      <c r="I377" s="343"/>
      <c r="J377" s="343"/>
      <c r="K377" s="343"/>
      <c r="L377" s="343"/>
      <c r="M377" s="343"/>
      <c r="N377" s="343"/>
      <c r="O377" s="343"/>
      <c r="P377" s="343"/>
      <c r="Q377" s="343"/>
      <c r="R377" s="343"/>
      <c r="S377" s="343"/>
      <c r="T377" s="343"/>
      <c r="U377" s="343"/>
      <c r="V377" s="343"/>
      <c r="W377" s="343"/>
      <c r="X377" s="343"/>
      <c r="Y377" s="343"/>
      <c r="Z377" s="343"/>
    </row>
    <row r="378" spans="1:26">
      <c r="A378" s="343"/>
      <c r="B378" s="343"/>
      <c r="C378" s="343"/>
      <c r="D378" s="343"/>
      <c r="E378" s="343"/>
      <c r="F378" s="343"/>
      <c r="G378" s="343"/>
      <c r="H378" s="343"/>
      <c r="I378" s="343"/>
      <c r="J378" s="343"/>
      <c r="K378" s="343"/>
      <c r="L378" s="343"/>
      <c r="M378" s="343"/>
      <c r="N378" s="343"/>
      <c r="O378" s="343"/>
      <c r="P378" s="343"/>
      <c r="Q378" s="343"/>
      <c r="R378" s="343"/>
      <c r="S378" s="343"/>
      <c r="T378" s="343"/>
      <c r="U378" s="343"/>
      <c r="V378" s="343"/>
      <c r="W378" s="343"/>
      <c r="X378" s="343"/>
      <c r="Y378" s="343"/>
      <c r="Z378" s="343"/>
    </row>
    <row r="379" spans="1:26">
      <c r="A379" s="343"/>
      <c r="B379" s="343"/>
      <c r="C379" s="343"/>
      <c r="D379" s="343"/>
      <c r="E379" s="343"/>
      <c r="F379" s="343"/>
      <c r="G379" s="343"/>
      <c r="H379" s="343"/>
      <c r="I379" s="343"/>
      <c r="J379" s="343"/>
      <c r="K379" s="343"/>
      <c r="L379" s="343"/>
      <c r="M379" s="343"/>
      <c r="N379" s="343"/>
      <c r="O379" s="343"/>
      <c r="P379" s="343"/>
      <c r="Q379" s="343"/>
      <c r="R379" s="343"/>
      <c r="S379" s="343"/>
      <c r="T379" s="343"/>
      <c r="U379" s="343"/>
      <c r="V379" s="343"/>
      <c r="W379" s="343"/>
      <c r="X379" s="343"/>
      <c r="Y379" s="343"/>
      <c r="Z379" s="343"/>
    </row>
    <row r="380" spans="1:26">
      <c r="A380" s="343"/>
      <c r="B380" s="343"/>
      <c r="C380" s="343"/>
      <c r="D380" s="343"/>
      <c r="E380" s="343"/>
      <c r="F380" s="343"/>
      <c r="G380" s="343"/>
      <c r="H380" s="343"/>
      <c r="I380" s="343"/>
      <c r="J380" s="343"/>
      <c r="K380" s="343"/>
      <c r="L380" s="343"/>
      <c r="M380" s="343"/>
      <c r="N380" s="343"/>
      <c r="O380" s="343"/>
      <c r="P380" s="343"/>
      <c r="Q380" s="343"/>
      <c r="R380" s="343"/>
      <c r="S380" s="343"/>
      <c r="T380" s="343"/>
      <c r="U380" s="343"/>
      <c r="V380" s="343"/>
      <c r="W380" s="343"/>
      <c r="X380" s="343"/>
      <c r="Y380" s="343"/>
      <c r="Z380" s="343"/>
    </row>
    <row r="381" spans="1:26">
      <c r="A381" s="343"/>
      <c r="B381" s="343"/>
      <c r="C381" s="343"/>
      <c r="D381" s="343"/>
      <c r="E381" s="343"/>
      <c r="F381" s="343"/>
      <c r="G381" s="343"/>
      <c r="H381" s="343"/>
      <c r="I381" s="343"/>
      <c r="J381" s="343"/>
      <c r="K381" s="343"/>
      <c r="L381" s="343"/>
      <c r="M381" s="343"/>
      <c r="N381" s="343"/>
      <c r="O381" s="343"/>
      <c r="P381" s="343"/>
      <c r="Q381" s="343"/>
      <c r="R381" s="343"/>
      <c r="S381" s="343"/>
      <c r="T381" s="343"/>
      <c r="U381" s="343"/>
      <c r="V381" s="343"/>
      <c r="W381" s="343"/>
      <c r="X381" s="343"/>
      <c r="Y381" s="343"/>
      <c r="Z381" s="343"/>
    </row>
    <row r="382" spans="1:26">
      <c r="A382" s="343"/>
      <c r="B382" s="343"/>
      <c r="C382" s="343"/>
      <c r="D382" s="343"/>
      <c r="E382" s="343"/>
      <c r="F382" s="343"/>
      <c r="G382" s="343"/>
      <c r="H382" s="343"/>
      <c r="I382" s="343"/>
      <c r="J382" s="343"/>
      <c r="K382" s="343"/>
      <c r="L382" s="343"/>
      <c r="M382" s="343"/>
      <c r="N382" s="343"/>
      <c r="O382" s="343"/>
      <c r="P382" s="343"/>
      <c r="Q382" s="343"/>
      <c r="R382" s="343"/>
      <c r="S382" s="343"/>
      <c r="T382" s="343"/>
      <c r="U382" s="343"/>
      <c r="V382" s="343"/>
      <c r="W382" s="343"/>
      <c r="X382" s="343"/>
      <c r="Y382" s="343"/>
      <c r="Z382" s="343"/>
    </row>
    <row r="383" spans="1:26">
      <c r="A383" s="343"/>
      <c r="B383" s="343"/>
      <c r="C383" s="343"/>
      <c r="D383" s="343"/>
      <c r="E383" s="343"/>
      <c r="F383" s="343"/>
      <c r="G383" s="343"/>
      <c r="H383" s="343"/>
      <c r="I383" s="343"/>
      <c r="J383" s="343"/>
      <c r="K383" s="343"/>
      <c r="L383" s="343"/>
      <c r="M383" s="343"/>
      <c r="N383" s="343"/>
      <c r="O383" s="343"/>
      <c r="P383" s="343"/>
      <c r="Q383" s="343"/>
      <c r="R383" s="343"/>
      <c r="S383" s="343"/>
      <c r="T383" s="343"/>
      <c r="U383" s="343"/>
      <c r="V383" s="343"/>
      <c r="W383" s="343"/>
      <c r="X383" s="343"/>
      <c r="Y383" s="343"/>
      <c r="Z383" s="343"/>
    </row>
    <row r="384" spans="1:26">
      <c r="A384" s="343"/>
      <c r="B384" s="343"/>
      <c r="C384" s="343"/>
      <c r="D384" s="343"/>
      <c r="E384" s="343"/>
      <c r="F384" s="343"/>
      <c r="G384" s="343"/>
      <c r="H384" s="343"/>
      <c r="I384" s="343"/>
      <c r="J384" s="343"/>
      <c r="K384" s="343"/>
      <c r="L384" s="343"/>
      <c r="M384" s="343"/>
      <c r="N384" s="343"/>
      <c r="O384" s="343"/>
      <c r="P384" s="343"/>
      <c r="Q384" s="343"/>
      <c r="R384" s="343"/>
      <c r="S384" s="343"/>
      <c r="T384" s="343"/>
      <c r="U384" s="343"/>
      <c r="V384" s="343"/>
      <c r="W384" s="343"/>
      <c r="X384" s="343"/>
      <c r="Y384" s="343"/>
      <c r="Z384" s="343"/>
    </row>
    <row r="385" spans="1:26">
      <c r="A385" s="343"/>
      <c r="B385" s="343"/>
      <c r="C385" s="343"/>
      <c r="D385" s="343"/>
      <c r="E385" s="343"/>
      <c r="F385" s="343"/>
      <c r="G385" s="343"/>
      <c r="H385" s="343"/>
      <c r="I385" s="343"/>
      <c r="J385" s="343"/>
      <c r="K385" s="343"/>
      <c r="L385" s="343"/>
      <c r="M385" s="343"/>
      <c r="N385" s="343"/>
      <c r="O385" s="343"/>
      <c r="P385" s="343"/>
      <c r="Q385" s="343"/>
      <c r="R385" s="343"/>
      <c r="S385" s="343"/>
      <c r="T385" s="343"/>
      <c r="U385" s="343"/>
      <c r="V385" s="343"/>
      <c r="W385" s="343"/>
      <c r="X385" s="343"/>
      <c r="Y385" s="343"/>
      <c r="Z385" s="343"/>
    </row>
    <row r="386" spans="1:26">
      <c r="A386" s="343"/>
      <c r="B386" s="343"/>
      <c r="C386" s="343"/>
      <c r="D386" s="343"/>
      <c r="E386" s="343"/>
      <c r="F386" s="343"/>
      <c r="G386" s="343"/>
      <c r="H386" s="343"/>
      <c r="I386" s="343"/>
      <c r="J386" s="343"/>
      <c r="K386" s="343"/>
      <c r="L386" s="343"/>
      <c r="M386" s="343"/>
      <c r="N386" s="343"/>
      <c r="O386" s="343"/>
      <c r="P386" s="343"/>
      <c r="Q386" s="343"/>
      <c r="R386" s="343"/>
      <c r="S386" s="343"/>
      <c r="T386" s="343"/>
      <c r="U386" s="343"/>
      <c r="V386" s="343"/>
      <c r="W386" s="343"/>
      <c r="X386" s="343"/>
      <c r="Y386" s="343"/>
      <c r="Z386" s="343"/>
    </row>
    <row r="387" spans="1:26">
      <c r="A387" s="343"/>
      <c r="B387" s="343"/>
      <c r="C387" s="343"/>
      <c r="D387" s="343"/>
      <c r="E387" s="343"/>
      <c r="F387" s="343"/>
      <c r="G387" s="343"/>
      <c r="H387" s="343"/>
      <c r="I387" s="343"/>
      <c r="J387" s="343"/>
      <c r="K387" s="343"/>
      <c r="L387" s="343"/>
      <c r="M387" s="343"/>
      <c r="N387" s="343"/>
      <c r="O387" s="343"/>
      <c r="P387" s="343"/>
      <c r="Q387" s="343"/>
      <c r="R387" s="343"/>
      <c r="S387" s="343"/>
      <c r="T387" s="343"/>
      <c r="U387" s="343"/>
      <c r="V387" s="343"/>
      <c r="W387" s="343"/>
      <c r="X387" s="343"/>
      <c r="Y387" s="343"/>
      <c r="Z387" s="343"/>
    </row>
    <row r="388" spans="1:26">
      <c r="A388" s="343"/>
      <c r="B388" s="343"/>
      <c r="C388" s="343"/>
      <c r="D388" s="343"/>
      <c r="E388" s="343"/>
      <c r="F388" s="343"/>
      <c r="G388" s="343"/>
      <c r="H388" s="343"/>
      <c r="I388" s="343"/>
      <c r="J388" s="343"/>
      <c r="K388" s="343"/>
      <c r="L388" s="343"/>
      <c r="M388" s="343"/>
      <c r="N388" s="343"/>
      <c r="O388" s="343"/>
      <c r="P388" s="343"/>
      <c r="Q388" s="343"/>
      <c r="R388" s="343"/>
      <c r="S388" s="343"/>
      <c r="T388" s="343"/>
      <c r="U388" s="343"/>
      <c r="V388" s="343"/>
      <c r="W388" s="343"/>
      <c r="X388" s="343"/>
      <c r="Y388" s="343"/>
      <c r="Z388" s="343"/>
    </row>
    <row r="389" spans="1:26">
      <c r="A389" s="343"/>
      <c r="B389" s="343"/>
      <c r="C389" s="343"/>
      <c r="D389" s="343"/>
      <c r="E389" s="343"/>
      <c r="F389" s="343"/>
      <c r="G389" s="343"/>
      <c r="H389" s="343"/>
      <c r="I389" s="343"/>
      <c r="J389" s="343"/>
      <c r="K389" s="343"/>
      <c r="L389" s="343"/>
      <c r="M389" s="343"/>
      <c r="N389" s="343"/>
      <c r="O389" s="343"/>
      <c r="P389" s="343"/>
      <c r="Q389" s="343"/>
      <c r="R389" s="343"/>
      <c r="S389" s="343"/>
      <c r="T389" s="343"/>
      <c r="U389" s="343"/>
      <c r="V389" s="343"/>
      <c r="W389" s="343"/>
      <c r="X389" s="343"/>
      <c r="Y389" s="343"/>
      <c r="Z389" s="343"/>
    </row>
    <row r="390" spans="1:26">
      <c r="A390" s="343"/>
      <c r="B390" s="343"/>
      <c r="C390" s="343"/>
      <c r="D390" s="343"/>
      <c r="E390" s="343"/>
      <c r="F390" s="343"/>
      <c r="G390" s="343"/>
      <c r="H390" s="343"/>
      <c r="I390" s="343"/>
      <c r="J390" s="343"/>
      <c r="K390" s="343"/>
      <c r="L390" s="343"/>
      <c r="M390" s="343"/>
      <c r="N390" s="343"/>
      <c r="O390" s="343"/>
      <c r="P390" s="343"/>
      <c r="Q390" s="343"/>
      <c r="R390" s="343"/>
      <c r="S390" s="343"/>
      <c r="T390" s="343"/>
      <c r="U390" s="343"/>
      <c r="V390" s="343"/>
      <c r="W390" s="343"/>
      <c r="X390" s="343"/>
      <c r="Y390" s="343"/>
      <c r="Z390" s="343"/>
    </row>
    <row r="391" spans="1:26">
      <c r="A391" s="343"/>
      <c r="B391" s="343"/>
      <c r="C391" s="343"/>
      <c r="D391" s="343"/>
      <c r="E391" s="343"/>
      <c r="F391" s="343"/>
      <c r="G391" s="343"/>
      <c r="H391" s="343"/>
      <c r="I391" s="343"/>
      <c r="J391" s="343"/>
      <c r="K391" s="343"/>
      <c r="L391" s="343"/>
      <c r="M391" s="343"/>
      <c r="N391" s="343"/>
      <c r="O391" s="343"/>
      <c r="P391" s="343"/>
      <c r="Q391" s="343"/>
      <c r="R391" s="343"/>
      <c r="S391" s="343"/>
      <c r="T391" s="343"/>
      <c r="U391" s="343"/>
      <c r="V391" s="343"/>
      <c r="W391" s="343"/>
      <c r="X391" s="343"/>
      <c r="Y391" s="343"/>
      <c r="Z391" s="343"/>
    </row>
    <row r="392" spans="1:26">
      <c r="A392" s="343"/>
      <c r="B392" s="343"/>
      <c r="C392" s="343"/>
      <c r="D392" s="343"/>
      <c r="E392" s="343"/>
      <c r="F392" s="343"/>
      <c r="G392" s="343"/>
      <c r="H392" s="343"/>
      <c r="I392" s="343"/>
      <c r="J392" s="343"/>
      <c r="K392" s="343"/>
      <c r="L392" s="343"/>
      <c r="M392" s="343"/>
      <c r="N392" s="343"/>
      <c r="O392" s="343"/>
      <c r="P392" s="343"/>
      <c r="Q392" s="343"/>
      <c r="R392" s="343"/>
      <c r="S392" s="343"/>
      <c r="T392" s="343"/>
      <c r="U392" s="343"/>
      <c r="V392" s="343"/>
      <c r="W392" s="343"/>
      <c r="X392" s="343"/>
      <c r="Y392" s="343"/>
      <c r="Z392" s="343"/>
    </row>
    <row r="393" spans="1:26">
      <c r="A393" s="343"/>
      <c r="B393" s="343"/>
      <c r="C393" s="343"/>
      <c r="D393" s="343"/>
      <c r="E393" s="343"/>
      <c r="F393" s="343"/>
      <c r="G393" s="343"/>
      <c r="H393" s="343"/>
      <c r="I393" s="343"/>
      <c r="J393" s="343"/>
      <c r="K393" s="343"/>
      <c r="L393" s="343"/>
      <c r="M393" s="343"/>
      <c r="N393" s="343"/>
      <c r="O393" s="343"/>
      <c r="P393" s="343"/>
      <c r="Q393" s="343"/>
      <c r="R393" s="343"/>
      <c r="S393" s="343"/>
      <c r="T393" s="343"/>
      <c r="U393" s="343"/>
      <c r="V393" s="343"/>
      <c r="W393" s="343"/>
      <c r="X393" s="343"/>
      <c r="Y393" s="343"/>
      <c r="Z393" s="343"/>
    </row>
    <row r="394" spans="1:26">
      <c r="A394" s="343"/>
      <c r="B394" s="343"/>
      <c r="C394" s="343"/>
      <c r="D394" s="343"/>
      <c r="E394" s="343"/>
      <c r="F394" s="343"/>
      <c r="G394" s="343"/>
      <c r="H394" s="343"/>
      <c r="I394" s="343"/>
      <c r="J394" s="343"/>
      <c r="K394" s="343"/>
      <c r="L394" s="343"/>
      <c r="M394" s="343"/>
      <c r="N394" s="343"/>
      <c r="O394" s="343"/>
      <c r="P394" s="343"/>
      <c r="Q394" s="343"/>
      <c r="R394" s="343"/>
      <c r="S394" s="343"/>
      <c r="T394" s="343"/>
      <c r="U394" s="343"/>
      <c r="V394" s="343"/>
      <c r="W394" s="343"/>
      <c r="X394" s="343"/>
      <c r="Y394" s="343"/>
      <c r="Z394" s="343"/>
    </row>
    <row r="395" spans="1:26">
      <c r="A395" s="343"/>
      <c r="B395" s="343"/>
      <c r="C395" s="343"/>
      <c r="D395" s="343"/>
      <c r="E395" s="343"/>
      <c r="F395" s="343"/>
      <c r="G395" s="343"/>
      <c r="H395" s="343"/>
      <c r="I395" s="343"/>
      <c r="J395" s="343"/>
      <c r="K395" s="343"/>
      <c r="L395" s="343"/>
      <c r="M395" s="343"/>
      <c r="N395" s="343"/>
      <c r="O395" s="343"/>
      <c r="P395" s="343"/>
      <c r="Q395" s="343"/>
      <c r="R395" s="343"/>
      <c r="S395" s="343"/>
      <c r="T395" s="343"/>
      <c r="U395" s="343"/>
      <c r="V395" s="343"/>
      <c r="W395" s="343"/>
      <c r="X395" s="343"/>
      <c r="Y395" s="343"/>
      <c r="Z395" s="343"/>
    </row>
    <row r="396" spans="1:26">
      <c r="A396" s="343"/>
      <c r="B396" s="343"/>
      <c r="C396" s="343"/>
      <c r="D396" s="343"/>
      <c r="E396" s="343"/>
      <c r="F396" s="343"/>
      <c r="G396" s="343"/>
      <c r="H396" s="343"/>
      <c r="I396" s="343"/>
      <c r="J396" s="343"/>
      <c r="K396" s="343"/>
      <c r="L396" s="343"/>
      <c r="M396" s="343"/>
      <c r="N396" s="343"/>
      <c r="O396" s="343"/>
      <c r="P396" s="343"/>
      <c r="Q396" s="343"/>
      <c r="R396" s="343"/>
      <c r="S396" s="343"/>
      <c r="T396" s="343"/>
      <c r="U396" s="343"/>
      <c r="V396" s="343"/>
      <c r="W396" s="343"/>
      <c r="X396" s="343"/>
      <c r="Y396" s="343"/>
      <c r="Z396" s="343"/>
    </row>
    <row r="397" spans="1:26">
      <c r="A397" s="343"/>
      <c r="B397" s="343"/>
      <c r="C397" s="343"/>
      <c r="D397" s="343"/>
      <c r="E397" s="343"/>
      <c r="F397" s="343"/>
      <c r="G397" s="343"/>
      <c r="H397" s="343"/>
      <c r="I397" s="343"/>
      <c r="J397" s="343"/>
      <c r="K397" s="343"/>
      <c r="L397" s="343"/>
      <c r="M397" s="343"/>
      <c r="N397" s="343"/>
      <c r="O397" s="343"/>
      <c r="P397" s="343"/>
      <c r="Q397" s="343"/>
      <c r="R397" s="343"/>
      <c r="S397" s="343"/>
      <c r="T397" s="343"/>
      <c r="U397" s="343"/>
      <c r="V397" s="343"/>
      <c r="W397" s="343"/>
      <c r="X397" s="343"/>
      <c r="Y397" s="343"/>
      <c r="Z397" s="343"/>
    </row>
    <row r="398" spans="1:26">
      <c r="A398" s="343"/>
      <c r="B398" s="343"/>
      <c r="C398" s="343"/>
      <c r="D398" s="343"/>
      <c r="E398" s="343"/>
      <c r="F398" s="343"/>
      <c r="G398" s="343"/>
      <c r="H398" s="343"/>
      <c r="I398" s="343"/>
      <c r="J398" s="343"/>
      <c r="K398" s="343"/>
      <c r="L398" s="343"/>
      <c r="M398" s="343"/>
      <c r="N398" s="343"/>
      <c r="O398" s="343"/>
      <c r="P398" s="343"/>
      <c r="Q398" s="343"/>
      <c r="R398" s="343"/>
      <c r="S398" s="343"/>
      <c r="T398" s="343"/>
      <c r="U398" s="343"/>
      <c r="V398" s="343"/>
      <c r="W398" s="343"/>
      <c r="X398" s="343"/>
      <c r="Y398" s="343"/>
      <c r="Z398" s="343"/>
    </row>
    <row r="399" spans="1:26">
      <c r="A399" s="343"/>
      <c r="B399" s="343"/>
      <c r="C399" s="343"/>
      <c r="D399" s="343"/>
      <c r="E399" s="343"/>
      <c r="F399" s="343"/>
      <c r="G399" s="343"/>
      <c r="H399" s="343"/>
      <c r="I399" s="343"/>
      <c r="J399" s="343"/>
      <c r="K399" s="343"/>
      <c r="L399" s="343"/>
      <c r="M399" s="343"/>
      <c r="N399" s="343"/>
      <c r="O399" s="343"/>
      <c r="P399" s="343"/>
      <c r="Q399" s="343"/>
      <c r="R399" s="343"/>
      <c r="S399" s="343"/>
      <c r="T399" s="343"/>
      <c r="U399" s="343"/>
      <c r="V399" s="343"/>
      <c r="W399" s="343"/>
      <c r="X399" s="343"/>
      <c r="Y399" s="343"/>
      <c r="Z399" s="343"/>
    </row>
    <row r="400" spans="1:26">
      <c r="A400" s="343"/>
      <c r="B400" s="343"/>
      <c r="C400" s="343"/>
      <c r="D400" s="343"/>
      <c r="E400" s="343"/>
      <c r="F400" s="343"/>
      <c r="G400" s="343"/>
      <c r="H400" s="343"/>
      <c r="I400" s="343"/>
      <c r="J400" s="343"/>
      <c r="K400" s="343"/>
      <c r="L400" s="343"/>
      <c r="M400" s="343"/>
      <c r="N400" s="343"/>
      <c r="O400" s="343"/>
      <c r="P400" s="343"/>
      <c r="Q400" s="343"/>
      <c r="R400" s="343"/>
      <c r="S400" s="343"/>
      <c r="T400" s="343"/>
      <c r="U400" s="343"/>
      <c r="V400" s="343"/>
      <c r="W400" s="343"/>
      <c r="X400" s="343"/>
      <c r="Y400" s="343"/>
      <c r="Z400" s="343"/>
    </row>
    <row r="401" spans="1:26">
      <c r="A401" s="343"/>
      <c r="B401" s="343"/>
      <c r="C401" s="343"/>
      <c r="D401" s="343"/>
      <c r="E401" s="343"/>
      <c r="F401" s="343"/>
      <c r="G401" s="343"/>
      <c r="H401" s="343"/>
      <c r="I401" s="343"/>
      <c r="J401" s="343"/>
      <c r="K401" s="343"/>
      <c r="L401" s="343"/>
      <c r="M401" s="343"/>
      <c r="N401" s="343"/>
      <c r="O401" s="343"/>
      <c r="P401" s="343"/>
      <c r="Q401" s="343"/>
      <c r="R401" s="343"/>
      <c r="S401" s="343"/>
      <c r="T401" s="343"/>
      <c r="U401" s="343"/>
      <c r="V401" s="343"/>
      <c r="W401" s="343"/>
      <c r="X401" s="343"/>
      <c r="Y401" s="343"/>
      <c r="Z401" s="343"/>
    </row>
    <row r="402" spans="1:26">
      <c r="A402" s="343"/>
      <c r="B402" s="343"/>
      <c r="C402" s="343"/>
      <c r="D402" s="343"/>
      <c r="E402" s="343"/>
      <c r="F402" s="343"/>
      <c r="G402" s="343"/>
      <c r="H402" s="343"/>
      <c r="I402" s="343"/>
      <c r="J402" s="343"/>
      <c r="K402" s="343"/>
      <c r="L402" s="343"/>
      <c r="M402" s="343"/>
      <c r="N402" s="343"/>
      <c r="O402" s="343"/>
      <c r="P402" s="343"/>
      <c r="Q402" s="343"/>
      <c r="R402" s="343"/>
      <c r="S402" s="343"/>
      <c r="T402" s="343"/>
      <c r="U402" s="343"/>
      <c r="V402" s="343"/>
      <c r="W402" s="343"/>
      <c r="X402" s="343"/>
      <c r="Y402" s="343"/>
      <c r="Z402" s="343"/>
    </row>
    <row r="403" spans="1:26">
      <c r="A403" s="343"/>
      <c r="B403" s="343"/>
      <c r="C403" s="343"/>
      <c r="D403" s="343"/>
      <c r="E403" s="343"/>
      <c r="F403" s="343"/>
      <c r="G403" s="343"/>
      <c r="H403" s="343"/>
      <c r="I403" s="343"/>
      <c r="J403" s="343"/>
      <c r="K403" s="343"/>
      <c r="L403" s="343"/>
      <c r="M403" s="343"/>
      <c r="N403" s="343"/>
      <c r="O403" s="343"/>
      <c r="P403" s="343"/>
      <c r="Q403" s="343"/>
      <c r="R403" s="343"/>
      <c r="S403" s="343"/>
      <c r="T403" s="343"/>
      <c r="U403" s="343"/>
      <c r="V403" s="343"/>
      <c r="W403" s="343"/>
      <c r="X403" s="343"/>
      <c r="Y403" s="343"/>
      <c r="Z403" s="343"/>
    </row>
    <row r="404" spans="1:26">
      <c r="A404" s="343"/>
      <c r="B404" s="343"/>
      <c r="C404" s="343"/>
      <c r="D404" s="343"/>
      <c r="E404" s="343"/>
      <c r="F404" s="343"/>
      <c r="G404" s="343"/>
      <c r="H404" s="343"/>
      <c r="I404" s="343"/>
      <c r="J404" s="343"/>
      <c r="K404" s="343"/>
      <c r="L404" s="343"/>
      <c r="M404" s="343"/>
      <c r="N404" s="343"/>
      <c r="O404" s="343"/>
      <c r="P404" s="343"/>
      <c r="Q404" s="343"/>
      <c r="R404" s="343"/>
      <c r="S404" s="343"/>
      <c r="T404" s="343"/>
      <c r="U404" s="343"/>
      <c r="V404" s="343"/>
      <c r="W404" s="343"/>
      <c r="X404" s="343"/>
      <c r="Y404" s="343"/>
      <c r="Z404" s="343"/>
    </row>
    <row r="405" spans="1:26">
      <c r="A405" s="343"/>
      <c r="B405" s="343"/>
      <c r="C405" s="343"/>
      <c r="D405" s="343"/>
      <c r="E405" s="343"/>
      <c r="F405" s="343"/>
      <c r="G405" s="343"/>
      <c r="H405" s="343"/>
      <c r="I405" s="343"/>
      <c r="J405" s="343"/>
      <c r="K405" s="343"/>
      <c r="L405" s="343"/>
      <c r="M405" s="343"/>
      <c r="N405" s="343"/>
      <c r="O405" s="343"/>
      <c r="P405" s="343"/>
      <c r="Q405" s="343"/>
      <c r="R405" s="343"/>
      <c r="S405" s="343"/>
      <c r="T405" s="343"/>
      <c r="U405" s="343"/>
      <c r="V405" s="343"/>
      <c r="W405" s="343"/>
      <c r="X405" s="343"/>
      <c r="Y405" s="343"/>
      <c r="Z405" s="343"/>
    </row>
    <row r="406" spans="1:26">
      <c r="A406" s="343"/>
      <c r="B406" s="343"/>
      <c r="C406" s="343"/>
      <c r="D406" s="343"/>
      <c r="E406" s="343"/>
      <c r="F406" s="343"/>
      <c r="G406" s="343"/>
      <c r="H406" s="343"/>
      <c r="I406" s="343"/>
      <c r="J406" s="343"/>
      <c r="K406" s="343"/>
      <c r="L406" s="343"/>
      <c r="M406" s="343"/>
      <c r="N406" s="343"/>
      <c r="O406" s="343"/>
      <c r="P406" s="343"/>
      <c r="Q406" s="343"/>
      <c r="R406" s="343"/>
      <c r="S406" s="343"/>
      <c r="T406" s="343"/>
      <c r="U406" s="343"/>
      <c r="V406" s="343"/>
      <c r="W406" s="343"/>
      <c r="X406" s="343"/>
      <c r="Y406" s="343"/>
      <c r="Z406" s="343"/>
    </row>
    <row r="407" spans="1:26">
      <c r="A407" s="343"/>
      <c r="B407" s="343"/>
      <c r="C407" s="343"/>
      <c r="D407" s="343"/>
      <c r="E407" s="343"/>
      <c r="F407" s="343"/>
      <c r="G407" s="343"/>
      <c r="H407" s="343"/>
      <c r="I407" s="343"/>
      <c r="J407" s="343"/>
      <c r="K407" s="343"/>
      <c r="L407" s="343"/>
      <c r="M407" s="343"/>
      <c r="N407" s="343"/>
      <c r="O407" s="343"/>
      <c r="P407" s="343"/>
      <c r="Q407" s="343"/>
      <c r="R407" s="343"/>
      <c r="S407" s="343"/>
      <c r="T407" s="343"/>
      <c r="U407" s="343"/>
      <c r="V407" s="343"/>
      <c r="W407" s="343"/>
      <c r="X407" s="343"/>
      <c r="Y407" s="343"/>
      <c r="Z407" s="343"/>
    </row>
    <row r="408" spans="1:26">
      <c r="A408" s="343"/>
      <c r="B408" s="343"/>
      <c r="C408" s="343"/>
      <c r="D408" s="343"/>
      <c r="E408" s="343"/>
      <c r="F408" s="343"/>
      <c r="G408" s="343"/>
      <c r="H408" s="343"/>
      <c r="I408" s="343"/>
      <c r="J408" s="343"/>
      <c r="K408" s="343"/>
      <c r="L408" s="343"/>
      <c r="M408" s="343"/>
      <c r="N408" s="343"/>
      <c r="O408" s="343"/>
      <c r="P408" s="343"/>
      <c r="Q408" s="343"/>
      <c r="R408" s="343"/>
      <c r="S408" s="343"/>
      <c r="T408" s="343"/>
      <c r="U408" s="343"/>
      <c r="V408" s="343"/>
      <c r="W408" s="343"/>
      <c r="X408" s="343"/>
      <c r="Y408" s="343"/>
      <c r="Z408" s="343"/>
    </row>
    <row r="409" spans="1:26">
      <c r="A409" s="343"/>
      <c r="B409" s="343"/>
      <c r="C409" s="343"/>
      <c r="D409" s="343"/>
      <c r="E409" s="343"/>
      <c r="F409" s="343"/>
      <c r="G409" s="343"/>
      <c r="H409" s="343"/>
      <c r="I409" s="343"/>
      <c r="J409" s="343"/>
      <c r="K409" s="343"/>
      <c r="L409" s="343"/>
      <c r="M409" s="343"/>
      <c r="N409" s="343"/>
      <c r="O409" s="343"/>
      <c r="P409" s="343"/>
      <c r="Q409" s="343"/>
      <c r="R409" s="343"/>
      <c r="S409" s="343"/>
      <c r="T409" s="343"/>
      <c r="U409" s="343"/>
      <c r="V409" s="343"/>
      <c r="W409" s="343"/>
      <c r="X409" s="343"/>
      <c r="Y409" s="343"/>
      <c r="Z409" s="343"/>
    </row>
    <row r="410" spans="1:26">
      <c r="A410" s="343"/>
      <c r="B410" s="343"/>
      <c r="C410" s="343"/>
      <c r="D410" s="343"/>
      <c r="E410" s="343"/>
      <c r="F410" s="343"/>
      <c r="G410" s="343"/>
      <c r="H410" s="343"/>
      <c r="I410" s="343"/>
      <c r="J410" s="343"/>
      <c r="K410" s="343"/>
      <c r="L410" s="343"/>
      <c r="M410" s="343"/>
      <c r="N410" s="343"/>
      <c r="O410" s="343"/>
      <c r="P410" s="343"/>
      <c r="Q410" s="343"/>
      <c r="R410" s="343"/>
      <c r="S410" s="343"/>
      <c r="T410" s="343"/>
      <c r="U410" s="343"/>
      <c r="V410" s="343"/>
      <c r="W410" s="343"/>
      <c r="X410" s="343"/>
      <c r="Y410" s="343"/>
      <c r="Z410" s="343"/>
    </row>
    <row r="411" spans="1:26">
      <c r="A411" s="343"/>
      <c r="B411" s="343"/>
      <c r="C411" s="343"/>
      <c r="D411" s="343"/>
      <c r="E411" s="343"/>
      <c r="F411" s="343"/>
      <c r="G411" s="343"/>
      <c r="H411" s="343"/>
      <c r="I411" s="343"/>
      <c r="J411" s="343"/>
      <c r="K411" s="343"/>
      <c r="L411" s="343"/>
      <c r="M411" s="343"/>
      <c r="N411" s="343"/>
      <c r="O411" s="343"/>
      <c r="P411" s="343"/>
      <c r="Q411" s="343"/>
      <c r="R411" s="343"/>
      <c r="S411" s="343"/>
      <c r="T411" s="343"/>
      <c r="U411" s="343"/>
      <c r="V411" s="343"/>
      <c r="W411" s="343"/>
      <c r="X411" s="343"/>
      <c r="Y411" s="343"/>
      <c r="Z411" s="343"/>
    </row>
    <row r="412" spans="1:26">
      <c r="A412" s="343"/>
      <c r="B412" s="343"/>
      <c r="C412" s="343"/>
      <c r="D412" s="343"/>
      <c r="E412" s="343"/>
      <c r="F412" s="343"/>
      <c r="G412" s="343"/>
      <c r="H412" s="343"/>
      <c r="I412" s="343"/>
      <c r="J412" s="343"/>
      <c r="K412" s="343"/>
      <c r="L412" s="343"/>
      <c r="M412" s="343"/>
      <c r="N412" s="343"/>
      <c r="O412" s="343"/>
      <c r="P412" s="343"/>
      <c r="Q412" s="343"/>
      <c r="R412" s="343"/>
      <c r="S412" s="343"/>
      <c r="T412" s="343"/>
      <c r="U412" s="343"/>
      <c r="V412" s="343"/>
      <c r="W412" s="343"/>
      <c r="X412" s="343"/>
      <c r="Y412" s="343"/>
      <c r="Z412" s="343"/>
    </row>
    <row r="413" spans="1:26">
      <c r="A413" s="343"/>
      <c r="B413" s="343"/>
      <c r="C413" s="343"/>
      <c r="D413" s="343"/>
      <c r="E413" s="343"/>
      <c r="F413" s="343"/>
      <c r="G413" s="343"/>
      <c r="H413" s="343"/>
      <c r="I413" s="343"/>
      <c r="J413" s="343"/>
      <c r="K413" s="343"/>
      <c r="L413" s="343"/>
      <c r="M413" s="343"/>
      <c r="N413" s="343"/>
      <c r="O413" s="343"/>
      <c r="P413" s="343"/>
      <c r="Q413" s="343"/>
      <c r="R413" s="343"/>
      <c r="S413" s="343"/>
      <c r="T413" s="343"/>
      <c r="U413" s="343"/>
      <c r="V413" s="343"/>
      <c r="W413" s="343"/>
      <c r="X413" s="343"/>
      <c r="Y413" s="343"/>
      <c r="Z413" s="343"/>
    </row>
    <row r="414" spans="1:26">
      <c r="A414" s="343"/>
      <c r="B414" s="343"/>
      <c r="C414" s="343"/>
      <c r="D414" s="343"/>
      <c r="E414" s="343"/>
      <c r="F414" s="343"/>
      <c r="G414" s="343"/>
      <c r="H414" s="343"/>
      <c r="I414" s="343"/>
      <c r="J414" s="343"/>
      <c r="K414" s="343"/>
      <c r="L414" s="343"/>
      <c r="M414" s="343"/>
      <c r="N414" s="343"/>
      <c r="O414" s="343"/>
      <c r="P414" s="343"/>
      <c r="Q414" s="343"/>
      <c r="R414" s="343"/>
      <c r="S414" s="343"/>
      <c r="T414" s="343"/>
      <c r="U414" s="343"/>
      <c r="V414" s="343"/>
      <c r="W414" s="343"/>
      <c r="X414" s="343"/>
      <c r="Y414" s="343"/>
      <c r="Z414" s="343"/>
    </row>
    <row r="415" spans="1:26">
      <c r="A415" s="343"/>
      <c r="B415" s="343"/>
      <c r="C415" s="343"/>
      <c r="D415" s="343"/>
      <c r="E415" s="343"/>
      <c r="F415" s="343"/>
      <c r="G415" s="343"/>
      <c r="H415" s="343"/>
      <c r="I415" s="343"/>
      <c r="J415" s="343"/>
      <c r="K415" s="343"/>
      <c r="L415" s="343"/>
      <c r="M415" s="343"/>
      <c r="N415" s="343"/>
      <c r="O415" s="343"/>
      <c r="P415" s="343"/>
      <c r="Q415" s="343"/>
      <c r="R415" s="343"/>
      <c r="S415" s="343"/>
      <c r="T415" s="343"/>
      <c r="U415" s="343"/>
      <c r="V415" s="343"/>
      <c r="W415" s="343"/>
      <c r="X415" s="343"/>
      <c r="Y415" s="343"/>
      <c r="Z415" s="343"/>
    </row>
    <row r="416" spans="1:26">
      <c r="A416" s="343"/>
      <c r="B416" s="343"/>
      <c r="C416" s="343"/>
      <c r="D416" s="343"/>
      <c r="E416" s="343"/>
      <c r="F416" s="343"/>
      <c r="G416" s="343"/>
      <c r="H416" s="343"/>
      <c r="I416" s="343"/>
      <c r="J416" s="343"/>
      <c r="K416" s="343"/>
      <c r="L416" s="343"/>
      <c r="M416" s="343"/>
      <c r="N416" s="343"/>
      <c r="O416" s="343"/>
      <c r="P416" s="343"/>
      <c r="Q416" s="343"/>
      <c r="R416" s="343"/>
      <c r="S416" s="343"/>
      <c r="T416" s="343"/>
      <c r="U416" s="343"/>
      <c r="V416" s="343"/>
      <c r="W416" s="343"/>
      <c r="X416" s="343"/>
      <c r="Y416" s="343"/>
      <c r="Z416" s="343"/>
    </row>
    <row r="417" spans="1:26">
      <c r="A417" s="343"/>
      <c r="B417" s="343"/>
      <c r="C417" s="343"/>
      <c r="D417" s="343"/>
      <c r="E417" s="343"/>
      <c r="F417" s="343"/>
      <c r="G417" s="343"/>
      <c r="H417" s="343"/>
      <c r="I417" s="343"/>
      <c r="J417" s="343"/>
      <c r="K417" s="343"/>
      <c r="L417" s="343"/>
      <c r="M417" s="343"/>
      <c r="N417" s="343"/>
      <c r="O417" s="343"/>
      <c r="P417" s="343"/>
      <c r="Q417" s="343"/>
      <c r="R417" s="343"/>
      <c r="S417" s="343"/>
      <c r="T417" s="343"/>
      <c r="U417" s="343"/>
      <c r="V417" s="343"/>
      <c r="W417" s="343"/>
      <c r="X417" s="343"/>
      <c r="Y417" s="343"/>
      <c r="Z417" s="343"/>
    </row>
    <row r="418" spans="1:26">
      <c r="A418" s="343"/>
      <c r="B418" s="343"/>
      <c r="C418" s="343"/>
      <c r="D418" s="343"/>
      <c r="E418" s="343"/>
      <c r="F418" s="343"/>
      <c r="G418" s="343"/>
      <c r="H418" s="343"/>
      <c r="I418" s="343"/>
      <c r="J418" s="343"/>
      <c r="K418" s="343"/>
      <c r="L418" s="343"/>
      <c r="M418" s="343"/>
      <c r="N418" s="343"/>
      <c r="O418" s="343"/>
      <c r="P418" s="343"/>
      <c r="Q418" s="343"/>
      <c r="R418" s="343"/>
      <c r="S418" s="343"/>
      <c r="T418" s="343"/>
      <c r="U418" s="343"/>
      <c r="V418" s="343"/>
      <c r="W418" s="343"/>
      <c r="X418" s="343"/>
      <c r="Y418" s="343"/>
      <c r="Z418" s="343"/>
    </row>
    <row r="419" spans="1:26">
      <c r="A419" s="343"/>
      <c r="B419" s="343"/>
      <c r="C419" s="343"/>
      <c r="D419" s="343"/>
      <c r="E419" s="343"/>
      <c r="F419" s="343"/>
      <c r="G419" s="343"/>
      <c r="H419" s="343"/>
      <c r="I419" s="343"/>
      <c r="J419" s="343"/>
      <c r="K419" s="343"/>
      <c r="L419" s="343"/>
      <c r="M419" s="343"/>
      <c r="N419" s="343"/>
      <c r="O419" s="343"/>
      <c r="P419" s="343"/>
      <c r="Q419" s="343"/>
      <c r="R419" s="343"/>
      <c r="S419" s="343"/>
      <c r="T419" s="343"/>
      <c r="U419" s="343"/>
      <c r="V419" s="343"/>
      <c r="W419" s="343"/>
      <c r="X419" s="343"/>
      <c r="Y419" s="343"/>
      <c r="Z419" s="343"/>
    </row>
    <row r="420" spans="1:26">
      <c r="A420" s="343"/>
      <c r="B420" s="343"/>
      <c r="C420" s="343"/>
      <c r="D420" s="343"/>
      <c r="E420" s="343"/>
      <c r="F420" s="343"/>
      <c r="G420" s="343"/>
      <c r="H420" s="343"/>
      <c r="I420" s="343"/>
      <c r="J420" s="343"/>
      <c r="K420" s="343"/>
      <c r="L420" s="343"/>
      <c r="M420" s="343"/>
      <c r="N420" s="343"/>
      <c r="O420" s="343"/>
      <c r="P420" s="343"/>
      <c r="Q420" s="343"/>
      <c r="R420" s="343"/>
      <c r="S420" s="343"/>
      <c r="T420" s="343"/>
      <c r="U420" s="343"/>
      <c r="V420" s="343"/>
      <c r="W420" s="343"/>
      <c r="X420" s="343"/>
      <c r="Y420" s="343"/>
      <c r="Z420" s="343"/>
    </row>
    <row r="421" spans="1:26">
      <c r="A421" s="343"/>
      <c r="B421" s="343"/>
      <c r="C421" s="343"/>
      <c r="D421" s="343"/>
      <c r="E421" s="343"/>
      <c r="F421" s="343"/>
      <c r="G421" s="343"/>
      <c r="H421" s="343"/>
      <c r="I421" s="343"/>
      <c r="J421" s="343"/>
      <c r="K421" s="343"/>
      <c r="L421" s="343"/>
      <c r="M421" s="343"/>
      <c r="N421" s="343"/>
      <c r="O421" s="343"/>
      <c r="P421" s="343"/>
      <c r="Q421" s="343"/>
      <c r="R421" s="343"/>
      <c r="S421" s="343"/>
      <c r="T421" s="343"/>
      <c r="U421" s="343"/>
      <c r="V421" s="343"/>
      <c r="W421" s="343"/>
      <c r="X421" s="343"/>
      <c r="Y421" s="343"/>
      <c r="Z421" s="343"/>
    </row>
    <row r="422" spans="1:26">
      <c r="A422" s="343"/>
      <c r="B422" s="343"/>
      <c r="C422" s="343"/>
      <c r="D422" s="343"/>
      <c r="E422" s="343"/>
      <c r="F422" s="343"/>
      <c r="G422" s="343"/>
      <c r="H422" s="343"/>
      <c r="I422" s="343"/>
      <c r="J422" s="343"/>
      <c r="K422" s="343"/>
      <c r="L422" s="343"/>
      <c r="M422" s="343"/>
      <c r="N422" s="343"/>
      <c r="O422" s="343"/>
      <c r="P422" s="343"/>
      <c r="Q422" s="343"/>
      <c r="R422" s="343"/>
      <c r="S422" s="343"/>
      <c r="T422" s="343"/>
      <c r="U422" s="343"/>
      <c r="V422" s="343"/>
      <c r="W422" s="343"/>
      <c r="X422" s="343"/>
      <c r="Y422" s="343"/>
      <c r="Z422" s="343"/>
    </row>
    <row r="423" spans="1:26">
      <c r="A423" s="343"/>
      <c r="B423" s="343"/>
      <c r="C423" s="343"/>
      <c r="D423" s="343"/>
      <c r="E423" s="343"/>
      <c r="F423" s="343"/>
      <c r="G423" s="343"/>
      <c r="H423" s="343"/>
      <c r="I423" s="343"/>
      <c r="J423" s="343"/>
      <c r="K423" s="343"/>
      <c r="L423" s="343"/>
      <c r="M423" s="343"/>
      <c r="N423" s="343"/>
      <c r="O423" s="343"/>
      <c r="P423" s="343"/>
      <c r="Q423" s="343"/>
      <c r="R423" s="343"/>
      <c r="S423" s="343"/>
      <c r="T423" s="343"/>
      <c r="U423" s="343"/>
      <c r="V423" s="343"/>
      <c r="W423" s="343"/>
      <c r="X423" s="343"/>
      <c r="Y423" s="343"/>
      <c r="Z423" s="343"/>
    </row>
    <row r="424" spans="1:26">
      <c r="A424" s="343"/>
      <c r="B424" s="343"/>
      <c r="C424" s="343"/>
      <c r="D424" s="343"/>
      <c r="E424" s="343"/>
      <c r="F424" s="343"/>
      <c r="G424" s="343"/>
      <c r="H424" s="343"/>
      <c r="I424" s="343"/>
      <c r="J424" s="343"/>
      <c r="K424" s="343"/>
      <c r="L424" s="343"/>
      <c r="M424" s="343"/>
      <c r="N424" s="343"/>
      <c r="O424" s="343"/>
      <c r="P424" s="343"/>
      <c r="Q424" s="343"/>
      <c r="R424" s="343"/>
      <c r="S424" s="343"/>
      <c r="T424" s="343"/>
      <c r="U424" s="343"/>
      <c r="V424" s="343"/>
      <c r="W424" s="343"/>
      <c r="X424" s="343"/>
      <c r="Y424" s="343"/>
      <c r="Z424" s="343"/>
    </row>
    <row r="425" spans="1:26">
      <c r="A425" s="343"/>
      <c r="B425" s="343"/>
      <c r="C425" s="343"/>
      <c r="D425" s="343"/>
      <c r="E425" s="343"/>
      <c r="F425" s="343"/>
      <c r="G425" s="343"/>
      <c r="H425" s="343"/>
      <c r="I425" s="343"/>
      <c r="J425" s="343"/>
      <c r="K425" s="343"/>
      <c r="L425" s="343"/>
      <c r="M425" s="343"/>
      <c r="N425" s="343"/>
      <c r="O425" s="343"/>
      <c r="P425" s="343"/>
      <c r="Q425" s="343"/>
      <c r="R425" s="343"/>
      <c r="S425" s="343"/>
      <c r="T425" s="343"/>
      <c r="U425" s="343"/>
      <c r="V425" s="343"/>
      <c r="W425" s="343"/>
      <c r="X425" s="343"/>
      <c r="Y425" s="343"/>
      <c r="Z425" s="343"/>
    </row>
    <row r="426" spans="1:26">
      <c r="A426" s="343"/>
      <c r="B426" s="343"/>
      <c r="C426" s="343"/>
      <c r="D426" s="343"/>
      <c r="E426" s="343"/>
      <c r="F426" s="343"/>
      <c r="G426" s="343"/>
      <c r="H426" s="343"/>
      <c r="I426" s="343"/>
      <c r="J426" s="343"/>
      <c r="K426" s="343"/>
      <c r="L426" s="343"/>
      <c r="M426" s="343"/>
      <c r="N426" s="343"/>
      <c r="O426" s="343"/>
      <c r="P426" s="343"/>
      <c r="Q426" s="343"/>
      <c r="R426" s="343"/>
      <c r="S426" s="343"/>
      <c r="T426" s="343"/>
      <c r="U426" s="343"/>
      <c r="V426" s="343"/>
      <c r="W426" s="343"/>
      <c r="X426" s="343"/>
      <c r="Y426" s="343"/>
      <c r="Z426" s="343"/>
    </row>
    <row r="427" spans="1:26">
      <c r="A427" s="343"/>
      <c r="B427" s="343"/>
      <c r="C427" s="343"/>
      <c r="D427" s="343"/>
      <c r="E427" s="343"/>
      <c r="F427" s="343"/>
      <c r="G427" s="343"/>
      <c r="H427" s="343"/>
      <c r="I427" s="343"/>
      <c r="J427" s="343"/>
      <c r="K427" s="343"/>
      <c r="L427" s="343"/>
      <c r="M427" s="343"/>
      <c r="N427" s="343"/>
      <c r="O427" s="343"/>
      <c r="P427" s="343"/>
      <c r="Q427" s="343"/>
      <c r="R427" s="343"/>
      <c r="S427" s="343"/>
      <c r="T427" s="343"/>
      <c r="U427" s="343"/>
      <c r="V427" s="343"/>
      <c r="W427" s="343"/>
      <c r="X427" s="343"/>
      <c r="Y427" s="343"/>
      <c r="Z427" s="343"/>
    </row>
    <row r="428" spans="1:26">
      <c r="A428" s="343"/>
      <c r="B428" s="343"/>
      <c r="C428" s="343"/>
      <c r="D428" s="343"/>
      <c r="E428" s="343"/>
      <c r="F428" s="343"/>
      <c r="G428" s="343"/>
      <c r="H428" s="343"/>
      <c r="I428" s="343"/>
      <c r="J428" s="343"/>
      <c r="K428" s="343"/>
      <c r="L428" s="343"/>
      <c r="M428" s="343"/>
      <c r="N428" s="343"/>
      <c r="O428" s="343"/>
      <c r="P428" s="343"/>
      <c r="Q428" s="343"/>
      <c r="R428" s="343"/>
      <c r="S428" s="343"/>
      <c r="T428" s="343"/>
      <c r="U428" s="343"/>
      <c r="V428" s="343"/>
      <c r="W428" s="343"/>
      <c r="X428" s="343"/>
      <c r="Y428" s="343"/>
      <c r="Z428" s="343"/>
    </row>
    <row r="429" spans="1:26">
      <c r="A429" s="343"/>
      <c r="B429" s="343"/>
      <c r="C429" s="343"/>
      <c r="D429" s="343"/>
      <c r="E429" s="343"/>
      <c r="F429" s="343"/>
      <c r="G429" s="343"/>
      <c r="H429" s="343"/>
      <c r="I429" s="343"/>
      <c r="J429" s="343"/>
      <c r="K429" s="343"/>
      <c r="L429" s="343"/>
      <c r="M429" s="343"/>
      <c r="N429" s="343"/>
      <c r="O429" s="343"/>
      <c r="P429" s="343"/>
      <c r="Q429" s="343"/>
      <c r="R429" s="343"/>
      <c r="S429" s="343"/>
      <c r="T429" s="343"/>
      <c r="U429" s="343"/>
      <c r="V429" s="343"/>
      <c r="W429" s="343"/>
      <c r="X429" s="343"/>
      <c r="Y429" s="343"/>
      <c r="Z429" s="343"/>
    </row>
    <row r="430" spans="1:26">
      <c r="A430" s="343"/>
      <c r="B430" s="343"/>
      <c r="C430" s="343"/>
      <c r="D430" s="343"/>
      <c r="E430" s="343"/>
      <c r="F430" s="343"/>
      <c r="G430" s="343"/>
      <c r="H430" s="343"/>
      <c r="I430" s="343"/>
      <c r="J430" s="343"/>
      <c r="K430" s="343"/>
      <c r="L430" s="343"/>
      <c r="M430" s="343"/>
      <c r="N430" s="343"/>
      <c r="O430" s="343"/>
      <c r="P430" s="343"/>
      <c r="Q430" s="343"/>
      <c r="R430" s="343"/>
      <c r="S430" s="343"/>
      <c r="T430" s="343"/>
      <c r="U430" s="343"/>
      <c r="V430" s="343"/>
      <c r="W430" s="343"/>
      <c r="X430" s="343"/>
      <c r="Y430" s="343"/>
      <c r="Z430" s="343"/>
    </row>
    <row r="431" spans="1:26">
      <c r="A431" s="343"/>
      <c r="B431" s="343"/>
      <c r="C431" s="343"/>
      <c r="D431" s="343"/>
      <c r="E431" s="343"/>
      <c r="F431" s="343"/>
      <c r="G431" s="343"/>
      <c r="H431" s="343"/>
      <c r="I431" s="343"/>
      <c r="J431" s="343"/>
      <c r="K431" s="343"/>
      <c r="L431" s="343"/>
      <c r="M431" s="343"/>
      <c r="N431" s="343"/>
      <c r="O431" s="343"/>
      <c r="P431" s="343"/>
      <c r="Q431" s="343"/>
      <c r="R431" s="343"/>
      <c r="S431" s="343"/>
      <c r="T431" s="343"/>
      <c r="U431" s="343"/>
      <c r="V431" s="343"/>
      <c r="W431" s="343"/>
      <c r="X431" s="343"/>
      <c r="Y431" s="343"/>
      <c r="Z431" s="343"/>
    </row>
    <row r="432" spans="1:26">
      <c r="A432" s="343"/>
      <c r="B432" s="343"/>
      <c r="C432" s="343"/>
      <c r="D432" s="343"/>
      <c r="E432" s="343"/>
      <c r="F432" s="343"/>
      <c r="G432" s="343"/>
      <c r="H432" s="343"/>
      <c r="I432" s="343"/>
      <c r="J432" s="343"/>
      <c r="K432" s="343"/>
      <c r="L432" s="343"/>
      <c r="M432" s="343"/>
      <c r="N432" s="343"/>
      <c r="O432" s="343"/>
      <c r="P432" s="343"/>
      <c r="Q432" s="343"/>
      <c r="R432" s="343"/>
      <c r="S432" s="343"/>
      <c r="T432" s="343"/>
      <c r="U432" s="343"/>
      <c r="V432" s="343"/>
      <c r="W432" s="343"/>
      <c r="X432" s="343"/>
      <c r="Y432" s="343"/>
      <c r="Z432" s="343"/>
    </row>
    <row r="433" spans="1:26">
      <c r="A433" s="343"/>
      <c r="B433" s="343"/>
      <c r="C433" s="343"/>
      <c r="D433" s="343"/>
      <c r="E433" s="343"/>
      <c r="F433" s="343"/>
      <c r="G433" s="343"/>
      <c r="H433" s="343"/>
      <c r="I433" s="343"/>
      <c r="J433" s="343"/>
      <c r="K433" s="343"/>
      <c r="L433" s="343"/>
      <c r="M433" s="343"/>
      <c r="N433" s="343"/>
      <c r="O433" s="343"/>
      <c r="P433" s="343"/>
      <c r="Q433" s="343"/>
      <c r="R433" s="343"/>
      <c r="S433" s="343"/>
      <c r="T433" s="343"/>
      <c r="U433" s="343"/>
      <c r="V433" s="343"/>
      <c r="W433" s="343"/>
      <c r="X433" s="343"/>
      <c r="Y433" s="343"/>
      <c r="Z433" s="343"/>
    </row>
    <row r="434" spans="1:26">
      <c r="A434" s="343"/>
      <c r="B434" s="343"/>
      <c r="C434" s="343"/>
      <c r="D434" s="343"/>
      <c r="E434" s="343"/>
      <c r="F434" s="343"/>
      <c r="G434" s="343"/>
      <c r="H434" s="343"/>
      <c r="I434" s="343"/>
      <c r="J434" s="343"/>
      <c r="K434" s="343"/>
      <c r="L434" s="343"/>
      <c r="M434" s="343"/>
      <c r="N434" s="343"/>
      <c r="O434" s="343"/>
      <c r="P434" s="343"/>
      <c r="Q434" s="343"/>
      <c r="R434" s="343"/>
      <c r="S434" s="343"/>
      <c r="T434" s="343"/>
      <c r="U434" s="343"/>
      <c r="V434" s="343"/>
      <c r="W434" s="343"/>
      <c r="X434" s="343"/>
      <c r="Y434" s="343"/>
      <c r="Z434" s="343"/>
    </row>
    <row r="435" spans="1:26">
      <c r="A435" s="343"/>
      <c r="B435" s="343"/>
      <c r="C435" s="343"/>
      <c r="D435" s="343"/>
      <c r="E435" s="343"/>
      <c r="F435" s="343"/>
      <c r="G435" s="343"/>
      <c r="H435" s="343"/>
      <c r="I435" s="343"/>
      <c r="J435" s="343"/>
      <c r="K435" s="343"/>
      <c r="L435" s="343"/>
      <c r="M435" s="343"/>
      <c r="N435" s="343"/>
      <c r="O435" s="343"/>
      <c r="P435" s="343"/>
      <c r="Q435" s="343"/>
      <c r="R435" s="343"/>
      <c r="S435" s="343"/>
      <c r="T435" s="343"/>
      <c r="U435" s="343"/>
      <c r="V435" s="343"/>
      <c r="W435" s="343"/>
      <c r="X435" s="343"/>
      <c r="Y435" s="343"/>
      <c r="Z435" s="343"/>
    </row>
    <row r="436" spans="1:26">
      <c r="A436" s="343"/>
      <c r="B436" s="343"/>
      <c r="C436" s="343"/>
      <c r="D436" s="343"/>
      <c r="E436" s="343"/>
      <c r="F436" s="343"/>
      <c r="G436" s="343"/>
      <c r="H436" s="343"/>
      <c r="I436" s="343"/>
      <c r="J436" s="343"/>
      <c r="K436" s="343"/>
      <c r="L436" s="343"/>
      <c r="M436" s="343"/>
      <c r="N436" s="343"/>
      <c r="O436" s="343"/>
      <c r="P436" s="343"/>
      <c r="Q436" s="343"/>
      <c r="R436" s="343"/>
      <c r="S436" s="343"/>
      <c r="T436" s="343"/>
      <c r="U436" s="343"/>
      <c r="V436" s="343"/>
      <c r="W436" s="343"/>
      <c r="X436" s="343"/>
      <c r="Y436" s="343"/>
      <c r="Z436" s="343"/>
    </row>
    <row r="437" spans="1:26">
      <c r="A437" s="343"/>
      <c r="B437" s="343"/>
      <c r="C437" s="343"/>
      <c r="D437" s="343"/>
      <c r="E437" s="343"/>
      <c r="F437" s="343"/>
      <c r="G437" s="343"/>
      <c r="H437" s="343"/>
      <c r="I437" s="343"/>
      <c r="J437" s="343"/>
      <c r="K437" s="343"/>
      <c r="L437" s="343"/>
      <c r="M437" s="343"/>
      <c r="N437" s="343"/>
      <c r="O437" s="343"/>
      <c r="P437" s="343"/>
      <c r="Q437" s="343"/>
      <c r="R437" s="343"/>
      <c r="S437" s="343"/>
      <c r="T437" s="343"/>
      <c r="U437" s="343"/>
      <c r="V437" s="343"/>
      <c r="W437" s="343"/>
      <c r="X437" s="343"/>
      <c r="Y437" s="343"/>
      <c r="Z437" s="343"/>
    </row>
    <row r="438" spans="1:26">
      <c r="A438" s="343"/>
      <c r="B438" s="343"/>
      <c r="C438" s="343"/>
      <c r="D438" s="343"/>
      <c r="E438" s="343"/>
      <c r="F438" s="343"/>
      <c r="G438" s="343"/>
      <c r="H438" s="343"/>
      <c r="I438" s="343"/>
      <c r="J438" s="343"/>
      <c r="K438" s="343"/>
      <c r="L438" s="343"/>
      <c r="M438" s="343"/>
      <c r="N438" s="343"/>
      <c r="O438" s="343"/>
      <c r="P438" s="343"/>
      <c r="Q438" s="343"/>
      <c r="R438" s="343"/>
      <c r="S438" s="343"/>
      <c r="T438" s="343"/>
      <c r="U438" s="343"/>
      <c r="V438" s="343"/>
      <c r="W438" s="343"/>
      <c r="X438" s="343"/>
      <c r="Y438" s="343"/>
      <c r="Z438" s="343"/>
    </row>
    <row r="439" spans="1:26">
      <c r="A439" s="343"/>
      <c r="B439" s="343"/>
      <c r="C439" s="343"/>
      <c r="D439" s="343"/>
      <c r="E439" s="343"/>
      <c r="F439" s="343"/>
      <c r="G439" s="343"/>
      <c r="H439" s="343"/>
      <c r="I439" s="343"/>
      <c r="J439" s="343"/>
      <c r="K439" s="343"/>
      <c r="L439" s="343"/>
      <c r="M439" s="343"/>
      <c r="N439" s="343"/>
      <c r="O439" s="343"/>
      <c r="P439" s="343"/>
      <c r="Q439" s="343"/>
      <c r="R439" s="343"/>
      <c r="S439" s="343"/>
      <c r="T439" s="343"/>
      <c r="U439" s="343"/>
      <c r="V439" s="343"/>
      <c r="W439" s="343"/>
      <c r="X439" s="343"/>
      <c r="Y439" s="343"/>
      <c r="Z439" s="343"/>
    </row>
    <row r="440" spans="1:26">
      <c r="A440" s="343"/>
      <c r="B440" s="343"/>
      <c r="C440" s="343"/>
      <c r="D440" s="343"/>
      <c r="E440" s="343"/>
      <c r="F440" s="343"/>
      <c r="G440" s="343"/>
      <c r="H440" s="343"/>
      <c r="I440" s="343"/>
      <c r="J440" s="343"/>
      <c r="K440" s="343"/>
      <c r="L440" s="343"/>
      <c r="M440" s="343"/>
      <c r="N440" s="343"/>
      <c r="O440" s="343"/>
      <c r="P440" s="343"/>
      <c r="Q440" s="343"/>
      <c r="R440" s="343"/>
      <c r="S440" s="343"/>
      <c r="T440" s="343"/>
      <c r="U440" s="343"/>
      <c r="V440" s="343"/>
      <c r="W440" s="343"/>
      <c r="X440" s="343"/>
      <c r="Y440" s="343"/>
      <c r="Z440" s="343"/>
    </row>
    <row r="441" spans="1:26">
      <c r="A441" s="343"/>
      <c r="B441" s="343"/>
      <c r="C441" s="343"/>
      <c r="D441" s="343"/>
      <c r="E441" s="343"/>
      <c r="F441" s="343"/>
      <c r="G441" s="343"/>
      <c r="H441" s="343"/>
      <c r="I441" s="343"/>
      <c r="J441" s="343"/>
      <c r="K441" s="343"/>
      <c r="L441" s="343"/>
      <c r="M441" s="343"/>
      <c r="N441" s="343"/>
      <c r="O441" s="343"/>
      <c r="P441" s="343"/>
      <c r="Q441" s="343"/>
      <c r="R441" s="343"/>
      <c r="S441" s="343"/>
      <c r="T441" s="343"/>
      <c r="U441" s="343"/>
      <c r="V441" s="343"/>
      <c r="W441" s="343"/>
      <c r="X441" s="343"/>
      <c r="Y441" s="343"/>
      <c r="Z441" s="343"/>
    </row>
    <row r="442" spans="1:26">
      <c r="A442" s="343"/>
      <c r="B442" s="343"/>
      <c r="C442" s="343"/>
      <c r="D442" s="343"/>
      <c r="E442" s="343"/>
      <c r="F442" s="343"/>
      <c r="G442" s="343"/>
      <c r="H442" s="343"/>
      <c r="I442" s="343"/>
      <c r="J442" s="343"/>
      <c r="K442" s="343"/>
      <c r="L442" s="343"/>
      <c r="M442" s="343"/>
      <c r="N442" s="343"/>
      <c r="O442" s="343"/>
      <c r="P442" s="343"/>
      <c r="Q442" s="343"/>
      <c r="R442" s="343"/>
      <c r="S442" s="343"/>
      <c r="T442" s="343"/>
      <c r="U442" s="343"/>
      <c r="V442" s="343"/>
      <c r="W442" s="343"/>
      <c r="X442" s="343"/>
      <c r="Y442" s="343"/>
      <c r="Z442" s="343"/>
    </row>
    <row r="443" spans="1:26">
      <c r="A443" s="343"/>
      <c r="B443" s="343"/>
      <c r="C443" s="343"/>
      <c r="D443" s="343"/>
      <c r="E443" s="343"/>
      <c r="F443" s="343"/>
      <c r="G443" s="343"/>
      <c r="H443" s="343"/>
      <c r="I443" s="343"/>
      <c r="J443" s="343"/>
      <c r="K443" s="343"/>
      <c r="L443" s="343"/>
      <c r="M443" s="343"/>
      <c r="N443" s="343"/>
      <c r="O443" s="343"/>
      <c r="P443" s="343"/>
      <c r="Q443" s="343"/>
      <c r="R443" s="343"/>
      <c r="S443" s="343"/>
      <c r="T443" s="343"/>
      <c r="U443" s="343"/>
      <c r="V443" s="343"/>
      <c r="W443" s="343"/>
      <c r="X443" s="343"/>
      <c r="Y443" s="343"/>
      <c r="Z443" s="343"/>
    </row>
    <row r="444" spans="1:26">
      <c r="A444" s="343"/>
      <c r="B444" s="343"/>
      <c r="C444" s="343"/>
      <c r="D444" s="343"/>
      <c r="E444" s="343"/>
      <c r="F444" s="343"/>
      <c r="G444" s="343"/>
      <c r="H444" s="343"/>
      <c r="I444" s="343"/>
      <c r="J444" s="343"/>
      <c r="K444" s="343"/>
      <c r="L444" s="343"/>
      <c r="M444" s="343"/>
      <c r="N444" s="343"/>
      <c r="O444" s="343"/>
      <c r="P444" s="343"/>
      <c r="Q444" s="343"/>
      <c r="R444" s="343"/>
      <c r="S444" s="343"/>
      <c r="T444" s="343"/>
      <c r="U444" s="343"/>
      <c r="V444" s="343"/>
      <c r="W444" s="343"/>
      <c r="X444" s="343"/>
      <c r="Y444" s="343"/>
      <c r="Z444" s="343"/>
    </row>
    <row r="445" spans="1:26">
      <c r="A445" s="343"/>
      <c r="B445" s="343"/>
      <c r="C445" s="343"/>
      <c r="D445" s="343"/>
      <c r="E445" s="343"/>
      <c r="F445" s="343"/>
      <c r="G445" s="343"/>
      <c r="H445" s="343"/>
      <c r="I445" s="343"/>
      <c r="J445" s="343"/>
      <c r="K445" s="343"/>
      <c r="L445" s="343"/>
      <c r="M445" s="343"/>
      <c r="N445" s="343"/>
      <c r="O445" s="343"/>
      <c r="P445" s="343"/>
      <c r="Q445" s="343"/>
      <c r="R445" s="343"/>
      <c r="S445" s="343"/>
      <c r="T445" s="343"/>
      <c r="U445" s="343"/>
      <c r="V445" s="343"/>
      <c r="W445" s="343"/>
      <c r="X445" s="343"/>
      <c r="Y445" s="343"/>
      <c r="Z445" s="343"/>
    </row>
    <row r="446" spans="1:26">
      <c r="A446" s="343"/>
      <c r="B446" s="343"/>
      <c r="C446" s="343"/>
      <c r="D446" s="343"/>
      <c r="E446" s="343"/>
      <c r="F446" s="343"/>
      <c r="G446" s="343"/>
      <c r="H446" s="343"/>
      <c r="I446" s="343"/>
      <c r="J446" s="343"/>
      <c r="K446" s="343"/>
      <c r="L446" s="343"/>
      <c r="M446" s="343"/>
      <c r="N446" s="343"/>
      <c r="O446" s="343"/>
      <c r="P446" s="343"/>
      <c r="Q446" s="343"/>
      <c r="R446" s="343"/>
      <c r="S446" s="343"/>
      <c r="T446" s="343"/>
      <c r="U446" s="343"/>
      <c r="V446" s="343"/>
      <c r="W446" s="343"/>
      <c r="X446" s="343"/>
      <c r="Y446" s="343"/>
      <c r="Z446" s="343"/>
    </row>
    <row r="447" spans="1:26">
      <c r="A447" s="343"/>
      <c r="B447" s="343"/>
      <c r="C447" s="343"/>
      <c r="D447" s="343"/>
      <c r="E447" s="343"/>
      <c r="F447" s="343"/>
      <c r="G447" s="343"/>
      <c r="H447" s="343"/>
      <c r="I447" s="343"/>
      <c r="J447" s="343"/>
      <c r="K447" s="343"/>
      <c r="L447" s="343"/>
      <c r="M447" s="343"/>
      <c r="N447" s="343"/>
      <c r="O447" s="343"/>
      <c r="P447" s="343"/>
      <c r="Q447" s="343"/>
      <c r="R447" s="343"/>
      <c r="S447" s="343"/>
      <c r="T447" s="343"/>
      <c r="U447" s="343"/>
      <c r="V447" s="343"/>
      <c r="W447" s="343"/>
      <c r="X447" s="343"/>
      <c r="Y447" s="343"/>
      <c r="Z447" s="343"/>
    </row>
    <row r="448" spans="1:26">
      <c r="A448" s="343"/>
      <c r="B448" s="343"/>
      <c r="C448" s="343"/>
      <c r="D448" s="343"/>
      <c r="E448" s="343"/>
      <c r="F448" s="343"/>
      <c r="G448" s="343"/>
      <c r="H448" s="343"/>
      <c r="I448" s="343"/>
      <c r="J448" s="343"/>
      <c r="K448" s="343"/>
      <c r="L448" s="343"/>
      <c r="M448" s="343"/>
      <c r="N448" s="343"/>
      <c r="O448" s="343"/>
      <c r="P448" s="343"/>
      <c r="Q448" s="343"/>
      <c r="R448" s="343"/>
      <c r="S448" s="343"/>
      <c r="T448" s="343"/>
      <c r="U448" s="343"/>
      <c r="V448" s="343"/>
      <c r="W448" s="343"/>
      <c r="X448" s="343"/>
      <c r="Y448" s="343"/>
      <c r="Z448" s="343"/>
    </row>
    <row r="449" spans="1:26">
      <c r="A449" s="343"/>
      <c r="B449" s="343"/>
      <c r="C449" s="343"/>
      <c r="D449" s="343"/>
      <c r="E449" s="343"/>
      <c r="F449" s="343"/>
      <c r="G449" s="343"/>
      <c r="H449" s="343"/>
      <c r="I449" s="343"/>
      <c r="J449" s="343"/>
      <c r="K449" s="343"/>
      <c r="L449" s="343"/>
      <c r="M449" s="343"/>
      <c r="N449" s="343"/>
      <c r="O449" s="343"/>
      <c r="P449" s="343"/>
      <c r="Q449" s="343"/>
      <c r="R449" s="343"/>
      <c r="S449" s="343"/>
      <c r="T449" s="343"/>
      <c r="U449" s="343"/>
      <c r="V449" s="343"/>
      <c r="W449" s="343"/>
      <c r="X449" s="343"/>
      <c r="Y449" s="343"/>
      <c r="Z449" s="343"/>
    </row>
    <row r="450" spans="1:26">
      <c r="A450" s="343"/>
      <c r="B450" s="343"/>
      <c r="C450" s="343"/>
      <c r="D450" s="343"/>
      <c r="E450" s="343"/>
      <c r="F450" s="343"/>
      <c r="G450" s="343"/>
      <c r="H450" s="343"/>
      <c r="I450" s="343"/>
      <c r="J450" s="343"/>
      <c r="K450" s="343"/>
      <c r="L450" s="343"/>
      <c r="M450" s="343"/>
      <c r="N450" s="343"/>
      <c r="O450" s="343"/>
      <c r="P450" s="343"/>
      <c r="Q450" s="343"/>
      <c r="R450" s="343"/>
      <c r="S450" s="343"/>
      <c r="T450" s="343"/>
      <c r="U450" s="343"/>
      <c r="V450" s="343"/>
      <c r="W450" s="343"/>
      <c r="X450" s="343"/>
      <c r="Y450" s="343"/>
      <c r="Z450" s="343"/>
    </row>
    <row r="451" spans="1:26">
      <c r="A451" s="343"/>
      <c r="B451" s="343"/>
      <c r="C451" s="343"/>
      <c r="D451" s="343"/>
      <c r="E451" s="343"/>
      <c r="F451" s="343"/>
      <c r="G451" s="343"/>
      <c r="H451" s="343"/>
      <c r="I451" s="343"/>
      <c r="J451" s="343"/>
      <c r="K451" s="343"/>
      <c r="L451" s="343"/>
      <c r="M451" s="343"/>
      <c r="N451" s="343"/>
      <c r="O451" s="343"/>
      <c r="P451" s="343"/>
      <c r="Q451" s="343"/>
      <c r="R451" s="343"/>
      <c r="S451" s="343"/>
      <c r="T451" s="343"/>
      <c r="U451" s="343"/>
      <c r="V451" s="343"/>
      <c r="W451" s="343"/>
      <c r="X451" s="343"/>
      <c r="Y451" s="343"/>
      <c r="Z451" s="343"/>
    </row>
    <row r="452" spans="1:26">
      <c r="A452" s="343"/>
      <c r="B452" s="343"/>
      <c r="C452" s="343"/>
      <c r="D452" s="343"/>
      <c r="E452" s="343"/>
      <c r="F452" s="343"/>
      <c r="G452" s="343"/>
      <c r="H452" s="343"/>
      <c r="I452" s="343"/>
      <c r="J452" s="343"/>
      <c r="K452" s="343"/>
      <c r="L452" s="343"/>
      <c r="M452" s="343"/>
      <c r="N452" s="343"/>
      <c r="O452" s="343"/>
      <c r="P452" s="343"/>
      <c r="Q452" s="343"/>
      <c r="R452" s="343"/>
      <c r="S452" s="343"/>
      <c r="T452" s="343"/>
      <c r="U452" s="343"/>
      <c r="V452" s="343"/>
      <c r="W452" s="343"/>
      <c r="X452" s="343"/>
      <c r="Y452" s="343"/>
      <c r="Z452" s="343"/>
    </row>
    <row r="453" spans="1:26">
      <c r="A453" s="343"/>
      <c r="B453" s="343"/>
      <c r="C453" s="343"/>
      <c r="D453" s="343"/>
      <c r="E453" s="343"/>
      <c r="F453" s="343"/>
      <c r="G453" s="343"/>
      <c r="H453" s="343"/>
      <c r="I453" s="343"/>
      <c r="J453" s="343"/>
      <c r="K453" s="343"/>
      <c r="L453" s="343"/>
      <c r="M453" s="343"/>
      <c r="N453" s="343"/>
      <c r="O453" s="343"/>
      <c r="P453" s="343"/>
      <c r="Q453" s="343"/>
      <c r="R453" s="343"/>
      <c r="S453" s="343"/>
      <c r="T453" s="343"/>
      <c r="U453" s="343"/>
      <c r="V453" s="343"/>
      <c r="W453" s="343"/>
      <c r="X453" s="343"/>
      <c r="Y453" s="343"/>
      <c r="Z453" s="343"/>
    </row>
    <row r="454" spans="1:26">
      <c r="A454" s="343"/>
      <c r="B454" s="343"/>
      <c r="C454" s="343"/>
      <c r="D454" s="343"/>
      <c r="E454" s="343"/>
      <c r="F454" s="343"/>
      <c r="G454" s="343"/>
      <c r="H454" s="343"/>
      <c r="I454" s="343"/>
      <c r="J454" s="343"/>
      <c r="K454" s="343"/>
      <c r="L454" s="343"/>
      <c r="M454" s="343"/>
      <c r="N454" s="343"/>
      <c r="O454" s="343"/>
      <c r="P454" s="343"/>
      <c r="Q454" s="343"/>
      <c r="R454" s="343"/>
      <c r="S454" s="343"/>
      <c r="T454" s="343"/>
      <c r="U454" s="343"/>
      <c r="V454" s="343"/>
      <c r="W454" s="343"/>
      <c r="X454" s="343"/>
      <c r="Y454" s="343"/>
      <c r="Z454" s="343"/>
    </row>
    <row r="455" spans="1:26">
      <c r="A455" s="343"/>
      <c r="B455" s="343"/>
      <c r="C455" s="343"/>
      <c r="D455" s="343"/>
      <c r="E455" s="343"/>
      <c r="F455" s="343"/>
      <c r="G455" s="343"/>
      <c r="H455" s="343"/>
      <c r="I455" s="343"/>
      <c r="J455" s="343"/>
      <c r="K455" s="343"/>
      <c r="L455" s="343"/>
      <c r="M455" s="343"/>
      <c r="N455" s="343"/>
      <c r="O455" s="343"/>
      <c r="P455" s="343"/>
      <c r="Q455" s="343"/>
      <c r="R455" s="343"/>
      <c r="S455" s="343"/>
      <c r="T455" s="343"/>
      <c r="U455" s="343"/>
      <c r="V455" s="343"/>
      <c r="W455" s="343"/>
      <c r="X455" s="343"/>
      <c r="Y455" s="343"/>
      <c r="Z455" s="343"/>
    </row>
    <row r="456" spans="1:26">
      <c r="A456" s="343"/>
      <c r="B456" s="343"/>
      <c r="C456" s="343"/>
      <c r="D456" s="343"/>
      <c r="E456" s="343"/>
      <c r="F456" s="343"/>
      <c r="G456" s="343"/>
      <c r="H456" s="343"/>
      <c r="I456" s="343"/>
      <c r="J456" s="343"/>
      <c r="K456" s="343"/>
      <c r="L456" s="343"/>
      <c r="M456" s="343"/>
      <c r="N456" s="343"/>
      <c r="O456" s="343"/>
      <c r="P456" s="343"/>
      <c r="Q456" s="343"/>
      <c r="R456" s="343"/>
      <c r="S456" s="343"/>
      <c r="T456" s="343"/>
      <c r="U456" s="343"/>
      <c r="V456" s="343"/>
      <c r="W456" s="343"/>
      <c r="X456" s="343"/>
      <c r="Y456" s="343"/>
      <c r="Z456" s="343"/>
    </row>
    <row r="457" spans="1:26">
      <c r="A457" s="343"/>
      <c r="B457" s="343"/>
      <c r="C457" s="343"/>
      <c r="D457" s="343"/>
      <c r="E457" s="343"/>
      <c r="F457" s="343"/>
      <c r="G457" s="343"/>
      <c r="H457" s="343"/>
      <c r="I457" s="343"/>
      <c r="J457" s="343"/>
      <c r="K457" s="343"/>
      <c r="L457" s="343"/>
      <c r="M457" s="343"/>
      <c r="N457" s="343"/>
      <c r="O457" s="343"/>
      <c r="P457" s="343"/>
      <c r="Q457" s="343"/>
      <c r="R457" s="343"/>
      <c r="S457" s="343"/>
      <c r="T457" s="343"/>
      <c r="U457" s="343"/>
      <c r="V457" s="343"/>
      <c r="W457" s="343"/>
      <c r="X457" s="343"/>
      <c r="Y457" s="343"/>
      <c r="Z457" s="343"/>
    </row>
    <row r="458" spans="1:26">
      <c r="A458" s="343"/>
      <c r="B458" s="343"/>
      <c r="C458" s="343"/>
      <c r="D458" s="343"/>
      <c r="E458" s="343"/>
      <c r="F458" s="343"/>
      <c r="G458" s="343"/>
      <c r="H458" s="343"/>
      <c r="I458" s="343"/>
      <c r="J458" s="343"/>
      <c r="K458" s="343"/>
      <c r="L458" s="343"/>
      <c r="M458" s="343"/>
      <c r="N458" s="343"/>
      <c r="O458" s="343"/>
      <c r="P458" s="343"/>
      <c r="Q458" s="343"/>
      <c r="R458" s="343"/>
      <c r="S458" s="343"/>
      <c r="T458" s="343"/>
      <c r="U458" s="343"/>
      <c r="V458" s="343"/>
      <c r="W458" s="343"/>
      <c r="X458" s="343"/>
      <c r="Y458" s="343"/>
      <c r="Z458" s="343"/>
    </row>
    <row r="459" spans="1:26">
      <c r="A459" s="343"/>
      <c r="B459" s="343"/>
      <c r="C459" s="343"/>
      <c r="D459" s="343"/>
      <c r="E459" s="343"/>
      <c r="F459" s="343"/>
      <c r="G459" s="343"/>
      <c r="H459" s="343"/>
      <c r="I459" s="343"/>
      <c r="J459" s="343"/>
      <c r="K459" s="343"/>
      <c r="L459" s="343"/>
      <c r="M459" s="343"/>
      <c r="N459" s="343"/>
      <c r="O459" s="343"/>
      <c r="P459" s="343"/>
      <c r="Q459" s="343"/>
      <c r="R459" s="343"/>
      <c r="S459" s="343"/>
      <c r="T459" s="343"/>
      <c r="U459" s="343"/>
      <c r="V459" s="343"/>
      <c r="W459" s="343"/>
      <c r="X459" s="343"/>
      <c r="Y459" s="343"/>
      <c r="Z459" s="343"/>
    </row>
    <row r="460" spans="1:26">
      <c r="A460" s="343"/>
      <c r="B460" s="343"/>
      <c r="C460" s="343"/>
      <c r="D460" s="343"/>
      <c r="E460" s="343"/>
      <c r="F460" s="343"/>
      <c r="G460" s="343"/>
      <c r="H460" s="343"/>
      <c r="I460" s="343"/>
      <c r="J460" s="343"/>
      <c r="K460" s="343"/>
      <c r="L460" s="343"/>
      <c r="M460" s="343"/>
      <c r="N460" s="343"/>
      <c r="O460" s="343"/>
      <c r="P460" s="343"/>
      <c r="Q460" s="343"/>
      <c r="R460" s="343"/>
      <c r="S460" s="343"/>
      <c r="T460" s="343"/>
      <c r="U460" s="343"/>
      <c r="V460" s="343"/>
      <c r="W460" s="343"/>
      <c r="X460" s="343"/>
      <c r="Y460" s="343"/>
      <c r="Z460" s="343"/>
    </row>
    <row r="461" spans="1:26">
      <c r="A461" s="343"/>
      <c r="B461" s="343"/>
      <c r="C461" s="343"/>
      <c r="D461" s="343"/>
      <c r="E461" s="343"/>
      <c r="F461" s="343"/>
      <c r="G461" s="343"/>
      <c r="H461" s="343"/>
      <c r="I461" s="343"/>
      <c r="J461" s="343"/>
      <c r="K461" s="343"/>
      <c r="L461" s="343"/>
      <c r="M461" s="343"/>
      <c r="N461" s="343"/>
      <c r="O461" s="343"/>
      <c r="P461" s="343"/>
      <c r="Q461" s="343"/>
      <c r="R461" s="343"/>
      <c r="S461" s="343"/>
      <c r="T461" s="343"/>
      <c r="U461" s="343"/>
      <c r="V461" s="343"/>
      <c r="W461" s="343"/>
      <c r="X461" s="343"/>
      <c r="Y461" s="343"/>
      <c r="Z461" s="343"/>
    </row>
    <row r="462" spans="1:26">
      <c r="A462" s="343"/>
      <c r="B462" s="343"/>
      <c r="C462" s="343"/>
      <c r="D462" s="343"/>
      <c r="E462" s="343"/>
      <c r="F462" s="343"/>
      <c r="G462" s="343"/>
      <c r="H462" s="343"/>
      <c r="I462" s="343"/>
      <c r="J462" s="343"/>
      <c r="K462" s="343"/>
      <c r="L462" s="343"/>
      <c r="M462" s="343"/>
      <c r="N462" s="343"/>
      <c r="O462" s="343"/>
      <c r="P462" s="343"/>
      <c r="Q462" s="343"/>
      <c r="R462" s="343"/>
      <c r="S462" s="343"/>
      <c r="T462" s="343"/>
      <c r="U462" s="343"/>
      <c r="V462" s="343"/>
      <c r="W462" s="343"/>
      <c r="X462" s="343"/>
      <c r="Y462" s="343"/>
      <c r="Z462" s="343"/>
    </row>
    <row r="463" spans="1:26">
      <c r="A463" s="343"/>
      <c r="B463" s="343"/>
      <c r="C463" s="343"/>
      <c r="D463" s="343"/>
      <c r="E463" s="343"/>
      <c r="F463" s="343"/>
      <c r="G463" s="343"/>
      <c r="H463" s="343"/>
      <c r="I463" s="343"/>
      <c r="J463" s="343"/>
      <c r="K463" s="343"/>
      <c r="L463" s="343"/>
      <c r="M463" s="343"/>
      <c r="N463" s="343"/>
      <c r="O463" s="343"/>
      <c r="P463" s="343"/>
      <c r="Q463" s="343"/>
      <c r="R463" s="343"/>
      <c r="S463" s="343"/>
      <c r="T463" s="343"/>
      <c r="U463" s="343"/>
      <c r="V463" s="343"/>
      <c r="W463" s="343"/>
      <c r="X463" s="343"/>
      <c r="Y463" s="343"/>
      <c r="Z463" s="343"/>
    </row>
    <row r="464" spans="1:26">
      <c r="A464" s="343"/>
      <c r="B464" s="343"/>
      <c r="C464" s="343"/>
      <c r="D464" s="343"/>
      <c r="E464" s="343"/>
      <c r="F464" s="343"/>
      <c r="G464" s="343"/>
      <c r="H464" s="343"/>
      <c r="I464" s="343"/>
      <c r="J464" s="343"/>
      <c r="K464" s="343"/>
      <c r="L464" s="343"/>
      <c r="M464" s="343"/>
      <c r="N464" s="343"/>
      <c r="O464" s="343"/>
      <c r="P464" s="343"/>
      <c r="Q464" s="343"/>
      <c r="R464" s="343"/>
      <c r="S464" s="343"/>
      <c r="T464" s="343"/>
      <c r="U464" s="343"/>
      <c r="V464" s="343"/>
      <c r="W464" s="343"/>
      <c r="X464" s="343"/>
      <c r="Y464" s="343"/>
      <c r="Z464" s="343"/>
    </row>
    <row r="465" spans="1:26">
      <c r="A465" s="343"/>
      <c r="B465" s="343"/>
      <c r="C465" s="343"/>
      <c r="D465" s="343"/>
      <c r="E465" s="343"/>
      <c r="F465" s="343"/>
      <c r="G465" s="343"/>
      <c r="H465" s="343"/>
      <c r="I465" s="343"/>
      <c r="J465" s="343"/>
      <c r="K465" s="343"/>
      <c r="L465" s="343"/>
      <c r="M465" s="343"/>
      <c r="N465" s="343"/>
      <c r="O465" s="343"/>
      <c r="P465" s="343"/>
      <c r="Q465" s="343"/>
      <c r="R465" s="343"/>
      <c r="S465" s="343"/>
      <c r="T465" s="343"/>
      <c r="U465" s="343"/>
      <c r="V465" s="343"/>
      <c r="W465" s="343"/>
      <c r="X465" s="343"/>
      <c r="Y465" s="343"/>
      <c r="Z465" s="343"/>
    </row>
    <row r="466" spans="1:26">
      <c r="A466" s="343"/>
      <c r="B466" s="343"/>
      <c r="C466" s="343"/>
      <c r="D466" s="343"/>
      <c r="E466" s="343"/>
      <c r="F466" s="343"/>
      <c r="G466" s="343"/>
      <c r="H466" s="343"/>
      <c r="I466" s="343"/>
      <c r="J466" s="343"/>
      <c r="K466" s="343"/>
      <c r="L466" s="343"/>
      <c r="M466" s="343"/>
      <c r="N466" s="343"/>
      <c r="O466" s="343"/>
      <c r="P466" s="343"/>
      <c r="Q466" s="343"/>
      <c r="R466" s="343"/>
      <c r="S466" s="343"/>
      <c r="T466" s="343"/>
      <c r="U466" s="343"/>
      <c r="V466" s="343"/>
      <c r="W466" s="343"/>
      <c r="X466" s="343"/>
      <c r="Y466" s="343"/>
      <c r="Z466" s="343"/>
    </row>
    <row r="467" spans="1:26">
      <c r="A467" s="343"/>
      <c r="B467" s="343"/>
      <c r="C467" s="343"/>
      <c r="D467" s="343"/>
      <c r="E467" s="343"/>
      <c r="F467" s="343"/>
      <c r="G467" s="343"/>
      <c r="H467" s="343"/>
      <c r="I467" s="343"/>
      <c r="J467" s="343"/>
      <c r="K467" s="343"/>
      <c r="L467" s="343"/>
      <c r="M467" s="343"/>
      <c r="N467" s="343"/>
      <c r="O467" s="343"/>
      <c r="P467" s="343"/>
      <c r="Q467" s="343"/>
      <c r="R467" s="343"/>
      <c r="S467" s="343"/>
      <c r="T467" s="343"/>
      <c r="U467" s="343"/>
      <c r="V467" s="343"/>
      <c r="W467" s="343"/>
      <c r="X467" s="343"/>
      <c r="Y467" s="343"/>
      <c r="Z467" s="343"/>
    </row>
    <row r="468" spans="1:26">
      <c r="A468" s="343"/>
      <c r="B468" s="343"/>
      <c r="C468" s="343"/>
      <c r="D468" s="343"/>
      <c r="E468" s="343"/>
      <c r="F468" s="343"/>
      <c r="G468" s="343"/>
      <c r="H468" s="343"/>
      <c r="I468" s="343"/>
      <c r="J468" s="343"/>
      <c r="K468" s="343"/>
      <c r="L468" s="343"/>
      <c r="M468" s="343"/>
      <c r="N468" s="343"/>
      <c r="O468" s="343"/>
      <c r="P468" s="343"/>
      <c r="Q468" s="343"/>
      <c r="R468" s="343"/>
      <c r="S468" s="343"/>
      <c r="T468" s="343"/>
      <c r="U468" s="343"/>
      <c r="V468" s="343"/>
      <c r="W468" s="343"/>
      <c r="X468" s="343"/>
      <c r="Y468" s="343"/>
      <c r="Z468" s="343"/>
    </row>
    <row r="469" spans="1:26">
      <c r="A469" s="343"/>
      <c r="B469" s="343"/>
      <c r="C469" s="343"/>
      <c r="D469" s="343"/>
      <c r="E469" s="343"/>
      <c r="F469" s="343"/>
      <c r="G469" s="343"/>
      <c r="H469" s="343"/>
      <c r="I469" s="343"/>
      <c r="J469" s="343"/>
      <c r="K469" s="343"/>
      <c r="L469" s="343"/>
      <c r="M469" s="343"/>
      <c r="N469" s="343"/>
      <c r="O469" s="343"/>
      <c r="P469" s="343"/>
      <c r="Q469" s="343"/>
      <c r="R469" s="343"/>
      <c r="S469" s="343"/>
      <c r="T469" s="343"/>
      <c r="U469" s="343"/>
      <c r="V469" s="343"/>
      <c r="W469" s="343"/>
      <c r="X469" s="343"/>
      <c r="Y469" s="343"/>
      <c r="Z469" s="343"/>
    </row>
    <row r="470" spans="1:26">
      <c r="A470" s="343"/>
      <c r="B470" s="343"/>
      <c r="C470" s="343"/>
      <c r="D470" s="343"/>
      <c r="E470" s="343"/>
      <c r="F470" s="343"/>
      <c r="G470" s="343"/>
      <c r="H470" s="343"/>
      <c r="I470" s="343"/>
      <c r="J470" s="343"/>
      <c r="K470" s="343"/>
      <c r="L470" s="343"/>
      <c r="M470" s="343"/>
      <c r="N470" s="343"/>
      <c r="O470" s="343"/>
      <c r="P470" s="343"/>
      <c r="Q470" s="343"/>
      <c r="R470" s="343"/>
      <c r="S470" s="343"/>
      <c r="T470" s="343"/>
      <c r="U470" s="343"/>
      <c r="V470" s="343"/>
      <c r="W470" s="343"/>
      <c r="X470" s="343"/>
      <c r="Y470" s="343"/>
      <c r="Z470" s="343"/>
    </row>
    <row r="471" spans="1:26">
      <c r="A471" s="343"/>
      <c r="B471" s="343"/>
      <c r="C471" s="343"/>
      <c r="D471" s="343"/>
      <c r="E471" s="343"/>
      <c r="F471" s="343"/>
      <c r="G471" s="343"/>
      <c r="H471" s="343"/>
      <c r="I471" s="343"/>
      <c r="J471" s="343"/>
      <c r="K471" s="343"/>
      <c r="L471" s="343"/>
      <c r="M471" s="343"/>
      <c r="N471" s="343"/>
      <c r="O471" s="343"/>
      <c r="P471" s="343"/>
      <c r="Q471" s="343"/>
      <c r="R471" s="343"/>
      <c r="S471" s="343"/>
      <c r="T471" s="343"/>
      <c r="U471" s="343"/>
      <c r="V471" s="343"/>
      <c r="W471" s="343"/>
      <c r="X471" s="343"/>
      <c r="Y471" s="343"/>
      <c r="Z471" s="343"/>
    </row>
    <row r="472" spans="1:26">
      <c r="A472" s="343"/>
      <c r="B472" s="343"/>
      <c r="C472" s="343"/>
      <c r="D472" s="343"/>
      <c r="E472" s="343"/>
      <c r="F472" s="343"/>
      <c r="G472" s="343"/>
      <c r="H472" s="343"/>
      <c r="I472" s="343"/>
      <c r="J472" s="343"/>
      <c r="K472" s="343"/>
      <c r="L472" s="343"/>
      <c r="M472" s="343"/>
      <c r="N472" s="343"/>
      <c r="O472" s="343"/>
      <c r="P472" s="343"/>
      <c r="Q472" s="343"/>
      <c r="R472" s="343"/>
      <c r="S472" s="343"/>
      <c r="T472" s="343"/>
      <c r="U472" s="343"/>
      <c r="V472" s="343"/>
      <c r="W472" s="343"/>
      <c r="X472" s="343"/>
      <c r="Y472" s="343"/>
      <c r="Z472" s="343"/>
    </row>
    <row r="473" spans="1:26">
      <c r="A473" s="343"/>
      <c r="B473" s="343"/>
      <c r="C473" s="343"/>
      <c r="D473" s="343"/>
      <c r="E473" s="343"/>
      <c r="F473" s="343"/>
      <c r="G473" s="343"/>
      <c r="H473" s="343"/>
      <c r="I473" s="343"/>
      <c r="J473" s="343"/>
      <c r="K473" s="343"/>
      <c r="L473" s="343"/>
      <c r="M473" s="343"/>
      <c r="N473" s="343"/>
      <c r="O473" s="343"/>
      <c r="P473" s="343"/>
      <c r="Q473" s="343"/>
      <c r="R473" s="343"/>
      <c r="S473" s="343"/>
      <c r="T473" s="343"/>
      <c r="U473" s="343"/>
      <c r="V473" s="343"/>
      <c r="W473" s="343"/>
      <c r="X473" s="343"/>
      <c r="Y473" s="343"/>
      <c r="Z473" s="343"/>
    </row>
    <row r="474" spans="1:26">
      <c r="A474" s="343"/>
      <c r="B474" s="343"/>
      <c r="C474" s="343"/>
      <c r="D474" s="343"/>
      <c r="E474" s="343"/>
      <c r="F474" s="343"/>
      <c r="G474" s="343"/>
      <c r="H474" s="343"/>
      <c r="I474" s="343"/>
      <c r="J474" s="343"/>
      <c r="K474" s="343"/>
      <c r="L474" s="343"/>
      <c r="M474" s="343"/>
      <c r="N474" s="343"/>
      <c r="O474" s="343"/>
      <c r="P474" s="343"/>
      <c r="Q474" s="343"/>
      <c r="R474" s="343"/>
      <c r="S474" s="343"/>
      <c r="T474" s="343"/>
      <c r="U474" s="343"/>
      <c r="V474" s="343"/>
      <c r="W474" s="343"/>
      <c r="X474" s="343"/>
      <c r="Y474" s="343"/>
      <c r="Z474" s="343"/>
    </row>
    <row r="475" spans="1:26">
      <c r="A475" s="343"/>
      <c r="B475" s="343"/>
      <c r="C475" s="343"/>
      <c r="D475" s="343"/>
      <c r="E475" s="343"/>
      <c r="F475" s="343"/>
      <c r="G475" s="343"/>
      <c r="H475" s="343"/>
      <c r="I475" s="343"/>
      <c r="J475" s="343"/>
      <c r="K475" s="343"/>
      <c r="L475" s="343"/>
      <c r="M475" s="343"/>
      <c r="N475" s="343"/>
      <c r="O475" s="343"/>
      <c r="P475" s="343"/>
      <c r="Q475" s="343"/>
      <c r="R475" s="343"/>
      <c r="S475" s="343"/>
      <c r="T475" s="343"/>
      <c r="U475" s="343"/>
      <c r="V475" s="343"/>
      <c r="W475" s="343"/>
      <c r="X475" s="343"/>
      <c r="Y475" s="343"/>
      <c r="Z475" s="343"/>
    </row>
    <row r="476" spans="1:26">
      <c r="A476" s="343"/>
      <c r="B476" s="343"/>
      <c r="C476" s="343"/>
      <c r="D476" s="343"/>
      <c r="E476" s="343"/>
      <c r="F476" s="343"/>
      <c r="G476" s="343"/>
      <c r="H476" s="343"/>
      <c r="I476" s="343"/>
      <c r="J476" s="343"/>
      <c r="K476" s="343"/>
      <c r="L476" s="343"/>
      <c r="M476" s="343"/>
      <c r="N476" s="343"/>
      <c r="O476" s="343"/>
      <c r="P476" s="343"/>
      <c r="Q476" s="343"/>
      <c r="R476" s="343"/>
      <c r="S476" s="343"/>
      <c r="T476" s="343"/>
      <c r="U476" s="343"/>
      <c r="V476" s="343"/>
      <c r="W476" s="343"/>
      <c r="X476" s="343"/>
      <c r="Y476" s="343"/>
      <c r="Z476" s="343"/>
    </row>
    <row r="477" spans="1:26">
      <c r="A477" s="343"/>
      <c r="B477" s="343"/>
      <c r="C477" s="343"/>
      <c r="D477" s="343"/>
      <c r="E477" s="343"/>
      <c r="F477" s="343"/>
      <c r="G477" s="343"/>
      <c r="H477" s="343"/>
      <c r="I477" s="343"/>
      <c r="J477" s="343"/>
      <c r="K477" s="343"/>
      <c r="L477" s="343"/>
      <c r="M477" s="343"/>
      <c r="N477" s="343"/>
      <c r="O477" s="343"/>
      <c r="P477" s="343"/>
      <c r="Q477" s="343"/>
      <c r="R477" s="343"/>
      <c r="S477" s="343"/>
      <c r="T477" s="343"/>
      <c r="U477" s="343"/>
      <c r="V477" s="343"/>
      <c r="W477" s="343"/>
      <c r="X477" s="343"/>
      <c r="Y477" s="343"/>
      <c r="Z477" s="343"/>
    </row>
    <row r="478" spans="1:26">
      <c r="A478" s="343"/>
      <c r="B478" s="343"/>
      <c r="C478" s="343"/>
      <c r="D478" s="343"/>
      <c r="E478" s="343"/>
      <c r="F478" s="343"/>
      <c r="G478" s="343"/>
      <c r="H478" s="343"/>
      <c r="I478" s="343"/>
      <c r="J478" s="343"/>
      <c r="K478" s="343"/>
      <c r="L478" s="343"/>
      <c r="M478" s="343"/>
      <c r="N478" s="343"/>
      <c r="O478" s="343"/>
      <c r="P478" s="343"/>
      <c r="Q478" s="343"/>
      <c r="R478" s="343"/>
      <c r="S478" s="343"/>
      <c r="T478" s="343"/>
      <c r="U478" s="343"/>
      <c r="V478" s="343"/>
      <c r="W478" s="343"/>
      <c r="X478" s="343"/>
      <c r="Y478" s="343"/>
      <c r="Z478" s="343"/>
    </row>
    <row r="479" spans="1:26">
      <c r="A479" s="343"/>
      <c r="B479" s="343"/>
      <c r="C479" s="343"/>
      <c r="D479" s="343"/>
      <c r="E479" s="343"/>
      <c r="F479" s="343"/>
      <c r="G479" s="343"/>
      <c r="H479" s="343"/>
      <c r="I479" s="343"/>
      <c r="J479" s="343"/>
      <c r="K479" s="343"/>
      <c r="L479" s="343"/>
      <c r="M479" s="343"/>
      <c r="N479" s="343"/>
      <c r="O479" s="343"/>
      <c r="P479" s="343"/>
      <c r="Q479" s="343"/>
      <c r="R479" s="343"/>
      <c r="S479" s="343"/>
      <c r="T479" s="343"/>
      <c r="U479" s="343"/>
      <c r="V479" s="343"/>
      <c r="W479" s="343"/>
      <c r="X479" s="343"/>
      <c r="Y479" s="343"/>
      <c r="Z479" s="343"/>
    </row>
    <row r="480" spans="1:26">
      <c r="A480" s="343"/>
      <c r="B480" s="343"/>
      <c r="C480" s="343"/>
      <c r="D480" s="343"/>
      <c r="E480" s="343"/>
      <c r="F480" s="343"/>
      <c r="G480" s="343"/>
      <c r="H480" s="343"/>
      <c r="I480" s="343"/>
      <c r="J480" s="343"/>
      <c r="K480" s="343"/>
      <c r="L480" s="343"/>
      <c r="M480" s="343"/>
      <c r="N480" s="343"/>
      <c r="O480" s="343"/>
      <c r="P480" s="343"/>
      <c r="Q480" s="343"/>
      <c r="R480" s="343"/>
      <c r="S480" s="343"/>
      <c r="T480" s="343"/>
      <c r="U480" s="343"/>
      <c r="V480" s="343"/>
      <c r="W480" s="343"/>
      <c r="X480" s="343"/>
      <c r="Y480" s="343"/>
      <c r="Z480" s="343"/>
    </row>
    <row r="481" spans="1:26">
      <c r="A481" s="343"/>
      <c r="B481" s="343"/>
      <c r="C481" s="343"/>
      <c r="D481" s="343"/>
      <c r="E481" s="343"/>
      <c r="F481" s="343"/>
      <c r="G481" s="343"/>
      <c r="H481" s="343"/>
      <c r="I481" s="343"/>
      <c r="J481" s="343"/>
      <c r="K481" s="343"/>
      <c r="L481" s="343"/>
      <c r="M481" s="343"/>
      <c r="N481" s="343"/>
      <c r="O481" s="343"/>
      <c r="P481" s="343"/>
      <c r="Q481" s="343"/>
      <c r="R481" s="343"/>
      <c r="S481" s="343"/>
      <c r="T481" s="343"/>
      <c r="U481" s="343"/>
      <c r="V481" s="343"/>
      <c r="W481" s="343"/>
      <c r="X481" s="343"/>
      <c r="Y481" s="343"/>
      <c r="Z481" s="343"/>
    </row>
    <row r="482" spans="1:26">
      <c r="A482" s="343"/>
      <c r="B482" s="343"/>
      <c r="C482" s="343"/>
      <c r="D482" s="343"/>
      <c r="E482" s="343"/>
      <c r="F482" s="343"/>
      <c r="G482" s="343"/>
      <c r="H482" s="343"/>
      <c r="I482" s="343"/>
      <c r="J482" s="343"/>
      <c r="K482" s="343"/>
      <c r="L482" s="343"/>
      <c r="M482" s="343"/>
      <c r="N482" s="343"/>
      <c r="O482" s="343"/>
      <c r="P482" s="343"/>
      <c r="Q482" s="343"/>
      <c r="R482" s="343"/>
      <c r="S482" s="343"/>
      <c r="T482" s="343"/>
      <c r="U482" s="343"/>
      <c r="V482" s="343"/>
      <c r="W482" s="343"/>
      <c r="X482" s="343"/>
      <c r="Y482" s="343"/>
      <c r="Z482" s="343"/>
    </row>
    <row r="483" spans="1:26">
      <c r="A483" s="343"/>
      <c r="B483" s="343"/>
      <c r="C483" s="343"/>
      <c r="D483" s="343"/>
      <c r="E483" s="343"/>
      <c r="F483" s="343"/>
      <c r="G483" s="343"/>
      <c r="H483" s="343"/>
      <c r="I483" s="343"/>
      <c r="J483" s="343"/>
      <c r="K483" s="343"/>
      <c r="L483" s="343"/>
      <c r="M483" s="343"/>
      <c r="N483" s="343"/>
      <c r="O483" s="343"/>
      <c r="P483" s="343"/>
      <c r="Q483" s="343"/>
      <c r="R483" s="343"/>
      <c r="S483" s="343"/>
      <c r="T483" s="343"/>
      <c r="U483" s="343"/>
      <c r="V483" s="343"/>
      <c r="W483" s="343"/>
      <c r="X483" s="343"/>
      <c r="Y483" s="343"/>
      <c r="Z483" s="343"/>
    </row>
    <row r="484" spans="1:26">
      <c r="A484" s="343"/>
      <c r="B484" s="343"/>
      <c r="C484" s="343"/>
      <c r="D484" s="343"/>
      <c r="E484" s="343"/>
      <c r="F484" s="343"/>
      <c r="G484" s="343"/>
      <c r="H484" s="343"/>
      <c r="I484" s="343"/>
      <c r="J484" s="343"/>
      <c r="K484" s="343"/>
      <c r="L484" s="343"/>
      <c r="M484" s="343"/>
      <c r="N484" s="343"/>
      <c r="O484" s="343"/>
      <c r="P484" s="343"/>
      <c r="Q484" s="343"/>
      <c r="R484" s="343"/>
      <c r="S484" s="343"/>
      <c r="T484" s="343"/>
      <c r="U484" s="343"/>
      <c r="V484" s="343"/>
      <c r="W484" s="343"/>
      <c r="X484" s="343"/>
      <c r="Y484" s="343"/>
      <c r="Z484" s="343"/>
    </row>
    <row r="485" spans="1:26">
      <c r="A485" s="343"/>
      <c r="B485" s="343"/>
      <c r="C485" s="343"/>
      <c r="D485" s="343"/>
      <c r="E485" s="343"/>
      <c r="F485" s="343"/>
      <c r="G485" s="343"/>
      <c r="H485" s="343"/>
      <c r="I485" s="343"/>
      <c r="J485" s="343"/>
      <c r="K485" s="343"/>
      <c r="L485" s="343"/>
      <c r="M485" s="343"/>
      <c r="N485" s="343"/>
      <c r="O485" s="343"/>
      <c r="P485" s="343"/>
      <c r="Q485" s="343"/>
      <c r="R485" s="343"/>
      <c r="S485" s="343"/>
      <c r="T485" s="343"/>
      <c r="U485" s="343"/>
      <c r="V485" s="343"/>
      <c r="W485" s="343"/>
      <c r="X485" s="343"/>
      <c r="Y485" s="343"/>
      <c r="Z485" s="343"/>
    </row>
    <row r="486" spans="1:26">
      <c r="A486" s="343"/>
      <c r="B486" s="343"/>
      <c r="C486" s="343"/>
      <c r="D486" s="343"/>
      <c r="E486" s="343"/>
      <c r="F486" s="343"/>
      <c r="G486" s="343"/>
      <c r="H486" s="343"/>
      <c r="I486" s="343"/>
      <c r="J486" s="343"/>
      <c r="K486" s="343"/>
      <c r="L486" s="343"/>
      <c r="M486" s="343"/>
      <c r="N486" s="343"/>
      <c r="O486" s="343"/>
      <c r="P486" s="343"/>
      <c r="Q486" s="343"/>
      <c r="R486" s="343"/>
      <c r="S486" s="343"/>
      <c r="T486" s="343"/>
      <c r="U486" s="343"/>
      <c r="V486" s="343"/>
      <c r="W486" s="343"/>
      <c r="X486" s="343"/>
      <c r="Y486" s="343"/>
      <c r="Z486" s="343"/>
    </row>
    <row r="487" spans="1:26">
      <c r="A487" s="343"/>
      <c r="B487" s="343"/>
      <c r="C487" s="343"/>
      <c r="D487" s="343"/>
      <c r="E487" s="343"/>
      <c r="F487" s="343"/>
      <c r="G487" s="343"/>
      <c r="H487" s="343"/>
      <c r="I487" s="343"/>
      <c r="J487" s="343"/>
      <c r="K487" s="343"/>
      <c r="L487" s="343"/>
      <c r="M487" s="343"/>
      <c r="N487" s="343"/>
      <c r="O487" s="343"/>
      <c r="P487" s="343"/>
      <c r="Q487" s="343"/>
      <c r="R487" s="343"/>
      <c r="S487" s="343"/>
      <c r="T487" s="343"/>
      <c r="U487" s="343"/>
      <c r="V487" s="343"/>
      <c r="W487" s="343"/>
      <c r="X487" s="343"/>
      <c r="Y487" s="343"/>
      <c r="Z487" s="343"/>
    </row>
    <row r="488" spans="1:26">
      <c r="A488" s="343"/>
      <c r="B488" s="343"/>
      <c r="C488" s="343"/>
      <c r="D488" s="343"/>
      <c r="E488" s="343"/>
      <c r="F488" s="343"/>
      <c r="G488" s="343"/>
      <c r="H488" s="343"/>
      <c r="I488" s="343"/>
      <c r="J488" s="343"/>
      <c r="K488" s="343"/>
      <c r="L488" s="343"/>
      <c r="M488" s="343"/>
      <c r="N488" s="343"/>
      <c r="O488" s="343"/>
      <c r="P488" s="343"/>
      <c r="Q488" s="343"/>
      <c r="R488" s="343"/>
      <c r="S488" s="343"/>
      <c r="T488" s="343"/>
      <c r="U488" s="343"/>
      <c r="V488" s="343"/>
      <c r="W488" s="343"/>
      <c r="X488" s="343"/>
      <c r="Y488" s="343"/>
      <c r="Z488" s="343"/>
    </row>
    <row r="489" spans="1:26">
      <c r="A489" s="343"/>
      <c r="B489" s="343"/>
      <c r="C489" s="343"/>
      <c r="D489" s="343"/>
      <c r="E489" s="343"/>
      <c r="F489" s="343"/>
      <c r="G489" s="343"/>
      <c r="H489" s="343"/>
      <c r="I489" s="343"/>
      <c r="J489" s="343"/>
      <c r="K489" s="343"/>
      <c r="L489" s="343"/>
      <c r="M489" s="343"/>
      <c r="N489" s="343"/>
      <c r="O489" s="343"/>
      <c r="P489" s="343"/>
      <c r="Q489" s="343"/>
      <c r="R489" s="343"/>
      <c r="S489" s="343"/>
      <c r="T489" s="343"/>
      <c r="U489" s="343"/>
      <c r="V489" s="343"/>
      <c r="W489" s="343"/>
      <c r="X489" s="343"/>
      <c r="Y489" s="343"/>
      <c r="Z489" s="343"/>
    </row>
    <row r="490" spans="1:26">
      <c r="A490" s="343"/>
      <c r="B490" s="343"/>
      <c r="C490" s="343"/>
      <c r="D490" s="343"/>
      <c r="E490" s="343"/>
      <c r="F490" s="343"/>
      <c r="G490" s="343"/>
      <c r="H490" s="343"/>
      <c r="I490" s="343"/>
      <c r="J490" s="343"/>
      <c r="K490" s="343"/>
      <c r="L490" s="343"/>
      <c r="M490" s="343"/>
      <c r="N490" s="343"/>
      <c r="O490" s="343"/>
      <c r="P490" s="343"/>
      <c r="Q490" s="343"/>
      <c r="R490" s="343"/>
      <c r="S490" s="343"/>
      <c r="T490" s="343"/>
      <c r="U490" s="343"/>
      <c r="V490" s="343"/>
      <c r="W490" s="343"/>
      <c r="X490" s="343"/>
      <c r="Y490" s="343"/>
      <c r="Z490" s="343"/>
    </row>
    <row r="491" spans="1:26">
      <c r="A491" s="343"/>
      <c r="B491" s="343"/>
      <c r="C491" s="343"/>
      <c r="D491" s="343"/>
      <c r="E491" s="343"/>
      <c r="F491" s="343"/>
      <c r="G491" s="343"/>
      <c r="H491" s="343"/>
      <c r="I491" s="343"/>
      <c r="J491" s="343"/>
      <c r="K491" s="343"/>
      <c r="L491" s="343"/>
      <c r="M491" s="343"/>
      <c r="N491" s="343"/>
      <c r="O491" s="343"/>
      <c r="P491" s="343"/>
      <c r="Q491" s="343"/>
      <c r="R491" s="343"/>
      <c r="S491" s="343"/>
      <c r="T491" s="343"/>
      <c r="U491" s="343"/>
      <c r="V491" s="343"/>
      <c r="W491" s="343"/>
      <c r="X491" s="343"/>
      <c r="Y491" s="343"/>
      <c r="Z491" s="343"/>
    </row>
    <row r="492" spans="1:26">
      <c r="A492" s="343"/>
      <c r="B492" s="343"/>
      <c r="C492" s="343"/>
      <c r="D492" s="343"/>
      <c r="E492" s="343"/>
      <c r="F492" s="343"/>
      <c r="G492" s="343"/>
      <c r="H492" s="343"/>
      <c r="I492" s="343"/>
      <c r="J492" s="343"/>
      <c r="K492" s="343"/>
      <c r="L492" s="343"/>
      <c r="M492" s="343"/>
      <c r="N492" s="343"/>
      <c r="O492" s="343"/>
      <c r="P492" s="343"/>
      <c r="Q492" s="343"/>
      <c r="R492" s="343"/>
      <c r="S492" s="343"/>
      <c r="T492" s="343"/>
      <c r="U492" s="343"/>
      <c r="V492" s="343"/>
      <c r="W492" s="343"/>
      <c r="X492" s="343"/>
      <c r="Y492" s="343"/>
      <c r="Z492" s="343"/>
    </row>
    <row r="493" spans="1:26">
      <c r="A493" s="343"/>
      <c r="B493" s="343"/>
      <c r="C493" s="343"/>
      <c r="D493" s="343"/>
      <c r="E493" s="343"/>
      <c r="F493" s="343"/>
      <c r="G493" s="343"/>
      <c r="H493" s="343"/>
      <c r="I493" s="343"/>
      <c r="J493" s="343"/>
      <c r="K493" s="343"/>
      <c r="L493" s="343"/>
      <c r="M493" s="343"/>
      <c r="N493" s="343"/>
      <c r="O493" s="343"/>
      <c r="P493" s="343"/>
      <c r="Q493" s="343"/>
      <c r="R493" s="343"/>
      <c r="S493" s="343"/>
      <c r="T493" s="343"/>
      <c r="U493" s="343"/>
      <c r="V493" s="343"/>
      <c r="W493" s="343"/>
      <c r="X493" s="343"/>
      <c r="Y493" s="343"/>
      <c r="Z493" s="343"/>
    </row>
    <row r="494" spans="1:26">
      <c r="A494" s="343"/>
      <c r="B494" s="343"/>
      <c r="C494" s="343"/>
      <c r="D494" s="343"/>
      <c r="E494" s="343"/>
      <c r="F494" s="343"/>
      <c r="G494" s="343"/>
      <c r="H494" s="343"/>
      <c r="I494" s="343"/>
      <c r="J494" s="343"/>
      <c r="K494" s="343"/>
      <c r="L494" s="343"/>
      <c r="M494" s="343"/>
      <c r="N494" s="343"/>
      <c r="O494" s="343"/>
      <c r="P494" s="343"/>
      <c r="Q494" s="343"/>
      <c r="R494" s="343"/>
      <c r="S494" s="343"/>
      <c r="T494" s="343"/>
      <c r="U494" s="343"/>
      <c r="V494" s="343"/>
      <c r="W494" s="343"/>
      <c r="X494" s="343"/>
      <c r="Y494" s="343"/>
      <c r="Z494" s="343"/>
    </row>
    <row r="495" spans="1:26">
      <c r="A495" s="343"/>
      <c r="B495" s="343"/>
      <c r="C495" s="343"/>
      <c r="D495" s="343"/>
      <c r="E495" s="343"/>
      <c r="F495" s="343"/>
      <c r="G495" s="343"/>
      <c r="H495" s="343"/>
      <c r="I495" s="343"/>
      <c r="J495" s="343"/>
      <c r="K495" s="343"/>
      <c r="L495" s="343"/>
      <c r="M495" s="343"/>
      <c r="N495" s="343"/>
      <c r="O495" s="343"/>
      <c r="P495" s="343"/>
      <c r="Q495" s="343"/>
      <c r="R495" s="343"/>
      <c r="S495" s="343"/>
      <c r="T495" s="343"/>
      <c r="U495" s="343"/>
      <c r="V495" s="343"/>
      <c r="W495" s="343"/>
      <c r="X495" s="343"/>
      <c r="Y495" s="343"/>
      <c r="Z495" s="343"/>
    </row>
    <row r="496" spans="1:26">
      <c r="A496" s="343"/>
      <c r="B496" s="343"/>
      <c r="C496" s="343"/>
      <c r="D496" s="343"/>
      <c r="E496" s="343"/>
      <c r="F496" s="343"/>
      <c r="G496" s="343"/>
      <c r="H496" s="343"/>
      <c r="I496" s="343"/>
      <c r="J496" s="343"/>
      <c r="K496" s="343"/>
      <c r="L496" s="343"/>
      <c r="M496" s="343"/>
      <c r="N496" s="343"/>
      <c r="O496" s="343"/>
      <c r="P496" s="343"/>
      <c r="Q496" s="343"/>
      <c r="R496" s="343"/>
      <c r="S496" s="343"/>
      <c r="T496" s="343"/>
      <c r="U496" s="343"/>
      <c r="V496" s="343"/>
      <c r="W496" s="343"/>
      <c r="X496" s="343"/>
      <c r="Y496" s="343"/>
      <c r="Z496" s="343"/>
    </row>
    <row r="497" spans="1:26">
      <c r="A497" s="343"/>
      <c r="B497" s="343"/>
      <c r="C497" s="343"/>
      <c r="D497" s="343"/>
      <c r="E497" s="343"/>
      <c r="F497" s="343"/>
      <c r="G497" s="343"/>
      <c r="H497" s="343"/>
      <c r="I497" s="343"/>
      <c r="J497" s="343"/>
      <c r="K497" s="343"/>
      <c r="L497" s="343"/>
      <c r="M497" s="343"/>
      <c r="N497" s="343"/>
      <c r="O497" s="343"/>
      <c r="P497" s="343"/>
      <c r="Q497" s="343"/>
      <c r="R497" s="343"/>
      <c r="S497" s="343"/>
      <c r="T497" s="343"/>
      <c r="U497" s="343"/>
      <c r="V497" s="343"/>
      <c r="W497" s="343"/>
      <c r="X497" s="343"/>
      <c r="Y497" s="343"/>
      <c r="Z497" s="343"/>
    </row>
    <row r="498" spans="1:26">
      <c r="A498" s="343"/>
      <c r="B498" s="343"/>
      <c r="C498" s="343"/>
      <c r="D498" s="343"/>
      <c r="E498" s="343"/>
      <c r="F498" s="343"/>
      <c r="G498" s="343"/>
      <c r="H498" s="343"/>
      <c r="I498" s="343"/>
      <c r="J498" s="343"/>
      <c r="K498" s="343"/>
      <c r="L498" s="343"/>
      <c r="M498" s="343"/>
      <c r="N498" s="343"/>
      <c r="O498" s="343"/>
      <c r="P498" s="343"/>
      <c r="Q498" s="343"/>
      <c r="R498" s="343"/>
      <c r="S498" s="343"/>
      <c r="T498" s="343"/>
      <c r="U498" s="343"/>
      <c r="V498" s="343"/>
      <c r="W498" s="343"/>
      <c r="X498" s="343"/>
      <c r="Y498" s="343"/>
      <c r="Z498" s="343"/>
    </row>
    <row r="499" spans="1:26">
      <c r="A499" s="343"/>
      <c r="B499" s="343"/>
      <c r="C499" s="343"/>
      <c r="D499" s="343"/>
      <c r="E499" s="343"/>
      <c r="F499" s="343"/>
      <c r="G499" s="343"/>
      <c r="H499" s="343"/>
      <c r="I499" s="343"/>
      <c r="J499" s="343"/>
      <c r="K499" s="343"/>
      <c r="L499" s="343"/>
      <c r="M499" s="343"/>
      <c r="N499" s="343"/>
      <c r="O499" s="343"/>
      <c r="P499" s="343"/>
      <c r="Q499" s="343"/>
      <c r="R499" s="343"/>
      <c r="S499" s="343"/>
      <c r="T499" s="343"/>
      <c r="U499" s="343"/>
      <c r="V499" s="343"/>
      <c r="W499" s="343"/>
      <c r="X499" s="343"/>
      <c r="Y499" s="343"/>
      <c r="Z499" s="343"/>
    </row>
    <row r="500" spans="1:26">
      <c r="A500" s="343"/>
      <c r="B500" s="343"/>
      <c r="C500" s="343"/>
      <c r="D500" s="343"/>
      <c r="E500" s="343"/>
      <c r="F500" s="343"/>
      <c r="G500" s="343"/>
      <c r="H500" s="343"/>
      <c r="I500" s="343"/>
      <c r="J500" s="343"/>
      <c r="K500" s="343"/>
      <c r="L500" s="343"/>
      <c r="M500" s="343"/>
      <c r="N500" s="343"/>
      <c r="O500" s="343"/>
      <c r="P500" s="343"/>
      <c r="Q500" s="343"/>
      <c r="R500" s="343"/>
      <c r="S500" s="343"/>
      <c r="T500" s="343"/>
      <c r="U500" s="343"/>
      <c r="V500" s="343"/>
      <c r="W500" s="343"/>
      <c r="X500" s="343"/>
      <c r="Y500" s="343"/>
      <c r="Z500" s="343"/>
    </row>
    <row r="501" spans="1:26">
      <c r="A501" s="343"/>
      <c r="B501" s="343"/>
      <c r="C501" s="343"/>
      <c r="D501" s="343"/>
      <c r="E501" s="343"/>
      <c r="F501" s="343"/>
      <c r="G501" s="343"/>
      <c r="H501" s="343"/>
      <c r="I501" s="343"/>
      <c r="J501" s="343"/>
      <c r="K501" s="343"/>
      <c r="L501" s="343"/>
      <c r="M501" s="343"/>
      <c r="N501" s="343"/>
      <c r="O501" s="343"/>
      <c r="P501" s="343"/>
      <c r="Q501" s="343"/>
      <c r="R501" s="343"/>
      <c r="S501" s="343"/>
      <c r="T501" s="343"/>
      <c r="U501" s="343"/>
      <c r="V501" s="343"/>
      <c r="W501" s="343"/>
      <c r="X501" s="343"/>
      <c r="Y501" s="343"/>
      <c r="Z501" s="343"/>
    </row>
    <row r="502" spans="1:26">
      <c r="A502" s="343"/>
      <c r="B502" s="343"/>
      <c r="C502" s="343"/>
      <c r="D502" s="343"/>
      <c r="E502" s="343"/>
      <c r="F502" s="343"/>
      <c r="G502" s="343"/>
      <c r="H502" s="343"/>
      <c r="I502" s="343"/>
      <c r="J502" s="343"/>
      <c r="K502" s="343"/>
      <c r="L502" s="343"/>
      <c r="M502" s="343"/>
      <c r="N502" s="343"/>
      <c r="O502" s="343"/>
      <c r="P502" s="343"/>
      <c r="Q502" s="343"/>
      <c r="R502" s="343"/>
      <c r="S502" s="343"/>
      <c r="T502" s="343"/>
      <c r="U502" s="343"/>
      <c r="V502" s="343"/>
      <c r="W502" s="343"/>
      <c r="X502" s="343"/>
      <c r="Y502" s="343"/>
      <c r="Z502" s="343"/>
    </row>
    <row r="503" spans="1:26">
      <c r="A503" s="343"/>
      <c r="B503" s="343"/>
      <c r="C503" s="343"/>
      <c r="D503" s="343"/>
      <c r="E503" s="343"/>
      <c r="F503" s="343"/>
      <c r="G503" s="343"/>
      <c r="H503" s="343"/>
      <c r="I503" s="343"/>
      <c r="J503" s="343"/>
      <c r="K503" s="343"/>
      <c r="L503" s="343"/>
      <c r="M503" s="343"/>
      <c r="N503" s="343"/>
      <c r="O503" s="343"/>
      <c r="P503" s="343"/>
      <c r="Q503" s="343"/>
      <c r="R503" s="343"/>
      <c r="S503" s="343"/>
      <c r="T503" s="343"/>
      <c r="U503" s="343"/>
      <c r="V503" s="343"/>
      <c r="W503" s="343"/>
      <c r="X503" s="343"/>
      <c r="Y503" s="343"/>
      <c r="Z503" s="343"/>
    </row>
    <row r="504" spans="1:26">
      <c r="A504" s="343"/>
      <c r="B504" s="343"/>
      <c r="C504" s="343"/>
      <c r="D504" s="343"/>
      <c r="E504" s="343"/>
      <c r="F504" s="343"/>
      <c r="G504" s="343"/>
      <c r="H504" s="343"/>
      <c r="I504" s="343"/>
      <c r="J504" s="343"/>
      <c r="K504" s="343"/>
      <c r="L504" s="343"/>
      <c r="M504" s="343"/>
      <c r="N504" s="343"/>
      <c r="O504" s="343"/>
      <c r="P504" s="343"/>
      <c r="Q504" s="343"/>
      <c r="R504" s="343"/>
      <c r="S504" s="343"/>
      <c r="T504" s="343"/>
      <c r="U504" s="343"/>
      <c r="V504" s="343"/>
      <c r="W504" s="343"/>
      <c r="X504" s="343"/>
      <c r="Y504" s="343"/>
      <c r="Z504" s="343"/>
    </row>
    <row r="505" spans="1:26">
      <c r="A505" s="343"/>
      <c r="B505" s="343"/>
      <c r="C505" s="343"/>
      <c r="D505" s="343"/>
      <c r="E505" s="343"/>
      <c r="F505" s="343"/>
      <c r="G505" s="343"/>
      <c r="H505" s="343"/>
      <c r="I505" s="343"/>
      <c r="J505" s="343"/>
      <c r="K505" s="343"/>
      <c r="L505" s="343"/>
      <c r="M505" s="343"/>
      <c r="N505" s="343"/>
      <c r="O505" s="343"/>
      <c r="P505" s="343"/>
      <c r="Q505" s="343"/>
      <c r="R505" s="343"/>
      <c r="S505" s="343"/>
      <c r="T505" s="343"/>
      <c r="U505" s="343"/>
      <c r="V505" s="343"/>
      <c r="W505" s="343"/>
      <c r="X505" s="343"/>
      <c r="Y505" s="343"/>
      <c r="Z505" s="343"/>
    </row>
    <row r="506" spans="1:26">
      <c r="A506" s="343"/>
      <c r="B506" s="343"/>
      <c r="C506" s="343"/>
      <c r="D506" s="343"/>
      <c r="E506" s="343"/>
      <c r="F506" s="343"/>
      <c r="G506" s="343"/>
      <c r="H506" s="343"/>
      <c r="I506" s="343"/>
      <c r="J506" s="343"/>
      <c r="K506" s="343"/>
      <c r="L506" s="343"/>
      <c r="M506" s="343"/>
      <c r="N506" s="343"/>
      <c r="O506" s="343"/>
      <c r="P506" s="343"/>
      <c r="Q506" s="343"/>
      <c r="R506" s="343"/>
      <c r="S506" s="343"/>
      <c r="T506" s="343"/>
      <c r="U506" s="343"/>
      <c r="V506" s="343"/>
      <c r="W506" s="343"/>
      <c r="X506" s="343"/>
      <c r="Y506" s="343"/>
      <c r="Z506" s="343"/>
    </row>
    <row r="507" spans="1:26">
      <c r="A507" s="343"/>
      <c r="B507" s="343"/>
      <c r="C507" s="343"/>
      <c r="D507" s="343"/>
      <c r="E507" s="343"/>
      <c r="F507" s="343"/>
      <c r="G507" s="343"/>
      <c r="H507" s="343"/>
      <c r="I507" s="343"/>
      <c r="J507" s="343"/>
      <c r="K507" s="343"/>
      <c r="L507" s="343"/>
      <c r="M507" s="343"/>
      <c r="N507" s="343"/>
      <c r="O507" s="343"/>
      <c r="P507" s="343"/>
      <c r="Q507" s="343"/>
      <c r="R507" s="343"/>
      <c r="S507" s="343"/>
      <c r="T507" s="343"/>
      <c r="U507" s="343"/>
      <c r="V507" s="343"/>
      <c r="W507" s="343"/>
      <c r="X507" s="343"/>
      <c r="Y507" s="343"/>
      <c r="Z507" s="343"/>
    </row>
    <row r="508" spans="1:26">
      <c r="A508" s="343"/>
      <c r="B508" s="343"/>
      <c r="C508" s="343"/>
      <c r="D508" s="343"/>
      <c r="E508" s="343"/>
      <c r="F508" s="343"/>
      <c r="G508" s="343"/>
      <c r="H508" s="343"/>
      <c r="I508" s="343"/>
      <c r="J508" s="343"/>
      <c r="K508" s="343"/>
      <c r="L508" s="343"/>
      <c r="M508" s="343"/>
      <c r="N508" s="343"/>
      <c r="O508" s="343"/>
      <c r="P508" s="343"/>
      <c r="Q508" s="343"/>
      <c r="R508" s="343"/>
      <c r="S508" s="343"/>
      <c r="T508" s="343"/>
      <c r="U508" s="343"/>
      <c r="V508" s="343"/>
      <c r="W508" s="343"/>
      <c r="X508" s="343"/>
      <c r="Y508" s="343"/>
      <c r="Z508" s="343"/>
    </row>
    <row r="509" spans="1:26">
      <c r="A509" s="343"/>
      <c r="B509" s="343"/>
      <c r="C509" s="343"/>
      <c r="D509" s="343"/>
      <c r="E509" s="343"/>
      <c r="F509" s="343"/>
      <c r="G509" s="343"/>
      <c r="H509" s="343"/>
      <c r="I509" s="343"/>
      <c r="J509" s="343"/>
      <c r="K509" s="343"/>
      <c r="L509" s="343"/>
      <c r="M509" s="343"/>
      <c r="N509" s="343"/>
      <c r="O509" s="343"/>
      <c r="P509" s="343"/>
      <c r="Q509" s="343"/>
      <c r="R509" s="343"/>
      <c r="S509" s="343"/>
      <c r="T509" s="343"/>
      <c r="U509" s="343"/>
      <c r="V509" s="343"/>
      <c r="W509" s="343"/>
      <c r="X509" s="343"/>
      <c r="Y509" s="343"/>
      <c r="Z509" s="343"/>
    </row>
    <row r="510" spans="1:26">
      <c r="A510" s="343"/>
      <c r="B510" s="343"/>
      <c r="C510" s="343"/>
      <c r="D510" s="343"/>
      <c r="E510" s="343"/>
      <c r="F510" s="343"/>
      <c r="G510" s="343"/>
      <c r="H510" s="343"/>
      <c r="I510" s="343"/>
      <c r="J510" s="343"/>
      <c r="K510" s="343"/>
      <c r="L510" s="343"/>
      <c r="M510" s="343"/>
      <c r="N510" s="343"/>
      <c r="O510" s="343"/>
      <c r="P510" s="343"/>
      <c r="Q510" s="343"/>
      <c r="R510" s="343"/>
      <c r="S510" s="343"/>
      <c r="T510" s="343"/>
      <c r="U510" s="343"/>
      <c r="V510" s="343"/>
      <c r="W510" s="343"/>
      <c r="X510" s="343"/>
      <c r="Y510" s="343"/>
      <c r="Z510" s="343"/>
    </row>
    <row r="511" spans="1:26">
      <c r="A511" s="343"/>
      <c r="B511" s="343"/>
      <c r="C511" s="343"/>
      <c r="D511" s="343"/>
      <c r="E511" s="343"/>
      <c r="F511" s="343"/>
      <c r="G511" s="343"/>
      <c r="H511" s="343"/>
      <c r="I511" s="343"/>
      <c r="J511" s="343"/>
      <c r="K511" s="343"/>
      <c r="L511" s="343"/>
      <c r="M511" s="343"/>
      <c r="N511" s="343"/>
      <c r="O511" s="343"/>
      <c r="P511" s="343"/>
      <c r="Q511" s="343"/>
      <c r="R511" s="343"/>
      <c r="S511" s="343"/>
      <c r="T511" s="343"/>
      <c r="U511" s="343"/>
      <c r="V511" s="343"/>
      <c r="W511" s="343"/>
      <c r="X511" s="343"/>
      <c r="Y511" s="343"/>
      <c r="Z511" s="343"/>
    </row>
    <row r="512" spans="1:26">
      <c r="A512" s="343"/>
      <c r="B512" s="343"/>
      <c r="C512" s="343"/>
      <c r="D512" s="343"/>
      <c r="E512" s="343"/>
      <c r="F512" s="343"/>
      <c r="G512" s="343"/>
      <c r="H512" s="343"/>
      <c r="I512" s="343"/>
      <c r="J512" s="343"/>
      <c r="K512" s="343"/>
      <c r="L512" s="343"/>
      <c r="M512" s="343"/>
      <c r="N512" s="343"/>
      <c r="O512" s="343"/>
      <c r="P512" s="343"/>
      <c r="Q512" s="343"/>
      <c r="R512" s="343"/>
      <c r="S512" s="343"/>
      <c r="T512" s="343"/>
      <c r="U512" s="343"/>
      <c r="V512" s="343"/>
      <c r="W512" s="343"/>
      <c r="X512" s="343"/>
      <c r="Y512" s="343"/>
      <c r="Z512" s="343"/>
    </row>
    <row r="513" spans="1:26">
      <c r="A513" s="343"/>
      <c r="B513" s="343"/>
      <c r="C513" s="343"/>
      <c r="D513" s="343"/>
      <c r="E513" s="343"/>
      <c r="F513" s="343"/>
      <c r="G513" s="343"/>
      <c r="H513" s="343"/>
      <c r="I513" s="343"/>
      <c r="J513" s="343"/>
      <c r="K513" s="343"/>
      <c r="L513" s="343"/>
      <c r="M513" s="343"/>
      <c r="N513" s="343"/>
      <c r="O513" s="343"/>
      <c r="P513" s="343"/>
      <c r="Q513" s="343"/>
      <c r="R513" s="343"/>
      <c r="S513" s="343"/>
      <c r="T513" s="343"/>
      <c r="U513" s="343"/>
      <c r="V513" s="343"/>
      <c r="W513" s="343"/>
      <c r="X513" s="343"/>
      <c r="Y513" s="343"/>
      <c r="Z513" s="343"/>
    </row>
    <row r="514" spans="1:26">
      <c r="A514" s="343"/>
      <c r="B514" s="343"/>
      <c r="C514" s="343"/>
      <c r="D514" s="343"/>
      <c r="E514" s="343"/>
      <c r="F514" s="343"/>
      <c r="G514" s="343"/>
      <c r="H514" s="343"/>
      <c r="I514" s="343"/>
      <c r="J514" s="343"/>
      <c r="K514" s="343"/>
      <c r="L514" s="343"/>
      <c r="M514" s="343"/>
      <c r="N514" s="343"/>
      <c r="O514" s="343"/>
      <c r="P514" s="343"/>
      <c r="Q514" s="343"/>
      <c r="R514" s="343"/>
      <c r="S514" s="343"/>
      <c r="T514" s="343"/>
      <c r="U514" s="343"/>
      <c r="V514" s="343"/>
      <c r="W514" s="343"/>
      <c r="X514" s="343"/>
      <c r="Y514" s="343"/>
      <c r="Z514" s="343"/>
    </row>
    <row r="515" spans="1:26">
      <c r="A515" s="343"/>
      <c r="B515" s="343"/>
      <c r="C515" s="343"/>
      <c r="D515" s="343"/>
      <c r="E515" s="343"/>
      <c r="F515" s="343"/>
      <c r="G515" s="343"/>
      <c r="H515" s="343"/>
      <c r="I515" s="343"/>
      <c r="J515" s="343"/>
      <c r="K515" s="343"/>
      <c r="L515" s="343"/>
      <c r="M515" s="343"/>
      <c r="N515" s="343"/>
      <c r="O515" s="343"/>
      <c r="P515" s="343"/>
      <c r="Q515" s="343"/>
      <c r="R515" s="343"/>
      <c r="S515" s="343"/>
      <c r="T515" s="343"/>
      <c r="U515" s="343"/>
      <c r="V515" s="343"/>
      <c r="W515" s="343"/>
      <c r="X515" s="343"/>
      <c r="Y515" s="343"/>
      <c r="Z515" s="343"/>
    </row>
    <row r="516" spans="1:26">
      <c r="A516" s="343"/>
      <c r="B516" s="343"/>
      <c r="C516" s="343"/>
      <c r="D516" s="343"/>
      <c r="E516" s="343"/>
      <c r="F516" s="343"/>
      <c r="G516" s="343"/>
      <c r="H516" s="343"/>
      <c r="I516" s="343"/>
      <c r="J516" s="343"/>
      <c r="K516" s="343"/>
      <c r="L516" s="343"/>
      <c r="M516" s="343"/>
      <c r="N516" s="343"/>
      <c r="O516" s="343"/>
      <c r="P516" s="343"/>
      <c r="Q516" s="343"/>
      <c r="R516" s="343"/>
      <c r="S516" s="343"/>
      <c r="T516" s="343"/>
      <c r="U516" s="343"/>
      <c r="V516" s="343"/>
      <c r="W516" s="343"/>
      <c r="X516" s="343"/>
      <c r="Y516" s="343"/>
      <c r="Z516" s="343"/>
    </row>
    <row r="517" spans="1:26">
      <c r="A517" s="343"/>
      <c r="B517" s="343"/>
      <c r="C517" s="343"/>
      <c r="D517" s="343"/>
      <c r="E517" s="343"/>
      <c r="F517" s="343"/>
      <c r="G517" s="343"/>
      <c r="H517" s="343"/>
      <c r="I517" s="343"/>
      <c r="J517" s="343"/>
      <c r="K517" s="343"/>
      <c r="L517" s="343"/>
      <c r="M517" s="343"/>
      <c r="N517" s="343"/>
      <c r="O517" s="343"/>
      <c r="P517" s="343"/>
      <c r="Q517" s="343"/>
      <c r="R517" s="343"/>
      <c r="S517" s="343"/>
      <c r="T517" s="343"/>
      <c r="U517" s="343"/>
      <c r="V517" s="343"/>
      <c r="W517" s="343"/>
      <c r="X517" s="343"/>
      <c r="Y517" s="343"/>
      <c r="Z517" s="343"/>
    </row>
    <row r="518" spans="1:26">
      <c r="A518" s="343"/>
      <c r="B518" s="343"/>
      <c r="C518" s="343"/>
      <c r="D518" s="343"/>
      <c r="E518" s="343"/>
      <c r="F518" s="343"/>
      <c r="G518" s="343"/>
      <c r="H518" s="343"/>
      <c r="I518" s="343"/>
      <c r="J518" s="343"/>
      <c r="K518" s="343"/>
      <c r="L518" s="343"/>
      <c r="M518" s="343"/>
      <c r="N518" s="343"/>
      <c r="O518" s="343"/>
      <c r="P518" s="343"/>
      <c r="Q518" s="343"/>
      <c r="R518" s="343"/>
      <c r="S518" s="343"/>
      <c r="T518" s="343"/>
      <c r="U518" s="343"/>
      <c r="V518" s="343"/>
      <c r="W518" s="343"/>
      <c r="X518" s="343"/>
      <c r="Y518" s="343"/>
      <c r="Z518" s="343"/>
    </row>
    <row r="519" spans="1:26">
      <c r="A519" s="343"/>
      <c r="B519" s="343"/>
      <c r="C519" s="343"/>
      <c r="D519" s="343"/>
      <c r="E519" s="343"/>
      <c r="F519" s="343"/>
      <c r="G519" s="343"/>
      <c r="H519" s="343"/>
      <c r="I519" s="343"/>
      <c r="J519" s="343"/>
      <c r="K519" s="343"/>
      <c r="L519" s="343"/>
      <c r="M519" s="343"/>
      <c r="N519" s="343"/>
      <c r="O519" s="343"/>
      <c r="P519" s="343"/>
      <c r="Q519" s="343"/>
      <c r="R519" s="343"/>
      <c r="S519" s="343"/>
      <c r="T519" s="343"/>
      <c r="U519" s="343"/>
      <c r="V519" s="343"/>
      <c r="W519" s="343"/>
      <c r="X519" s="343"/>
      <c r="Y519" s="343"/>
      <c r="Z519" s="343"/>
    </row>
    <row r="520" spans="1:26">
      <c r="A520" s="343"/>
      <c r="B520" s="343"/>
      <c r="C520" s="343"/>
      <c r="D520" s="343"/>
      <c r="E520" s="343"/>
      <c r="F520" s="343"/>
      <c r="G520" s="343"/>
      <c r="H520" s="343"/>
      <c r="I520" s="343"/>
      <c r="J520" s="343"/>
      <c r="K520" s="343"/>
      <c r="L520" s="343"/>
      <c r="M520" s="343"/>
      <c r="N520" s="343"/>
      <c r="O520" s="343"/>
      <c r="P520" s="343"/>
      <c r="Q520" s="343"/>
      <c r="R520" s="343"/>
      <c r="S520" s="343"/>
      <c r="T520" s="343"/>
      <c r="U520" s="343"/>
      <c r="V520" s="343"/>
      <c r="W520" s="343"/>
      <c r="X520" s="343"/>
      <c r="Y520" s="343"/>
      <c r="Z520" s="343"/>
    </row>
    <row r="521" spans="1:26">
      <c r="A521" s="343"/>
      <c r="B521" s="343"/>
      <c r="C521" s="343"/>
      <c r="D521" s="343"/>
      <c r="E521" s="343"/>
      <c r="F521" s="343"/>
      <c r="G521" s="343"/>
      <c r="H521" s="343"/>
      <c r="I521" s="343"/>
      <c r="J521" s="343"/>
      <c r="K521" s="343"/>
      <c r="L521" s="343"/>
      <c r="M521" s="343"/>
      <c r="N521" s="343"/>
      <c r="O521" s="343"/>
      <c r="P521" s="343"/>
      <c r="Q521" s="343"/>
      <c r="R521" s="343"/>
      <c r="S521" s="343"/>
      <c r="T521" s="343"/>
      <c r="U521" s="343"/>
      <c r="V521" s="343"/>
      <c r="W521" s="343"/>
      <c r="X521" s="343"/>
      <c r="Y521" s="343"/>
      <c r="Z521" s="343"/>
    </row>
    <row r="522" spans="1:26">
      <c r="A522" s="343"/>
      <c r="B522" s="343"/>
      <c r="C522" s="343"/>
      <c r="D522" s="343"/>
      <c r="E522" s="343"/>
      <c r="F522" s="343"/>
      <c r="G522" s="343"/>
      <c r="H522" s="343"/>
      <c r="I522" s="343"/>
      <c r="J522" s="343"/>
      <c r="K522" s="343"/>
      <c r="L522" s="343"/>
      <c r="M522" s="343"/>
      <c r="N522" s="343"/>
      <c r="O522" s="343"/>
      <c r="P522" s="343"/>
      <c r="Q522" s="343"/>
      <c r="R522" s="343"/>
      <c r="S522" s="343"/>
      <c r="T522" s="343"/>
      <c r="U522" s="343"/>
      <c r="V522" s="343"/>
      <c r="W522" s="343"/>
      <c r="X522" s="343"/>
      <c r="Y522" s="343"/>
      <c r="Z522" s="343"/>
    </row>
    <row r="523" spans="1:26">
      <c r="A523" s="343"/>
      <c r="B523" s="343"/>
      <c r="C523" s="343"/>
      <c r="D523" s="343"/>
      <c r="E523" s="343"/>
      <c r="F523" s="343"/>
      <c r="G523" s="343"/>
      <c r="H523" s="343"/>
      <c r="I523" s="343"/>
      <c r="J523" s="343"/>
      <c r="K523" s="343"/>
      <c r="L523" s="343"/>
      <c r="M523" s="343"/>
      <c r="N523" s="343"/>
      <c r="O523" s="343"/>
      <c r="P523" s="343"/>
      <c r="Q523" s="343"/>
      <c r="R523" s="343"/>
      <c r="S523" s="343"/>
      <c r="T523" s="343"/>
      <c r="U523" s="343"/>
      <c r="V523" s="343"/>
      <c r="W523" s="343"/>
      <c r="X523" s="343"/>
      <c r="Y523" s="343"/>
      <c r="Z523" s="343"/>
    </row>
    <row r="524" spans="1:26">
      <c r="A524" s="343"/>
      <c r="B524" s="343"/>
      <c r="C524" s="343"/>
      <c r="D524" s="343"/>
      <c r="E524" s="343"/>
      <c r="F524" s="343"/>
      <c r="G524" s="343"/>
      <c r="H524" s="343"/>
      <c r="I524" s="343"/>
      <c r="J524" s="343"/>
      <c r="K524" s="343"/>
      <c r="L524" s="343"/>
      <c r="M524" s="343"/>
      <c r="N524" s="343"/>
      <c r="O524" s="343"/>
      <c r="P524" s="343"/>
      <c r="Q524" s="343"/>
      <c r="R524" s="343"/>
      <c r="S524" s="343"/>
      <c r="T524" s="343"/>
      <c r="U524" s="343"/>
      <c r="V524" s="343"/>
      <c r="W524" s="343"/>
      <c r="X524" s="343"/>
      <c r="Y524" s="343"/>
      <c r="Z524" s="343"/>
    </row>
    <row r="525" spans="1:26">
      <c r="A525" s="343"/>
      <c r="B525" s="343"/>
      <c r="C525" s="343"/>
      <c r="D525" s="343"/>
      <c r="E525" s="343"/>
      <c r="F525" s="343"/>
      <c r="G525" s="343"/>
      <c r="H525" s="343"/>
      <c r="I525" s="343"/>
      <c r="J525" s="343"/>
      <c r="K525" s="343"/>
      <c r="L525" s="343"/>
      <c r="M525" s="343"/>
      <c r="N525" s="343"/>
      <c r="O525" s="343"/>
      <c r="P525" s="343"/>
      <c r="Q525" s="343"/>
      <c r="R525" s="343"/>
      <c r="S525" s="343"/>
      <c r="T525" s="343"/>
      <c r="U525" s="343"/>
      <c r="V525" s="343"/>
      <c r="W525" s="343"/>
      <c r="X525" s="343"/>
      <c r="Y525" s="343"/>
      <c r="Z525" s="343"/>
    </row>
    <row r="526" spans="1:26">
      <c r="A526" s="343"/>
      <c r="B526" s="343"/>
      <c r="C526" s="343"/>
      <c r="D526" s="343"/>
      <c r="E526" s="343"/>
      <c r="F526" s="343"/>
      <c r="G526" s="343"/>
      <c r="H526" s="343"/>
      <c r="I526" s="343"/>
      <c r="J526" s="343"/>
      <c r="K526" s="343"/>
      <c r="L526" s="343"/>
      <c r="M526" s="343"/>
      <c r="N526" s="343"/>
      <c r="O526" s="343"/>
      <c r="P526" s="343"/>
      <c r="Q526" s="343"/>
      <c r="R526" s="343"/>
      <c r="S526" s="343"/>
      <c r="T526" s="343"/>
      <c r="U526" s="343"/>
      <c r="V526" s="343"/>
      <c r="W526" s="343"/>
      <c r="X526" s="343"/>
      <c r="Y526" s="343"/>
      <c r="Z526" s="343"/>
    </row>
    <row r="527" spans="1:26">
      <c r="A527" s="343"/>
      <c r="B527" s="343"/>
      <c r="C527" s="343"/>
      <c r="D527" s="343"/>
      <c r="E527" s="343"/>
      <c r="F527" s="343"/>
      <c r="G527" s="343"/>
      <c r="H527" s="343"/>
      <c r="I527" s="343"/>
      <c r="J527" s="343"/>
      <c r="K527" s="343"/>
      <c r="L527" s="343"/>
      <c r="M527" s="343"/>
      <c r="N527" s="343"/>
      <c r="O527" s="343"/>
      <c r="P527" s="343"/>
      <c r="Q527" s="343"/>
      <c r="R527" s="343"/>
      <c r="S527" s="343"/>
      <c r="T527" s="343"/>
      <c r="U527" s="343"/>
      <c r="V527" s="343"/>
      <c r="W527" s="343"/>
      <c r="X527" s="343"/>
      <c r="Y527" s="343"/>
      <c r="Z527" s="343"/>
    </row>
    <row r="528" spans="1:26">
      <c r="A528" s="343"/>
      <c r="B528" s="343"/>
      <c r="C528" s="343"/>
      <c r="D528" s="343"/>
      <c r="E528" s="343"/>
      <c r="F528" s="343"/>
      <c r="G528" s="343"/>
      <c r="H528" s="343"/>
      <c r="I528" s="343"/>
      <c r="J528" s="343"/>
      <c r="K528" s="343"/>
      <c r="L528" s="343"/>
      <c r="M528" s="343"/>
      <c r="N528" s="343"/>
      <c r="O528" s="343"/>
      <c r="P528" s="343"/>
      <c r="Q528" s="343"/>
      <c r="R528" s="343"/>
      <c r="S528" s="343"/>
      <c r="T528" s="343"/>
      <c r="U528" s="343"/>
      <c r="V528" s="343"/>
      <c r="W528" s="343"/>
      <c r="X528" s="343"/>
      <c r="Y528" s="343"/>
      <c r="Z528" s="343"/>
    </row>
    <row r="529" spans="1:26">
      <c r="A529" s="343"/>
      <c r="B529" s="343"/>
      <c r="C529" s="343"/>
      <c r="D529" s="343"/>
      <c r="E529" s="343"/>
      <c r="F529" s="343"/>
      <c r="G529" s="343"/>
      <c r="H529" s="343"/>
      <c r="I529" s="343"/>
      <c r="J529" s="343"/>
      <c r="K529" s="343"/>
      <c r="L529" s="343"/>
      <c r="M529" s="343"/>
      <c r="N529" s="343"/>
      <c r="O529" s="343"/>
      <c r="P529" s="343"/>
      <c r="Q529" s="343"/>
      <c r="R529" s="343"/>
      <c r="S529" s="343"/>
      <c r="T529" s="343"/>
      <c r="U529" s="343"/>
      <c r="V529" s="343"/>
      <c r="W529" s="343"/>
      <c r="X529" s="343"/>
      <c r="Y529" s="343"/>
      <c r="Z529" s="343"/>
    </row>
    <row r="530" spans="1:26">
      <c r="A530" s="343"/>
      <c r="B530" s="343"/>
      <c r="C530" s="343"/>
      <c r="D530" s="343"/>
      <c r="E530" s="343"/>
      <c r="F530" s="343"/>
      <c r="G530" s="343"/>
      <c r="H530" s="343"/>
      <c r="I530" s="343"/>
      <c r="J530" s="343"/>
      <c r="K530" s="343"/>
      <c r="L530" s="343"/>
      <c r="M530" s="343"/>
      <c r="N530" s="343"/>
      <c r="O530" s="343"/>
      <c r="P530" s="343"/>
      <c r="Q530" s="343"/>
      <c r="R530" s="343"/>
      <c r="S530" s="343"/>
      <c r="T530" s="343"/>
      <c r="U530" s="343"/>
      <c r="V530" s="343"/>
      <c r="W530" s="343"/>
      <c r="X530" s="343"/>
      <c r="Y530" s="343"/>
      <c r="Z530" s="343"/>
    </row>
    <row r="531" spans="1:26">
      <c r="A531" s="343"/>
      <c r="B531" s="343"/>
      <c r="C531" s="343"/>
      <c r="D531" s="343"/>
      <c r="E531" s="343"/>
      <c r="F531" s="343"/>
      <c r="G531" s="343"/>
      <c r="H531" s="343"/>
      <c r="I531" s="343"/>
      <c r="J531" s="343"/>
      <c r="K531" s="343"/>
      <c r="L531" s="343"/>
      <c r="M531" s="343"/>
      <c r="N531" s="343"/>
      <c r="O531" s="343"/>
      <c r="P531" s="343"/>
      <c r="Q531" s="343"/>
      <c r="R531" s="343"/>
      <c r="S531" s="343"/>
      <c r="T531" s="343"/>
      <c r="U531" s="343"/>
      <c r="V531" s="343"/>
      <c r="W531" s="343"/>
      <c r="X531" s="343"/>
      <c r="Y531" s="343"/>
      <c r="Z531" s="343"/>
    </row>
    <row r="532" spans="1:26">
      <c r="A532" s="343"/>
      <c r="B532" s="343"/>
      <c r="C532" s="343"/>
      <c r="D532" s="343"/>
      <c r="E532" s="343"/>
      <c r="F532" s="343"/>
      <c r="G532" s="343"/>
      <c r="H532" s="343"/>
      <c r="I532" s="343"/>
      <c r="J532" s="343"/>
      <c r="K532" s="343"/>
      <c r="L532" s="343"/>
      <c r="M532" s="343"/>
      <c r="N532" s="343"/>
      <c r="O532" s="343"/>
      <c r="P532" s="343"/>
      <c r="Q532" s="343"/>
      <c r="R532" s="343"/>
      <c r="S532" s="343"/>
      <c r="T532" s="343"/>
      <c r="U532" s="343"/>
      <c r="V532" s="343"/>
      <c r="W532" s="343"/>
      <c r="X532" s="343"/>
      <c r="Y532" s="343"/>
      <c r="Z532" s="343"/>
    </row>
    <row r="533" spans="1:26">
      <c r="A533" s="343"/>
      <c r="B533" s="343"/>
      <c r="C533" s="343"/>
      <c r="D533" s="343"/>
      <c r="E533" s="343"/>
      <c r="F533" s="343"/>
      <c r="G533" s="343"/>
      <c r="H533" s="343"/>
      <c r="I533" s="343"/>
      <c r="J533" s="343"/>
      <c r="K533" s="343"/>
      <c r="L533" s="343"/>
      <c r="M533" s="343"/>
      <c r="N533" s="343"/>
      <c r="O533" s="343"/>
      <c r="P533" s="343"/>
      <c r="Q533" s="343"/>
      <c r="R533" s="343"/>
      <c r="S533" s="343"/>
      <c r="T533" s="343"/>
      <c r="U533" s="343"/>
      <c r="V533" s="343"/>
      <c r="W533" s="343"/>
      <c r="X533" s="343"/>
      <c r="Y533" s="343"/>
      <c r="Z533" s="343"/>
    </row>
    <row r="534" spans="1:26">
      <c r="A534" s="343"/>
      <c r="B534" s="343"/>
      <c r="C534" s="343"/>
      <c r="D534" s="343"/>
      <c r="E534" s="343"/>
      <c r="F534" s="343"/>
      <c r="G534" s="343"/>
      <c r="H534" s="343"/>
      <c r="I534" s="343"/>
      <c r="J534" s="343"/>
      <c r="K534" s="343"/>
      <c r="L534" s="343"/>
      <c r="M534" s="343"/>
      <c r="N534" s="343"/>
      <c r="O534" s="343"/>
      <c r="P534" s="343"/>
      <c r="Q534" s="343"/>
      <c r="R534" s="343"/>
      <c r="S534" s="343"/>
      <c r="T534" s="343"/>
      <c r="U534" s="343"/>
      <c r="V534" s="343"/>
      <c r="W534" s="343"/>
      <c r="X534" s="343"/>
      <c r="Y534" s="343"/>
      <c r="Z534" s="343"/>
    </row>
    <row r="535" spans="1:26">
      <c r="A535" s="343"/>
      <c r="B535" s="343"/>
      <c r="C535" s="343"/>
      <c r="D535" s="343"/>
      <c r="E535" s="343"/>
      <c r="F535" s="343"/>
      <c r="G535" s="343"/>
      <c r="H535" s="343"/>
      <c r="I535" s="343"/>
      <c r="J535" s="343"/>
      <c r="K535" s="343"/>
      <c r="L535" s="343"/>
      <c r="M535" s="343"/>
      <c r="N535" s="343"/>
      <c r="O535" s="343"/>
      <c r="P535" s="343"/>
      <c r="Q535" s="343"/>
      <c r="R535" s="343"/>
      <c r="S535" s="343"/>
      <c r="T535" s="343"/>
      <c r="U535" s="343"/>
      <c r="V535" s="343"/>
      <c r="W535" s="343"/>
      <c r="X535" s="343"/>
      <c r="Y535" s="343"/>
      <c r="Z535" s="343"/>
    </row>
    <row r="536" spans="1:26">
      <c r="A536" s="343"/>
      <c r="B536" s="343"/>
      <c r="C536" s="343"/>
      <c r="D536" s="343"/>
      <c r="E536" s="343"/>
      <c r="F536" s="343"/>
      <c r="G536" s="343"/>
      <c r="H536" s="343"/>
      <c r="I536" s="343"/>
      <c r="J536" s="343"/>
      <c r="K536" s="343"/>
      <c r="L536" s="343"/>
      <c r="M536" s="343"/>
      <c r="N536" s="343"/>
      <c r="O536" s="343"/>
      <c r="P536" s="343"/>
      <c r="Q536" s="343"/>
      <c r="R536" s="343"/>
      <c r="S536" s="343"/>
      <c r="T536" s="343"/>
      <c r="U536" s="343"/>
      <c r="V536" s="343"/>
      <c r="W536" s="343"/>
      <c r="X536" s="343"/>
      <c r="Y536" s="343"/>
      <c r="Z536" s="343"/>
    </row>
    <row r="537" spans="1:26">
      <c r="A537" s="343"/>
      <c r="B537" s="343"/>
      <c r="C537" s="343"/>
      <c r="D537" s="343"/>
      <c r="E537" s="343"/>
      <c r="F537" s="343"/>
      <c r="G537" s="343"/>
      <c r="H537" s="343"/>
      <c r="I537" s="343"/>
      <c r="J537" s="343"/>
      <c r="K537" s="343"/>
      <c r="L537" s="343"/>
      <c r="M537" s="343"/>
      <c r="N537" s="343"/>
      <c r="O537" s="343"/>
      <c r="P537" s="343"/>
      <c r="Q537" s="343"/>
      <c r="R537" s="343"/>
      <c r="S537" s="343"/>
      <c r="T537" s="343"/>
      <c r="U537" s="343"/>
      <c r="V537" s="343"/>
      <c r="W537" s="343"/>
      <c r="X537" s="343"/>
      <c r="Y537" s="343"/>
      <c r="Z537" s="343"/>
    </row>
    <row r="538" spans="1:26">
      <c r="A538" s="343"/>
      <c r="B538" s="343"/>
      <c r="C538" s="343"/>
      <c r="D538" s="343"/>
      <c r="E538" s="343"/>
      <c r="F538" s="343"/>
      <c r="G538" s="343"/>
      <c r="H538" s="343"/>
      <c r="I538" s="343"/>
      <c r="J538" s="343"/>
      <c r="K538" s="343"/>
      <c r="L538" s="343"/>
      <c r="M538" s="343"/>
      <c r="N538" s="343"/>
      <c r="O538" s="343"/>
      <c r="P538" s="343"/>
      <c r="Q538" s="343"/>
      <c r="R538" s="343"/>
      <c r="S538" s="343"/>
      <c r="T538" s="343"/>
      <c r="U538" s="343"/>
      <c r="V538" s="343"/>
      <c r="W538" s="343"/>
      <c r="X538" s="343"/>
      <c r="Y538" s="343"/>
      <c r="Z538" s="343"/>
    </row>
    <row r="539" spans="1:26">
      <c r="A539" s="343"/>
      <c r="B539" s="343"/>
      <c r="C539" s="343"/>
      <c r="D539" s="343"/>
      <c r="E539" s="343"/>
      <c r="F539" s="343"/>
      <c r="G539" s="343"/>
      <c r="H539" s="343"/>
      <c r="I539" s="343"/>
      <c r="J539" s="343"/>
      <c r="K539" s="343"/>
      <c r="L539" s="343"/>
      <c r="M539" s="343"/>
      <c r="N539" s="343"/>
      <c r="O539" s="343"/>
      <c r="P539" s="343"/>
      <c r="Q539" s="343"/>
      <c r="R539" s="343"/>
      <c r="S539" s="343"/>
      <c r="T539" s="343"/>
      <c r="U539" s="343"/>
      <c r="V539" s="343"/>
      <c r="W539" s="343"/>
      <c r="X539" s="343"/>
      <c r="Y539" s="343"/>
      <c r="Z539" s="343"/>
    </row>
    <row r="540" spans="1:26">
      <c r="A540" s="343"/>
      <c r="B540" s="343"/>
      <c r="C540" s="343"/>
      <c r="D540" s="343"/>
      <c r="E540" s="343"/>
      <c r="F540" s="343"/>
      <c r="G540" s="343"/>
      <c r="H540" s="343"/>
      <c r="I540" s="343"/>
      <c r="J540" s="343"/>
      <c r="K540" s="343"/>
      <c r="L540" s="343"/>
      <c r="M540" s="343"/>
      <c r="N540" s="343"/>
      <c r="O540" s="343"/>
      <c r="P540" s="343"/>
      <c r="Q540" s="343"/>
      <c r="R540" s="343"/>
      <c r="S540" s="343"/>
      <c r="T540" s="343"/>
      <c r="U540" s="343"/>
      <c r="V540" s="343"/>
      <c r="W540" s="343"/>
      <c r="X540" s="343"/>
      <c r="Y540" s="343"/>
      <c r="Z540" s="343"/>
    </row>
    <row r="541" spans="1:26">
      <c r="A541" s="343"/>
      <c r="B541" s="343"/>
      <c r="C541" s="343"/>
      <c r="D541" s="343"/>
      <c r="E541" s="343"/>
      <c r="F541" s="343"/>
      <c r="G541" s="343"/>
      <c r="H541" s="343"/>
      <c r="I541" s="343"/>
      <c r="J541" s="343"/>
      <c r="K541" s="343"/>
      <c r="L541" s="343"/>
      <c r="M541" s="343"/>
      <c r="N541" s="343"/>
      <c r="O541" s="343"/>
      <c r="P541" s="343"/>
      <c r="Q541" s="343"/>
      <c r="R541" s="343"/>
      <c r="S541" s="343"/>
      <c r="T541" s="343"/>
      <c r="U541" s="343"/>
      <c r="V541" s="343"/>
      <c r="W541" s="343"/>
      <c r="X541" s="343"/>
      <c r="Y541" s="343"/>
      <c r="Z541" s="343"/>
    </row>
    <row r="542" spans="1:26">
      <c r="A542" s="343"/>
      <c r="B542" s="343"/>
      <c r="C542" s="343"/>
      <c r="D542" s="343"/>
      <c r="E542" s="343"/>
      <c r="F542" s="343"/>
      <c r="G542" s="343"/>
      <c r="H542" s="343"/>
      <c r="I542" s="343"/>
      <c r="J542" s="343"/>
      <c r="K542" s="343"/>
      <c r="L542" s="343"/>
      <c r="M542" s="343"/>
      <c r="N542" s="343"/>
      <c r="O542" s="343"/>
      <c r="P542" s="343"/>
      <c r="Q542" s="343"/>
      <c r="R542" s="343"/>
      <c r="S542" s="343"/>
      <c r="T542" s="343"/>
      <c r="U542" s="343"/>
      <c r="V542" s="343"/>
      <c r="W542" s="343"/>
      <c r="X542" s="343"/>
      <c r="Y542" s="343"/>
      <c r="Z542" s="343"/>
    </row>
    <row r="543" spans="1:26">
      <c r="A543" s="343"/>
      <c r="B543" s="343"/>
      <c r="C543" s="343"/>
      <c r="D543" s="343"/>
      <c r="E543" s="343"/>
      <c r="F543" s="343"/>
      <c r="G543" s="343"/>
      <c r="H543" s="343"/>
      <c r="I543" s="343"/>
      <c r="J543" s="343"/>
      <c r="K543" s="343"/>
      <c r="L543" s="343"/>
      <c r="M543" s="343"/>
      <c r="N543" s="343"/>
      <c r="O543" s="343"/>
      <c r="P543" s="343"/>
      <c r="Q543" s="343"/>
      <c r="R543" s="343"/>
      <c r="S543" s="343"/>
      <c r="T543" s="343"/>
      <c r="U543" s="343"/>
      <c r="V543" s="343"/>
      <c r="W543" s="343"/>
      <c r="X543" s="343"/>
      <c r="Y543" s="343"/>
      <c r="Z543" s="343"/>
    </row>
    <row r="544" spans="1:26">
      <c r="A544" s="343"/>
      <c r="B544" s="343"/>
      <c r="C544" s="343"/>
      <c r="D544" s="343"/>
      <c r="E544" s="343"/>
      <c r="F544" s="343"/>
      <c r="G544" s="343"/>
      <c r="H544" s="343"/>
      <c r="I544" s="343"/>
      <c r="J544" s="343"/>
      <c r="K544" s="343"/>
      <c r="L544" s="343"/>
      <c r="M544" s="343"/>
      <c r="N544" s="343"/>
      <c r="O544" s="343"/>
      <c r="P544" s="343"/>
      <c r="Q544" s="343"/>
      <c r="R544" s="343"/>
      <c r="S544" s="343"/>
      <c r="T544" s="343"/>
      <c r="U544" s="343"/>
      <c r="V544" s="343"/>
      <c r="W544" s="343"/>
      <c r="X544" s="343"/>
      <c r="Y544" s="343"/>
      <c r="Z544" s="343"/>
    </row>
    <row r="545" spans="1:26">
      <c r="A545" s="343"/>
      <c r="B545" s="343"/>
      <c r="C545" s="343"/>
      <c r="D545" s="343"/>
      <c r="E545" s="343"/>
      <c r="F545" s="343"/>
      <c r="G545" s="343"/>
      <c r="H545" s="343"/>
      <c r="I545" s="343"/>
      <c r="J545" s="343"/>
      <c r="K545" s="343"/>
      <c r="L545" s="343"/>
      <c r="M545" s="343"/>
      <c r="N545" s="343"/>
      <c r="O545" s="343"/>
      <c r="P545" s="343"/>
      <c r="Q545" s="343"/>
      <c r="R545" s="343"/>
      <c r="S545" s="343"/>
      <c r="T545" s="343"/>
      <c r="U545" s="343"/>
      <c r="V545" s="343"/>
      <c r="W545" s="343"/>
      <c r="X545" s="343"/>
      <c r="Y545" s="343"/>
      <c r="Z545" s="343"/>
    </row>
    <row r="546" spans="1:26">
      <c r="A546" s="343"/>
      <c r="B546" s="343"/>
      <c r="C546" s="343"/>
      <c r="D546" s="343"/>
      <c r="E546" s="343"/>
      <c r="F546" s="343"/>
      <c r="G546" s="343"/>
      <c r="H546" s="343"/>
      <c r="I546" s="343"/>
      <c r="J546" s="343"/>
      <c r="K546" s="343"/>
      <c r="L546" s="343"/>
      <c r="M546" s="343"/>
      <c r="N546" s="343"/>
      <c r="O546" s="343"/>
      <c r="P546" s="343"/>
      <c r="Q546" s="343"/>
      <c r="R546" s="343"/>
      <c r="S546" s="343"/>
      <c r="T546" s="343"/>
      <c r="U546" s="343"/>
      <c r="V546" s="343"/>
      <c r="W546" s="343"/>
      <c r="X546" s="343"/>
      <c r="Y546" s="343"/>
      <c r="Z546" s="343"/>
    </row>
    <row r="547" spans="1:26">
      <c r="A547" s="343"/>
      <c r="B547" s="343"/>
      <c r="C547" s="343"/>
      <c r="D547" s="343"/>
      <c r="E547" s="343"/>
      <c r="F547" s="343"/>
      <c r="G547" s="343"/>
      <c r="H547" s="343"/>
      <c r="I547" s="343"/>
      <c r="J547" s="343"/>
      <c r="K547" s="343"/>
      <c r="L547" s="343"/>
      <c r="M547" s="343"/>
      <c r="N547" s="343"/>
      <c r="O547" s="343"/>
      <c r="P547" s="343"/>
      <c r="Q547" s="343"/>
      <c r="R547" s="343"/>
      <c r="S547" s="343"/>
      <c r="T547" s="343"/>
      <c r="U547" s="343"/>
      <c r="V547" s="343"/>
      <c r="W547" s="343"/>
      <c r="X547" s="343"/>
      <c r="Y547" s="343"/>
      <c r="Z547" s="343"/>
    </row>
    <row r="548" spans="1:26">
      <c r="A548" s="343"/>
      <c r="B548" s="343"/>
      <c r="C548" s="343"/>
      <c r="D548" s="343"/>
      <c r="E548" s="343"/>
      <c r="F548" s="343"/>
      <c r="G548" s="343"/>
      <c r="H548" s="343"/>
      <c r="I548" s="343"/>
      <c r="J548" s="343"/>
      <c r="K548" s="343"/>
      <c r="L548" s="343"/>
      <c r="M548" s="343"/>
      <c r="N548" s="343"/>
      <c r="O548" s="343"/>
      <c r="P548" s="343"/>
      <c r="Q548" s="343"/>
      <c r="R548" s="343"/>
      <c r="S548" s="343"/>
      <c r="T548" s="343"/>
      <c r="U548" s="343"/>
      <c r="V548" s="343"/>
      <c r="W548" s="343"/>
      <c r="X548" s="343"/>
      <c r="Y548" s="343"/>
      <c r="Z548" s="343"/>
    </row>
    <row r="549" spans="1:26">
      <c r="A549" s="343"/>
      <c r="B549" s="343"/>
      <c r="C549" s="343"/>
      <c r="D549" s="343"/>
      <c r="E549" s="343"/>
      <c r="F549" s="343"/>
      <c r="G549" s="343"/>
      <c r="H549" s="343"/>
      <c r="I549" s="343"/>
      <c r="J549" s="343"/>
      <c r="K549" s="343"/>
      <c r="L549" s="343"/>
      <c r="M549" s="343"/>
      <c r="N549" s="343"/>
      <c r="O549" s="343"/>
      <c r="P549" s="343"/>
      <c r="Q549" s="343"/>
      <c r="R549" s="343"/>
      <c r="S549" s="343"/>
      <c r="T549" s="343"/>
      <c r="U549" s="343"/>
      <c r="V549" s="343"/>
      <c r="W549" s="343"/>
      <c r="X549" s="343"/>
      <c r="Y549" s="343"/>
      <c r="Z549" s="343"/>
    </row>
    <row r="550" spans="1:26">
      <c r="A550" s="343"/>
      <c r="B550" s="343"/>
      <c r="C550" s="343"/>
      <c r="D550" s="343"/>
      <c r="E550" s="343"/>
      <c r="F550" s="343"/>
      <c r="G550" s="343"/>
      <c r="H550" s="343"/>
      <c r="I550" s="343"/>
      <c r="J550" s="343"/>
      <c r="K550" s="343"/>
      <c r="L550" s="343"/>
      <c r="M550" s="343"/>
      <c r="N550" s="343"/>
      <c r="O550" s="343"/>
      <c r="P550" s="343"/>
      <c r="Q550" s="343"/>
      <c r="R550" s="343"/>
      <c r="S550" s="343"/>
      <c r="T550" s="343"/>
      <c r="U550" s="343"/>
      <c r="V550" s="343"/>
      <c r="W550" s="343"/>
      <c r="X550" s="343"/>
      <c r="Y550" s="343"/>
      <c r="Z550" s="343"/>
    </row>
    <row r="551" spans="1:26">
      <c r="A551" s="343"/>
      <c r="B551" s="343"/>
      <c r="C551" s="343"/>
      <c r="D551" s="343"/>
      <c r="E551" s="343"/>
      <c r="F551" s="343"/>
      <c r="G551" s="343"/>
      <c r="H551" s="343"/>
      <c r="I551" s="343"/>
      <c r="J551" s="343"/>
      <c r="K551" s="343"/>
      <c r="L551" s="343"/>
      <c r="M551" s="343"/>
      <c r="N551" s="343"/>
      <c r="O551" s="343"/>
      <c r="P551" s="343"/>
      <c r="Q551" s="343"/>
      <c r="R551" s="343"/>
      <c r="S551" s="343"/>
      <c r="T551" s="343"/>
      <c r="U551" s="343"/>
      <c r="V551" s="343"/>
      <c r="W551" s="343"/>
      <c r="X551" s="343"/>
      <c r="Y551" s="343"/>
      <c r="Z551" s="343"/>
    </row>
    <row r="552" spans="1:26">
      <c r="A552" s="343"/>
      <c r="B552" s="343"/>
      <c r="C552" s="343"/>
      <c r="D552" s="343"/>
      <c r="E552" s="343"/>
      <c r="F552" s="343"/>
      <c r="G552" s="343"/>
      <c r="H552" s="343"/>
      <c r="I552" s="343"/>
      <c r="J552" s="343"/>
      <c r="K552" s="343"/>
      <c r="L552" s="343"/>
      <c r="M552" s="343"/>
      <c r="N552" s="343"/>
      <c r="O552" s="343"/>
      <c r="P552" s="343"/>
      <c r="Q552" s="343"/>
      <c r="R552" s="343"/>
      <c r="S552" s="343"/>
      <c r="T552" s="343"/>
      <c r="U552" s="343"/>
      <c r="V552" s="343"/>
      <c r="W552" s="343"/>
      <c r="X552" s="343"/>
      <c r="Y552" s="343"/>
      <c r="Z552" s="343"/>
    </row>
    <row r="553" spans="1:26">
      <c r="A553" s="343"/>
      <c r="B553" s="343"/>
      <c r="C553" s="343"/>
      <c r="D553" s="343"/>
      <c r="E553" s="343"/>
      <c r="F553" s="343"/>
      <c r="G553" s="343"/>
      <c r="H553" s="343"/>
      <c r="I553" s="343"/>
      <c r="J553" s="343"/>
      <c r="K553" s="343"/>
      <c r="L553" s="343"/>
      <c r="M553" s="343"/>
      <c r="N553" s="343"/>
      <c r="O553" s="343"/>
      <c r="P553" s="343"/>
      <c r="Q553" s="343"/>
      <c r="R553" s="343"/>
      <c r="S553" s="343"/>
      <c r="T553" s="343"/>
      <c r="U553" s="343"/>
      <c r="V553" s="343"/>
      <c r="W553" s="343"/>
      <c r="X553" s="343"/>
      <c r="Y553" s="343"/>
      <c r="Z553" s="343"/>
    </row>
    <row r="554" spans="1:26">
      <c r="A554" s="343"/>
      <c r="B554" s="343"/>
      <c r="C554" s="343"/>
      <c r="D554" s="343"/>
      <c r="E554" s="343"/>
      <c r="F554" s="343"/>
      <c r="G554" s="343"/>
      <c r="H554" s="343"/>
      <c r="I554" s="343"/>
      <c r="J554" s="343"/>
      <c r="K554" s="343"/>
      <c r="L554" s="343"/>
      <c r="M554" s="343"/>
      <c r="N554" s="343"/>
      <c r="O554" s="343"/>
      <c r="P554" s="343"/>
      <c r="Q554" s="343"/>
      <c r="R554" s="343"/>
      <c r="S554" s="343"/>
      <c r="T554" s="343"/>
      <c r="U554" s="343"/>
      <c r="V554" s="343"/>
      <c r="W554" s="343"/>
      <c r="X554" s="343"/>
      <c r="Y554" s="343"/>
      <c r="Z554" s="343"/>
    </row>
    <row r="555" spans="1:26">
      <c r="A555" s="343"/>
      <c r="B555" s="343"/>
      <c r="C555" s="343"/>
      <c r="D555" s="343"/>
      <c r="E555" s="343"/>
      <c r="F555" s="343"/>
      <c r="G555" s="343"/>
      <c r="H555" s="343"/>
      <c r="I555" s="343"/>
      <c r="J555" s="343"/>
      <c r="K555" s="343"/>
      <c r="L555" s="343"/>
      <c r="M555" s="343"/>
      <c r="N555" s="343"/>
      <c r="O555" s="343"/>
      <c r="P555" s="343"/>
      <c r="Q555" s="343"/>
      <c r="R555" s="343"/>
      <c r="S555" s="343"/>
      <c r="T555" s="343"/>
      <c r="U555" s="343"/>
      <c r="V555" s="343"/>
      <c r="W555" s="343"/>
      <c r="X555" s="343"/>
      <c r="Y555" s="343"/>
      <c r="Z555" s="343"/>
    </row>
    <row r="556" spans="1:26">
      <c r="A556" s="343"/>
      <c r="B556" s="343"/>
      <c r="C556" s="343"/>
      <c r="D556" s="343"/>
      <c r="E556" s="343"/>
      <c r="F556" s="343"/>
      <c r="G556" s="343"/>
      <c r="H556" s="343"/>
      <c r="I556" s="343"/>
      <c r="J556" s="343"/>
      <c r="K556" s="343"/>
      <c r="L556" s="343"/>
      <c r="M556" s="343"/>
      <c r="N556" s="343"/>
      <c r="O556" s="343"/>
      <c r="P556" s="343"/>
      <c r="Q556" s="343"/>
      <c r="R556" s="343"/>
      <c r="S556" s="343"/>
      <c r="T556" s="343"/>
      <c r="U556" s="343"/>
      <c r="V556" s="343"/>
      <c r="W556" s="343"/>
      <c r="X556" s="343"/>
      <c r="Y556" s="343"/>
      <c r="Z556" s="343"/>
    </row>
    <row r="557" spans="1:26">
      <c r="A557" s="343"/>
      <c r="B557" s="343"/>
      <c r="C557" s="343"/>
      <c r="D557" s="343"/>
      <c r="E557" s="343"/>
      <c r="F557" s="343"/>
      <c r="G557" s="343"/>
      <c r="H557" s="343"/>
      <c r="I557" s="343"/>
      <c r="J557" s="343"/>
      <c r="K557" s="343"/>
      <c r="L557" s="343"/>
      <c r="M557" s="343"/>
      <c r="N557" s="343"/>
      <c r="O557" s="343"/>
      <c r="P557" s="343"/>
      <c r="Q557" s="343"/>
      <c r="R557" s="343"/>
      <c r="S557" s="343"/>
      <c r="T557" s="343"/>
      <c r="U557" s="343"/>
      <c r="V557" s="343"/>
      <c r="W557" s="343"/>
      <c r="X557" s="343"/>
      <c r="Y557" s="343"/>
      <c r="Z557" s="343"/>
    </row>
    <row r="558" spans="1:26">
      <c r="A558" s="343"/>
      <c r="B558" s="343"/>
      <c r="C558" s="343"/>
      <c r="D558" s="343"/>
      <c r="E558" s="343"/>
      <c r="F558" s="343"/>
      <c r="G558" s="343"/>
      <c r="H558" s="343"/>
      <c r="I558" s="343"/>
      <c r="J558" s="343"/>
      <c r="K558" s="343"/>
      <c r="L558" s="343"/>
      <c r="M558" s="343"/>
      <c r="N558" s="343"/>
      <c r="O558" s="343"/>
      <c r="P558" s="343"/>
      <c r="Q558" s="343"/>
      <c r="R558" s="343"/>
      <c r="S558" s="343"/>
      <c r="T558" s="343"/>
      <c r="U558" s="343"/>
      <c r="V558" s="343"/>
      <c r="W558" s="343"/>
      <c r="X558" s="343"/>
      <c r="Y558" s="343"/>
      <c r="Z558" s="343"/>
    </row>
    <row r="559" spans="1:26">
      <c r="A559" s="343"/>
      <c r="B559" s="343"/>
      <c r="C559" s="343"/>
      <c r="D559" s="343"/>
      <c r="E559" s="343"/>
      <c r="F559" s="343"/>
      <c r="G559" s="343"/>
      <c r="H559" s="343"/>
      <c r="I559" s="343"/>
      <c r="J559" s="343"/>
      <c r="K559" s="343"/>
      <c r="L559" s="343"/>
      <c r="M559" s="343"/>
      <c r="N559" s="343"/>
      <c r="O559" s="343"/>
      <c r="P559" s="343"/>
      <c r="Q559" s="343"/>
      <c r="R559" s="343"/>
      <c r="S559" s="343"/>
      <c r="T559" s="343"/>
      <c r="U559" s="343"/>
      <c r="V559" s="343"/>
      <c r="W559" s="343"/>
      <c r="X559" s="343"/>
      <c r="Y559" s="343"/>
      <c r="Z559" s="343"/>
    </row>
    <row r="560" spans="1:26">
      <c r="A560" s="343"/>
      <c r="B560" s="343"/>
      <c r="C560" s="343"/>
      <c r="D560" s="343"/>
      <c r="E560" s="343"/>
      <c r="F560" s="343"/>
      <c r="G560" s="343"/>
      <c r="H560" s="343"/>
      <c r="I560" s="343"/>
      <c r="J560" s="343"/>
      <c r="K560" s="343"/>
      <c r="L560" s="343"/>
      <c r="M560" s="343"/>
      <c r="N560" s="343"/>
      <c r="O560" s="343"/>
      <c r="P560" s="343"/>
      <c r="Q560" s="343"/>
      <c r="R560" s="343"/>
      <c r="S560" s="343"/>
      <c r="T560" s="343"/>
      <c r="U560" s="343"/>
      <c r="V560" s="343"/>
      <c r="W560" s="343"/>
      <c r="X560" s="343"/>
      <c r="Y560" s="343"/>
      <c r="Z560" s="343"/>
    </row>
    <row r="561" spans="1:26">
      <c r="A561" s="343"/>
      <c r="B561" s="343"/>
      <c r="C561" s="343"/>
      <c r="D561" s="343"/>
      <c r="E561" s="343"/>
      <c r="F561" s="343"/>
      <c r="G561" s="343"/>
      <c r="H561" s="343"/>
      <c r="I561" s="343"/>
      <c r="J561" s="343"/>
      <c r="K561" s="343"/>
      <c r="L561" s="343"/>
      <c r="M561" s="343"/>
      <c r="N561" s="343"/>
      <c r="O561" s="343"/>
      <c r="P561" s="343"/>
      <c r="Q561" s="343"/>
      <c r="R561" s="343"/>
      <c r="S561" s="343"/>
      <c r="T561" s="343"/>
      <c r="U561" s="343"/>
      <c r="V561" s="343"/>
      <c r="W561" s="343"/>
      <c r="X561" s="343"/>
      <c r="Y561" s="343"/>
      <c r="Z561" s="343"/>
    </row>
    <row r="562" spans="1:26">
      <c r="A562" s="343"/>
      <c r="B562" s="343"/>
      <c r="C562" s="343"/>
      <c r="D562" s="343"/>
      <c r="E562" s="343"/>
      <c r="F562" s="343"/>
      <c r="G562" s="343"/>
      <c r="H562" s="343"/>
      <c r="I562" s="343"/>
      <c r="J562" s="343"/>
      <c r="K562" s="343"/>
      <c r="L562" s="343"/>
      <c r="M562" s="343"/>
      <c r="N562" s="343"/>
      <c r="O562" s="343"/>
      <c r="P562" s="343"/>
      <c r="Q562" s="343"/>
      <c r="R562" s="343"/>
      <c r="S562" s="343"/>
      <c r="T562" s="343"/>
      <c r="U562" s="343"/>
      <c r="V562" s="343"/>
      <c r="W562" s="343"/>
      <c r="X562" s="343"/>
      <c r="Y562" s="343"/>
      <c r="Z562" s="343"/>
    </row>
    <row r="563" spans="1:26">
      <c r="A563" s="343"/>
      <c r="B563" s="343"/>
      <c r="C563" s="343"/>
      <c r="D563" s="343"/>
      <c r="E563" s="343"/>
      <c r="F563" s="343"/>
      <c r="G563" s="343"/>
      <c r="H563" s="343"/>
      <c r="I563" s="343"/>
      <c r="J563" s="343"/>
      <c r="K563" s="343"/>
      <c r="L563" s="343"/>
      <c r="M563" s="343"/>
      <c r="N563" s="343"/>
      <c r="O563" s="343"/>
      <c r="P563" s="343"/>
      <c r="Q563" s="343"/>
      <c r="R563" s="343"/>
      <c r="S563" s="343"/>
      <c r="T563" s="343"/>
      <c r="U563" s="343"/>
      <c r="V563" s="343"/>
      <c r="W563" s="343"/>
      <c r="X563" s="343"/>
      <c r="Y563" s="343"/>
      <c r="Z563" s="343"/>
    </row>
    <row r="564" spans="1:26">
      <c r="A564" s="343"/>
      <c r="B564" s="343"/>
      <c r="C564" s="343"/>
      <c r="D564" s="343"/>
      <c r="E564" s="343"/>
      <c r="F564" s="343"/>
      <c r="G564" s="343"/>
      <c r="H564" s="343"/>
      <c r="I564" s="343"/>
      <c r="J564" s="343"/>
      <c r="K564" s="343"/>
      <c r="L564" s="343"/>
      <c r="M564" s="343"/>
      <c r="N564" s="343"/>
      <c r="O564" s="343"/>
      <c r="P564" s="343"/>
      <c r="Q564" s="343"/>
      <c r="R564" s="343"/>
      <c r="S564" s="343"/>
      <c r="T564" s="343"/>
      <c r="U564" s="343"/>
      <c r="V564" s="343"/>
      <c r="W564" s="343"/>
      <c r="X564" s="343"/>
      <c r="Y564" s="343"/>
      <c r="Z564" s="343"/>
    </row>
    <row r="565" spans="1:26">
      <c r="A565" s="343"/>
      <c r="B565" s="343"/>
      <c r="C565" s="343"/>
      <c r="D565" s="343"/>
      <c r="E565" s="343"/>
      <c r="F565" s="343"/>
      <c r="G565" s="343"/>
      <c r="H565" s="343"/>
      <c r="I565" s="343"/>
      <c r="J565" s="343"/>
      <c r="K565" s="343"/>
      <c r="L565" s="343"/>
      <c r="M565" s="343"/>
      <c r="N565" s="343"/>
      <c r="O565" s="343"/>
      <c r="P565" s="343"/>
      <c r="Q565" s="343"/>
      <c r="R565" s="343"/>
      <c r="S565" s="343"/>
      <c r="T565" s="343"/>
      <c r="U565" s="343"/>
      <c r="V565" s="343"/>
      <c r="W565" s="343"/>
      <c r="X565" s="343"/>
      <c r="Y565" s="343"/>
      <c r="Z565" s="343"/>
    </row>
    <row r="566" spans="1:26">
      <c r="A566" s="343"/>
      <c r="B566" s="343"/>
      <c r="C566" s="343"/>
      <c r="D566" s="343"/>
      <c r="E566" s="343"/>
      <c r="F566" s="343"/>
      <c r="G566" s="343"/>
      <c r="H566" s="343"/>
      <c r="I566" s="343"/>
      <c r="J566" s="343"/>
      <c r="K566" s="343"/>
      <c r="L566" s="343"/>
      <c r="M566" s="343"/>
      <c r="N566" s="343"/>
      <c r="O566" s="343"/>
      <c r="P566" s="343"/>
      <c r="Q566" s="343"/>
      <c r="R566" s="343"/>
      <c r="S566" s="343"/>
      <c r="T566" s="343"/>
      <c r="U566" s="343"/>
      <c r="V566" s="343"/>
      <c r="W566" s="343"/>
      <c r="X566" s="343"/>
      <c r="Y566" s="343"/>
      <c r="Z566" s="343"/>
    </row>
    <row r="567" spans="1:26">
      <c r="A567" s="343"/>
      <c r="B567" s="343"/>
      <c r="C567" s="343"/>
      <c r="D567" s="343"/>
      <c r="E567" s="343"/>
      <c r="F567" s="343"/>
      <c r="G567" s="343"/>
      <c r="H567" s="343"/>
      <c r="I567" s="343"/>
      <c r="J567" s="343"/>
      <c r="K567" s="343"/>
      <c r="L567" s="343"/>
      <c r="M567" s="343"/>
      <c r="N567" s="343"/>
      <c r="O567" s="343"/>
      <c r="P567" s="343"/>
      <c r="Q567" s="343"/>
      <c r="R567" s="343"/>
      <c r="S567" s="343"/>
      <c r="T567" s="343"/>
      <c r="U567" s="343"/>
      <c r="V567" s="343"/>
      <c r="W567" s="343"/>
      <c r="X567" s="343"/>
      <c r="Y567" s="343"/>
      <c r="Z567" s="343"/>
    </row>
    <row r="568" spans="1:26">
      <c r="A568" s="343"/>
      <c r="B568" s="343"/>
      <c r="C568" s="343"/>
      <c r="D568" s="343"/>
      <c r="E568" s="343"/>
      <c r="F568" s="343"/>
      <c r="G568" s="343"/>
      <c r="H568" s="343"/>
      <c r="I568" s="343"/>
      <c r="J568" s="343"/>
      <c r="K568" s="343"/>
      <c r="L568" s="343"/>
      <c r="M568" s="343"/>
      <c r="N568" s="343"/>
      <c r="O568" s="343"/>
      <c r="P568" s="343"/>
      <c r="Q568" s="343"/>
      <c r="R568" s="343"/>
      <c r="S568" s="343"/>
      <c r="T568" s="343"/>
      <c r="U568" s="343"/>
      <c r="V568" s="343"/>
      <c r="W568" s="343"/>
      <c r="X568" s="343"/>
      <c r="Y568" s="343"/>
      <c r="Z568" s="343"/>
    </row>
    <row r="569" spans="1:26">
      <c r="A569" s="343"/>
      <c r="B569" s="343"/>
      <c r="C569" s="343"/>
      <c r="D569" s="343"/>
      <c r="E569" s="343"/>
      <c r="F569" s="343"/>
      <c r="G569" s="343"/>
      <c r="H569" s="343"/>
      <c r="I569" s="343"/>
      <c r="J569" s="343"/>
      <c r="K569" s="343"/>
      <c r="L569" s="343"/>
      <c r="M569" s="343"/>
      <c r="N569" s="343"/>
      <c r="O569" s="343"/>
      <c r="P569" s="343"/>
      <c r="Q569" s="343"/>
      <c r="R569" s="343"/>
      <c r="S569" s="343"/>
      <c r="T569" s="343"/>
      <c r="U569" s="343"/>
      <c r="V569" s="343"/>
      <c r="W569" s="343"/>
      <c r="X569" s="343"/>
      <c r="Y569" s="343"/>
      <c r="Z569" s="343"/>
    </row>
    <row r="570" spans="1:26">
      <c r="A570" s="343"/>
      <c r="B570" s="343"/>
      <c r="C570" s="343"/>
      <c r="D570" s="343"/>
      <c r="E570" s="343"/>
      <c r="F570" s="343"/>
      <c r="G570" s="343"/>
      <c r="H570" s="343"/>
      <c r="I570" s="343"/>
      <c r="J570" s="343"/>
      <c r="K570" s="343"/>
      <c r="L570" s="343"/>
      <c r="M570" s="343"/>
      <c r="N570" s="343"/>
      <c r="O570" s="343"/>
      <c r="P570" s="343"/>
      <c r="Q570" s="343"/>
      <c r="R570" s="343"/>
      <c r="S570" s="343"/>
      <c r="T570" s="343"/>
      <c r="U570" s="343"/>
      <c r="V570" s="343"/>
      <c r="W570" s="343"/>
      <c r="X570" s="343"/>
      <c r="Y570" s="343"/>
      <c r="Z570" s="343"/>
    </row>
    <row r="571" spans="1:26">
      <c r="A571" s="343"/>
      <c r="B571" s="343"/>
      <c r="C571" s="343"/>
      <c r="D571" s="343"/>
      <c r="E571" s="343"/>
      <c r="F571" s="343"/>
      <c r="G571" s="343"/>
      <c r="H571" s="343"/>
      <c r="I571" s="343"/>
      <c r="J571" s="343"/>
      <c r="K571" s="343"/>
      <c r="L571" s="343"/>
      <c r="M571" s="343"/>
      <c r="N571" s="343"/>
      <c r="O571" s="343"/>
      <c r="P571" s="343"/>
      <c r="Q571" s="343"/>
      <c r="R571" s="343"/>
      <c r="S571" s="343"/>
      <c r="T571" s="343"/>
      <c r="U571" s="343"/>
      <c r="V571" s="343"/>
      <c r="W571" s="343"/>
      <c r="X571" s="343"/>
      <c r="Y571" s="343"/>
      <c r="Z571" s="343"/>
    </row>
    <row r="572" spans="1:26">
      <c r="A572" s="343"/>
      <c r="B572" s="343"/>
      <c r="C572" s="343"/>
      <c r="D572" s="343"/>
      <c r="E572" s="343"/>
      <c r="F572" s="343"/>
      <c r="G572" s="343"/>
      <c r="H572" s="343"/>
      <c r="I572" s="343"/>
      <c r="J572" s="343"/>
      <c r="K572" s="343"/>
      <c r="L572" s="343"/>
      <c r="M572" s="343"/>
      <c r="N572" s="343"/>
      <c r="O572" s="343"/>
      <c r="P572" s="343"/>
      <c r="Q572" s="343"/>
      <c r="R572" s="343"/>
      <c r="S572" s="343"/>
      <c r="T572" s="343"/>
      <c r="U572" s="343"/>
      <c r="V572" s="343"/>
      <c r="W572" s="343"/>
      <c r="X572" s="343"/>
      <c r="Y572" s="343"/>
      <c r="Z572" s="343"/>
    </row>
    <row r="573" spans="1:26">
      <c r="A573" s="343"/>
      <c r="B573" s="343"/>
      <c r="C573" s="343"/>
      <c r="D573" s="343"/>
      <c r="E573" s="343"/>
      <c r="F573" s="343"/>
      <c r="G573" s="343"/>
      <c r="H573" s="343"/>
      <c r="I573" s="343"/>
      <c r="J573" s="343"/>
      <c r="K573" s="343"/>
      <c r="L573" s="343"/>
      <c r="M573" s="343"/>
      <c r="N573" s="343"/>
      <c r="O573" s="343"/>
      <c r="P573" s="343"/>
      <c r="Q573" s="343"/>
      <c r="R573" s="343"/>
      <c r="S573" s="343"/>
      <c r="T573" s="343"/>
      <c r="U573" s="343"/>
      <c r="V573" s="343"/>
      <c r="W573" s="343"/>
      <c r="X573" s="343"/>
      <c r="Y573" s="343"/>
      <c r="Z573" s="343"/>
    </row>
    <row r="574" spans="1:26">
      <c r="A574" s="343"/>
      <c r="B574" s="343"/>
      <c r="C574" s="343"/>
      <c r="D574" s="343"/>
      <c r="E574" s="343"/>
      <c r="F574" s="343"/>
      <c r="G574" s="343"/>
      <c r="H574" s="343"/>
      <c r="I574" s="343"/>
      <c r="J574" s="343"/>
      <c r="K574" s="343"/>
      <c r="L574" s="343"/>
      <c r="M574" s="343"/>
      <c r="N574" s="343"/>
      <c r="O574" s="343"/>
      <c r="P574" s="343"/>
      <c r="Q574" s="343"/>
      <c r="R574" s="343"/>
      <c r="S574" s="343"/>
      <c r="T574" s="343"/>
      <c r="U574" s="343"/>
      <c r="V574" s="343"/>
      <c r="W574" s="343"/>
      <c r="X574" s="343"/>
      <c r="Y574" s="343"/>
      <c r="Z574" s="343"/>
    </row>
    <row r="575" spans="1:26">
      <c r="A575" s="343"/>
      <c r="B575" s="343"/>
      <c r="C575" s="343"/>
      <c r="D575" s="343"/>
      <c r="E575" s="343"/>
      <c r="F575" s="343"/>
      <c r="G575" s="343"/>
      <c r="H575" s="343"/>
      <c r="I575" s="343"/>
      <c r="J575" s="343"/>
      <c r="K575" s="343"/>
      <c r="L575" s="343"/>
      <c r="M575" s="343"/>
      <c r="N575" s="343"/>
      <c r="O575" s="343"/>
      <c r="P575" s="343"/>
      <c r="Q575" s="343"/>
      <c r="R575" s="343"/>
      <c r="S575" s="343"/>
      <c r="T575" s="343"/>
      <c r="U575" s="343"/>
      <c r="V575" s="343"/>
      <c r="W575" s="343"/>
      <c r="X575" s="343"/>
      <c r="Y575" s="343"/>
      <c r="Z575" s="343"/>
    </row>
    <row r="576" spans="1:26">
      <c r="A576" s="343"/>
      <c r="B576" s="343"/>
      <c r="C576" s="343"/>
      <c r="D576" s="343"/>
      <c r="E576" s="343"/>
      <c r="F576" s="343"/>
      <c r="G576" s="343"/>
      <c r="H576" s="343"/>
      <c r="I576" s="343"/>
      <c r="J576" s="343"/>
      <c r="K576" s="343"/>
      <c r="L576" s="343"/>
      <c r="M576" s="343"/>
      <c r="N576" s="343"/>
      <c r="O576" s="343"/>
      <c r="P576" s="343"/>
      <c r="Q576" s="343"/>
      <c r="R576" s="343"/>
      <c r="S576" s="343"/>
      <c r="T576" s="343"/>
      <c r="U576" s="343"/>
      <c r="V576" s="343"/>
      <c r="W576" s="343"/>
      <c r="X576" s="343"/>
      <c r="Y576" s="343"/>
      <c r="Z576" s="343"/>
    </row>
    <row r="577" spans="1:26">
      <c r="A577" s="343"/>
      <c r="B577" s="343"/>
      <c r="C577" s="343"/>
      <c r="D577" s="343"/>
      <c r="E577" s="343"/>
      <c r="F577" s="343"/>
      <c r="G577" s="343"/>
      <c r="H577" s="343"/>
      <c r="I577" s="343"/>
      <c r="J577" s="343"/>
      <c r="K577" s="343"/>
      <c r="L577" s="343"/>
      <c r="M577" s="343"/>
      <c r="N577" s="343"/>
      <c r="O577" s="343"/>
      <c r="P577" s="343"/>
      <c r="Q577" s="343"/>
      <c r="R577" s="343"/>
      <c r="S577" s="343"/>
      <c r="T577" s="343"/>
      <c r="U577" s="343"/>
      <c r="V577" s="343"/>
      <c r="W577" s="343"/>
      <c r="X577" s="343"/>
      <c r="Y577" s="343"/>
      <c r="Z577" s="343"/>
    </row>
    <row r="578" spans="1:26">
      <c r="A578" s="343"/>
      <c r="B578" s="343"/>
      <c r="C578" s="343"/>
      <c r="D578" s="343"/>
      <c r="E578" s="343"/>
      <c r="F578" s="343"/>
      <c r="G578" s="343"/>
      <c r="H578" s="343"/>
      <c r="I578" s="343"/>
      <c r="J578" s="343"/>
      <c r="K578" s="343"/>
      <c r="L578" s="343"/>
      <c r="M578" s="343"/>
      <c r="N578" s="343"/>
      <c r="O578" s="343"/>
      <c r="P578" s="343"/>
      <c r="Q578" s="343"/>
      <c r="R578" s="343"/>
      <c r="S578" s="343"/>
      <c r="T578" s="343"/>
      <c r="U578" s="343"/>
      <c r="V578" s="343"/>
      <c r="W578" s="343"/>
      <c r="X578" s="343"/>
      <c r="Y578" s="343"/>
      <c r="Z578" s="343"/>
    </row>
    <row r="579" spans="1:26">
      <c r="A579" s="343"/>
      <c r="B579" s="343"/>
      <c r="C579" s="343"/>
      <c r="D579" s="343"/>
      <c r="E579" s="343"/>
      <c r="F579" s="343"/>
      <c r="G579" s="343"/>
      <c r="H579" s="343"/>
      <c r="I579" s="343"/>
      <c r="J579" s="343"/>
      <c r="K579" s="343"/>
      <c r="L579" s="343"/>
      <c r="M579" s="343"/>
      <c r="N579" s="343"/>
      <c r="O579" s="343"/>
      <c r="P579" s="343"/>
      <c r="Q579" s="343"/>
      <c r="R579" s="343"/>
      <c r="S579" s="343"/>
      <c r="T579" s="343"/>
      <c r="U579" s="343"/>
      <c r="V579" s="343"/>
      <c r="W579" s="343"/>
      <c r="X579" s="343"/>
      <c r="Y579" s="343"/>
      <c r="Z579" s="343"/>
    </row>
    <row r="580" spans="1:26">
      <c r="A580" s="343"/>
      <c r="B580" s="343"/>
      <c r="C580" s="343"/>
      <c r="D580" s="343"/>
      <c r="E580" s="343"/>
      <c r="F580" s="343"/>
      <c r="G580" s="343"/>
      <c r="H580" s="343"/>
      <c r="I580" s="343"/>
      <c r="J580" s="343"/>
      <c r="K580" s="343"/>
      <c r="L580" s="343"/>
      <c r="M580" s="343"/>
      <c r="N580" s="343"/>
      <c r="O580" s="343"/>
      <c r="P580" s="343"/>
      <c r="Q580" s="343"/>
      <c r="R580" s="343"/>
      <c r="S580" s="343"/>
      <c r="T580" s="343"/>
      <c r="U580" s="343"/>
      <c r="V580" s="343"/>
      <c r="W580" s="343"/>
      <c r="X580" s="343"/>
      <c r="Y580" s="343"/>
      <c r="Z580" s="343"/>
    </row>
    <row r="581" spans="1:26">
      <c r="A581" s="343"/>
      <c r="B581" s="343"/>
      <c r="C581" s="343"/>
      <c r="D581" s="343"/>
      <c r="E581" s="343"/>
      <c r="F581" s="343"/>
      <c r="G581" s="343"/>
      <c r="H581" s="343"/>
      <c r="I581" s="343"/>
      <c r="J581" s="343"/>
      <c r="K581" s="343"/>
      <c r="L581" s="343"/>
      <c r="M581" s="343"/>
      <c r="N581" s="343"/>
      <c r="O581" s="343"/>
      <c r="P581" s="343"/>
      <c r="Q581" s="343"/>
      <c r="R581" s="343"/>
      <c r="S581" s="343"/>
      <c r="T581" s="343"/>
      <c r="U581" s="343"/>
      <c r="V581" s="343"/>
      <c r="W581" s="343"/>
      <c r="X581" s="343"/>
      <c r="Y581" s="343"/>
      <c r="Z581" s="343"/>
    </row>
    <row r="582" spans="1:26">
      <c r="A582" s="343"/>
      <c r="B582" s="343"/>
      <c r="C582" s="343"/>
      <c r="D582" s="343"/>
      <c r="E582" s="343"/>
      <c r="F582" s="343"/>
      <c r="G582" s="343"/>
      <c r="H582" s="343"/>
      <c r="I582" s="343"/>
      <c r="J582" s="343"/>
      <c r="K582" s="343"/>
      <c r="L582" s="343"/>
      <c r="M582" s="343"/>
      <c r="N582" s="343"/>
      <c r="O582" s="343"/>
      <c r="P582" s="343"/>
      <c r="Q582" s="343"/>
      <c r="R582" s="343"/>
      <c r="S582" s="343"/>
      <c r="T582" s="343"/>
      <c r="U582" s="343"/>
      <c r="V582" s="343"/>
      <c r="W582" s="343"/>
      <c r="X582" s="343"/>
      <c r="Y582" s="343"/>
      <c r="Z582" s="343"/>
    </row>
    <row r="583" spans="1:26">
      <c r="A583" s="343"/>
      <c r="B583" s="343"/>
      <c r="C583" s="343"/>
      <c r="D583" s="343"/>
      <c r="E583" s="343"/>
      <c r="F583" s="343"/>
      <c r="G583" s="343"/>
      <c r="H583" s="343"/>
      <c r="I583" s="343"/>
      <c r="J583" s="343"/>
      <c r="K583" s="343"/>
      <c r="L583" s="343"/>
      <c r="M583" s="343"/>
      <c r="N583" s="343"/>
      <c r="O583" s="343"/>
      <c r="P583" s="343"/>
      <c r="Q583" s="343"/>
      <c r="R583" s="343"/>
      <c r="S583" s="343"/>
      <c r="T583" s="343"/>
      <c r="U583" s="343"/>
      <c r="V583" s="343"/>
      <c r="W583" s="343"/>
      <c r="X583" s="343"/>
      <c r="Y583" s="343"/>
      <c r="Z583" s="343"/>
    </row>
    <row r="584" spans="1:26">
      <c r="A584" s="343"/>
      <c r="B584" s="343"/>
      <c r="C584" s="343"/>
      <c r="D584" s="343"/>
      <c r="E584" s="343"/>
      <c r="F584" s="343"/>
      <c r="G584" s="343"/>
      <c r="H584" s="343"/>
      <c r="I584" s="343"/>
      <c r="J584" s="343"/>
      <c r="K584" s="343"/>
      <c r="L584" s="343"/>
      <c r="M584" s="343"/>
      <c r="N584" s="343"/>
      <c r="O584" s="343"/>
      <c r="P584" s="343"/>
      <c r="Q584" s="343"/>
      <c r="R584" s="343"/>
      <c r="S584" s="343"/>
      <c r="T584" s="343"/>
      <c r="U584" s="343"/>
      <c r="V584" s="343"/>
      <c r="W584" s="343"/>
      <c r="X584" s="343"/>
      <c r="Y584" s="343"/>
      <c r="Z584" s="343"/>
    </row>
    <row r="585" spans="1:26">
      <c r="A585" s="343"/>
      <c r="B585" s="343"/>
      <c r="C585" s="343"/>
      <c r="D585" s="343"/>
      <c r="E585" s="343"/>
      <c r="F585" s="343"/>
      <c r="G585" s="343"/>
      <c r="H585" s="343"/>
      <c r="I585" s="343"/>
      <c r="J585" s="343"/>
      <c r="K585" s="343"/>
      <c r="L585" s="343"/>
      <c r="M585" s="343"/>
      <c r="N585" s="343"/>
      <c r="O585" s="343"/>
      <c r="P585" s="343"/>
      <c r="Q585" s="343"/>
      <c r="R585" s="343"/>
      <c r="S585" s="343"/>
      <c r="T585" s="343"/>
      <c r="U585" s="343"/>
      <c r="V585" s="343"/>
      <c r="W585" s="343"/>
      <c r="X585" s="343"/>
      <c r="Y585" s="343"/>
      <c r="Z585" s="343"/>
    </row>
    <row r="586" spans="1:26">
      <c r="A586" s="343"/>
      <c r="B586" s="343"/>
      <c r="C586" s="343"/>
      <c r="D586" s="343"/>
      <c r="E586" s="343"/>
      <c r="F586" s="343"/>
      <c r="G586" s="343"/>
      <c r="H586" s="343"/>
      <c r="I586" s="343"/>
      <c r="J586" s="343"/>
      <c r="K586" s="343"/>
      <c r="L586" s="343"/>
      <c r="M586" s="343"/>
      <c r="N586" s="343"/>
      <c r="O586" s="343"/>
      <c r="P586" s="343"/>
      <c r="Q586" s="343"/>
      <c r="R586" s="343"/>
      <c r="S586" s="343"/>
      <c r="T586" s="343"/>
      <c r="U586" s="343"/>
      <c r="V586" s="343"/>
      <c r="W586" s="343"/>
      <c r="X586" s="343"/>
      <c r="Y586" s="343"/>
      <c r="Z586" s="343"/>
    </row>
    <row r="587" spans="1:26">
      <c r="A587" s="343"/>
      <c r="B587" s="343"/>
      <c r="C587" s="343"/>
      <c r="D587" s="343"/>
      <c r="E587" s="343"/>
      <c r="F587" s="343"/>
      <c r="G587" s="343"/>
      <c r="H587" s="343"/>
      <c r="I587" s="343"/>
      <c r="J587" s="343"/>
      <c r="K587" s="343"/>
      <c r="L587" s="343"/>
      <c r="M587" s="343"/>
      <c r="N587" s="343"/>
      <c r="O587" s="343"/>
      <c r="P587" s="343"/>
      <c r="Q587" s="343"/>
      <c r="R587" s="343"/>
      <c r="S587" s="343"/>
      <c r="T587" s="343"/>
      <c r="U587" s="343"/>
      <c r="V587" s="343"/>
      <c r="W587" s="343"/>
      <c r="X587" s="343"/>
      <c r="Y587" s="343"/>
      <c r="Z587" s="343"/>
    </row>
    <row r="588" spans="1:26">
      <c r="A588" s="343"/>
      <c r="B588" s="343"/>
      <c r="C588" s="343"/>
      <c r="D588" s="343"/>
      <c r="E588" s="343"/>
      <c r="F588" s="343"/>
      <c r="G588" s="343"/>
      <c r="H588" s="343"/>
      <c r="I588" s="343"/>
      <c r="J588" s="343"/>
      <c r="K588" s="343"/>
      <c r="L588" s="343"/>
      <c r="M588" s="343"/>
      <c r="N588" s="343"/>
      <c r="O588" s="343"/>
      <c r="P588" s="343"/>
      <c r="Q588" s="343"/>
      <c r="R588" s="343"/>
      <c r="S588" s="343"/>
      <c r="T588" s="343"/>
      <c r="U588" s="343"/>
      <c r="V588" s="343"/>
      <c r="W588" s="343"/>
      <c r="X588" s="343"/>
      <c r="Y588" s="343"/>
      <c r="Z588" s="343"/>
    </row>
    <row r="589" spans="1:26">
      <c r="A589" s="343"/>
      <c r="B589" s="343"/>
      <c r="C589" s="343"/>
      <c r="D589" s="343"/>
      <c r="E589" s="343"/>
      <c r="F589" s="343"/>
      <c r="G589" s="343"/>
      <c r="H589" s="343"/>
      <c r="I589" s="343"/>
      <c r="J589" s="343"/>
      <c r="K589" s="343"/>
      <c r="L589" s="343"/>
      <c r="M589" s="343"/>
      <c r="N589" s="343"/>
      <c r="O589" s="343"/>
      <c r="P589" s="343"/>
      <c r="Q589" s="343"/>
      <c r="R589" s="343"/>
      <c r="S589" s="343"/>
      <c r="T589" s="343"/>
      <c r="U589" s="343"/>
      <c r="V589" s="343"/>
      <c r="W589" s="343"/>
      <c r="X589" s="343"/>
      <c r="Y589" s="343"/>
      <c r="Z589" s="343"/>
    </row>
    <row r="590" spans="1:26">
      <c r="A590" s="343"/>
      <c r="B590" s="343"/>
      <c r="C590" s="343"/>
      <c r="D590" s="343"/>
      <c r="E590" s="343"/>
      <c r="F590" s="343"/>
      <c r="G590" s="343"/>
      <c r="H590" s="343"/>
      <c r="I590" s="343"/>
      <c r="J590" s="343"/>
      <c r="K590" s="343"/>
      <c r="L590" s="343"/>
      <c r="M590" s="343"/>
      <c r="N590" s="343"/>
      <c r="O590" s="343"/>
      <c r="P590" s="343"/>
      <c r="Q590" s="343"/>
      <c r="R590" s="343"/>
      <c r="S590" s="343"/>
      <c r="T590" s="343"/>
      <c r="U590" s="343"/>
      <c r="V590" s="343"/>
      <c r="W590" s="343"/>
      <c r="X590" s="343"/>
      <c r="Y590" s="343"/>
      <c r="Z590" s="343"/>
    </row>
    <row r="591" spans="1:26">
      <c r="A591" s="343"/>
      <c r="B591" s="343"/>
      <c r="C591" s="343"/>
      <c r="D591" s="343"/>
      <c r="E591" s="343"/>
      <c r="F591" s="343"/>
      <c r="G591" s="343"/>
      <c r="H591" s="343"/>
      <c r="I591" s="343"/>
      <c r="J591" s="343"/>
      <c r="K591" s="343"/>
      <c r="L591" s="343"/>
      <c r="M591" s="343"/>
      <c r="N591" s="343"/>
      <c r="O591" s="343"/>
      <c r="P591" s="343"/>
      <c r="Q591" s="343"/>
      <c r="R591" s="343"/>
      <c r="S591" s="343"/>
      <c r="T591" s="343"/>
      <c r="U591" s="343"/>
      <c r="V591" s="343"/>
      <c r="W591" s="343"/>
      <c r="X591" s="343"/>
      <c r="Y591" s="343"/>
      <c r="Z591" s="343"/>
    </row>
    <row r="592" spans="1:26">
      <c r="A592" s="343"/>
      <c r="B592" s="343"/>
      <c r="C592" s="343"/>
      <c r="D592" s="343"/>
      <c r="E592" s="343"/>
      <c r="F592" s="343"/>
      <c r="G592" s="343"/>
      <c r="H592" s="343"/>
      <c r="I592" s="343"/>
      <c r="J592" s="343"/>
      <c r="K592" s="343"/>
      <c r="L592" s="343"/>
      <c r="M592" s="343"/>
      <c r="N592" s="343"/>
      <c r="O592" s="343"/>
      <c r="P592" s="343"/>
      <c r="Q592" s="343"/>
      <c r="R592" s="343"/>
      <c r="S592" s="343"/>
      <c r="T592" s="343"/>
      <c r="U592" s="343"/>
      <c r="V592" s="343"/>
      <c r="W592" s="343"/>
      <c r="X592" s="343"/>
      <c r="Y592" s="343"/>
      <c r="Z592" s="343"/>
    </row>
    <row r="593" spans="1:26">
      <c r="A593" s="343"/>
      <c r="B593" s="343"/>
      <c r="C593" s="343"/>
      <c r="D593" s="343"/>
      <c r="E593" s="343"/>
      <c r="F593" s="343"/>
      <c r="G593" s="343"/>
      <c r="H593" s="343"/>
      <c r="I593" s="343"/>
      <c r="J593" s="343"/>
      <c r="K593" s="343"/>
      <c r="L593" s="343"/>
      <c r="M593" s="343"/>
      <c r="N593" s="343"/>
      <c r="O593" s="343"/>
      <c r="P593" s="343"/>
      <c r="Q593" s="343"/>
      <c r="R593" s="343"/>
      <c r="S593" s="343"/>
      <c r="T593" s="343"/>
      <c r="U593" s="343"/>
      <c r="V593" s="343"/>
      <c r="W593" s="343"/>
      <c r="X593" s="343"/>
      <c r="Y593" s="343"/>
      <c r="Z593" s="343"/>
    </row>
    <row r="594" spans="1:26">
      <c r="A594" s="343"/>
      <c r="B594" s="343"/>
      <c r="C594" s="343"/>
      <c r="D594" s="343"/>
      <c r="E594" s="343"/>
      <c r="F594" s="343"/>
      <c r="G594" s="343"/>
      <c r="H594" s="343"/>
      <c r="I594" s="343"/>
      <c r="J594" s="343"/>
      <c r="K594" s="343"/>
      <c r="L594" s="343"/>
      <c r="M594" s="343"/>
      <c r="N594" s="343"/>
      <c r="O594" s="343"/>
      <c r="P594" s="343"/>
      <c r="Q594" s="343"/>
      <c r="R594" s="343"/>
      <c r="S594" s="343"/>
      <c r="T594" s="343"/>
      <c r="U594" s="343"/>
      <c r="V594" s="343"/>
      <c r="W594" s="343"/>
      <c r="X594" s="343"/>
      <c r="Y594" s="343"/>
      <c r="Z594" s="343"/>
    </row>
    <row r="595" spans="1:26">
      <c r="A595" s="343"/>
      <c r="B595" s="343"/>
      <c r="C595" s="343"/>
      <c r="D595" s="343"/>
      <c r="E595" s="343"/>
      <c r="F595" s="343"/>
      <c r="G595" s="343"/>
      <c r="H595" s="343"/>
      <c r="I595" s="343"/>
      <c r="J595" s="343"/>
      <c r="K595" s="343"/>
      <c r="L595" s="343"/>
      <c r="M595" s="343"/>
      <c r="N595" s="343"/>
      <c r="O595" s="343"/>
      <c r="P595" s="343"/>
      <c r="Q595" s="343"/>
      <c r="R595" s="343"/>
      <c r="S595" s="343"/>
      <c r="T595" s="343"/>
      <c r="U595" s="343"/>
      <c r="V595" s="343"/>
      <c r="W595" s="343"/>
      <c r="X595" s="343"/>
      <c r="Y595" s="343"/>
      <c r="Z595" s="343"/>
    </row>
    <row r="596" spans="1:26">
      <c r="A596" s="343"/>
      <c r="B596" s="343"/>
      <c r="C596" s="343"/>
      <c r="D596" s="343"/>
      <c r="E596" s="343"/>
      <c r="F596" s="343"/>
      <c r="G596" s="343"/>
      <c r="H596" s="343"/>
      <c r="I596" s="343"/>
      <c r="J596" s="343"/>
      <c r="K596" s="343"/>
      <c r="L596" s="343"/>
      <c r="M596" s="343"/>
      <c r="N596" s="343"/>
      <c r="O596" s="343"/>
      <c r="P596" s="343"/>
      <c r="Q596" s="343"/>
      <c r="R596" s="343"/>
      <c r="S596" s="343"/>
      <c r="T596" s="343"/>
      <c r="U596" s="343"/>
      <c r="V596" s="343"/>
      <c r="W596" s="343"/>
      <c r="X596" s="343"/>
      <c r="Y596" s="343"/>
      <c r="Z596" s="343"/>
    </row>
    <row r="597" spans="1:26">
      <c r="A597" s="343"/>
      <c r="B597" s="343"/>
      <c r="C597" s="343"/>
      <c r="D597" s="343"/>
      <c r="E597" s="343"/>
      <c r="F597" s="343"/>
      <c r="G597" s="343"/>
      <c r="H597" s="343"/>
      <c r="I597" s="343"/>
      <c r="J597" s="343"/>
      <c r="K597" s="343"/>
      <c r="L597" s="343"/>
      <c r="M597" s="343"/>
      <c r="N597" s="343"/>
      <c r="O597" s="343"/>
      <c r="P597" s="343"/>
      <c r="Q597" s="343"/>
      <c r="R597" s="343"/>
      <c r="S597" s="343"/>
      <c r="T597" s="343"/>
      <c r="U597" s="343"/>
      <c r="V597" s="343"/>
      <c r="W597" s="343"/>
      <c r="X597" s="343"/>
      <c r="Y597" s="343"/>
      <c r="Z597" s="343"/>
    </row>
    <row r="598" spans="1:26">
      <c r="A598" s="343"/>
      <c r="B598" s="343"/>
      <c r="C598" s="343"/>
      <c r="D598" s="343"/>
      <c r="E598" s="343"/>
      <c r="F598" s="343"/>
      <c r="G598" s="343"/>
      <c r="H598" s="343"/>
      <c r="I598" s="343"/>
      <c r="J598" s="343"/>
      <c r="K598" s="343"/>
      <c r="L598" s="343"/>
      <c r="M598" s="343"/>
      <c r="N598" s="343"/>
      <c r="O598" s="343"/>
      <c r="P598" s="343"/>
      <c r="Q598" s="343"/>
      <c r="R598" s="343"/>
      <c r="S598" s="343"/>
      <c r="T598" s="343"/>
      <c r="U598" s="343"/>
      <c r="V598" s="343"/>
      <c r="W598" s="343"/>
      <c r="X598" s="343"/>
      <c r="Y598" s="343"/>
      <c r="Z598" s="343"/>
    </row>
    <row r="599" spans="1:26">
      <c r="A599" s="343"/>
      <c r="B599" s="343"/>
      <c r="C599" s="343"/>
      <c r="D599" s="343"/>
      <c r="E599" s="343"/>
      <c r="F599" s="343"/>
      <c r="G599" s="343"/>
      <c r="H599" s="343"/>
      <c r="I599" s="343"/>
      <c r="J599" s="343"/>
      <c r="K599" s="343"/>
      <c r="L599" s="343"/>
      <c r="M599" s="343"/>
      <c r="N599" s="343"/>
      <c r="O599" s="343"/>
      <c r="P599" s="343"/>
      <c r="Q599" s="343"/>
      <c r="R599" s="343"/>
      <c r="S599" s="343"/>
      <c r="T599" s="343"/>
      <c r="U599" s="343"/>
      <c r="V599" s="343"/>
      <c r="W599" s="343"/>
      <c r="X599" s="343"/>
      <c r="Y599" s="343"/>
      <c r="Z599" s="343"/>
    </row>
    <row r="600" spans="1:26">
      <c r="A600" s="343"/>
      <c r="B600" s="343"/>
      <c r="C600" s="343"/>
      <c r="D600" s="343"/>
      <c r="E600" s="343"/>
      <c r="F600" s="343"/>
      <c r="G600" s="343"/>
      <c r="H600" s="343"/>
      <c r="I600" s="343"/>
      <c r="J600" s="343"/>
      <c r="K600" s="343"/>
      <c r="L600" s="343"/>
      <c r="M600" s="343"/>
      <c r="N600" s="343"/>
      <c r="O600" s="343"/>
      <c r="P600" s="343"/>
      <c r="Q600" s="343"/>
      <c r="R600" s="343"/>
      <c r="S600" s="343"/>
      <c r="T600" s="343"/>
      <c r="U600" s="343"/>
      <c r="V600" s="343"/>
      <c r="W600" s="343"/>
      <c r="X600" s="343"/>
      <c r="Y600" s="343"/>
      <c r="Z600" s="343"/>
    </row>
    <row r="601" spans="1:26">
      <c r="A601" s="343"/>
      <c r="B601" s="343"/>
      <c r="C601" s="343"/>
      <c r="D601" s="343"/>
      <c r="E601" s="343"/>
      <c r="F601" s="343"/>
      <c r="G601" s="343"/>
      <c r="H601" s="343"/>
      <c r="I601" s="343"/>
      <c r="J601" s="343"/>
      <c r="K601" s="343"/>
      <c r="L601" s="343"/>
      <c r="M601" s="343"/>
      <c r="N601" s="343"/>
      <c r="O601" s="343"/>
      <c r="P601" s="343"/>
      <c r="Q601" s="343"/>
      <c r="R601" s="343"/>
      <c r="S601" s="343"/>
      <c r="T601" s="343"/>
      <c r="U601" s="343"/>
      <c r="V601" s="343"/>
      <c r="W601" s="343"/>
      <c r="X601" s="343"/>
      <c r="Y601" s="343"/>
      <c r="Z601" s="343"/>
    </row>
    <row r="602" spans="1:26">
      <c r="A602" s="343"/>
      <c r="B602" s="343"/>
      <c r="C602" s="343"/>
      <c r="D602" s="343"/>
      <c r="E602" s="343"/>
      <c r="F602" s="343"/>
      <c r="G602" s="343"/>
      <c r="H602" s="343"/>
      <c r="I602" s="343"/>
      <c r="J602" s="343"/>
      <c r="K602" s="343"/>
      <c r="L602" s="343"/>
      <c r="M602" s="343"/>
      <c r="N602" s="343"/>
      <c r="O602" s="343"/>
      <c r="P602" s="343"/>
      <c r="Q602" s="343"/>
      <c r="R602" s="343"/>
      <c r="S602" s="343"/>
      <c r="T602" s="343"/>
      <c r="U602" s="343"/>
      <c r="V602" s="343"/>
      <c r="W602" s="343"/>
      <c r="X602" s="343"/>
      <c r="Y602" s="343"/>
      <c r="Z602" s="343"/>
    </row>
    <row r="603" spans="1:26">
      <c r="A603" s="343"/>
      <c r="B603" s="343"/>
      <c r="C603" s="343"/>
      <c r="D603" s="343"/>
      <c r="E603" s="343"/>
      <c r="F603" s="343"/>
      <c r="G603" s="343"/>
      <c r="H603" s="343"/>
      <c r="I603" s="343"/>
      <c r="J603" s="343"/>
      <c r="K603" s="343"/>
      <c r="L603" s="343"/>
      <c r="M603" s="343"/>
      <c r="N603" s="343"/>
      <c r="O603" s="343"/>
      <c r="P603" s="343"/>
      <c r="Q603" s="343"/>
      <c r="R603" s="343"/>
      <c r="S603" s="343"/>
      <c r="T603" s="343"/>
      <c r="U603" s="343"/>
      <c r="V603" s="343"/>
      <c r="W603" s="343"/>
      <c r="X603" s="343"/>
      <c r="Y603" s="343"/>
      <c r="Z603" s="343"/>
    </row>
    <row r="604" spans="1:26">
      <c r="A604" s="343"/>
      <c r="B604" s="343"/>
      <c r="C604" s="343"/>
      <c r="D604" s="343"/>
      <c r="E604" s="343"/>
      <c r="F604" s="343"/>
      <c r="G604" s="343"/>
      <c r="H604" s="343"/>
      <c r="I604" s="343"/>
      <c r="J604" s="343"/>
      <c r="K604" s="343"/>
      <c r="L604" s="343"/>
      <c r="M604" s="343"/>
      <c r="N604" s="343"/>
      <c r="O604" s="343"/>
      <c r="P604" s="343"/>
      <c r="Q604" s="343"/>
      <c r="R604" s="343"/>
      <c r="S604" s="343"/>
      <c r="T604" s="343"/>
      <c r="U604" s="343"/>
      <c r="V604" s="343"/>
      <c r="W604" s="343"/>
      <c r="X604" s="343"/>
      <c r="Y604" s="343"/>
      <c r="Z604" s="343"/>
    </row>
    <row r="605" spans="1:26">
      <c r="A605" s="343"/>
      <c r="B605" s="343"/>
      <c r="C605" s="343"/>
      <c r="D605" s="343"/>
      <c r="E605" s="343"/>
      <c r="F605" s="343"/>
      <c r="G605" s="343"/>
      <c r="H605" s="343"/>
      <c r="I605" s="343"/>
      <c r="J605" s="343"/>
      <c r="K605" s="343"/>
      <c r="L605" s="343"/>
      <c r="M605" s="343"/>
      <c r="N605" s="343"/>
      <c r="O605" s="343"/>
      <c r="P605" s="343"/>
      <c r="Q605" s="343"/>
      <c r="R605" s="343"/>
      <c r="S605" s="343"/>
      <c r="T605" s="343"/>
      <c r="U605" s="343"/>
      <c r="V605" s="343"/>
      <c r="W605" s="343"/>
      <c r="X605" s="343"/>
      <c r="Y605" s="343"/>
      <c r="Z605" s="343"/>
    </row>
    <row r="606" spans="1:26">
      <c r="A606" s="343"/>
      <c r="B606" s="343"/>
      <c r="C606" s="343"/>
      <c r="D606" s="343"/>
      <c r="E606" s="343"/>
      <c r="F606" s="343"/>
      <c r="G606" s="343"/>
      <c r="H606" s="343"/>
      <c r="I606" s="343"/>
      <c r="J606" s="343"/>
      <c r="K606" s="343"/>
      <c r="L606" s="343"/>
      <c r="M606" s="343"/>
      <c r="N606" s="343"/>
      <c r="O606" s="343"/>
      <c r="P606" s="343"/>
      <c r="Q606" s="343"/>
      <c r="R606" s="343"/>
      <c r="S606" s="343"/>
      <c r="T606" s="343"/>
      <c r="U606" s="343"/>
      <c r="V606" s="343"/>
      <c r="W606" s="343"/>
      <c r="X606" s="343"/>
      <c r="Y606" s="343"/>
      <c r="Z606" s="343"/>
    </row>
    <row r="607" spans="1:26">
      <c r="A607" s="343"/>
      <c r="B607" s="343"/>
      <c r="C607" s="343"/>
      <c r="D607" s="343"/>
      <c r="E607" s="343"/>
      <c r="F607" s="343"/>
      <c r="G607" s="343"/>
      <c r="H607" s="343"/>
      <c r="I607" s="343"/>
      <c r="J607" s="343"/>
      <c r="K607" s="343"/>
      <c r="L607" s="343"/>
      <c r="M607" s="343"/>
      <c r="N607" s="343"/>
      <c r="O607" s="343"/>
      <c r="P607" s="343"/>
      <c r="Q607" s="343"/>
      <c r="R607" s="343"/>
      <c r="S607" s="343"/>
      <c r="T607" s="343"/>
      <c r="U607" s="343"/>
      <c r="V607" s="343"/>
      <c r="W607" s="343"/>
      <c r="X607" s="343"/>
      <c r="Y607" s="343"/>
      <c r="Z607" s="343"/>
    </row>
    <row r="608" spans="1:26">
      <c r="A608" s="343"/>
      <c r="B608" s="343"/>
      <c r="C608" s="343"/>
      <c r="D608" s="343"/>
      <c r="E608" s="343"/>
      <c r="F608" s="343"/>
      <c r="G608" s="343"/>
      <c r="H608" s="343"/>
      <c r="I608" s="343"/>
      <c r="J608" s="343"/>
      <c r="K608" s="343"/>
      <c r="L608" s="343"/>
      <c r="M608" s="343"/>
      <c r="N608" s="343"/>
      <c r="O608" s="343"/>
      <c r="P608" s="343"/>
      <c r="Q608" s="343"/>
      <c r="R608" s="343"/>
      <c r="S608" s="343"/>
      <c r="T608" s="343"/>
      <c r="U608" s="343"/>
      <c r="V608" s="343"/>
      <c r="W608" s="343"/>
      <c r="X608" s="343"/>
      <c r="Y608" s="343"/>
      <c r="Z608" s="343"/>
    </row>
    <row r="609" spans="1:26">
      <c r="A609" s="343"/>
      <c r="B609" s="343"/>
      <c r="C609" s="343"/>
      <c r="D609" s="343"/>
      <c r="E609" s="343"/>
      <c r="F609" s="343"/>
      <c r="G609" s="343"/>
      <c r="H609" s="343"/>
      <c r="I609" s="343"/>
      <c r="J609" s="343"/>
      <c r="K609" s="343"/>
      <c r="L609" s="343"/>
      <c r="M609" s="343"/>
      <c r="N609" s="343"/>
      <c r="O609" s="343"/>
      <c r="P609" s="343"/>
      <c r="Q609" s="343"/>
      <c r="R609" s="343"/>
      <c r="S609" s="343"/>
      <c r="T609" s="343"/>
      <c r="U609" s="343"/>
      <c r="V609" s="343"/>
      <c r="W609" s="343"/>
      <c r="X609" s="343"/>
      <c r="Y609" s="343"/>
      <c r="Z609" s="343"/>
    </row>
    <row r="610" spans="1:26">
      <c r="A610" s="343"/>
      <c r="B610" s="343"/>
      <c r="C610" s="343"/>
      <c r="D610" s="343"/>
      <c r="E610" s="343"/>
      <c r="F610" s="343"/>
      <c r="G610" s="343"/>
      <c r="H610" s="343"/>
      <c r="I610" s="343"/>
      <c r="J610" s="343"/>
      <c r="K610" s="343"/>
      <c r="L610" s="343"/>
      <c r="M610" s="343"/>
      <c r="N610" s="343"/>
      <c r="O610" s="343"/>
      <c r="P610" s="343"/>
      <c r="Q610" s="343"/>
      <c r="R610" s="343"/>
      <c r="S610" s="343"/>
      <c r="T610" s="343"/>
      <c r="U610" s="343"/>
      <c r="V610" s="343"/>
      <c r="W610" s="343"/>
      <c r="X610" s="343"/>
      <c r="Y610" s="343"/>
      <c r="Z610" s="343"/>
    </row>
    <row r="611" spans="1:26">
      <c r="A611" s="343"/>
      <c r="B611" s="343"/>
      <c r="C611" s="343"/>
      <c r="D611" s="343"/>
      <c r="E611" s="343"/>
      <c r="F611" s="343"/>
      <c r="G611" s="343"/>
      <c r="H611" s="343"/>
      <c r="I611" s="343"/>
      <c r="J611" s="343"/>
      <c r="K611" s="343"/>
      <c r="L611" s="343"/>
      <c r="M611" s="343"/>
      <c r="N611" s="343"/>
      <c r="O611" s="343"/>
      <c r="P611" s="343"/>
      <c r="Q611" s="343"/>
      <c r="R611" s="343"/>
      <c r="S611" s="343"/>
      <c r="T611" s="343"/>
      <c r="U611" s="343"/>
      <c r="V611" s="343"/>
      <c r="W611" s="343"/>
      <c r="X611" s="343"/>
      <c r="Y611" s="343"/>
      <c r="Z611" s="343"/>
    </row>
    <row r="612" spans="1:26">
      <c r="A612" s="343"/>
      <c r="B612" s="343"/>
      <c r="C612" s="343"/>
      <c r="D612" s="343"/>
      <c r="E612" s="343"/>
      <c r="F612" s="343"/>
      <c r="G612" s="343"/>
      <c r="H612" s="343"/>
      <c r="I612" s="343"/>
      <c r="J612" s="343"/>
      <c r="K612" s="343"/>
      <c r="L612" s="343"/>
      <c r="M612" s="343"/>
      <c r="N612" s="343"/>
      <c r="O612" s="343"/>
      <c r="P612" s="343"/>
      <c r="Q612" s="343"/>
      <c r="R612" s="343"/>
      <c r="S612" s="343"/>
      <c r="T612" s="343"/>
      <c r="U612" s="343"/>
      <c r="V612" s="343"/>
      <c r="W612" s="343"/>
      <c r="X612" s="343"/>
      <c r="Y612" s="343"/>
      <c r="Z612" s="343"/>
    </row>
    <row r="613" spans="1:26">
      <c r="A613" s="343"/>
      <c r="B613" s="343"/>
      <c r="C613" s="343"/>
      <c r="D613" s="343"/>
      <c r="E613" s="343"/>
      <c r="F613" s="343"/>
      <c r="G613" s="343"/>
      <c r="H613" s="343"/>
      <c r="I613" s="343"/>
      <c r="J613" s="343"/>
      <c r="K613" s="343"/>
      <c r="L613" s="343"/>
      <c r="M613" s="343"/>
      <c r="N613" s="343"/>
      <c r="O613" s="343"/>
      <c r="P613" s="343"/>
      <c r="Q613" s="343"/>
      <c r="R613" s="343"/>
      <c r="S613" s="343"/>
      <c r="T613" s="343"/>
      <c r="U613" s="343"/>
      <c r="V613" s="343"/>
      <c r="W613" s="343"/>
      <c r="X613" s="343"/>
      <c r="Y613" s="343"/>
      <c r="Z613" s="343"/>
    </row>
    <row r="614" spans="1:26">
      <c r="A614" s="343"/>
      <c r="B614" s="343"/>
      <c r="C614" s="343"/>
      <c r="D614" s="343"/>
      <c r="E614" s="343"/>
      <c r="F614" s="343"/>
      <c r="G614" s="343"/>
      <c r="H614" s="343"/>
      <c r="I614" s="343"/>
      <c r="J614" s="343"/>
      <c r="K614" s="343"/>
      <c r="L614" s="343"/>
      <c r="M614" s="343"/>
      <c r="N614" s="343"/>
      <c r="O614" s="343"/>
      <c r="P614" s="343"/>
      <c r="Q614" s="343"/>
      <c r="R614" s="343"/>
      <c r="S614" s="343"/>
      <c r="T614" s="343"/>
      <c r="U614" s="343"/>
      <c r="V614" s="343"/>
      <c r="W614" s="343"/>
      <c r="X614" s="343"/>
      <c r="Y614" s="343"/>
      <c r="Z614" s="343"/>
    </row>
    <row r="615" spans="1:26">
      <c r="A615" s="343"/>
      <c r="B615" s="343"/>
      <c r="C615" s="343"/>
      <c r="D615" s="343"/>
      <c r="E615" s="343"/>
      <c r="F615" s="343"/>
      <c r="G615" s="343"/>
      <c r="H615" s="343"/>
      <c r="I615" s="343"/>
      <c r="J615" s="343"/>
      <c r="K615" s="343"/>
      <c r="L615" s="343"/>
      <c r="M615" s="343"/>
      <c r="N615" s="343"/>
      <c r="O615" s="343"/>
      <c r="P615" s="343"/>
      <c r="Q615" s="343"/>
      <c r="R615" s="343"/>
      <c r="S615" s="343"/>
      <c r="T615" s="343"/>
      <c r="U615" s="343"/>
      <c r="V615" s="343"/>
      <c r="W615" s="343"/>
      <c r="X615" s="343"/>
      <c r="Y615" s="343"/>
      <c r="Z615" s="343"/>
    </row>
    <row r="616" spans="1:26">
      <c r="A616" s="343"/>
      <c r="B616" s="343"/>
      <c r="C616" s="343"/>
      <c r="D616" s="343"/>
      <c r="E616" s="343"/>
      <c r="F616" s="343"/>
      <c r="G616" s="343"/>
      <c r="H616" s="343"/>
      <c r="I616" s="343"/>
      <c r="J616" s="343"/>
      <c r="K616" s="343"/>
      <c r="L616" s="343"/>
      <c r="M616" s="343"/>
      <c r="N616" s="343"/>
      <c r="O616" s="343"/>
      <c r="P616" s="343"/>
      <c r="Q616" s="343"/>
      <c r="R616" s="343"/>
      <c r="S616" s="343"/>
      <c r="T616" s="343"/>
      <c r="U616" s="343"/>
      <c r="V616" s="343"/>
      <c r="W616" s="343"/>
      <c r="X616" s="343"/>
      <c r="Y616" s="343"/>
      <c r="Z616" s="343"/>
    </row>
    <row r="617" spans="1:26">
      <c r="A617" s="343"/>
      <c r="B617" s="343"/>
      <c r="C617" s="343"/>
      <c r="D617" s="343"/>
      <c r="E617" s="343"/>
      <c r="F617" s="343"/>
      <c r="G617" s="343"/>
      <c r="H617" s="343"/>
      <c r="I617" s="343"/>
      <c r="J617" s="343"/>
      <c r="K617" s="343"/>
      <c r="L617" s="343"/>
      <c r="M617" s="343"/>
      <c r="N617" s="343"/>
      <c r="O617" s="343"/>
      <c r="P617" s="343"/>
      <c r="Q617" s="343"/>
      <c r="R617" s="343"/>
      <c r="S617" s="343"/>
      <c r="T617" s="343"/>
      <c r="U617" s="343"/>
      <c r="V617" s="343"/>
      <c r="W617" s="343"/>
      <c r="X617" s="343"/>
      <c r="Y617" s="343"/>
      <c r="Z617" s="343"/>
    </row>
    <row r="618" spans="1:26">
      <c r="A618" s="343"/>
      <c r="B618" s="343"/>
      <c r="C618" s="343"/>
      <c r="D618" s="343"/>
      <c r="E618" s="343"/>
      <c r="F618" s="343"/>
      <c r="G618" s="343"/>
      <c r="H618" s="343"/>
      <c r="I618" s="343"/>
      <c r="J618" s="343"/>
      <c r="K618" s="343"/>
      <c r="L618" s="343"/>
      <c r="M618" s="343"/>
      <c r="N618" s="343"/>
      <c r="O618" s="343"/>
      <c r="P618" s="343"/>
      <c r="Q618" s="343"/>
      <c r="R618" s="343"/>
      <c r="S618" s="343"/>
      <c r="T618" s="343"/>
      <c r="U618" s="343"/>
      <c r="V618" s="343"/>
      <c r="W618" s="343"/>
      <c r="X618" s="343"/>
      <c r="Y618" s="343"/>
      <c r="Z618" s="343"/>
    </row>
    <row r="619" spans="1:26">
      <c r="A619" s="343"/>
      <c r="B619" s="343"/>
      <c r="C619" s="343"/>
      <c r="D619" s="343"/>
      <c r="E619" s="343"/>
      <c r="F619" s="343"/>
      <c r="G619" s="343"/>
      <c r="H619" s="343"/>
      <c r="I619" s="343"/>
      <c r="J619" s="343"/>
      <c r="K619" s="343"/>
      <c r="L619" s="343"/>
      <c r="M619" s="343"/>
      <c r="N619" s="343"/>
      <c r="O619" s="343"/>
      <c r="P619" s="343"/>
      <c r="Q619" s="343"/>
      <c r="R619" s="343"/>
      <c r="S619" s="343"/>
      <c r="T619" s="343"/>
      <c r="U619" s="343"/>
      <c r="V619" s="343"/>
      <c r="W619" s="343"/>
      <c r="X619" s="343"/>
      <c r="Y619" s="343"/>
      <c r="Z619" s="343"/>
    </row>
    <row r="620" spans="1:26">
      <c r="A620" s="343"/>
      <c r="B620" s="343"/>
      <c r="C620" s="343"/>
      <c r="D620" s="343"/>
      <c r="E620" s="343"/>
      <c r="F620" s="343"/>
      <c r="G620" s="343"/>
      <c r="H620" s="343"/>
      <c r="I620" s="343"/>
      <c r="J620" s="343"/>
      <c r="K620" s="343"/>
      <c r="L620" s="343"/>
      <c r="M620" s="343"/>
      <c r="N620" s="343"/>
      <c r="O620" s="343"/>
      <c r="P620" s="343"/>
      <c r="Q620" s="343"/>
      <c r="R620" s="343"/>
      <c r="S620" s="343"/>
      <c r="T620" s="343"/>
      <c r="U620" s="343"/>
      <c r="V620" s="343"/>
      <c r="W620" s="343"/>
      <c r="X620" s="343"/>
      <c r="Y620" s="343"/>
      <c r="Z620" s="343"/>
    </row>
    <row r="621" spans="1:26">
      <c r="A621" s="343"/>
      <c r="B621" s="343"/>
      <c r="C621" s="343"/>
      <c r="D621" s="343"/>
      <c r="E621" s="343"/>
      <c r="F621" s="343"/>
      <c r="G621" s="343"/>
      <c r="H621" s="343"/>
      <c r="I621" s="343"/>
      <c r="J621" s="343"/>
      <c r="K621" s="343"/>
      <c r="L621" s="343"/>
      <c r="M621" s="343"/>
      <c r="N621" s="343"/>
      <c r="O621" s="343"/>
      <c r="P621" s="343"/>
      <c r="Q621" s="343"/>
      <c r="R621" s="343"/>
      <c r="S621" s="343"/>
      <c r="T621" s="343"/>
      <c r="U621" s="343"/>
      <c r="V621" s="343"/>
      <c r="W621" s="343"/>
      <c r="X621" s="343"/>
      <c r="Y621" s="343"/>
      <c r="Z621" s="343"/>
    </row>
    <row r="622" spans="1:26">
      <c r="A622" s="343"/>
      <c r="B622" s="343"/>
      <c r="C622" s="343"/>
      <c r="D622" s="343"/>
      <c r="E622" s="343"/>
      <c r="F622" s="343"/>
      <c r="G622" s="343"/>
      <c r="H622" s="343"/>
      <c r="I622" s="343"/>
      <c r="J622" s="343"/>
      <c r="K622" s="343"/>
      <c r="L622" s="343"/>
      <c r="M622" s="343"/>
      <c r="N622" s="343"/>
      <c r="O622" s="343"/>
      <c r="P622" s="343"/>
      <c r="Q622" s="343"/>
      <c r="R622" s="343"/>
      <c r="S622" s="343"/>
      <c r="T622" s="343"/>
      <c r="U622" s="343"/>
      <c r="V622" s="343"/>
      <c r="W622" s="343"/>
      <c r="X622" s="343"/>
      <c r="Y622" s="343"/>
      <c r="Z622" s="343"/>
    </row>
    <row r="623" spans="1:26">
      <c r="A623" s="343"/>
      <c r="B623" s="343"/>
      <c r="C623" s="343"/>
      <c r="D623" s="343"/>
      <c r="E623" s="343"/>
      <c r="F623" s="343"/>
      <c r="G623" s="343"/>
      <c r="H623" s="343"/>
      <c r="I623" s="343"/>
      <c r="J623" s="343"/>
      <c r="K623" s="343"/>
      <c r="L623" s="343"/>
      <c r="M623" s="343"/>
      <c r="N623" s="343"/>
      <c r="O623" s="343"/>
      <c r="P623" s="343"/>
      <c r="Q623" s="343"/>
      <c r="R623" s="343"/>
      <c r="S623" s="343"/>
      <c r="T623" s="343"/>
      <c r="U623" s="343"/>
      <c r="V623" s="343"/>
      <c r="W623" s="343"/>
      <c r="X623" s="343"/>
      <c r="Y623" s="343"/>
      <c r="Z623" s="343"/>
    </row>
    <row r="624" spans="1:26">
      <c r="A624" s="343"/>
      <c r="B624" s="343"/>
      <c r="C624" s="343"/>
      <c r="D624" s="343"/>
      <c r="E624" s="343"/>
      <c r="F624" s="343"/>
      <c r="G624" s="343"/>
      <c r="H624" s="343"/>
      <c r="I624" s="343"/>
      <c r="J624" s="343"/>
      <c r="K624" s="343"/>
      <c r="L624" s="343"/>
      <c r="M624" s="343"/>
      <c r="N624" s="343"/>
      <c r="O624" s="343"/>
      <c r="P624" s="343"/>
      <c r="Q624" s="343"/>
      <c r="R624" s="343"/>
      <c r="S624" s="343"/>
      <c r="T624" s="343"/>
      <c r="U624" s="343"/>
      <c r="V624" s="343"/>
      <c r="W624" s="343"/>
      <c r="X624" s="343"/>
      <c r="Y624" s="343"/>
      <c r="Z624" s="343"/>
    </row>
    <row r="625" spans="1:26">
      <c r="A625" s="343"/>
      <c r="B625" s="343"/>
      <c r="C625" s="343"/>
      <c r="D625" s="343"/>
      <c r="E625" s="343"/>
      <c r="F625" s="343"/>
      <c r="G625" s="343"/>
      <c r="H625" s="343"/>
      <c r="I625" s="343"/>
      <c r="J625" s="343"/>
      <c r="K625" s="343"/>
      <c r="L625" s="343"/>
      <c r="M625" s="343"/>
      <c r="N625" s="343"/>
      <c r="O625" s="343"/>
      <c r="P625" s="343"/>
      <c r="Q625" s="343"/>
      <c r="R625" s="343"/>
      <c r="S625" s="343"/>
      <c r="T625" s="343"/>
      <c r="U625" s="343"/>
      <c r="V625" s="343"/>
      <c r="W625" s="343"/>
      <c r="X625" s="343"/>
      <c r="Y625" s="343"/>
      <c r="Z625" s="343"/>
    </row>
    <row r="626" spans="1:26">
      <c r="A626" s="343"/>
      <c r="B626" s="343"/>
      <c r="C626" s="343"/>
      <c r="D626" s="343"/>
      <c r="E626" s="343"/>
      <c r="F626" s="343"/>
      <c r="G626" s="343"/>
      <c r="H626" s="343"/>
      <c r="I626" s="343"/>
      <c r="J626" s="343"/>
      <c r="K626" s="343"/>
      <c r="L626" s="343"/>
      <c r="M626" s="343"/>
      <c r="N626" s="343"/>
      <c r="O626" s="343"/>
      <c r="P626" s="343"/>
      <c r="Q626" s="343"/>
      <c r="R626" s="343"/>
      <c r="S626" s="343"/>
      <c r="T626" s="343"/>
      <c r="U626" s="343"/>
      <c r="V626" s="343"/>
      <c r="W626" s="343"/>
      <c r="X626" s="343"/>
      <c r="Y626" s="343"/>
      <c r="Z626" s="343"/>
    </row>
    <row r="627" spans="1:26">
      <c r="A627" s="343"/>
      <c r="B627" s="343"/>
      <c r="C627" s="343"/>
      <c r="D627" s="343"/>
      <c r="E627" s="343"/>
      <c r="F627" s="343"/>
      <c r="G627" s="343"/>
      <c r="H627" s="343"/>
      <c r="I627" s="343"/>
      <c r="J627" s="343"/>
      <c r="K627" s="343"/>
      <c r="L627" s="343"/>
      <c r="M627" s="343"/>
      <c r="N627" s="343"/>
      <c r="O627" s="343"/>
      <c r="P627" s="343"/>
      <c r="Q627" s="343"/>
      <c r="R627" s="343"/>
      <c r="S627" s="343"/>
      <c r="T627" s="343"/>
      <c r="U627" s="343"/>
      <c r="V627" s="343"/>
      <c r="W627" s="343"/>
      <c r="X627" s="343"/>
      <c r="Y627" s="343"/>
      <c r="Z627" s="343"/>
    </row>
    <row r="628" spans="1:26">
      <c r="A628" s="343"/>
      <c r="B628" s="343"/>
      <c r="C628" s="343"/>
      <c r="D628" s="343"/>
      <c r="E628" s="343"/>
      <c r="F628" s="343"/>
      <c r="G628" s="343"/>
      <c r="H628" s="343"/>
      <c r="I628" s="343"/>
      <c r="J628" s="343"/>
      <c r="K628" s="343"/>
      <c r="L628" s="343"/>
      <c r="M628" s="343"/>
      <c r="N628" s="343"/>
      <c r="O628" s="343"/>
      <c r="P628" s="343"/>
      <c r="Q628" s="343"/>
      <c r="R628" s="343"/>
      <c r="S628" s="343"/>
      <c r="T628" s="343"/>
      <c r="U628" s="343"/>
      <c r="V628" s="343"/>
      <c r="W628" s="343"/>
      <c r="X628" s="343"/>
      <c r="Y628" s="343"/>
      <c r="Z628" s="343"/>
    </row>
    <row r="629" spans="1:26">
      <c r="A629" s="343"/>
      <c r="B629" s="343"/>
      <c r="C629" s="343"/>
      <c r="D629" s="343"/>
      <c r="E629" s="343"/>
      <c r="F629" s="343"/>
      <c r="G629" s="343"/>
      <c r="H629" s="343"/>
      <c r="I629" s="343"/>
      <c r="J629" s="343"/>
      <c r="K629" s="343"/>
      <c r="L629" s="343"/>
      <c r="M629" s="343"/>
      <c r="N629" s="343"/>
      <c r="O629" s="343"/>
      <c r="P629" s="343"/>
      <c r="Q629" s="343"/>
      <c r="R629" s="343"/>
      <c r="S629" s="343"/>
      <c r="T629" s="343"/>
      <c r="U629" s="343"/>
      <c r="V629" s="343"/>
      <c r="W629" s="343"/>
      <c r="X629" s="343"/>
      <c r="Y629" s="343"/>
      <c r="Z629" s="343"/>
    </row>
    <row r="630" spans="1:26">
      <c r="A630" s="343"/>
      <c r="B630" s="343"/>
      <c r="C630" s="343"/>
      <c r="D630" s="343"/>
      <c r="E630" s="343"/>
      <c r="F630" s="343"/>
      <c r="G630" s="343"/>
      <c r="H630" s="343"/>
      <c r="I630" s="343"/>
      <c r="J630" s="343"/>
      <c r="K630" s="343"/>
      <c r="L630" s="343"/>
      <c r="M630" s="343"/>
      <c r="N630" s="343"/>
      <c r="O630" s="343"/>
      <c r="P630" s="343"/>
      <c r="Q630" s="343"/>
      <c r="R630" s="343"/>
      <c r="S630" s="343"/>
      <c r="T630" s="343"/>
      <c r="U630" s="343"/>
      <c r="V630" s="343"/>
      <c r="W630" s="343"/>
      <c r="X630" s="343"/>
      <c r="Y630" s="343"/>
      <c r="Z630" s="343"/>
    </row>
    <row r="631" spans="1:26">
      <c r="A631" s="343"/>
      <c r="B631" s="343"/>
      <c r="C631" s="343"/>
      <c r="D631" s="343"/>
      <c r="E631" s="343"/>
      <c r="F631" s="343"/>
      <c r="G631" s="343"/>
      <c r="H631" s="343"/>
      <c r="I631" s="343"/>
      <c r="J631" s="343"/>
      <c r="K631" s="343"/>
      <c r="L631" s="343"/>
      <c r="M631" s="343"/>
      <c r="N631" s="343"/>
      <c r="O631" s="343"/>
      <c r="P631" s="343"/>
      <c r="Q631" s="343"/>
      <c r="R631" s="343"/>
      <c r="S631" s="343"/>
      <c r="T631" s="343"/>
      <c r="U631" s="343"/>
      <c r="V631" s="343"/>
      <c r="W631" s="343"/>
      <c r="X631" s="343"/>
      <c r="Y631" s="343"/>
      <c r="Z631" s="343"/>
    </row>
    <row r="632" spans="1:26">
      <c r="A632" s="343"/>
      <c r="B632" s="343"/>
      <c r="C632" s="343"/>
      <c r="D632" s="343"/>
      <c r="E632" s="343"/>
      <c r="F632" s="343"/>
      <c r="G632" s="343"/>
      <c r="H632" s="343"/>
      <c r="I632" s="343"/>
      <c r="J632" s="343"/>
      <c r="K632" s="343"/>
      <c r="L632" s="343"/>
      <c r="M632" s="343"/>
      <c r="N632" s="343"/>
      <c r="O632" s="343"/>
      <c r="P632" s="343"/>
      <c r="Q632" s="343"/>
      <c r="R632" s="343"/>
      <c r="S632" s="343"/>
      <c r="T632" s="343"/>
      <c r="U632" s="343"/>
      <c r="V632" s="343"/>
      <c r="W632" s="343"/>
      <c r="X632" s="343"/>
      <c r="Y632" s="343"/>
      <c r="Z632" s="343"/>
    </row>
    <row r="633" spans="1:26">
      <c r="A633" s="343"/>
      <c r="B633" s="343"/>
      <c r="C633" s="343"/>
      <c r="D633" s="343"/>
      <c r="E633" s="343"/>
      <c r="F633" s="343"/>
      <c r="G633" s="343"/>
      <c r="H633" s="343"/>
      <c r="I633" s="343"/>
      <c r="J633" s="343"/>
      <c r="K633" s="343"/>
      <c r="L633" s="343"/>
      <c r="M633" s="343"/>
      <c r="N633" s="343"/>
      <c r="O633" s="343"/>
      <c r="P633" s="343"/>
      <c r="Q633" s="343"/>
      <c r="R633" s="343"/>
      <c r="S633" s="343"/>
      <c r="T633" s="343"/>
      <c r="U633" s="343"/>
      <c r="V633" s="343"/>
      <c r="W633" s="343"/>
      <c r="X633" s="343"/>
      <c r="Y633" s="343"/>
      <c r="Z633" s="343"/>
    </row>
    <row r="634" spans="1:26">
      <c r="A634" s="343"/>
      <c r="B634" s="343"/>
      <c r="C634" s="343"/>
      <c r="D634" s="343"/>
      <c r="E634" s="343"/>
      <c r="F634" s="343"/>
      <c r="G634" s="343"/>
      <c r="H634" s="343"/>
      <c r="I634" s="343"/>
      <c r="J634" s="343"/>
      <c r="K634" s="343"/>
      <c r="L634" s="343"/>
      <c r="M634" s="343"/>
      <c r="N634" s="343"/>
      <c r="O634" s="343"/>
      <c r="P634" s="343"/>
      <c r="Q634" s="343"/>
      <c r="R634" s="343"/>
      <c r="S634" s="343"/>
      <c r="T634" s="343"/>
      <c r="U634" s="343"/>
      <c r="V634" s="343"/>
      <c r="W634" s="343"/>
      <c r="X634" s="343"/>
      <c r="Y634" s="343"/>
      <c r="Z634" s="343"/>
    </row>
    <row r="635" spans="1:26">
      <c r="A635" s="343"/>
      <c r="B635" s="343"/>
      <c r="C635" s="343"/>
      <c r="D635" s="343"/>
      <c r="E635" s="343"/>
      <c r="F635" s="343"/>
      <c r="G635" s="343"/>
      <c r="H635" s="343"/>
      <c r="I635" s="343"/>
      <c r="J635" s="343"/>
      <c r="K635" s="343"/>
      <c r="L635" s="343"/>
      <c r="M635" s="343"/>
      <c r="N635" s="343"/>
      <c r="O635" s="343"/>
      <c r="P635" s="343"/>
      <c r="Q635" s="343"/>
      <c r="R635" s="343"/>
      <c r="S635" s="343"/>
      <c r="T635" s="343"/>
      <c r="U635" s="343"/>
      <c r="V635" s="343"/>
      <c r="W635" s="343"/>
      <c r="X635" s="343"/>
      <c r="Y635" s="343"/>
      <c r="Z635" s="343"/>
    </row>
    <row r="636" spans="1:26">
      <c r="A636" s="343"/>
      <c r="B636" s="343"/>
      <c r="C636" s="343"/>
      <c r="D636" s="343"/>
      <c r="E636" s="343"/>
      <c r="F636" s="343"/>
      <c r="G636" s="343"/>
      <c r="H636" s="343"/>
      <c r="I636" s="343"/>
      <c r="J636" s="343"/>
      <c r="K636" s="343"/>
      <c r="L636" s="343"/>
      <c r="M636" s="343"/>
      <c r="N636" s="343"/>
      <c r="O636" s="343"/>
      <c r="P636" s="343"/>
      <c r="Q636" s="343"/>
      <c r="R636" s="343"/>
      <c r="S636" s="343"/>
      <c r="T636" s="343"/>
      <c r="U636" s="343"/>
      <c r="V636" s="343"/>
      <c r="W636" s="343"/>
      <c r="X636" s="343"/>
      <c r="Y636" s="343"/>
      <c r="Z636" s="343"/>
    </row>
    <row r="637" spans="1:26">
      <c r="A637" s="343"/>
      <c r="B637" s="343"/>
      <c r="C637" s="343"/>
      <c r="D637" s="343"/>
      <c r="E637" s="343"/>
      <c r="F637" s="343"/>
      <c r="G637" s="343"/>
      <c r="H637" s="343"/>
      <c r="I637" s="343"/>
      <c r="J637" s="343"/>
      <c r="K637" s="343"/>
      <c r="L637" s="343"/>
      <c r="M637" s="343"/>
      <c r="N637" s="343"/>
      <c r="O637" s="343"/>
      <c r="P637" s="343"/>
      <c r="Q637" s="343"/>
      <c r="R637" s="343"/>
      <c r="S637" s="343"/>
      <c r="T637" s="343"/>
      <c r="U637" s="343"/>
      <c r="V637" s="343"/>
      <c r="W637" s="343"/>
      <c r="X637" s="343"/>
      <c r="Y637" s="343"/>
      <c r="Z637" s="343"/>
    </row>
    <row r="638" spans="1:26">
      <c r="A638" s="343"/>
      <c r="B638" s="343"/>
      <c r="C638" s="343"/>
      <c r="D638" s="343"/>
      <c r="E638" s="343"/>
      <c r="F638" s="343"/>
      <c r="G638" s="343"/>
      <c r="H638" s="343"/>
      <c r="I638" s="343"/>
      <c r="J638" s="343"/>
      <c r="K638" s="343"/>
      <c r="L638" s="343"/>
      <c r="M638" s="343"/>
      <c r="N638" s="343"/>
      <c r="O638" s="343"/>
      <c r="P638" s="343"/>
      <c r="Q638" s="343"/>
      <c r="R638" s="343"/>
      <c r="S638" s="343"/>
      <c r="T638" s="343"/>
      <c r="U638" s="343"/>
      <c r="V638" s="343"/>
      <c r="W638" s="343"/>
      <c r="X638" s="343"/>
      <c r="Y638" s="343"/>
      <c r="Z638" s="343"/>
    </row>
    <row r="639" spans="1:26">
      <c r="A639" s="343"/>
      <c r="B639" s="343"/>
      <c r="C639" s="343"/>
      <c r="D639" s="343"/>
      <c r="E639" s="343"/>
      <c r="F639" s="343"/>
      <c r="G639" s="343"/>
      <c r="H639" s="343"/>
      <c r="I639" s="343"/>
      <c r="J639" s="343"/>
      <c r="K639" s="343"/>
      <c r="L639" s="343"/>
      <c r="M639" s="343"/>
      <c r="N639" s="343"/>
      <c r="O639" s="343"/>
      <c r="P639" s="343"/>
      <c r="Q639" s="343"/>
      <c r="R639" s="343"/>
      <c r="S639" s="343"/>
      <c r="T639" s="343"/>
      <c r="U639" s="343"/>
      <c r="V639" s="343"/>
      <c r="W639" s="343"/>
      <c r="X639" s="343"/>
      <c r="Y639" s="343"/>
      <c r="Z639" s="343"/>
    </row>
    <row r="640" spans="1:26">
      <c r="A640" s="343"/>
      <c r="B640" s="343"/>
      <c r="C640" s="343"/>
      <c r="D640" s="343"/>
      <c r="E640" s="343"/>
      <c r="F640" s="343"/>
      <c r="G640" s="343"/>
      <c r="H640" s="343"/>
      <c r="I640" s="343"/>
      <c r="J640" s="343"/>
      <c r="K640" s="343"/>
      <c r="L640" s="343"/>
      <c r="M640" s="343"/>
      <c r="N640" s="343"/>
      <c r="O640" s="343"/>
      <c r="P640" s="343"/>
      <c r="Q640" s="343"/>
      <c r="R640" s="343"/>
      <c r="S640" s="343"/>
      <c r="T640" s="343"/>
      <c r="U640" s="343"/>
      <c r="V640" s="343"/>
      <c r="W640" s="343"/>
      <c r="X640" s="343"/>
      <c r="Y640" s="343"/>
      <c r="Z640" s="343"/>
    </row>
    <row r="641" spans="1:26">
      <c r="A641" s="343"/>
      <c r="B641" s="343"/>
      <c r="C641" s="343"/>
      <c r="D641" s="343"/>
      <c r="E641" s="343"/>
      <c r="F641" s="343"/>
      <c r="G641" s="343"/>
      <c r="H641" s="343"/>
      <c r="I641" s="343"/>
      <c r="J641" s="343"/>
      <c r="K641" s="343"/>
      <c r="L641" s="343"/>
      <c r="M641" s="343"/>
      <c r="N641" s="343"/>
      <c r="O641" s="343"/>
      <c r="P641" s="343"/>
      <c r="Q641" s="343"/>
      <c r="R641" s="343"/>
      <c r="S641" s="343"/>
      <c r="T641" s="343"/>
      <c r="U641" s="343"/>
      <c r="V641" s="343"/>
      <c r="W641" s="343"/>
      <c r="X641" s="343"/>
      <c r="Y641" s="343"/>
      <c r="Z641" s="343"/>
    </row>
    <row r="642" spans="1:26">
      <c r="A642" s="343"/>
      <c r="B642" s="343"/>
      <c r="C642" s="343"/>
      <c r="D642" s="343"/>
      <c r="E642" s="343"/>
      <c r="F642" s="343"/>
      <c r="G642" s="343"/>
      <c r="H642" s="343"/>
      <c r="I642" s="343"/>
      <c r="J642" s="343"/>
      <c r="K642" s="343"/>
      <c r="L642" s="343"/>
      <c r="M642" s="343"/>
      <c r="N642" s="343"/>
      <c r="O642" s="343"/>
      <c r="P642" s="343"/>
      <c r="Q642" s="343"/>
      <c r="R642" s="343"/>
      <c r="S642" s="343"/>
      <c r="T642" s="343"/>
      <c r="U642" s="343"/>
      <c r="V642" s="343"/>
      <c r="W642" s="343"/>
      <c r="X642" s="343"/>
      <c r="Y642" s="343"/>
      <c r="Z642" s="343"/>
    </row>
    <row r="643" spans="1:26">
      <c r="A643" s="343"/>
      <c r="B643" s="343"/>
      <c r="C643" s="343"/>
      <c r="D643" s="343"/>
      <c r="E643" s="343"/>
      <c r="F643" s="343"/>
      <c r="G643" s="343"/>
      <c r="H643" s="343"/>
      <c r="I643" s="343"/>
      <c r="J643" s="343"/>
      <c r="K643" s="343"/>
      <c r="L643" s="343"/>
      <c r="M643" s="343"/>
      <c r="N643" s="343"/>
      <c r="O643" s="343"/>
      <c r="P643" s="343"/>
      <c r="Q643" s="343"/>
      <c r="R643" s="343"/>
      <c r="S643" s="343"/>
      <c r="T643" s="343"/>
      <c r="U643" s="343"/>
      <c r="V643" s="343"/>
      <c r="W643" s="343"/>
      <c r="X643" s="343"/>
      <c r="Y643" s="343"/>
      <c r="Z643" s="343"/>
    </row>
    <row r="644" spans="1:26">
      <c r="A644" s="343"/>
      <c r="B644" s="343"/>
      <c r="C644" s="343"/>
      <c r="D644" s="343"/>
      <c r="E644" s="343"/>
      <c r="F644" s="343"/>
      <c r="G644" s="343"/>
      <c r="H644" s="343"/>
      <c r="I644" s="343"/>
      <c r="J644" s="343"/>
      <c r="K644" s="343"/>
      <c r="L644" s="343"/>
      <c r="M644" s="343"/>
      <c r="N644" s="343"/>
      <c r="O644" s="343"/>
      <c r="P644" s="343"/>
      <c r="Q644" s="343"/>
      <c r="R644" s="343"/>
      <c r="S644" s="343"/>
      <c r="T644" s="343"/>
      <c r="U644" s="343"/>
      <c r="V644" s="343"/>
      <c r="W644" s="343"/>
      <c r="X644" s="343"/>
      <c r="Y644" s="343"/>
      <c r="Z644" s="343"/>
    </row>
    <row r="645" spans="1:26">
      <c r="A645" s="343"/>
      <c r="B645" s="343"/>
      <c r="C645" s="343"/>
      <c r="D645" s="343"/>
      <c r="E645" s="343"/>
      <c r="F645" s="343"/>
      <c r="G645" s="343"/>
      <c r="H645" s="343"/>
      <c r="I645" s="343"/>
      <c r="J645" s="343"/>
      <c r="K645" s="343"/>
      <c r="L645" s="343"/>
      <c r="M645" s="343"/>
      <c r="N645" s="343"/>
      <c r="O645" s="343"/>
      <c r="P645" s="343"/>
      <c r="Q645" s="343"/>
      <c r="R645" s="343"/>
      <c r="S645" s="343"/>
      <c r="T645" s="343"/>
      <c r="U645" s="343"/>
      <c r="V645" s="343"/>
      <c r="W645" s="343"/>
      <c r="X645" s="343"/>
      <c r="Y645" s="343"/>
      <c r="Z645" s="343"/>
    </row>
    <row r="646" spans="1:26">
      <c r="A646" s="343"/>
      <c r="B646" s="343"/>
      <c r="C646" s="343"/>
      <c r="D646" s="343"/>
      <c r="E646" s="343"/>
      <c r="F646" s="343"/>
      <c r="G646" s="343"/>
      <c r="H646" s="343"/>
      <c r="I646" s="343"/>
      <c r="J646" s="343"/>
      <c r="K646" s="343"/>
      <c r="L646" s="343"/>
      <c r="M646" s="343"/>
      <c r="N646" s="343"/>
      <c r="O646" s="343"/>
      <c r="P646" s="343"/>
      <c r="Q646" s="343"/>
      <c r="R646" s="343"/>
      <c r="S646" s="343"/>
      <c r="T646" s="343"/>
      <c r="U646" s="343"/>
      <c r="V646" s="343"/>
      <c r="W646" s="343"/>
      <c r="X646" s="343"/>
      <c r="Y646" s="343"/>
      <c r="Z646" s="343"/>
    </row>
    <row r="647" spans="1:26">
      <c r="A647" s="343"/>
      <c r="B647" s="343"/>
      <c r="C647" s="343"/>
      <c r="D647" s="343"/>
      <c r="E647" s="343"/>
      <c r="F647" s="343"/>
      <c r="G647" s="343"/>
      <c r="H647" s="343"/>
      <c r="I647" s="343"/>
      <c r="J647" s="343"/>
      <c r="K647" s="343"/>
      <c r="L647" s="343"/>
      <c r="M647" s="343"/>
      <c r="N647" s="343"/>
      <c r="O647" s="343"/>
      <c r="P647" s="343"/>
      <c r="Q647" s="343"/>
      <c r="R647" s="343"/>
      <c r="S647" s="343"/>
      <c r="T647" s="343"/>
      <c r="U647" s="343"/>
      <c r="V647" s="343"/>
      <c r="W647" s="343"/>
      <c r="X647" s="343"/>
      <c r="Y647" s="343"/>
      <c r="Z647" s="343"/>
    </row>
    <row r="648" spans="1:26">
      <c r="A648" s="343"/>
      <c r="B648" s="343"/>
      <c r="C648" s="343"/>
      <c r="D648" s="343"/>
      <c r="E648" s="343"/>
      <c r="F648" s="343"/>
      <c r="G648" s="343"/>
      <c r="H648" s="343"/>
      <c r="I648" s="343"/>
      <c r="J648" s="343"/>
      <c r="K648" s="343"/>
      <c r="L648" s="343"/>
      <c r="M648" s="343"/>
      <c r="N648" s="343"/>
      <c r="O648" s="343"/>
      <c r="P648" s="343"/>
      <c r="Q648" s="343"/>
      <c r="R648" s="343"/>
      <c r="S648" s="343"/>
      <c r="T648" s="343"/>
      <c r="U648" s="343"/>
      <c r="V648" s="343"/>
      <c r="W648" s="343"/>
      <c r="X648" s="343"/>
      <c r="Y648" s="343"/>
      <c r="Z648" s="343"/>
    </row>
    <row r="649" spans="1:26">
      <c r="A649" s="343"/>
      <c r="B649" s="343"/>
      <c r="C649" s="343"/>
      <c r="D649" s="343"/>
      <c r="E649" s="343"/>
      <c r="F649" s="343"/>
      <c r="G649" s="343"/>
      <c r="H649" s="343"/>
      <c r="I649" s="343"/>
      <c r="J649" s="343"/>
      <c r="K649" s="343"/>
      <c r="L649" s="343"/>
      <c r="M649" s="343"/>
      <c r="N649" s="343"/>
      <c r="O649" s="343"/>
      <c r="P649" s="343"/>
      <c r="Q649" s="343"/>
      <c r="R649" s="343"/>
      <c r="S649" s="343"/>
      <c r="T649" s="343"/>
      <c r="U649" s="343"/>
      <c r="V649" s="343"/>
      <c r="W649" s="343"/>
      <c r="X649" s="343"/>
      <c r="Y649" s="343"/>
      <c r="Z649" s="343"/>
    </row>
    <row r="650" spans="1:26">
      <c r="A650" s="343"/>
      <c r="B650" s="343"/>
      <c r="C650" s="343"/>
      <c r="D650" s="343"/>
      <c r="E650" s="343"/>
      <c r="F650" s="343"/>
      <c r="G650" s="343"/>
      <c r="H650" s="343"/>
      <c r="I650" s="343"/>
      <c r="J650" s="343"/>
      <c r="K650" s="343"/>
      <c r="L650" s="343"/>
      <c r="M650" s="343"/>
      <c r="N650" s="343"/>
      <c r="O650" s="343"/>
      <c r="P650" s="343"/>
      <c r="Q650" s="343"/>
      <c r="R650" s="343"/>
      <c r="S650" s="343"/>
      <c r="T650" s="343"/>
      <c r="U650" s="343"/>
      <c r="V650" s="343"/>
      <c r="W650" s="343"/>
      <c r="X650" s="343"/>
      <c r="Y650" s="343"/>
      <c r="Z650" s="343"/>
    </row>
    <row r="651" spans="1:26">
      <c r="A651" s="343"/>
      <c r="B651" s="343"/>
      <c r="C651" s="343"/>
      <c r="D651" s="343"/>
      <c r="E651" s="343"/>
      <c r="F651" s="343"/>
      <c r="G651" s="343"/>
      <c r="H651" s="343"/>
      <c r="I651" s="343"/>
      <c r="J651" s="343"/>
      <c r="K651" s="343"/>
      <c r="L651" s="343"/>
      <c r="M651" s="343"/>
      <c r="N651" s="343"/>
      <c r="O651" s="343"/>
      <c r="P651" s="343"/>
      <c r="Q651" s="343"/>
      <c r="R651" s="343"/>
      <c r="S651" s="343"/>
      <c r="T651" s="343"/>
      <c r="U651" s="343"/>
      <c r="V651" s="343"/>
      <c r="W651" s="343"/>
      <c r="X651" s="343"/>
      <c r="Y651" s="343"/>
      <c r="Z651" s="343"/>
    </row>
    <row r="652" spans="1:26">
      <c r="A652" s="343"/>
      <c r="B652" s="343"/>
      <c r="C652" s="343"/>
      <c r="D652" s="343"/>
      <c r="E652" s="343"/>
      <c r="F652" s="343"/>
      <c r="G652" s="343"/>
      <c r="H652" s="343"/>
      <c r="I652" s="343"/>
      <c r="J652" s="343"/>
      <c r="K652" s="343"/>
      <c r="L652" s="343"/>
      <c r="M652" s="343"/>
      <c r="N652" s="343"/>
      <c r="O652" s="343"/>
      <c r="P652" s="343"/>
      <c r="Q652" s="343"/>
      <c r="R652" s="343"/>
      <c r="S652" s="343"/>
      <c r="T652" s="343"/>
      <c r="U652" s="343"/>
      <c r="V652" s="343"/>
      <c r="W652" s="343"/>
      <c r="X652" s="343"/>
      <c r="Y652" s="343"/>
      <c r="Z652" s="343"/>
    </row>
    <row r="653" spans="1:26">
      <c r="A653" s="343"/>
      <c r="B653" s="343"/>
      <c r="C653" s="343"/>
      <c r="D653" s="343"/>
      <c r="E653" s="343"/>
      <c r="F653" s="343"/>
      <c r="G653" s="343"/>
      <c r="H653" s="343"/>
      <c r="I653" s="343"/>
      <c r="J653" s="343"/>
      <c r="K653" s="343"/>
      <c r="L653" s="343"/>
      <c r="M653" s="343"/>
      <c r="N653" s="343"/>
      <c r="O653" s="343"/>
      <c r="P653" s="343"/>
      <c r="Q653" s="343"/>
      <c r="R653" s="343"/>
      <c r="S653" s="343"/>
      <c r="T653" s="343"/>
      <c r="U653" s="343"/>
      <c r="V653" s="343"/>
      <c r="W653" s="343"/>
      <c r="X653" s="343"/>
      <c r="Y653" s="343"/>
      <c r="Z653" s="343"/>
    </row>
    <row r="654" spans="1:26">
      <c r="A654" s="343"/>
      <c r="B654" s="343"/>
      <c r="C654" s="343"/>
      <c r="D654" s="343"/>
      <c r="E654" s="343"/>
      <c r="F654" s="343"/>
      <c r="G654" s="343"/>
      <c r="H654" s="343"/>
      <c r="I654" s="343"/>
      <c r="J654" s="343"/>
      <c r="K654" s="343"/>
      <c r="L654" s="343"/>
      <c r="M654" s="343"/>
      <c r="N654" s="343"/>
      <c r="O654" s="343"/>
      <c r="P654" s="343"/>
      <c r="Q654" s="343"/>
      <c r="R654" s="343"/>
      <c r="S654" s="343"/>
      <c r="T654" s="343"/>
      <c r="U654" s="343"/>
      <c r="V654" s="343"/>
      <c r="W654" s="343"/>
      <c r="X654" s="343"/>
      <c r="Y654" s="343"/>
      <c r="Z654" s="343"/>
    </row>
    <row r="655" spans="1:26">
      <c r="A655" s="343"/>
      <c r="B655" s="343"/>
      <c r="C655" s="343"/>
      <c r="D655" s="343"/>
      <c r="E655" s="343"/>
      <c r="F655" s="343"/>
      <c r="G655" s="343"/>
      <c r="H655" s="343"/>
      <c r="I655" s="343"/>
      <c r="J655" s="343"/>
      <c r="K655" s="343"/>
      <c r="L655" s="343"/>
      <c r="M655" s="343"/>
      <c r="N655" s="343"/>
      <c r="O655" s="343"/>
      <c r="P655" s="343"/>
      <c r="Q655" s="343"/>
      <c r="R655" s="343"/>
      <c r="S655" s="343"/>
      <c r="T655" s="343"/>
      <c r="U655" s="343"/>
      <c r="V655" s="343"/>
      <c r="W655" s="343"/>
      <c r="X655" s="343"/>
      <c r="Y655" s="343"/>
      <c r="Z655" s="343"/>
    </row>
    <row r="656" spans="1:26">
      <c r="A656" s="343"/>
      <c r="B656" s="343"/>
      <c r="C656" s="343"/>
      <c r="D656" s="343"/>
      <c r="E656" s="343"/>
      <c r="F656" s="343"/>
      <c r="G656" s="343"/>
      <c r="H656" s="343"/>
      <c r="I656" s="343"/>
      <c r="J656" s="343"/>
      <c r="K656" s="343"/>
      <c r="L656" s="343"/>
      <c r="M656" s="343"/>
      <c r="N656" s="343"/>
      <c r="O656" s="343"/>
      <c r="P656" s="343"/>
      <c r="Q656" s="343"/>
      <c r="R656" s="343"/>
      <c r="S656" s="343"/>
      <c r="T656" s="343"/>
      <c r="U656" s="343"/>
      <c r="V656" s="343"/>
      <c r="W656" s="343"/>
      <c r="X656" s="343"/>
      <c r="Y656" s="343"/>
      <c r="Z656" s="343"/>
    </row>
    <row r="657" spans="1:26">
      <c r="A657" s="343"/>
      <c r="B657" s="343"/>
      <c r="C657" s="343"/>
      <c r="D657" s="343"/>
      <c r="E657" s="343"/>
      <c r="F657" s="343"/>
      <c r="G657" s="343"/>
      <c r="H657" s="343"/>
      <c r="I657" s="343"/>
      <c r="J657" s="343"/>
      <c r="K657" s="343"/>
      <c r="L657" s="343"/>
      <c r="M657" s="343"/>
      <c r="N657" s="343"/>
      <c r="O657" s="343"/>
      <c r="P657" s="343"/>
      <c r="Q657" s="343"/>
      <c r="R657" s="343"/>
      <c r="S657" s="343"/>
      <c r="T657" s="343"/>
      <c r="U657" s="343"/>
      <c r="V657" s="343"/>
      <c r="W657" s="343"/>
      <c r="X657" s="343"/>
      <c r="Y657" s="343"/>
      <c r="Z657" s="343"/>
    </row>
    <row r="658" spans="1:26">
      <c r="A658" s="343"/>
      <c r="B658" s="343"/>
      <c r="C658" s="343"/>
      <c r="D658" s="343"/>
      <c r="E658" s="343"/>
      <c r="F658" s="343"/>
      <c r="G658" s="343"/>
      <c r="H658" s="343"/>
      <c r="I658" s="343"/>
      <c r="J658" s="343"/>
      <c r="K658" s="343"/>
      <c r="L658" s="343"/>
      <c r="M658" s="343"/>
      <c r="N658" s="343"/>
      <c r="O658" s="343"/>
      <c r="P658" s="343"/>
      <c r="Q658" s="343"/>
      <c r="R658" s="343"/>
      <c r="S658" s="343"/>
      <c r="T658" s="343"/>
      <c r="U658" s="343"/>
      <c r="V658" s="343"/>
      <c r="W658" s="343"/>
      <c r="X658" s="343"/>
      <c r="Y658" s="343"/>
      <c r="Z658" s="343"/>
    </row>
    <row r="659" spans="1:26">
      <c r="A659" s="343"/>
      <c r="B659" s="343"/>
      <c r="C659" s="343"/>
      <c r="D659" s="343"/>
      <c r="E659" s="343"/>
      <c r="F659" s="343"/>
      <c r="G659" s="343"/>
      <c r="H659" s="343"/>
      <c r="I659" s="343"/>
      <c r="J659" s="343"/>
      <c r="K659" s="343"/>
      <c r="L659" s="343"/>
      <c r="M659" s="343"/>
      <c r="N659" s="343"/>
      <c r="O659" s="343"/>
      <c r="P659" s="343"/>
      <c r="Q659" s="343"/>
      <c r="R659" s="343"/>
      <c r="S659" s="343"/>
      <c r="T659" s="343"/>
      <c r="U659" s="343"/>
      <c r="V659" s="343"/>
      <c r="W659" s="343"/>
      <c r="X659" s="343"/>
      <c r="Y659" s="343"/>
      <c r="Z659" s="343"/>
    </row>
    <row r="660" spans="1:26">
      <c r="A660" s="343"/>
      <c r="B660" s="343"/>
      <c r="C660" s="343"/>
      <c r="D660" s="343"/>
      <c r="E660" s="343"/>
      <c r="F660" s="343"/>
      <c r="G660" s="343"/>
      <c r="H660" s="343"/>
      <c r="I660" s="343"/>
      <c r="J660" s="343"/>
      <c r="K660" s="343"/>
      <c r="L660" s="343"/>
      <c r="M660" s="343"/>
      <c r="N660" s="343"/>
      <c r="O660" s="343"/>
      <c r="P660" s="343"/>
      <c r="Q660" s="343"/>
      <c r="R660" s="343"/>
      <c r="S660" s="343"/>
      <c r="T660" s="343"/>
      <c r="U660" s="343"/>
      <c r="V660" s="343"/>
      <c r="W660" s="343"/>
      <c r="X660" s="343"/>
      <c r="Y660" s="343"/>
      <c r="Z660" s="343"/>
    </row>
    <row r="661" spans="1:26">
      <c r="A661" s="343"/>
      <c r="B661" s="343"/>
      <c r="C661" s="343"/>
      <c r="D661" s="343"/>
      <c r="E661" s="343"/>
      <c r="F661" s="343"/>
      <c r="G661" s="343"/>
      <c r="H661" s="343"/>
      <c r="I661" s="343"/>
      <c r="J661" s="343"/>
      <c r="K661" s="343"/>
      <c r="L661" s="343"/>
      <c r="M661" s="343"/>
      <c r="N661" s="343"/>
      <c r="O661" s="343"/>
      <c r="P661" s="343"/>
      <c r="Q661" s="343"/>
      <c r="R661" s="343"/>
      <c r="S661" s="343"/>
      <c r="T661" s="343"/>
      <c r="U661" s="343"/>
      <c r="V661" s="343"/>
      <c r="W661" s="343"/>
      <c r="X661" s="343"/>
      <c r="Y661" s="343"/>
      <c r="Z661" s="343"/>
    </row>
    <row r="662" spans="1:26">
      <c r="A662" s="343"/>
      <c r="B662" s="343"/>
      <c r="C662" s="343"/>
      <c r="D662" s="343"/>
      <c r="E662" s="343"/>
      <c r="F662" s="343"/>
      <c r="G662" s="343"/>
      <c r="H662" s="343"/>
      <c r="I662" s="343"/>
      <c r="J662" s="343"/>
      <c r="K662" s="343"/>
      <c r="L662" s="343"/>
      <c r="M662" s="343"/>
      <c r="N662" s="343"/>
      <c r="O662" s="343"/>
      <c r="P662" s="343"/>
      <c r="Q662" s="343"/>
      <c r="R662" s="343"/>
      <c r="S662" s="343"/>
      <c r="T662" s="343"/>
      <c r="U662" s="343"/>
      <c r="V662" s="343"/>
      <c r="W662" s="343"/>
      <c r="X662" s="343"/>
      <c r="Y662" s="343"/>
      <c r="Z662" s="343"/>
    </row>
    <row r="663" spans="1:26">
      <c r="A663" s="343"/>
      <c r="B663" s="343"/>
      <c r="C663" s="343"/>
      <c r="D663" s="343"/>
      <c r="E663" s="343"/>
      <c r="F663" s="343"/>
      <c r="G663" s="343"/>
      <c r="H663" s="343"/>
      <c r="I663" s="343"/>
      <c r="J663" s="343"/>
      <c r="K663" s="343"/>
      <c r="L663" s="343"/>
      <c r="M663" s="343"/>
      <c r="N663" s="343"/>
      <c r="O663" s="343"/>
      <c r="P663" s="343"/>
      <c r="Q663" s="343"/>
      <c r="R663" s="343"/>
      <c r="S663" s="343"/>
      <c r="T663" s="343"/>
      <c r="U663" s="343"/>
      <c r="V663" s="343"/>
      <c r="W663" s="343"/>
      <c r="X663" s="343"/>
      <c r="Y663" s="343"/>
      <c r="Z663" s="343"/>
    </row>
    <row r="664" spans="1:26">
      <c r="A664" s="343"/>
      <c r="B664" s="343"/>
      <c r="C664" s="343"/>
      <c r="D664" s="343"/>
      <c r="E664" s="343"/>
      <c r="F664" s="343"/>
      <c r="G664" s="343"/>
      <c r="H664" s="343"/>
      <c r="I664" s="343"/>
      <c r="J664" s="343"/>
      <c r="K664" s="343"/>
      <c r="L664" s="343"/>
      <c r="M664" s="343"/>
      <c r="N664" s="343"/>
      <c r="O664" s="343"/>
      <c r="P664" s="343"/>
      <c r="Q664" s="343"/>
      <c r="R664" s="343"/>
      <c r="S664" s="343"/>
      <c r="T664" s="343"/>
      <c r="U664" s="343"/>
      <c r="V664" s="343"/>
      <c r="W664" s="343"/>
      <c r="X664" s="343"/>
      <c r="Y664" s="343"/>
      <c r="Z664" s="343"/>
    </row>
    <row r="665" spans="1:26">
      <c r="A665" s="343"/>
      <c r="B665" s="343"/>
      <c r="C665" s="343"/>
      <c r="D665" s="343"/>
      <c r="E665" s="343"/>
      <c r="F665" s="343"/>
      <c r="G665" s="343"/>
      <c r="H665" s="343"/>
      <c r="I665" s="343"/>
      <c r="J665" s="343"/>
      <c r="K665" s="343"/>
      <c r="L665" s="343"/>
      <c r="M665" s="343"/>
      <c r="N665" s="343"/>
      <c r="O665" s="343"/>
      <c r="P665" s="343"/>
      <c r="Q665" s="343"/>
      <c r="R665" s="343"/>
      <c r="S665" s="343"/>
      <c r="T665" s="343"/>
      <c r="U665" s="343"/>
      <c r="V665" s="343"/>
      <c r="W665" s="343"/>
      <c r="X665" s="343"/>
      <c r="Y665" s="343"/>
      <c r="Z665" s="343"/>
    </row>
    <row r="666" spans="1:26">
      <c r="A666" s="343"/>
      <c r="B666" s="343"/>
      <c r="C666" s="343"/>
      <c r="D666" s="343"/>
      <c r="E666" s="343"/>
      <c r="F666" s="343"/>
      <c r="G666" s="343"/>
      <c r="H666" s="343"/>
      <c r="I666" s="343"/>
      <c r="J666" s="343"/>
      <c r="K666" s="343"/>
      <c r="L666" s="343"/>
      <c r="M666" s="343"/>
      <c r="N666" s="343"/>
      <c r="O666" s="343"/>
      <c r="P666" s="343"/>
      <c r="Q666" s="343"/>
      <c r="R666" s="343"/>
      <c r="S666" s="343"/>
      <c r="T666" s="343"/>
      <c r="U666" s="343"/>
      <c r="V666" s="343"/>
      <c r="W666" s="343"/>
      <c r="X666" s="343"/>
      <c r="Y666" s="343"/>
      <c r="Z666" s="343"/>
    </row>
    <row r="667" spans="1:26">
      <c r="A667" s="343"/>
      <c r="B667" s="343"/>
      <c r="C667" s="343"/>
      <c r="D667" s="343"/>
      <c r="E667" s="343"/>
      <c r="F667" s="343"/>
      <c r="G667" s="343"/>
      <c r="H667" s="343"/>
      <c r="I667" s="343"/>
      <c r="J667" s="343"/>
      <c r="K667" s="343"/>
      <c r="L667" s="343"/>
      <c r="M667" s="343"/>
      <c r="N667" s="343"/>
      <c r="O667" s="343"/>
      <c r="P667" s="343"/>
      <c r="Q667" s="343"/>
      <c r="R667" s="343"/>
      <c r="S667" s="343"/>
      <c r="T667" s="343"/>
      <c r="U667" s="343"/>
      <c r="V667" s="343"/>
      <c r="W667" s="343"/>
      <c r="X667" s="343"/>
      <c r="Y667" s="343"/>
      <c r="Z667" s="343"/>
    </row>
    <row r="668" spans="1:26">
      <c r="A668" s="343"/>
      <c r="B668" s="343"/>
      <c r="C668" s="343"/>
      <c r="D668" s="343"/>
      <c r="E668" s="343"/>
      <c r="F668" s="343"/>
      <c r="G668" s="343"/>
      <c r="H668" s="343"/>
      <c r="I668" s="343"/>
      <c r="J668" s="343"/>
      <c r="K668" s="343"/>
      <c r="L668" s="343"/>
      <c r="M668" s="343"/>
      <c r="N668" s="343"/>
      <c r="O668" s="343"/>
      <c r="P668" s="343"/>
      <c r="Q668" s="343"/>
      <c r="R668" s="343"/>
      <c r="S668" s="343"/>
      <c r="T668" s="343"/>
      <c r="U668" s="343"/>
      <c r="V668" s="343"/>
      <c r="W668" s="343"/>
      <c r="X668" s="343"/>
      <c r="Y668" s="343"/>
      <c r="Z668" s="343"/>
    </row>
    <row r="669" spans="1:26">
      <c r="A669" s="343"/>
      <c r="B669" s="343"/>
      <c r="C669" s="343"/>
      <c r="D669" s="343"/>
      <c r="E669" s="343"/>
      <c r="F669" s="343"/>
      <c r="G669" s="343"/>
      <c r="H669" s="343"/>
      <c r="I669" s="343"/>
      <c r="J669" s="343"/>
      <c r="K669" s="343"/>
      <c r="L669" s="343"/>
      <c r="M669" s="343"/>
      <c r="N669" s="343"/>
      <c r="O669" s="343"/>
      <c r="P669" s="343"/>
      <c r="Q669" s="343"/>
      <c r="R669" s="343"/>
      <c r="S669" s="343"/>
      <c r="T669" s="343"/>
      <c r="U669" s="343"/>
      <c r="V669" s="343"/>
      <c r="W669" s="343"/>
      <c r="X669" s="343"/>
      <c r="Y669" s="343"/>
      <c r="Z669" s="343"/>
    </row>
    <row r="670" spans="1:26">
      <c r="A670" s="343"/>
      <c r="B670" s="343"/>
      <c r="C670" s="343"/>
      <c r="D670" s="343"/>
      <c r="E670" s="343"/>
      <c r="F670" s="343"/>
      <c r="G670" s="343"/>
      <c r="H670" s="343"/>
      <c r="I670" s="343"/>
      <c r="J670" s="343"/>
      <c r="K670" s="343"/>
      <c r="L670" s="343"/>
      <c r="M670" s="343"/>
      <c r="N670" s="343"/>
      <c r="O670" s="343"/>
      <c r="P670" s="343"/>
      <c r="Q670" s="343"/>
      <c r="R670" s="343"/>
      <c r="S670" s="343"/>
      <c r="T670" s="343"/>
      <c r="U670" s="343"/>
      <c r="V670" s="343"/>
      <c r="W670" s="343"/>
      <c r="X670" s="343"/>
      <c r="Y670" s="343"/>
      <c r="Z670" s="343"/>
    </row>
    <row r="671" spans="1:26">
      <c r="A671" s="343"/>
      <c r="B671" s="343"/>
      <c r="C671" s="343"/>
      <c r="D671" s="343"/>
      <c r="E671" s="343"/>
      <c r="F671" s="343"/>
      <c r="G671" s="343"/>
      <c r="H671" s="343"/>
      <c r="I671" s="343"/>
      <c r="J671" s="343"/>
      <c r="K671" s="343"/>
      <c r="L671" s="343"/>
      <c r="M671" s="343"/>
      <c r="N671" s="343"/>
      <c r="O671" s="343"/>
      <c r="P671" s="343"/>
      <c r="Q671" s="343"/>
      <c r="R671" s="343"/>
      <c r="S671" s="343"/>
      <c r="T671" s="343"/>
      <c r="U671" s="343"/>
      <c r="V671" s="343"/>
      <c r="W671" s="343"/>
      <c r="X671" s="343"/>
      <c r="Y671" s="343"/>
      <c r="Z671" s="343"/>
    </row>
    <row r="672" spans="1:26">
      <c r="A672" s="343"/>
      <c r="B672" s="343"/>
      <c r="C672" s="343"/>
      <c r="D672" s="343"/>
      <c r="E672" s="343"/>
      <c r="F672" s="343"/>
      <c r="G672" s="343"/>
      <c r="H672" s="343"/>
      <c r="I672" s="343"/>
      <c r="J672" s="343"/>
      <c r="K672" s="343"/>
      <c r="L672" s="343"/>
      <c r="M672" s="343"/>
      <c r="N672" s="343"/>
      <c r="O672" s="343"/>
      <c r="P672" s="343"/>
      <c r="Q672" s="343"/>
      <c r="R672" s="343"/>
      <c r="S672" s="343"/>
      <c r="T672" s="343"/>
      <c r="U672" s="343"/>
      <c r="V672" s="343"/>
      <c r="W672" s="343"/>
      <c r="X672" s="343"/>
      <c r="Y672" s="343"/>
      <c r="Z672" s="343"/>
    </row>
    <row r="673" spans="1:26">
      <c r="A673" s="343"/>
      <c r="B673" s="343"/>
      <c r="C673" s="343"/>
      <c r="D673" s="343"/>
      <c r="E673" s="343"/>
      <c r="F673" s="343"/>
      <c r="G673" s="343"/>
      <c r="H673" s="343"/>
      <c r="I673" s="343"/>
      <c r="J673" s="343"/>
      <c r="K673" s="343"/>
      <c r="L673" s="343"/>
      <c r="M673" s="343"/>
      <c r="N673" s="343"/>
      <c r="O673" s="343"/>
      <c r="P673" s="343"/>
      <c r="Q673" s="343"/>
      <c r="R673" s="343"/>
      <c r="S673" s="343"/>
      <c r="T673" s="343"/>
      <c r="U673" s="343"/>
      <c r="V673" s="343"/>
      <c r="W673" s="343"/>
      <c r="X673" s="343"/>
      <c r="Y673" s="343"/>
      <c r="Z673" s="343"/>
    </row>
    <row r="674" spans="1:26">
      <c r="A674" s="343"/>
      <c r="B674" s="343"/>
      <c r="C674" s="343"/>
      <c r="D674" s="343"/>
      <c r="E674" s="343"/>
      <c r="F674" s="343"/>
      <c r="G674" s="343"/>
      <c r="H674" s="343"/>
      <c r="I674" s="343"/>
      <c r="J674" s="343"/>
      <c r="K674" s="343"/>
      <c r="L674" s="343"/>
      <c r="M674" s="343"/>
      <c r="N674" s="343"/>
      <c r="O674" s="343"/>
      <c r="P674" s="343"/>
      <c r="Q674" s="343"/>
      <c r="R674" s="343"/>
      <c r="S674" s="343"/>
      <c r="T674" s="343"/>
      <c r="U674" s="343"/>
      <c r="V674" s="343"/>
      <c r="W674" s="343"/>
      <c r="X674" s="343"/>
      <c r="Y674" s="343"/>
      <c r="Z674" s="343"/>
    </row>
    <row r="675" spans="1:26">
      <c r="A675" s="343"/>
      <c r="B675" s="343"/>
      <c r="C675" s="343"/>
      <c r="D675" s="343"/>
      <c r="E675" s="343"/>
      <c r="F675" s="343"/>
      <c r="G675" s="343"/>
      <c r="H675" s="343"/>
      <c r="I675" s="343"/>
      <c r="J675" s="343"/>
      <c r="K675" s="343"/>
      <c r="L675" s="343"/>
      <c r="M675" s="343"/>
      <c r="N675" s="343"/>
      <c r="O675" s="343"/>
      <c r="P675" s="343"/>
      <c r="Q675" s="343"/>
      <c r="R675" s="343"/>
      <c r="S675" s="343"/>
      <c r="T675" s="343"/>
      <c r="U675" s="343"/>
      <c r="V675" s="343"/>
      <c r="W675" s="343"/>
      <c r="X675" s="343"/>
      <c r="Y675" s="343"/>
      <c r="Z675" s="343"/>
    </row>
    <row r="676" spans="1:26">
      <c r="A676" s="343"/>
      <c r="B676" s="343"/>
      <c r="C676" s="343"/>
      <c r="D676" s="343"/>
      <c r="E676" s="343"/>
      <c r="F676" s="343"/>
      <c r="G676" s="343"/>
      <c r="H676" s="343"/>
      <c r="I676" s="343"/>
      <c r="J676" s="343"/>
      <c r="K676" s="343"/>
      <c r="L676" s="343"/>
      <c r="M676" s="343"/>
      <c r="N676" s="343"/>
      <c r="O676" s="343"/>
      <c r="P676" s="343"/>
      <c r="Q676" s="343"/>
      <c r="R676" s="343"/>
      <c r="S676" s="343"/>
      <c r="T676" s="343"/>
      <c r="U676" s="343"/>
      <c r="V676" s="343"/>
      <c r="W676" s="343"/>
      <c r="X676" s="343"/>
      <c r="Y676" s="343"/>
      <c r="Z676" s="343"/>
    </row>
    <row r="677" spans="1:26">
      <c r="A677" s="343"/>
      <c r="B677" s="343"/>
      <c r="C677" s="343"/>
      <c r="D677" s="343"/>
      <c r="E677" s="343"/>
      <c r="F677" s="343"/>
      <c r="G677" s="343"/>
      <c r="H677" s="343"/>
      <c r="I677" s="343"/>
      <c r="J677" s="343"/>
      <c r="K677" s="343"/>
      <c r="L677" s="343"/>
      <c r="M677" s="343"/>
      <c r="N677" s="343"/>
      <c r="O677" s="343"/>
      <c r="P677" s="343"/>
      <c r="Q677" s="343"/>
      <c r="R677" s="343"/>
      <c r="S677" s="343"/>
      <c r="T677" s="343"/>
      <c r="U677" s="343"/>
      <c r="V677" s="343"/>
      <c r="W677" s="343"/>
      <c r="X677" s="343"/>
      <c r="Y677" s="343"/>
      <c r="Z677" s="343"/>
    </row>
    <row r="678" spans="1:26">
      <c r="A678" s="343"/>
      <c r="B678" s="343"/>
      <c r="C678" s="343"/>
      <c r="D678" s="343"/>
      <c r="E678" s="343"/>
      <c r="F678" s="343"/>
      <c r="G678" s="343"/>
      <c r="H678" s="343"/>
      <c r="I678" s="343"/>
      <c r="J678" s="343"/>
      <c r="K678" s="343"/>
      <c r="L678" s="343"/>
      <c r="M678" s="343"/>
      <c r="N678" s="343"/>
      <c r="O678" s="343"/>
      <c r="P678" s="343"/>
      <c r="Q678" s="343"/>
      <c r="R678" s="343"/>
      <c r="S678" s="343"/>
      <c r="T678" s="343"/>
      <c r="U678" s="343"/>
      <c r="V678" s="343"/>
      <c r="W678" s="343"/>
      <c r="X678" s="343"/>
      <c r="Y678" s="343"/>
      <c r="Z678" s="343"/>
    </row>
    <row r="679" spans="1:26">
      <c r="A679" s="343"/>
      <c r="B679" s="343"/>
      <c r="C679" s="343"/>
      <c r="D679" s="343"/>
      <c r="E679" s="343"/>
      <c r="F679" s="343"/>
      <c r="G679" s="343"/>
      <c r="H679" s="343"/>
      <c r="I679" s="343"/>
      <c r="J679" s="343"/>
      <c r="K679" s="343"/>
      <c r="L679" s="343"/>
      <c r="M679" s="343"/>
      <c r="N679" s="343"/>
      <c r="O679" s="343"/>
      <c r="P679" s="343"/>
      <c r="Q679" s="343"/>
      <c r="R679" s="343"/>
      <c r="S679" s="343"/>
      <c r="T679" s="343"/>
      <c r="U679" s="343"/>
      <c r="V679" s="343"/>
      <c r="W679" s="343"/>
      <c r="X679" s="343"/>
      <c r="Y679" s="343"/>
      <c r="Z679" s="343"/>
    </row>
    <row r="680" spans="1:26">
      <c r="A680" s="343"/>
      <c r="B680" s="343"/>
      <c r="C680" s="343"/>
      <c r="D680" s="343"/>
      <c r="E680" s="343"/>
      <c r="F680" s="343"/>
      <c r="G680" s="343"/>
      <c r="H680" s="343"/>
      <c r="I680" s="343"/>
      <c r="J680" s="343"/>
      <c r="K680" s="343"/>
      <c r="L680" s="343"/>
      <c r="M680" s="343"/>
      <c r="N680" s="343"/>
      <c r="O680" s="343"/>
      <c r="P680" s="343"/>
      <c r="Q680" s="343"/>
      <c r="R680" s="343"/>
      <c r="S680" s="343"/>
      <c r="T680" s="343"/>
      <c r="U680" s="343"/>
      <c r="V680" s="343"/>
      <c r="W680" s="343"/>
      <c r="X680" s="343"/>
      <c r="Y680" s="343"/>
      <c r="Z680" s="343"/>
    </row>
    <row r="681" spans="1:26">
      <c r="A681" s="343"/>
      <c r="B681" s="343"/>
      <c r="C681" s="343"/>
      <c r="D681" s="343"/>
      <c r="E681" s="343"/>
      <c r="F681" s="343"/>
      <c r="G681" s="343"/>
      <c r="H681" s="343"/>
      <c r="I681" s="343"/>
      <c r="J681" s="343"/>
      <c r="K681" s="343"/>
      <c r="L681" s="343"/>
      <c r="M681" s="343"/>
      <c r="N681" s="343"/>
      <c r="O681" s="343"/>
      <c r="P681" s="343"/>
      <c r="Q681" s="343"/>
      <c r="R681" s="343"/>
      <c r="S681" s="343"/>
      <c r="T681" s="343"/>
      <c r="U681" s="343"/>
      <c r="V681" s="343"/>
      <c r="W681" s="343"/>
      <c r="X681" s="343"/>
      <c r="Y681" s="343"/>
      <c r="Z681" s="343"/>
    </row>
    <row r="682" spans="1:26">
      <c r="A682" s="343"/>
      <c r="B682" s="343"/>
      <c r="C682" s="343"/>
      <c r="D682" s="343"/>
      <c r="E682" s="343"/>
      <c r="F682" s="343"/>
      <c r="G682" s="343"/>
      <c r="H682" s="343"/>
      <c r="I682" s="343"/>
      <c r="J682" s="343"/>
      <c r="K682" s="343"/>
      <c r="L682" s="343"/>
      <c r="M682" s="343"/>
      <c r="N682" s="343"/>
      <c r="O682" s="343"/>
      <c r="P682" s="343"/>
      <c r="Q682" s="343"/>
      <c r="R682" s="343"/>
      <c r="S682" s="343"/>
      <c r="T682" s="343"/>
      <c r="U682" s="343"/>
      <c r="V682" s="343"/>
      <c r="W682" s="343"/>
      <c r="X682" s="343"/>
      <c r="Y682" s="343"/>
      <c r="Z682" s="343"/>
    </row>
    <row r="683" spans="1:26">
      <c r="A683" s="343"/>
      <c r="B683" s="343"/>
      <c r="C683" s="343"/>
      <c r="D683" s="343"/>
      <c r="E683" s="343"/>
      <c r="F683" s="343"/>
      <c r="G683" s="343"/>
      <c r="H683" s="343"/>
      <c r="I683" s="343"/>
      <c r="J683" s="343"/>
      <c r="K683" s="343"/>
      <c r="L683" s="343"/>
      <c r="M683" s="343"/>
      <c r="N683" s="343"/>
      <c r="O683" s="343"/>
      <c r="P683" s="343"/>
      <c r="Q683" s="343"/>
      <c r="R683" s="343"/>
      <c r="S683" s="343"/>
      <c r="T683" s="343"/>
      <c r="U683" s="343"/>
      <c r="V683" s="343"/>
      <c r="W683" s="343"/>
      <c r="X683" s="343"/>
      <c r="Y683" s="343"/>
      <c r="Z683" s="343"/>
    </row>
    <row r="684" spans="1:26">
      <c r="A684" s="343"/>
      <c r="B684" s="343"/>
      <c r="C684" s="343"/>
      <c r="D684" s="343"/>
      <c r="E684" s="343"/>
      <c r="F684" s="343"/>
      <c r="G684" s="343"/>
      <c r="H684" s="343"/>
      <c r="I684" s="343"/>
      <c r="J684" s="343"/>
      <c r="K684" s="343"/>
      <c r="L684" s="343"/>
      <c r="M684" s="343"/>
      <c r="N684" s="343"/>
      <c r="O684" s="343"/>
      <c r="P684" s="343"/>
      <c r="Q684" s="343"/>
      <c r="R684" s="343"/>
      <c r="S684" s="343"/>
      <c r="T684" s="343"/>
      <c r="U684" s="343"/>
      <c r="V684" s="343"/>
      <c r="W684" s="343"/>
      <c r="X684" s="343"/>
      <c r="Y684" s="343"/>
      <c r="Z684" s="343"/>
    </row>
    <row r="685" spans="1:26">
      <c r="A685" s="343"/>
      <c r="B685" s="343"/>
      <c r="C685" s="343"/>
      <c r="D685" s="343"/>
      <c r="E685" s="343"/>
      <c r="F685" s="343"/>
      <c r="G685" s="343"/>
      <c r="H685" s="343"/>
      <c r="I685" s="343"/>
      <c r="J685" s="343"/>
      <c r="K685" s="343"/>
      <c r="L685" s="343"/>
      <c r="M685" s="343"/>
      <c r="N685" s="343"/>
      <c r="O685" s="343"/>
      <c r="P685" s="343"/>
      <c r="Q685" s="343"/>
      <c r="R685" s="343"/>
      <c r="S685" s="343"/>
      <c r="T685" s="343"/>
      <c r="U685" s="343"/>
      <c r="V685" s="343"/>
      <c r="W685" s="343"/>
      <c r="X685" s="343"/>
      <c r="Y685" s="343"/>
      <c r="Z685" s="343"/>
    </row>
    <row r="686" spans="1:26">
      <c r="A686" s="343"/>
      <c r="B686" s="343"/>
      <c r="C686" s="343"/>
      <c r="D686" s="343"/>
      <c r="E686" s="343"/>
      <c r="F686" s="343"/>
      <c r="G686" s="343"/>
      <c r="H686" s="343"/>
      <c r="I686" s="343"/>
      <c r="J686" s="343"/>
      <c r="K686" s="343"/>
      <c r="L686" s="343"/>
      <c r="M686" s="343"/>
      <c r="N686" s="343"/>
      <c r="O686" s="343"/>
      <c r="P686" s="343"/>
      <c r="Q686" s="343"/>
      <c r="R686" s="343"/>
      <c r="S686" s="343"/>
      <c r="T686" s="343"/>
      <c r="U686" s="343"/>
      <c r="V686" s="343"/>
      <c r="W686" s="343"/>
      <c r="X686" s="343"/>
      <c r="Y686" s="343"/>
      <c r="Z686" s="343"/>
    </row>
    <row r="687" spans="1:26">
      <c r="A687" s="343"/>
      <c r="B687" s="343"/>
      <c r="C687" s="343"/>
      <c r="D687" s="343"/>
      <c r="E687" s="343"/>
      <c r="F687" s="343"/>
      <c r="G687" s="343"/>
      <c r="H687" s="343"/>
      <c r="I687" s="343"/>
      <c r="J687" s="343"/>
      <c r="K687" s="343"/>
      <c r="L687" s="343"/>
      <c r="M687" s="343"/>
      <c r="N687" s="343"/>
      <c r="O687" s="343"/>
      <c r="P687" s="343"/>
      <c r="Q687" s="343"/>
      <c r="R687" s="343"/>
      <c r="S687" s="343"/>
      <c r="T687" s="343"/>
      <c r="U687" s="343"/>
      <c r="V687" s="343"/>
      <c r="W687" s="343"/>
      <c r="X687" s="343"/>
      <c r="Y687" s="343"/>
      <c r="Z687" s="343"/>
    </row>
    <row r="688" spans="1:26">
      <c r="A688" s="343"/>
      <c r="B688" s="343"/>
      <c r="C688" s="343"/>
      <c r="D688" s="343"/>
      <c r="E688" s="343"/>
      <c r="F688" s="343"/>
      <c r="G688" s="343"/>
      <c r="H688" s="343"/>
      <c r="I688" s="343"/>
      <c r="J688" s="343"/>
      <c r="K688" s="343"/>
      <c r="L688" s="343"/>
      <c r="M688" s="343"/>
      <c r="N688" s="343"/>
      <c r="O688" s="343"/>
      <c r="P688" s="343"/>
      <c r="Q688" s="343"/>
      <c r="R688" s="343"/>
      <c r="S688" s="343"/>
      <c r="T688" s="343"/>
      <c r="U688" s="343"/>
      <c r="V688" s="343"/>
      <c r="W688" s="343"/>
      <c r="X688" s="343"/>
      <c r="Y688" s="343"/>
      <c r="Z688" s="343"/>
    </row>
    <row r="689" spans="1:26">
      <c r="A689" s="343"/>
      <c r="B689" s="343"/>
      <c r="C689" s="343"/>
      <c r="D689" s="343"/>
      <c r="E689" s="343"/>
      <c r="F689" s="343"/>
      <c r="G689" s="343"/>
      <c r="H689" s="343"/>
      <c r="I689" s="343"/>
      <c r="J689" s="343"/>
      <c r="K689" s="343"/>
      <c r="L689" s="343"/>
      <c r="M689" s="343"/>
      <c r="N689" s="343"/>
      <c r="O689" s="343"/>
      <c r="P689" s="343"/>
      <c r="Q689" s="343"/>
      <c r="R689" s="343"/>
      <c r="S689" s="343"/>
      <c r="T689" s="343"/>
      <c r="U689" s="343"/>
      <c r="V689" s="343"/>
      <c r="W689" s="343"/>
      <c r="X689" s="343"/>
      <c r="Y689" s="343"/>
      <c r="Z689" s="343"/>
    </row>
    <row r="690" spans="1:26">
      <c r="A690" s="343"/>
      <c r="B690" s="343"/>
      <c r="C690" s="343"/>
      <c r="D690" s="343"/>
      <c r="E690" s="343"/>
      <c r="F690" s="343"/>
      <c r="G690" s="343"/>
      <c r="H690" s="343"/>
      <c r="I690" s="343"/>
      <c r="J690" s="343"/>
      <c r="K690" s="343"/>
      <c r="L690" s="343"/>
      <c r="M690" s="343"/>
      <c r="N690" s="343"/>
      <c r="O690" s="343"/>
      <c r="P690" s="343"/>
      <c r="Q690" s="343"/>
      <c r="R690" s="343"/>
      <c r="S690" s="343"/>
      <c r="T690" s="343"/>
      <c r="U690" s="343"/>
      <c r="V690" s="343"/>
      <c r="W690" s="343"/>
      <c r="X690" s="343"/>
      <c r="Y690" s="343"/>
      <c r="Z690" s="343"/>
    </row>
    <row r="691" spans="1:26">
      <c r="A691" s="343"/>
      <c r="B691" s="343"/>
      <c r="C691" s="343"/>
      <c r="D691" s="343"/>
      <c r="E691" s="343"/>
      <c r="F691" s="343"/>
      <c r="G691" s="343"/>
      <c r="H691" s="343"/>
      <c r="I691" s="343"/>
      <c r="J691" s="343"/>
      <c r="K691" s="343"/>
      <c r="L691" s="343"/>
      <c r="M691" s="343"/>
      <c r="N691" s="343"/>
      <c r="O691" s="343"/>
      <c r="P691" s="343"/>
      <c r="Q691" s="343"/>
      <c r="R691" s="343"/>
      <c r="S691" s="343"/>
      <c r="T691" s="343"/>
      <c r="U691" s="343"/>
      <c r="V691" s="343"/>
      <c r="W691" s="343"/>
      <c r="X691" s="343"/>
      <c r="Y691" s="343"/>
      <c r="Z691" s="343"/>
    </row>
    <row r="692" spans="1:26">
      <c r="A692" s="343"/>
      <c r="B692" s="343"/>
      <c r="C692" s="343"/>
      <c r="D692" s="343"/>
      <c r="E692" s="343"/>
      <c r="F692" s="343"/>
      <c r="G692" s="343"/>
      <c r="H692" s="343"/>
      <c r="I692" s="343"/>
      <c r="J692" s="343"/>
      <c r="K692" s="343"/>
      <c r="L692" s="343"/>
      <c r="M692" s="343"/>
      <c r="N692" s="343"/>
      <c r="O692" s="343"/>
      <c r="P692" s="343"/>
      <c r="Q692" s="343"/>
      <c r="R692" s="343"/>
      <c r="S692" s="343"/>
      <c r="T692" s="343"/>
      <c r="U692" s="343"/>
      <c r="V692" s="343"/>
      <c r="W692" s="343"/>
      <c r="X692" s="343"/>
      <c r="Y692" s="343"/>
      <c r="Z692" s="343"/>
    </row>
    <row r="693" spans="1:26">
      <c r="A693" s="343"/>
      <c r="B693" s="343"/>
      <c r="C693" s="343"/>
      <c r="D693" s="343"/>
      <c r="E693" s="343"/>
      <c r="F693" s="343"/>
      <c r="G693" s="343"/>
      <c r="H693" s="343"/>
      <c r="I693" s="343"/>
      <c r="J693" s="343"/>
      <c r="K693" s="343"/>
      <c r="L693" s="343"/>
      <c r="M693" s="343"/>
      <c r="N693" s="343"/>
      <c r="O693" s="343"/>
      <c r="P693" s="343"/>
      <c r="Q693" s="343"/>
      <c r="R693" s="343"/>
      <c r="S693" s="343"/>
      <c r="T693" s="343"/>
      <c r="U693" s="343"/>
      <c r="V693" s="343"/>
      <c r="W693" s="343"/>
      <c r="X693" s="343"/>
      <c r="Y693" s="343"/>
      <c r="Z693" s="343"/>
    </row>
    <row r="694" spans="1:26">
      <c r="A694" s="343"/>
      <c r="B694" s="343"/>
      <c r="C694" s="343"/>
      <c r="D694" s="343"/>
      <c r="E694" s="343"/>
      <c r="F694" s="343"/>
      <c r="G694" s="343"/>
      <c r="H694" s="343"/>
      <c r="I694" s="343"/>
      <c r="J694" s="343"/>
      <c r="K694" s="343"/>
      <c r="L694" s="343"/>
      <c r="M694" s="343"/>
      <c r="N694" s="343"/>
      <c r="O694" s="343"/>
      <c r="P694" s="343"/>
      <c r="Q694" s="343"/>
      <c r="R694" s="343"/>
      <c r="S694" s="343"/>
      <c r="T694" s="343"/>
      <c r="U694" s="343"/>
      <c r="V694" s="343"/>
      <c r="W694" s="343"/>
      <c r="X694" s="343"/>
      <c r="Y694" s="343"/>
      <c r="Z694" s="343"/>
    </row>
    <row r="695" spans="1:26">
      <c r="A695" s="343"/>
      <c r="B695" s="343"/>
      <c r="C695" s="343"/>
      <c r="D695" s="343"/>
      <c r="E695" s="343"/>
      <c r="F695" s="343"/>
      <c r="G695" s="343"/>
      <c r="H695" s="343"/>
      <c r="I695" s="343"/>
      <c r="J695" s="343"/>
      <c r="K695" s="343"/>
      <c r="L695" s="343"/>
      <c r="M695" s="343"/>
      <c r="N695" s="343"/>
      <c r="O695" s="343"/>
      <c r="P695" s="343"/>
      <c r="Q695" s="343"/>
      <c r="R695" s="343"/>
      <c r="S695" s="343"/>
      <c r="T695" s="343"/>
      <c r="U695" s="343"/>
      <c r="V695" s="343"/>
      <c r="W695" s="343"/>
      <c r="X695" s="343"/>
      <c r="Y695" s="343"/>
      <c r="Z695" s="343"/>
    </row>
    <row r="696" spans="1:26">
      <c r="A696" s="343"/>
      <c r="B696" s="343"/>
      <c r="C696" s="343"/>
      <c r="D696" s="343"/>
      <c r="E696" s="343"/>
      <c r="F696" s="343"/>
      <c r="G696" s="343"/>
      <c r="H696" s="343"/>
      <c r="I696" s="343"/>
      <c r="J696" s="343"/>
      <c r="K696" s="343"/>
      <c r="L696" s="343"/>
      <c r="M696" s="343"/>
      <c r="N696" s="343"/>
      <c r="O696" s="343"/>
      <c r="P696" s="343"/>
      <c r="Q696" s="343"/>
      <c r="R696" s="343"/>
      <c r="S696" s="343"/>
      <c r="T696" s="343"/>
      <c r="U696" s="343"/>
      <c r="V696" s="343"/>
      <c r="W696" s="343"/>
      <c r="X696" s="343"/>
      <c r="Y696" s="343"/>
      <c r="Z696" s="343"/>
    </row>
    <row r="697" spans="1:26">
      <c r="A697" s="343"/>
      <c r="B697" s="343"/>
      <c r="C697" s="343"/>
      <c r="D697" s="343"/>
      <c r="E697" s="343"/>
      <c r="F697" s="343"/>
      <c r="G697" s="343"/>
      <c r="H697" s="343"/>
      <c r="I697" s="343"/>
      <c r="J697" s="343"/>
      <c r="K697" s="343"/>
      <c r="L697" s="343"/>
      <c r="M697" s="343"/>
      <c r="N697" s="343"/>
      <c r="O697" s="343"/>
      <c r="P697" s="343"/>
      <c r="Q697" s="343"/>
      <c r="R697" s="343"/>
      <c r="S697" s="343"/>
      <c r="T697" s="343"/>
      <c r="U697" s="343"/>
      <c r="V697" s="343"/>
      <c r="W697" s="343"/>
      <c r="X697" s="343"/>
      <c r="Y697" s="343"/>
      <c r="Z697" s="343"/>
    </row>
    <row r="698" spans="1:26">
      <c r="A698" s="343"/>
      <c r="B698" s="343"/>
      <c r="C698" s="343"/>
      <c r="D698" s="343"/>
      <c r="E698" s="343"/>
      <c r="F698" s="343"/>
      <c r="G698" s="343"/>
      <c r="H698" s="343"/>
      <c r="I698" s="343"/>
      <c r="J698" s="343"/>
      <c r="K698" s="343"/>
      <c r="L698" s="343"/>
      <c r="M698" s="343"/>
      <c r="N698" s="343"/>
      <c r="O698" s="343"/>
      <c r="P698" s="343"/>
      <c r="Q698" s="343"/>
      <c r="R698" s="343"/>
      <c r="S698" s="343"/>
      <c r="T698" s="343"/>
      <c r="U698" s="343"/>
      <c r="V698" s="343"/>
      <c r="W698" s="343"/>
      <c r="X698" s="343"/>
      <c r="Y698" s="343"/>
      <c r="Z698" s="343"/>
    </row>
    <row r="699" spans="1:26">
      <c r="A699" s="343"/>
      <c r="B699" s="343"/>
      <c r="C699" s="343"/>
      <c r="D699" s="343"/>
      <c r="E699" s="343"/>
      <c r="F699" s="343"/>
      <c r="G699" s="343"/>
      <c r="H699" s="343"/>
      <c r="I699" s="343"/>
      <c r="J699" s="343"/>
      <c r="K699" s="343"/>
      <c r="L699" s="343"/>
      <c r="M699" s="343"/>
      <c r="N699" s="343"/>
      <c r="O699" s="343"/>
      <c r="P699" s="343"/>
      <c r="Q699" s="343"/>
      <c r="R699" s="343"/>
      <c r="S699" s="343"/>
      <c r="T699" s="343"/>
      <c r="U699" s="343"/>
      <c r="V699" s="343"/>
      <c r="W699" s="343"/>
      <c r="X699" s="343"/>
      <c r="Y699" s="343"/>
      <c r="Z699" s="343"/>
    </row>
    <row r="700" spans="1:26">
      <c r="A700" s="343"/>
      <c r="B700" s="343"/>
      <c r="C700" s="343"/>
      <c r="D700" s="343"/>
      <c r="E700" s="343"/>
      <c r="F700" s="343"/>
      <c r="G700" s="343"/>
      <c r="H700" s="343"/>
      <c r="I700" s="343"/>
      <c r="J700" s="343"/>
      <c r="K700" s="343"/>
      <c r="L700" s="343"/>
      <c r="M700" s="343"/>
      <c r="N700" s="343"/>
      <c r="O700" s="343"/>
      <c r="P700" s="343"/>
      <c r="Q700" s="343"/>
      <c r="R700" s="343"/>
      <c r="S700" s="343"/>
      <c r="T700" s="343"/>
      <c r="U700" s="343"/>
      <c r="V700" s="343"/>
      <c r="W700" s="343"/>
      <c r="X700" s="343"/>
      <c r="Y700" s="343"/>
      <c r="Z700" s="343"/>
    </row>
    <row r="701" spans="1:26">
      <c r="A701" s="343"/>
      <c r="B701" s="343"/>
      <c r="C701" s="343"/>
      <c r="D701" s="343"/>
      <c r="E701" s="343"/>
      <c r="F701" s="343"/>
      <c r="G701" s="343"/>
      <c r="H701" s="343"/>
      <c r="I701" s="343"/>
      <c r="J701" s="343"/>
      <c r="K701" s="343"/>
      <c r="L701" s="343"/>
      <c r="M701" s="343"/>
      <c r="N701" s="343"/>
      <c r="O701" s="343"/>
      <c r="P701" s="343"/>
      <c r="Q701" s="343"/>
      <c r="R701" s="343"/>
      <c r="S701" s="343"/>
      <c r="T701" s="343"/>
      <c r="U701" s="343"/>
      <c r="V701" s="343"/>
      <c r="W701" s="343"/>
      <c r="X701" s="343"/>
      <c r="Y701" s="343"/>
      <c r="Z701" s="343"/>
    </row>
    <row r="702" spans="1:26">
      <c r="A702" s="343"/>
      <c r="B702" s="343"/>
      <c r="C702" s="343"/>
      <c r="D702" s="343"/>
      <c r="E702" s="343"/>
      <c r="F702" s="343"/>
      <c r="G702" s="343"/>
      <c r="H702" s="343"/>
      <c r="I702" s="343"/>
      <c r="J702" s="343"/>
      <c r="K702" s="343"/>
      <c r="L702" s="343"/>
      <c r="M702" s="343"/>
      <c r="N702" s="343"/>
      <c r="O702" s="343"/>
      <c r="P702" s="343"/>
      <c r="Q702" s="343"/>
      <c r="R702" s="343"/>
      <c r="S702" s="343"/>
      <c r="T702" s="343"/>
      <c r="U702" s="343"/>
      <c r="V702" s="343"/>
      <c r="W702" s="343"/>
      <c r="X702" s="343"/>
      <c r="Y702" s="343"/>
      <c r="Z702" s="343"/>
    </row>
    <row r="703" spans="1:26">
      <c r="A703" s="343"/>
      <c r="B703" s="343"/>
      <c r="C703" s="343"/>
      <c r="D703" s="343"/>
      <c r="E703" s="343"/>
      <c r="F703" s="343"/>
      <c r="G703" s="343"/>
      <c r="H703" s="343"/>
      <c r="I703" s="343"/>
      <c r="J703" s="343"/>
      <c r="K703" s="343"/>
      <c r="L703" s="343"/>
      <c r="M703" s="343"/>
      <c r="N703" s="343"/>
      <c r="O703" s="343"/>
      <c r="P703" s="343"/>
      <c r="Q703" s="343"/>
      <c r="R703" s="343"/>
      <c r="S703" s="343"/>
      <c r="T703" s="343"/>
      <c r="U703" s="343"/>
      <c r="V703" s="343"/>
      <c r="W703" s="343"/>
      <c r="X703" s="343"/>
      <c r="Y703" s="343"/>
      <c r="Z703" s="343"/>
    </row>
    <row r="704" spans="1:26">
      <c r="A704" s="343"/>
      <c r="B704" s="343"/>
      <c r="C704" s="343"/>
      <c r="D704" s="343"/>
      <c r="E704" s="343"/>
      <c r="F704" s="343"/>
      <c r="G704" s="343"/>
      <c r="H704" s="343"/>
      <c r="I704" s="343"/>
      <c r="J704" s="343"/>
      <c r="K704" s="343"/>
      <c r="L704" s="343"/>
      <c r="M704" s="343"/>
      <c r="N704" s="343"/>
      <c r="O704" s="343"/>
      <c r="P704" s="343"/>
      <c r="Q704" s="343"/>
      <c r="R704" s="343"/>
      <c r="S704" s="343"/>
      <c r="T704" s="343"/>
      <c r="U704" s="343"/>
      <c r="V704" s="343"/>
      <c r="W704" s="343"/>
      <c r="X704" s="343"/>
      <c r="Y704" s="343"/>
      <c r="Z704" s="343"/>
    </row>
    <row r="705" spans="1:26">
      <c r="A705" s="343"/>
      <c r="B705" s="343"/>
      <c r="C705" s="343"/>
      <c r="D705" s="343"/>
      <c r="E705" s="343"/>
      <c r="F705" s="343"/>
      <c r="G705" s="343"/>
      <c r="H705" s="343"/>
      <c r="I705" s="343"/>
      <c r="J705" s="343"/>
      <c r="K705" s="343"/>
      <c r="L705" s="343"/>
      <c r="M705" s="343"/>
      <c r="N705" s="343"/>
      <c r="O705" s="343"/>
      <c r="P705" s="343"/>
      <c r="Q705" s="343"/>
      <c r="R705" s="343"/>
      <c r="S705" s="343"/>
      <c r="T705" s="343"/>
      <c r="U705" s="343"/>
      <c r="V705" s="343"/>
      <c r="W705" s="343"/>
      <c r="X705" s="343"/>
      <c r="Y705" s="343"/>
      <c r="Z705" s="343"/>
    </row>
    <row r="706" spans="1:26">
      <c r="A706" s="343"/>
      <c r="B706" s="343"/>
      <c r="C706" s="343"/>
      <c r="D706" s="343"/>
      <c r="E706" s="343"/>
      <c r="F706" s="343"/>
      <c r="G706" s="343"/>
      <c r="H706" s="343"/>
      <c r="I706" s="343"/>
      <c r="J706" s="343"/>
      <c r="K706" s="343"/>
      <c r="L706" s="343"/>
      <c r="M706" s="343"/>
      <c r="N706" s="343"/>
      <c r="O706" s="343"/>
      <c r="P706" s="343"/>
      <c r="Q706" s="343"/>
      <c r="R706" s="343"/>
      <c r="S706" s="343"/>
      <c r="T706" s="343"/>
      <c r="U706" s="343"/>
      <c r="V706" s="343"/>
      <c r="W706" s="343"/>
      <c r="X706" s="343"/>
      <c r="Y706" s="343"/>
      <c r="Z706" s="343"/>
    </row>
    <row r="707" spans="1:26">
      <c r="A707" s="343"/>
      <c r="B707" s="343"/>
      <c r="C707" s="343"/>
      <c r="D707" s="343"/>
      <c r="E707" s="343"/>
      <c r="F707" s="343"/>
      <c r="G707" s="343"/>
      <c r="H707" s="343"/>
      <c r="I707" s="343"/>
      <c r="J707" s="343"/>
      <c r="K707" s="343"/>
      <c r="L707" s="343"/>
      <c r="M707" s="343"/>
      <c r="N707" s="343"/>
      <c r="O707" s="343"/>
      <c r="P707" s="343"/>
      <c r="Q707" s="343"/>
      <c r="R707" s="343"/>
      <c r="S707" s="343"/>
      <c r="T707" s="343"/>
      <c r="U707" s="343"/>
      <c r="V707" s="343"/>
      <c r="W707" s="343"/>
      <c r="X707" s="343"/>
      <c r="Y707" s="343"/>
      <c r="Z707" s="343"/>
    </row>
    <row r="708" spans="1:26">
      <c r="A708" s="343"/>
      <c r="B708" s="343"/>
      <c r="C708" s="343"/>
      <c r="D708" s="343"/>
      <c r="E708" s="343"/>
      <c r="F708" s="343"/>
      <c r="G708" s="343"/>
      <c r="H708" s="343"/>
      <c r="I708" s="343"/>
      <c r="J708" s="343"/>
      <c r="K708" s="343"/>
      <c r="L708" s="343"/>
      <c r="M708" s="343"/>
      <c r="N708" s="343"/>
      <c r="O708" s="343"/>
      <c r="P708" s="343"/>
      <c r="Q708" s="343"/>
      <c r="R708" s="343"/>
      <c r="S708" s="343"/>
      <c r="T708" s="343"/>
      <c r="U708" s="343"/>
      <c r="V708" s="343"/>
      <c r="W708" s="343"/>
      <c r="X708" s="343"/>
      <c r="Y708" s="343"/>
      <c r="Z708" s="343"/>
    </row>
    <row r="709" spans="1:26">
      <c r="A709" s="343"/>
      <c r="B709" s="343"/>
      <c r="C709" s="343"/>
      <c r="D709" s="343"/>
      <c r="E709" s="343"/>
      <c r="F709" s="343"/>
      <c r="G709" s="343"/>
      <c r="H709" s="343"/>
      <c r="I709" s="343"/>
      <c r="J709" s="343"/>
      <c r="K709" s="343"/>
      <c r="L709" s="343"/>
      <c r="M709" s="343"/>
      <c r="N709" s="343"/>
      <c r="O709" s="343"/>
      <c r="P709" s="343"/>
      <c r="Q709" s="343"/>
      <c r="R709" s="343"/>
      <c r="S709" s="343"/>
      <c r="T709" s="343"/>
      <c r="U709" s="343"/>
      <c r="V709" s="343"/>
      <c r="W709" s="343"/>
      <c r="X709" s="343"/>
      <c r="Y709" s="343"/>
      <c r="Z709" s="343"/>
    </row>
    <row r="710" spans="1:26">
      <c r="A710" s="343"/>
      <c r="B710" s="343"/>
      <c r="C710" s="343"/>
      <c r="D710" s="343"/>
      <c r="E710" s="343"/>
      <c r="F710" s="343"/>
      <c r="G710" s="343"/>
      <c r="H710" s="343"/>
      <c r="I710" s="343"/>
      <c r="J710" s="343"/>
      <c r="K710" s="343"/>
      <c r="L710" s="343"/>
      <c r="M710" s="343"/>
      <c r="N710" s="343"/>
      <c r="O710" s="343"/>
      <c r="P710" s="343"/>
      <c r="Q710" s="343"/>
      <c r="R710" s="343"/>
      <c r="S710" s="343"/>
      <c r="T710" s="343"/>
      <c r="U710" s="343"/>
      <c r="V710" s="343"/>
      <c r="W710" s="343"/>
      <c r="X710" s="343"/>
      <c r="Y710" s="343"/>
      <c r="Z710" s="343"/>
    </row>
    <row r="711" spans="1:26">
      <c r="A711" s="343"/>
      <c r="B711" s="343"/>
      <c r="C711" s="343"/>
      <c r="D711" s="343"/>
      <c r="E711" s="343"/>
      <c r="F711" s="343"/>
      <c r="G711" s="343"/>
      <c r="H711" s="343"/>
      <c r="I711" s="343"/>
      <c r="J711" s="343"/>
      <c r="K711" s="343"/>
      <c r="L711" s="343"/>
      <c r="M711" s="343"/>
      <c r="N711" s="343"/>
      <c r="O711" s="343"/>
      <c r="P711" s="343"/>
      <c r="Q711" s="343"/>
      <c r="R711" s="343"/>
      <c r="S711" s="343"/>
      <c r="T711" s="343"/>
      <c r="U711" s="343"/>
      <c r="V711" s="343"/>
      <c r="W711" s="343"/>
      <c r="X711" s="343"/>
      <c r="Y711" s="343"/>
      <c r="Z711" s="343"/>
    </row>
    <row r="712" spans="1:26">
      <c r="A712" s="343"/>
      <c r="B712" s="343"/>
      <c r="C712" s="343"/>
      <c r="D712" s="343"/>
      <c r="E712" s="343"/>
      <c r="F712" s="343"/>
      <c r="G712" s="343"/>
      <c r="H712" s="343"/>
      <c r="I712" s="343"/>
      <c r="J712" s="343"/>
      <c r="K712" s="343"/>
      <c r="L712" s="343"/>
      <c r="M712" s="343"/>
      <c r="N712" s="343"/>
      <c r="O712" s="343"/>
      <c r="P712" s="343"/>
      <c r="Q712" s="343"/>
      <c r="R712" s="343"/>
      <c r="S712" s="343"/>
      <c r="T712" s="343"/>
      <c r="U712" s="343"/>
      <c r="V712" s="343"/>
      <c r="W712" s="343"/>
      <c r="X712" s="343"/>
      <c r="Y712" s="343"/>
      <c r="Z712" s="343"/>
    </row>
    <row r="713" spans="1:26">
      <c r="A713" s="343"/>
      <c r="B713" s="343"/>
      <c r="C713" s="343"/>
      <c r="D713" s="343"/>
      <c r="E713" s="343"/>
      <c r="F713" s="343"/>
      <c r="G713" s="343"/>
      <c r="H713" s="343"/>
      <c r="I713" s="343"/>
      <c r="J713" s="343"/>
      <c r="K713" s="343"/>
      <c r="L713" s="343"/>
      <c r="M713" s="343"/>
      <c r="N713" s="343"/>
      <c r="O713" s="343"/>
      <c r="P713" s="343"/>
      <c r="Q713" s="343"/>
      <c r="R713" s="343"/>
      <c r="S713" s="343"/>
      <c r="T713" s="343"/>
      <c r="U713" s="343"/>
      <c r="V713" s="343"/>
      <c r="W713" s="343"/>
      <c r="X713" s="343"/>
      <c r="Y713" s="343"/>
      <c r="Z713" s="343"/>
    </row>
    <row r="714" spans="1:26">
      <c r="A714" s="343"/>
      <c r="B714" s="343"/>
      <c r="C714" s="343"/>
      <c r="D714" s="343"/>
      <c r="E714" s="343"/>
      <c r="F714" s="343"/>
      <c r="G714" s="343"/>
      <c r="H714" s="343"/>
      <c r="I714" s="343"/>
      <c r="J714" s="343"/>
      <c r="K714" s="343"/>
      <c r="L714" s="343"/>
      <c r="M714" s="343"/>
      <c r="N714" s="343"/>
      <c r="O714" s="343"/>
      <c r="P714" s="343"/>
      <c r="Q714" s="343"/>
      <c r="R714" s="343"/>
      <c r="S714" s="343"/>
      <c r="T714" s="343"/>
      <c r="U714" s="343"/>
      <c r="V714" s="343"/>
      <c r="W714" s="343"/>
      <c r="X714" s="343"/>
      <c r="Y714" s="343"/>
      <c r="Z714" s="343"/>
    </row>
    <row r="715" spans="1:26">
      <c r="A715" s="343"/>
      <c r="B715" s="343"/>
      <c r="C715" s="343"/>
      <c r="D715" s="343"/>
      <c r="E715" s="343"/>
      <c r="F715" s="343"/>
      <c r="G715" s="343"/>
      <c r="H715" s="343"/>
      <c r="I715" s="343"/>
      <c r="J715" s="343"/>
      <c r="K715" s="343"/>
      <c r="L715" s="343"/>
      <c r="M715" s="343"/>
      <c r="N715" s="343"/>
      <c r="O715" s="343"/>
      <c r="P715" s="343"/>
      <c r="Q715" s="343"/>
      <c r="R715" s="343"/>
      <c r="S715" s="343"/>
      <c r="T715" s="343"/>
      <c r="U715" s="343"/>
      <c r="V715" s="343"/>
      <c r="W715" s="343"/>
      <c r="X715" s="343"/>
      <c r="Y715" s="343"/>
      <c r="Z715" s="343"/>
    </row>
    <row r="716" spans="1:26">
      <c r="A716" s="343"/>
      <c r="B716" s="343"/>
      <c r="C716" s="343"/>
      <c r="D716" s="343"/>
      <c r="E716" s="343"/>
      <c r="F716" s="343"/>
      <c r="G716" s="343"/>
      <c r="H716" s="343"/>
      <c r="I716" s="343"/>
      <c r="J716" s="343"/>
      <c r="K716" s="343"/>
      <c r="L716" s="343"/>
      <c r="M716" s="343"/>
      <c r="N716" s="343"/>
      <c r="O716" s="343"/>
      <c r="P716" s="343"/>
      <c r="Q716" s="343"/>
      <c r="R716" s="343"/>
      <c r="S716" s="343"/>
      <c r="T716" s="343"/>
      <c r="U716" s="343"/>
      <c r="V716" s="343"/>
      <c r="W716" s="343"/>
      <c r="X716" s="343"/>
      <c r="Y716" s="343"/>
      <c r="Z716" s="343"/>
    </row>
    <row r="717" spans="1:26">
      <c r="A717" s="343"/>
      <c r="B717" s="343"/>
      <c r="C717" s="343"/>
      <c r="D717" s="343"/>
      <c r="E717" s="343"/>
      <c r="F717" s="343"/>
      <c r="G717" s="343"/>
      <c r="H717" s="343"/>
      <c r="I717" s="343"/>
      <c r="J717" s="343"/>
      <c r="K717" s="343"/>
      <c r="L717" s="343"/>
      <c r="M717" s="343"/>
      <c r="N717" s="343"/>
      <c r="O717" s="343"/>
      <c r="P717" s="343"/>
      <c r="Q717" s="343"/>
      <c r="R717" s="343"/>
      <c r="S717" s="343"/>
      <c r="T717" s="343"/>
      <c r="U717" s="343"/>
      <c r="V717" s="343"/>
      <c r="W717" s="343"/>
      <c r="X717" s="343"/>
      <c r="Y717" s="343"/>
      <c r="Z717" s="343"/>
    </row>
    <row r="718" spans="1:26">
      <c r="A718" s="343"/>
      <c r="B718" s="343"/>
      <c r="C718" s="343"/>
      <c r="D718" s="343"/>
      <c r="E718" s="343"/>
      <c r="F718" s="343"/>
      <c r="G718" s="343"/>
      <c r="H718" s="343"/>
      <c r="I718" s="343"/>
      <c r="J718" s="343"/>
      <c r="K718" s="343"/>
      <c r="L718" s="343"/>
      <c r="M718" s="343"/>
      <c r="N718" s="343"/>
      <c r="O718" s="343"/>
      <c r="P718" s="343"/>
      <c r="Q718" s="343"/>
      <c r="R718" s="343"/>
      <c r="S718" s="343"/>
      <c r="T718" s="343"/>
      <c r="U718" s="343"/>
      <c r="V718" s="343"/>
      <c r="W718" s="343"/>
      <c r="X718" s="343"/>
      <c r="Y718" s="343"/>
      <c r="Z718" s="343"/>
    </row>
    <row r="719" spans="1:26">
      <c r="A719" s="343"/>
      <c r="B719" s="343"/>
      <c r="C719" s="343"/>
      <c r="D719" s="343"/>
      <c r="E719" s="343"/>
      <c r="F719" s="343"/>
      <c r="G719" s="343"/>
      <c r="H719" s="343"/>
      <c r="I719" s="343"/>
      <c r="J719" s="343"/>
      <c r="K719" s="343"/>
      <c r="L719" s="343"/>
      <c r="M719" s="343"/>
      <c r="N719" s="343"/>
      <c r="O719" s="343"/>
      <c r="P719" s="343"/>
      <c r="Q719" s="343"/>
      <c r="R719" s="343"/>
      <c r="S719" s="343"/>
      <c r="T719" s="343"/>
      <c r="U719" s="343"/>
      <c r="V719" s="343"/>
      <c r="W719" s="343"/>
      <c r="X719" s="343"/>
      <c r="Y719" s="343"/>
      <c r="Z719" s="343"/>
    </row>
    <row r="720" spans="1:26">
      <c r="A720" s="343"/>
      <c r="B720" s="343"/>
      <c r="C720" s="343"/>
      <c r="D720" s="343"/>
      <c r="E720" s="343"/>
      <c r="F720" s="343"/>
      <c r="G720" s="343"/>
      <c r="H720" s="343"/>
      <c r="I720" s="343"/>
      <c r="J720" s="343"/>
      <c r="K720" s="343"/>
      <c r="L720" s="343"/>
      <c r="M720" s="343"/>
      <c r="N720" s="343"/>
      <c r="O720" s="343"/>
      <c r="P720" s="343"/>
      <c r="Q720" s="343"/>
      <c r="R720" s="343"/>
      <c r="S720" s="343"/>
      <c r="T720" s="343"/>
      <c r="U720" s="343"/>
      <c r="V720" s="343"/>
      <c r="W720" s="343"/>
      <c r="X720" s="343"/>
      <c r="Y720" s="343"/>
      <c r="Z720" s="343"/>
    </row>
    <row r="721" spans="1:26">
      <c r="A721" s="343"/>
      <c r="B721" s="343"/>
      <c r="C721" s="343"/>
      <c r="D721" s="343"/>
      <c r="E721" s="343"/>
      <c r="F721" s="343"/>
      <c r="G721" s="343"/>
      <c r="H721" s="343"/>
      <c r="I721" s="343"/>
      <c r="J721" s="343"/>
      <c r="K721" s="343"/>
      <c r="L721" s="343"/>
      <c r="M721" s="343"/>
      <c r="N721" s="343"/>
      <c r="O721" s="343"/>
      <c r="P721" s="343"/>
      <c r="Q721" s="343"/>
      <c r="R721" s="343"/>
      <c r="S721" s="343"/>
      <c r="T721" s="343"/>
      <c r="U721" s="343"/>
      <c r="V721" s="343"/>
      <c r="W721" s="343"/>
      <c r="X721" s="343"/>
      <c r="Y721" s="343"/>
      <c r="Z721" s="343"/>
    </row>
    <row r="722" spans="1:26">
      <c r="A722" s="343"/>
      <c r="B722" s="343"/>
      <c r="C722" s="343"/>
      <c r="D722" s="343"/>
      <c r="E722" s="343"/>
      <c r="F722" s="343"/>
      <c r="G722" s="343"/>
      <c r="H722" s="343"/>
      <c r="I722" s="343"/>
      <c r="J722" s="343"/>
      <c r="K722" s="343"/>
      <c r="L722" s="343"/>
      <c r="M722" s="343"/>
      <c r="N722" s="343"/>
      <c r="O722" s="343"/>
      <c r="P722" s="343"/>
      <c r="Q722" s="343"/>
      <c r="R722" s="343"/>
      <c r="S722" s="343"/>
      <c r="T722" s="343"/>
      <c r="U722" s="343"/>
      <c r="V722" s="343"/>
      <c r="W722" s="343"/>
      <c r="X722" s="343"/>
      <c r="Y722" s="343"/>
      <c r="Z722" s="343"/>
    </row>
    <row r="723" spans="1:26">
      <c r="A723" s="343"/>
      <c r="B723" s="343"/>
      <c r="C723" s="343"/>
      <c r="D723" s="343"/>
      <c r="E723" s="343"/>
      <c r="F723" s="343"/>
      <c r="G723" s="343"/>
      <c r="H723" s="343"/>
      <c r="I723" s="343"/>
      <c r="J723" s="343"/>
      <c r="K723" s="343"/>
      <c r="L723" s="343"/>
      <c r="M723" s="343"/>
      <c r="N723" s="343"/>
      <c r="O723" s="343"/>
      <c r="P723" s="343"/>
      <c r="Q723" s="343"/>
      <c r="R723" s="343"/>
      <c r="S723" s="343"/>
      <c r="T723" s="343"/>
      <c r="U723" s="343"/>
      <c r="V723" s="343"/>
      <c r="W723" s="343"/>
      <c r="X723" s="343"/>
      <c r="Y723" s="343"/>
      <c r="Z723" s="343"/>
    </row>
    <row r="724" spans="1:26">
      <c r="A724" s="343"/>
      <c r="B724" s="343"/>
      <c r="C724" s="343"/>
      <c r="D724" s="343"/>
      <c r="E724" s="343"/>
      <c r="F724" s="343"/>
      <c r="G724" s="343"/>
      <c r="H724" s="343"/>
      <c r="I724" s="343"/>
      <c r="J724" s="343"/>
      <c r="K724" s="343"/>
      <c r="L724" s="343"/>
      <c r="M724" s="343"/>
      <c r="N724" s="343"/>
      <c r="O724" s="343"/>
      <c r="P724" s="343"/>
      <c r="Q724" s="343"/>
      <c r="R724" s="343"/>
      <c r="S724" s="343"/>
      <c r="T724" s="343"/>
      <c r="U724" s="343"/>
      <c r="V724" s="343"/>
      <c r="W724" s="343"/>
      <c r="X724" s="343"/>
      <c r="Y724" s="343"/>
      <c r="Z724" s="343"/>
    </row>
    <row r="725" spans="1:26">
      <c r="A725" s="343"/>
      <c r="B725" s="343"/>
      <c r="C725" s="343"/>
      <c r="D725" s="343"/>
      <c r="E725" s="343"/>
      <c r="F725" s="343"/>
      <c r="G725" s="343"/>
      <c r="H725" s="343"/>
      <c r="I725" s="343"/>
      <c r="J725" s="343"/>
      <c r="K725" s="343"/>
      <c r="L725" s="343"/>
      <c r="M725" s="343"/>
      <c r="N725" s="343"/>
      <c r="O725" s="343"/>
      <c r="P725" s="343"/>
      <c r="Q725" s="343"/>
      <c r="R725" s="343"/>
      <c r="S725" s="343"/>
      <c r="T725" s="343"/>
      <c r="U725" s="343"/>
      <c r="V725" s="343"/>
      <c r="W725" s="343"/>
      <c r="X725" s="343"/>
      <c r="Y725" s="343"/>
      <c r="Z725" s="343"/>
    </row>
    <row r="726" spans="1:26">
      <c r="A726" s="343"/>
      <c r="B726" s="343"/>
      <c r="C726" s="343"/>
      <c r="D726" s="343"/>
      <c r="E726" s="343"/>
      <c r="F726" s="343"/>
      <c r="G726" s="343"/>
      <c r="H726" s="343"/>
      <c r="I726" s="343"/>
      <c r="J726" s="343"/>
      <c r="K726" s="343"/>
      <c r="L726" s="343"/>
      <c r="M726" s="343"/>
      <c r="N726" s="343"/>
      <c r="O726" s="343"/>
      <c r="P726" s="343"/>
      <c r="Q726" s="343"/>
      <c r="R726" s="343"/>
      <c r="S726" s="343"/>
      <c r="T726" s="343"/>
      <c r="U726" s="343"/>
      <c r="V726" s="343"/>
      <c r="W726" s="343"/>
      <c r="X726" s="343"/>
      <c r="Y726" s="343"/>
      <c r="Z726" s="343"/>
    </row>
    <row r="727" spans="1:26">
      <c r="A727" s="343"/>
      <c r="B727" s="343"/>
      <c r="C727" s="343"/>
      <c r="D727" s="343"/>
      <c r="E727" s="343"/>
      <c r="F727" s="343"/>
      <c r="G727" s="343"/>
      <c r="H727" s="343"/>
      <c r="I727" s="343"/>
      <c r="J727" s="343"/>
      <c r="K727" s="343"/>
      <c r="L727" s="343"/>
      <c r="M727" s="343"/>
      <c r="N727" s="343"/>
      <c r="O727" s="343"/>
      <c r="P727" s="343"/>
      <c r="Q727" s="343"/>
      <c r="R727" s="343"/>
      <c r="S727" s="343"/>
      <c r="T727" s="343"/>
      <c r="U727" s="343"/>
      <c r="V727" s="343"/>
      <c r="W727" s="343"/>
      <c r="X727" s="343"/>
      <c r="Y727" s="343"/>
      <c r="Z727" s="343"/>
    </row>
    <row r="728" spans="1:26">
      <c r="A728" s="343"/>
      <c r="B728" s="343"/>
      <c r="C728" s="343"/>
      <c r="D728" s="343"/>
      <c r="E728" s="343"/>
      <c r="F728" s="343"/>
      <c r="G728" s="343"/>
      <c r="H728" s="343"/>
      <c r="I728" s="343"/>
      <c r="J728" s="343"/>
      <c r="K728" s="343"/>
      <c r="L728" s="343"/>
      <c r="M728" s="343"/>
      <c r="N728" s="343"/>
      <c r="O728" s="343"/>
      <c r="P728" s="343"/>
      <c r="Q728" s="343"/>
      <c r="R728" s="343"/>
      <c r="S728" s="343"/>
      <c r="T728" s="343"/>
      <c r="U728" s="343"/>
      <c r="V728" s="343"/>
      <c r="W728" s="343"/>
      <c r="X728" s="343"/>
      <c r="Y728" s="343"/>
      <c r="Z728" s="343"/>
    </row>
    <row r="729" spans="1:26">
      <c r="A729" s="343"/>
      <c r="B729" s="343"/>
      <c r="C729" s="343"/>
      <c r="D729" s="343"/>
      <c r="E729" s="343"/>
      <c r="F729" s="343"/>
      <c r="G729" s="343"/>
      <c r="H729" s="343"/>
      <c r="I729" s="343"/>
      <c r="J729" s="343"/>
      <c r="K729" s="343"/>
      <c r="L729" s="343"/>
      <c r="M729" s="343"/>
      <c r="N729" s="343"/>
      <c r="O729" s="343"/>
      <c r="P729" s="343"/>
      <c r="Q729" s="343"/>
      <c r="R729" s="343"/>
      <c r="S729" s="343"/>
      <c r="T729" s="343"/>
      <c r="U729" s="343"/>
      <c r="V729" s="343"/>
      <c r="W729" s="343"/>
      <c r="X729" s="343"/>
      <c r="Y729" s="343"/>
      <c r="Z729" s="343"/>
    </row>
    <row r="730" spans="1:26">
      <c r="A730" s="343"/>
      <c r="B730" s="343"/>
      <c r="C730" s="343"/>
      <c r="D730" s="343"/>
      <c r="E730" s="343"/>
      <c r="F730" s="343"/>
      <c r="G730" s="343"/>
      <c r="H730" s="343"/>
      <c r="I730" s="343"/>
      <c r="J730" s="343"/>
      <c r="K730" s="343"/>
      <c r="L730" s="343"/>
      <c r="M730" s="343"/>
      <c r="N730" s="343"/>
      <c r="O730" s="343"/>
      <c r="P730" s="343"/>
      <c r="Q730" s="343"/>
      <c r="R730" s="343"/>
      <c r="S730" s="343"/>
      <c r="T730" s="343"/>
      <c r="U730" s="343"/>
      <c r="V730" s="343"/>
      <c r="W730" s="343"/>
      <c r="X730" s="343"/>
      <c r="Y730" s="343"/>
      <c r="Z730" s="343"/>
    </row>
    <row r="731" spans="1:26">
      <c r="A731" s="343"/>
      <c r="B731" s="343"/>
      <c r="C731" s="343"/>
      <c r="D731" s="343"/>
      <c r="E731" s="343"/>
      <c r="F731" s="343"/>
      <c r="G731" s="343"/>
      <c r="H731" s="343"/>
      <c r="I731" s="343"/>
      <c r="J731" s="343"/>
      <c r="K731" s="343"/>
      <c r="L731" s="343"/>
      <c r="M731" s="343"/>
      <c r="N731" s="343"/>
      <c r="O731" s="343"/>
      <c r="P731" s="343"/>
      <c r="Q731" s="343"/>
      <c r="R731" s="343"/>
      <c r="S731" s="343"/>
      <c r="T731" s="343"/>
      <c r="U731" s="343"/>
      <c r="V731" s="343"/>
      <c r="W731" s="343"/>
      <c r="X731" s="343"/>
      <c r="Y731" s="343"/>
      <c r="Z731" s="343"/>
    </row>
    <row r="732" spans="1:26">
      <c r="A732" s="343"/>
      <c r="B732" s="343"/>
      <c r="C732" s="343"/>
      <c r="D732" s="343"/>
      <c r="E732" s="343"/>
      <c r="F732" s="343"/>
      <c r="G732" s="343"/>
      <c r="H732" s="343"/>
      <c r="I732" s="343"/>
      <c r="J732" s="343"/>
      <c r="K732" s="343"/>
      <c r="L732" s="343"/>
      <c r="M732" s="343"/>
      <c r="N732" s="343"/>
      <c r="O732" s="343"/>
      <c r="P732" s="343"/>
      <c r="Q732" s="343"/>
      <c r="R732" s="343"/>
      <c r="S732" s="343"/>
      <c r="T732" s="343"/>
      <c r="U732" s="343"/>
      <c r="V732" s="343"/>
      <c r="W732" s="343"/>
      <c r="X732" s="343"/>
      <c r="Y732" s="343"/>
      <c r="Z732" s="343"/>
    </row>
    <row r="733" spans="1:26">
      <c r="A733" s="343"/>
      <c r="B733" s="343"/>
      <c r="C733" s="343"/>
      <c r="D733" s="343"/>
      <c r="E733" s="343"/>
      <c r="F733" s="343"/>
      <c r="G733" s="343"/>
      <c r="H733" s="343"/>
      <c r="I733" s="343"/>
      <c r="J733" s="343"/>
      <c r="K733" s="343"/>
      <c r="L733" s="343"/>
      <c r="M733" s="343"/>
      <c r="N733" s="343"/>
      <c r="O733" s="343"/>
      <c r="P733" s="343"/>
      <c r="Q733" s="343"/>
      <c r="R733" s="343"/>
      <c r="S733" s="343"/>
      <c r="T733" s="343"/>
      <c r="U733" s="343"/>
      <c r="V733" s="343"/>
      <c r="W733" s="343"/>
      <c r="X733" s="343"/>
      <c r="Y733" s="343"/>
      <c r="Z733" s="343"/>
    </row>
    <row r="734" spans="1:26">
      <c r="A734" s="343"/>
      <c r="B734" s="343"/>
      <c r="C734" s="343"/>
      <c r="D734" s="343"/>
      <c r="E734" s="343"/>
      <c r="F734" s="343"/>
      <c r="G734" s="343"/>
      <c r="H734" s="343"/>
      <c r="I734" s="343"/>
      <c r="J734" s="343"/>
      <c r="K734" s="343"/>
      <c r="L734" s="343"/>
      <c r="M734" s="343"/>
      <c r="N734" s="343"/>
      <c r="O734" s="343"/>
      <c r="P734" s="343"/>
      <c r="Q734" s="343"/>
      <c r="R734" s="343"/>
      <c r="S734" s="343"/>
      <c r="T734" s="343"/>
      <c r="U734" s="343"/>
      <c r="V734" s="343"/>
      <c r="W734" s="343"/>
      <c r="X734" s="343"/>
      <c r="Y734" s="343"/>
      <c r="Z734" s="343"/>
    </row>
    <row r="735" spans="1:26">
      <c r="A735" s="343"/>
      <c r="B735" s="343"/>
      <c r="C735" s="343"/>
      <c r="D735" s="343"/>
      <c r="E735" s="343"/>
      <c r="F735" s="343"/>
      <c r="G735" s="343"/>
      <c r="H735" s="343"/>
      <c r="I735" s="343"/>
      <c r="J735" s="343"/>
      <c r="K735" s="343"/>
      <c r="L735" s="343"/>
      <c r="M735" s="343"/>
      <c r="N735" s="343"/>
      <c r="O735" s="343"/>
      <c r="P735" s="343"/>
      <c r="Q735" s="343"/>
      <c r="R735" s="343"/>
      <c r="S735" s="343"/>
      <c r="T735" s="343"/>
      <c r="U735" s="343"/>
      <c r="V735" s="343"/>
      <c r="W735" s="343"/>
      <c r="X735" s="343"/>
      <c r="Y735" s="343"/>
      <c r="Z735" s="343"/>
    </row>
    <row r="736" spans="1:26">
      <c r="A736" s="343"/>
      <c r="B736" s="343"/>
      <c r="C736" s="343"/>
      <c r="D736" s="343"/>
      <c r="E736" s="343"/>
      <c r="F736" s="343"/>
      <c r="G736" s="343"/>
      <c r="H736" s="343"/>
      <c r="I736" s="343"/>
      <c r="J736" s="343"/>
      <c r="K736" s="343"/>
      <c r="L736" s="343"/>
      <c r="M736" s="343"/>
      <c r="N736" s="343"/>
      <c r="O736" s="343"/>
      <c r="P736" s="343"/>
      <c r="Q736" s="343"/>
      <c r="R736" s="343"/>
      <c r="S736" s="343"/>
      <c r="T736" s="343"/>
      <c r="U736" s="343"/>
      <c r="V736" s="343"/>
      <c r="W736" s="343"/>
      <c r="X736" s="343"/>
      <c r="Y736" s="343"/>
      <c r="Z736" s="343"/>
    </row>
    <row r="737" spans="1:26">
      <c r="A737" s="343"/>
      <c r="B737" s="343"/>
      <c r="C737" s="343"/>
      <c r="D737" s="343"/>
      <c r="E737" s="343"/>
      <c r="F737" s="343"/>
      <c r="G737" s="343"/>
      <c r="H737" s="343"/>
      <c r="I737" s="343"/>
      <c r="J737" s="343"/>
      <c r="K737" s="343"/>
      <c r="L737" s="343"/>
      <c r="M737" s="343"/>
      <c r="N737" s="343"/>
      <c r="O737" s="343"/>
      <c r="P737" s="343"/>
      <c r="Q737" s="343"/>
      <c r="R737" s="343"/>
      <c r="S737" s="343"/>
      <c r="T737" s="343"/>
      <c r="U737" s="343"/>
      <c r="V737" s="343"/>
      <c r="W737" s="343"/>
      <c r="X737" s="343"/>
      <c r="Y737" s="343"/>
      <c r="Z737" s="343"/>
    </row>
    <row r="738" spans="1:26">
      <c r="A738" s="343"/>
      <c r="B738" s="343"/>
      <c r="C738" s="343"/>
      <c r="D738" s="343"/>
      <c r="E738" s="343"/>
      <c r="F738" s="343"/>
      <c r="G738" s="343"/>
      <c r="H738" s="343"/>
      <c r="I738" s="343"/>
      <c r="J738" s="343"/>
      <c r="K738" s="343"/>
      <c r="L738" s="343"/>
      <c r="M738" s="343"/>
      <c r="N738" s="343"/>
      <c r="O738" s="343"/>
      <c r="P738" s="343"/>
      <c r="Q738" s="343"/>
      <c r="R738" s="343"/>
      <c r="S738" s="343"/>
      <c r="T738" s="343"/>
      <c r="U738" s="343"/>
      <c r="V738" s="343"/>
      <c r="W738" s="343"/>
      <c r="X738" s="343"/>
      <c r="Y738" s="343"/>
      <c r="Z738" s="343"/>
    </row>
    <row r="739" spans="1:26">
      <c r="A739" s="343"/>
      <c r="B739" s="343"/>
      <c r="C739" s="343"/>
      <c r="D739" s="343"/>
      <c r="E739" s="343"/>
      <c r="F739" s="343"/>
      <c r="G739" s="343"/>
      <c r="H739" s="343"/>
      <c r="I739" s="343"/>
      <c r="J739" s="343"/>
      <c r="K739" s="343"/>
      <c r="L739" s="343"/>
      <c r="M739" s="343"/>
      <c r="N739" s="343"/>
      <c r="O739" s="343"/>
      <c r="P739" s="343"/>
      <c r="Q739" s="343"/>
      <c r="R739" s="343"/>
      <c r="S739" s="343"/>
      <c r="T739" s="343"/>
      <c r="U739" s="343"/>
      <c r="V739" s="343"/>
      <c r="W739" s="343"/>
      <c r="X739" s="343"/>
      <c r="Y739" s="343"/>
      <c r="Z739" s="343"/>
    </row>
    <row r="740" spans="1:26">
      <c r="A740" s="343"/>
      <c r="B740" s="343"/>
      <c r="C740" s="343"/>
      <c r="D740" s="343"/>
      <c r="E740" s="343"/>
      <c r="F740" s="343"/>
      <c r="G740" s="343"/>
      <c r="H740" s="343"/>
      <c r="I740" s="343"/>
      <c r="J740" s="343"/>
      <c r="K740" s="343"/>
      <c r="L740" s="343"/>
      <c r="M740" s="343"/>
      <c r="N740" s="343"/>
      <c r="O740" s="343"/>
      <c r="P740" s="343"/>
      <c r="Q740" s="343"/>
      <c r="R740" s="343"/>
      <c r="S740" s="343"/>
      <c r="T740" s="343"/>
      <c r="U740" s="343"/>
      <c r="V740" s="343"/>
      <c r="W740" s="343"/>
      <c r="X740" s="343"/>
      <c r="Y740" s="343"/>
      <c r="Z740" s="343"/>
    </row>
    <row r="741" spans="1:26">
      <c r="A741" s="343"/>
      <c r="B741" s="343"/>
      <c r="C741" s="343"/>
      <c r="D741" s="343"/>
      <c r="E741" s="343"/>
      <c r="F741" s="343"/>
      <c r="G741" s="343"/>
      <c r="H741" s="343"/>
      <c r="I741" s="343"/>
      <c r="J741" s="343"/>
      <c r="K741" s="343"/>
      <c r="L741" s="343"/>
      <c r="M741" s="343"/>
      <c r="N741" s="343"/>
      <c r="O741" s="343"/>
      <c r="P741" s="343"/>
      <c r="Q741" s="343"/>
      <c r="R741" s="343"/>
      <c r="S741" s="343"/>
      <c r="T741" s="343"/>
      <c r="U741" s="343"/>
      <c r="V741" s="343"/>
      <c r="W741" s="343"/>
      <c r="X741" s="343"/>
      <c r="Y741" s="343"/>
      <c r="Z741" s="343"/>
    </row>
    <row r="742" spans="1:26">
      <c r="A742" s="343"/>
      <c r="B742" s="343"/>
      <c r="C742" s="343"/>
      <c r="D742" s="343"/>
      <c r="E742" s="343"/>
      <c r="F742" s="343"/>
      <c r="G742" s="343"/>
      <c r="H742" s="343"/>
      <c r="I742" s="343"/>
      <c r="J742" s="343"/>
      <c r="K742" s="343"/>
      <c r="L742" s="343"/>
      <c r="M742" s="343"/>
      <c r="N742" s="343"/>
      <c r="O742" s="343"/>
      <c r="P742" s="343"/>
      <c r="Q742" s="343"/>
      <c r="R742" s="343"/>
      <c r="S742" s="343"/>
      <c r="T742" s="343"/>
      <c r="U742" s="343"/>
      <c r="V742" s="343"/>
      <c r="W742" s="343"/>
      <c r="X742" s="343"/>
      <c r="Y742" s="343"/>
      <c r="Z742" s="343"/>
    </row>
    <row r="743" spans="1:26">
      <c r="A743" s="343"/>
      <c r="B743" s="343"/>
      <c r="C743" s="343"/>
      <c r="D743" s="343"/>
      <c r="E743" s="343"/>
      <c r="F743" s="343"/>
      <c r="G743" s="343"/>
      <c r="H743" s="343"/>
      <c r="I743" s="343"/>
      <c r="J743" s="343"/>
      <c r="K743" s="343"/>
      <c r="L743" s="343"/>
      <c r="M743" s="343"/>
      <c r="N743" s="343"/>
      <c r="O743" s="343"/>
      <c r="P743" s="343"/>
      <c r="Q743" s="343"/>
      <c r="R743" s="343"/>
      <c r="S743" s="343"/>
      <c r="T743" s="343"/>
      <c r="U743" s="343"/>
      <c r="V743" s="343"/>
      <c r="W743" s="343"/>
      <c r="X743" s="343"/>
      <c r="Y743" s="343"/>
      <c r="Z743" s="343"/>
    </row>
    <row r="744" spans="1:26">
      <c r="A744" s="343"/>
      <c r="B744" s="343"/>
      <c r="C744" s="343"/>
      <c r="D744" s="343"/>
      <c r="E744" s="343"/>
      <c r="F744" s="343"/>
      <c r="G744" s="343"/>
      <c r="H744" s="343"/>
      <c r="I744" s="343"/>
      <c r="J744" s="343"/>
      <c r="K744" s="343"/>
      <c r="L744" s="343"/>
      <c r="M744" s="343"/>
      <c r="N744" s="343"/>
      <c r="O744" s="343"/>
      <c r="P744" s="343"/>
      <c r="Q744" s="343"/>
      <c r="R744" s="343"/>
      <c r="S744" s="343"/>
      <c r="T744" s="343"/>
      <c r="U744" s="343"/>
      <c r="V744" s="343"/>
      <c r="W744" s="343"/>
      <c r="X744" s="343"/>
      <c r="Y744" s="343"/>
      <c r="Z744" s="343"/>
    </row>
    <row r="745" spans="1:26">
      <c r="A745" s="343"/>
      <c r="B745" s="343"/>
      <c r="C745" s="343"/>
      <c r="D745" s="343"/>
      <c r="E745" s="343"/>
      <c r="F745" s="343"/>
      <c r="G745" s="343"/>
      <c r="H745" s="343"/>
      <c r="I745" s="343"/>
      <c r="J745" s="343"/>
      <c r="K745" s="343"/>
      <c r="L745" s="343"/>
      <c r="M745" s="343"/>
      <c r="N745" s="343"/>
      <c r="O745" s="343"/>
      <c r="P745" s="343"/>
      <c r="Q745" s="343"/>
      <c r="R745" s="343"/>
      <c r="S745" s="343"/>
      <c r="T745" s="343"/>
      <c r="U745" s="343"/>
      <c r="V745" s="343"/>
      <c r="W745" s="343"/>
      <c r="X745" s="343"/>
      <c r="Y745" s="343"/>
      <c r="Z745" s="343"/>
    </row>
    <row r="746" spans="1:26">
      <c r="A746" s="343"/>
      <c r="B746" s="343"/>
      <c r="C746" s="343"/>
      <c r="D746" s="343"/>
      <c r="E746" s="343"/>
      <c r="F746" s="343"/>
      <c r="G746" s="343"/>
      <c r="H746" s="343"/>
      <c r="I746" s="343"/>
      <c r="J746" s="343"/>
      <c r="K746" s="343"/>
      <c r="L746" s="343"/>
      <c r="M746" s="343"/>
      <c r="N746" s="343"/>
      <c r="O746" s="343"/>
      <c r="P746" s="343"/>
      <c r="Q746" s="343"/>
      <c r="R746" s="343"/>
      <c r="S746" s="343"/>
      <c r="T746" s="343"/>
      <c r="U746" s="343"/>
      <c r="V746" s="343"/>
      <c r="W746" s="343"/>
      <c r="X746" s="343"/>
      <c r="Y746" s="343"/>
      <c r="Z746" s="343"/>
    </row>
    <row r="747" spans="1:26">
      <c r="A747" s="343"/>
      <c r="B747" s="343"/>
      <c r="C747" s="343"/>
      <c r="D747" s="343"/>
      <c r="E747" s="343"/>
      <c r="F747" s="343"/>
      <c r="G747" s="343"/>
      <c r="H747" s="343"/>
      <c r="I747" s="343"/>
      <c r="J747" s="343"/>
      <c r="K747" s="343"/>
      <c r="L747" s="343"/>
      <c r="M747" s="343"/>
      <c r="N747" s="343"/>
      <c r="O747" s="343"/>
      <c r="P747" s="343"/>
      <c r="Q747" s="343"/>
      <c r="R747" s="343"/>
      <c r="S747" s="343"/>
      <c r="T747" s="343"/>
      <c r="U747" s="343"/>
      <c r="V747" s="343"/>
      <c r="W747" s="343"/>
      <c r="X747" s="343"/>
      <c r="Y747" s="343"/>
      <c r="Z747" s="343"/>
    </row>
    <row r="748" spans="1:26">
      <c r="A748" s="343"/>
      <c r="B748" s="343"/>
      <c r="C748" s="343"/>
      <c r="D748" s="343"/>
      <c r="E748" s="343"/>
      <c r="F748" s="343"/>
      <c r="G748" s="343"/>
      <c r="H748" s="343"/>
      <c r="I748" s="343"/>
      <c r="J748" s="343"/>
      <c r="K748" s="343"/>
      <c r="L748" s="343"/>
      <c r="M748" s="343"/>
      <c r="N748" s="343"/>
      <c r="O748" s="343"/>
      <c r="P748" s="343"/>
      <c r="Q748" s="343"/>
      <c r="R748" s="343"/>
      <c r="S748" s="343"/>
      <c r="T748" s="343"/>
      <c r="U748" s="343"/>
      <c r="V748" s="343"/>
      <c r="W748" s="343"/>
      <c r="X748" s="343"/>
      <c r="Y748" s="343"/>
      <c r="Z748" s="343"/>
    </row>
    <row r="749" spans="1:26">
      <c r="A749" s="343"/>
      <c r="B749" s="343"/>
      <c r="C749" s="343"/>
      <c r="D749" s="343"/>
      <c r="E749" s="343"/>
      <c r="F749" s="343"/>
      <c r="G749" s="343"/>
      <c r="H749" s="343"/>
      <c r="I749" s="343"/>
      <c r="J749" s="343"/>
      <c r="K749" s="343"/>
      <c r="L749" s="343"/>
      <c r="M749" s="343"/>
      <c r="N749" s="343"/>
      <c r="O749" s="343"/>
      <c r="P749" s="343"/>
      <c r="Q749" s="343"/>
      <c r="R749" s="343"/>
      <c r="S749" s="343"/>
      <c r="T749" s="343"/>
      <c r="U749" s="343"/>
      <c r="V749" s="343"/>
      <c r="W749" s="343"/>
      <c r="X749" s="343"/>
      <c r="Y749" s="343"/>
      <c r="Z749" s="343"/>
    </row>
    <row r="750" spans="1:26">
      <c r="A750" s="343"/>
      <c r="B750" s="343"/>
      <c r="C750" s="343"/>
      <c r="D750" s="343"/>
      <c r="E750" s="343"/>
      <c r="F750" s="343"/>
      <c r="G750" s="343"/>
      <c r="H750" s="343"/>
      <c r="I750" s="343"/>
      <c r="J750" s="343"/>
      <c r="K750" s="343"/>
      <c r="L750" s="343"/>
      <c r="M750" s="343"/>
      <c r="N750" s="343"/>
      <c r="O750" s="343"/>
      <c r="P750" s="343"/>
      <c r="Q750" s="343"/>
      <c r="R750" s="343"/>
      <c r="S750" s="343"/>
      <c r="T750" s="343"/>
      <c r="U750" s="343"/>
      <c r="V750" s="343"/>
      <c r="W750" s="343"/>
      <c r="X750" s="343"/>
      <c r="Y750" s="343"/>
      <c r="Z750" s="343"/>
    </row>
    <row r="751" spans="1:26">
      <c r="A751" s="343"/>
      <c r="B751" s="343"/>
      <c r="C751" s="343"/>
      <c r="D751" s="343"/>
      <c r="E751" s="343"/>
      <c r="F751" s="343"/>
      <c r="G751" s="343"/>
      <c r="H751" s="343"/>
      <c r="I751" s="343"/>
      <c r="J751" s="343"/>
      <c r="K751" s="343"/>
      <c r="L751" s="343"/>
      <c r="M751" s="343"/>
      <c r="N751" s="343"/>
      <c r="O751" s="343"/>
      <c r="P751" s="343"/>
      <c r="Q751" s="343"/>
      <c r="R751" s="343"/>
      <c r="S751" s="343"/>
      <c r="T751" s="343"/>
      <c r="U751" s="343"/>
      <c r="V751" s="343"/>
      <c r="W751" s="343"/>
      <c r="X751" s="343"/>
      <c r="Y751" s="343"/>
      <c r="Z751" s="343"/>
    </row>
    <row r="752" spans="1:26">
      <c r="A752" s="343"/>
      <c r="B752" s="343"/>
      <c r="C752" s="343"/>
      <c r="D752" s="343"/>
      <c r="E752" s="343"/>
      <c r="F752" s="343"/>
      <c r="G752" s="343"/>
      <c r="H752" s="343"/>
      <c r="I752" s="343"/>
      <c r="J752" s="343"/>
      <c r="K752" s="343"/>
      <c r="L752" s="343"/>
      <c r="M752" s="343"/>
      <c r="N752" s="343"/>
      <c r="O752" s="343"/>
      <c r="P752" s="343"/>
      <c r="Q752" s="343"/>
      <c r="R752" s="343"/>
      <c r="S752" s="343"/>
      <c r="T752" s="343"/>
      <c r="U752" s="343"/>
      <c r="V752" s="343"/>
      <c r="W752" s="343"/>
      <c r="X752" s="343"/>
      <c r="Y752" s="343"/>
      <c r="Z752" s="343"/>
    </row>
    <row r="753" spans="1:26">
      <c r="A753" s="343"/>
      <c r="B753" s="343"/>
      <c r="C753" s="343"/>
      <c r="D753" s="343"/>
      <c r="E753" s="343"/>
      <c r="F753" s="343"/>
      <c r="G753" s="343"/>
      <c r="H753" s="343"/>
      <c r="I753" s="343"/>
      <c r="J753" s="343"/>
      <c r="K753" s="343"/>
      <c r="L753" s="343"/>
      <c r="M753" s="343"/>
      <c r="N753" s="343"/>
      <c r="O753" s="343"/>
      <c r="P753" s="343"/>
      <c r="Q753" s="343"/>
      <c r="R753" s="343"/>
      <c r="S753" s="343"/>
      <c r="T753" s="343"/>
      <c r="U753" s="343"/>
      <c r="V753" s="343"/>
      <c r="W753" s="343"/>
      <c r="X753" s="343"/>
      <c r="Y753" s="343"/>
      <c r="Z753" s="343"/>
    </row>
    <row r="754" spans="1:26">
      <c r="A754" s="343"/>
      <c r="B754" s="343"/>
      <c r="C754" s="343"/>
      <c r="D754" s="343"/>
      <c r="E754" s="343"/>
      <c r="F754" s="343"/>
      <c r="G754" s="343"/>
      <c r="H754" s="343"/>
      <c r="I754" s="343"/>
      <c r="J754" s="343"/>
      <c r="K754" s="343"/>
      <c r="L754" s="343"/>
      <c r="M754" s="343"/>
      <c r="N754" s="343"/>
      <c r="O754" s="343"/>
      <c r="P754" s="343"/>
      <c r="Q754" s="343"/>
      <c r="R754" s="343"/>
      <c r="S754" s="343"/>
      <c r="T754" s="343"/>
      <c r="U754" s="343"/>
      <c r="V754" s="343"/>
      <c r="W754" s="343"/>
      <c r="X754" s="343"/>
      <c r="Y754" s="343"/>
      <c r="Z754" s="343"/>
    </row>
    <row r="755" spans="1:26">
      <c r="A755" s="343"/>
      <c r="B755" s="343"/>
      <c r="C755" s="343"/>
      <c r="D755" s="343"/>
      <c r="E755" s="343"/>
      <c r="F755" s="343"/>
      <c r="G755" s="343"/>
      <c r="H755" s="343"/>
      <c r="I755" s="343"/>
      <c r="J755" s="343"/>
      <c r="K755" s="343"/>
      <c r="L755" s="343"/>
      <c r="M755" s="343"/>
      <c r="N755" s="343"/>
      <c r="O755" s="343"/>
      <c r="P755" s="343"/>
      <c r="Q755" s="343"/>
      <c r="R755" s="343"/>
      <c r="S755" s="343"/>
      <c r="T755" s="343"/>
      <c r="U755" s="343"/>
      <c r="V755" s="343"/>
      <c r="W755" s="343"/>
      <c r="X755" s="343"/>
      <c r="Y755" s="343"/>
      <c r="Z755" s="343"/>
    </row>
    <row r="756" spans="1:26">
      <c r="A756" s="343"/>
      <c r="B756" s="343"/>
      <c r="C756" s="343"/>
      <c r="D756" s="343"/>
      <c r="E756" s="343"/>
      <c r="F756" s="343"/>
      <c r="G756" s="343"/>
      <c r="H756" s="343"/>
      <c r="I756" s="343"/>
      <c r="J756" s="343"/>
      <c r="K756" s="343"/>
      <c r="L756" s="343"/>
      <c r="M756" s="343"/>
      <c r="N756" s="343"/>
      <c r="O756" s="343"/>
      <c r="P756" s="343"/>
      <c r="Q756" s="343"/>
      <c r="R756" s="343"/>
      <c r="S756" s="343"/>
      <c r="T756" s="343"/>
      <c r="U756" s="343"/>
      <c r="V756" s="343"/>
      <c r="W756" s="343"/>
      <c r="X756" s="343"/>
      <c r="Y756" s="343"/>
      <c r="Z756" s="343"/>
    </row>
    <row r="757" spans="1:26">
      <c r="A757" s="343"/>
      <c r="B757" s="343"/>
      <c r="C757" s="343"/>
      <c r="D757" s="343"/>
      <c r="E757" s="343"/>
      <c r="F757" s="343"/>
      <c r="G757" s="343"/>
      <c r="H757" s="343"/>
      <c r="I757" s="343"/>
      <c r="J757" s="343"/>
      <c r="K757" s="343"/>
      <c r="L757" s="343"/>
      <c r="M757" s="343"/>
      <c r="N757" s="343"/>
      <c r="O757" s="343"/>
      <c r="P757" s="343"/>
      <c r="Q757" s="343"/>
      <c r="R757" s="343"/>
      <c r="S757" s="343"/>
      <c r="T757" s="343"/>
      <c r="U757" s="343"/>
      <c r="V757" s="343"/>
      <c r="W757" s="343"/>
      <c r="X757" s="343"/>
      <c r="Y757" s="343"/>
      <c r="Z757" s="343"/>
    </row>
    <row r="758" spans="1:26">
      <c r="A758" s="343"/>
      <c r="B758" s="343"/>
      <c r="C758" s="343"/>
      <c r="D758" s="343"/>
      <c r="E758" s="343"/>
      <c r="F758" s="343"/>
      <c r="G758" s="343"/>
      <c r="H758" s="343"/>
      <c r="I758" s="343"/>
      <c r="J758" s="343"/>
      <c r="K758" s="343"/>
      <c r="L758" s="343"/>
      <c r="M758" s="343"/>
      <c r="N758" s="343"/>
      <c r="O758" s="343"/>
      <c r="P758" s="343"/>
      <c r="Q758" s="343"/>
      <c r="R758" s="343"/>
      <c r="S758" s="343"/>
      <c r="T758" s="343"/>
      <c r="U758" s="343"/>
      <c r="V758" s="343"/>
      <c r="W758" s="343"/>
      <c r="X758" s="343"/>
      <c r="Y758" s="343"/>
      <c r="Z758" s="343"/>
    </row>
    <row r="759" spans="1:26">
      <c r="A759" s="343"/>
      <c r="B759" s="343"/>
      <c r="C759" s="343"/>
      <c r="D759" s="343"/>
      <c r="E759" s="343"/>
      <c r="F759" s="343"/>
      <c r="G759" s="343"/>
      <c r="H759" s="343"/>
      <c r="I759" s="343"/>
      <c r="J759" s="343"/>
      <c r="K759" s="343"/>
      <c r="L759" s="343"/>
      <c r="M759" s="343"/>
      <c r="N759" s="343"/>
      <c r="O759" s="343"/>
      <c r="P759" s="343"/>
      <c r="Q759" s="343"/>
      <c r="R759" s="343"/>
      <c r="S759" s="343"/>
      <c r="T759" s="343"/>
      <c r="U759" s="343"/>
      <c r="V759" s="343"/>
      <c r="W759" s="343"/>
      <c r="X759" s="343"/>
      <c r="Y759" s="343"/>
      <c r="Z759" s="343"/>
    </row>
    <row r="760" spans="1:26">
      <c r="A760" s="343"/>
      <c r="B760" s="343"/>
      <c r="C760" s="343"/>
      <c r="D760" s="343"/>
      <c r="E760" s="343"/>
      <c r="F760" s="343"/>
      <c r="G760" s="343"/>
      <c r="H760" s="343"/>
      <c r="I760" s="343"/>
      <c r="J760" s="343"/>
      <c r="K760" s="343"/>
      <c r="L760" s="343"/>
      <c r="M760" s="343"/>
      <c r="N760" s="343"/>
      <c r="O760" s="343"/>
      <c r="P760" s="343"/>
      <c r="Q760" s="343"/>
      <c r="R760" s="343"/>
      <c r="S760" s="343"/>
      <c r="T760" s="343"/>
      <c r="U760" s="343"/>
      <c r="V760" s="343"/>
      <c r="W760" s="343"/>
      <c r="X760" s="343"/>
      <c r="Y760" s="343"/>
      <c r="Z760" s="343"/>
    </row>
    <row r="761" spans="1:26">
      <c r="A761" s="343"/>
      <c r="B761" s="343"/>
      <c r="C761" s="343"/>
      <c r="D761" s="343"/>
      <c r="E761" s="343"/>
      <c r="F761" s="343"/>
      <c r="G761" s="343"/>
      <c r="H761" s="343"/>
      <c r="I761" s="343"/>
      <c r="J761" s="343"/>
      <c r="K761" s="343"/>
      <c r="L761" s="343"/>
      <c r="M761" s="343"/>
      <c r="N761" s="343"/>
      <c r="O761" s="343"/>
      <c r="P761" s="343"/>
      <c r="Q761" s="343"/>
      <c r="R761" s="343"/>
      <c r="S761" s="343"/>
      <c r="T761" s="343"/>
      <c r="U761" s="343"/>
      <c r="V761" s="343"/>
      <c r="W761" s="343"/>
      <c r="X761" s="343"/>
      <c r="Y761" s="343"/>
      <c r="Z761" s="343"/>
    </row>
    <row r="762" spans="1:26">
      <c r="A762" s="343"/>
      <c r="B762" s="343"/>
      <c r="C762" s="343"/>
      <c r="D762" s="343"/>
      <c r="E762" s="343"/>
      <c r="F762" s="343"/>
      <c r="G762" s="343"/>
      <c r="H762" s="343"/>
      <c r="I762" s="343"/>
      <c r="J762" s="343"/>
      <c r="K762" s="343"/>
      <c r="L762" s="343"/>
      <c r="M762" s="343"/>
      <c r="N762" s="343"/>
      <c r="O762" s="343"/>
      <c r="P762" s="343"/>
      <c r="Q762" s="343"/>
      <c r="R762" s="343"/>
      <c r="S762" s="343"/>
      <c r="T762" s="343"/>
      <c r="U762" s="343"/>
      <c r="V762" s="343"/>
      <c r="W762" s="343"/>
      <c r="X762" s="343"/>
      <c r="Y762" s="343"/>
      <c r="Z762" s="343"/>
    </row>
    <row r="763" spans="1:26">
      <c r="A763" s="343"/>
      <c r="B763" s="343"/>
      <c r="C763" s="343"/>
      <c r="D763" s="343"/>
      <c r="E763" s="343"/>
      <c r="F763" s="343"/>
      <c r="G763" s="343"/>
      <c r="H763" s="343"/>
      <c r="I763" s="343"/>
      <c r="J763" s="343"/>
      <c r="K763" s="343"/>
      <c r="L763" s="343"/>
      <c r="M763" s="343"/>
      <c r="N763" s="343"/>
      <c r="O763" s="343"/>
      <c r="P763" s="343"/>
      <c r="Q763" s="343"/>
      <c r="R763" s="343"/>
      <c r="S763" s="343"/>
      <c r="T763" s="343"/>
      <c r="U763" s="343"/>
      <c r="V763" s="343"/>
      <c r="W763" s="343"/>
      <c r="X763" s="343"/>
      <c r="Y763" s="343"/>
      <c r="Z763" s="343"/>
    </row>
    <row r="764" spans="1:26">
      <c r="A764" s="343"/>
      <c r="B764" s="343"/>
      <c r="C764" s="343"/>
      <c r="D764" s="343"/>
      <c r="E764" s="343"/>
      <c r="F764" s="343"/>
      <c r="G764" s="343"/>
      <c r="H764" s="343"/>
      <c r="I764" s="343"/>
      <c r="J764" s="343"/>
      <c r="K764" s="343"/>
      <c r="L764" s="343"/>
      <c r="M764" s="343"/>
      <c r="N764" s="343"/>
      <c r="O764" s="343"/>
      <c r="P764" s="343"/>
      <c r="Q764" s="343"/>
      <c r="R764" s="343"/>
      <c r="S764" s="343"/>
      <c r="T764" s="343"/>
      <c r="U764" s="343"/>
      <c r="V764" s="343"/>
      <c r="W764" s="343"/>
      <c r="X764" s="343"/>
      <c r="Y764" s="343"/>
      <c r="Z764" s="343"/>
    </row>
    <row r="765" spans="1:26">
      <c r="A765" s="343"/>
      <c r="B765" s="343"/>
      <c r="C765" s="343"/>
      <c r="D765" s="343"/>
      <c r="E765" s="343"/>
      <c r="F765" s="343"/>
      <c r="G765" s="343"/>
      <c r="H765" s="343"/>
      <c r="I765" s="343"/>
      <c r="J765" s="343"/>
      <c r="K765" s="343"/>
      <c r="L765" s="343"/>
      <c r="M765" s="343"/>
      <c r="N765" s="343"/>
      <c r="O765" s="343"/>
      <c r="P765" s="343"/>
      <c r="Q765" s="343"/>
      <c r="R765" s="343"/>
      <c r="S765" s="343"/>
      <c r="T765" s="343"/>
      <c r="U765" s="343"/>
      <c r="V765" s="343"/>
      <c r="W765" s="343"/>
      <c r="X765" s="343"/>
      <c r="Y765" s="343"/>
      <c r="Z765" s="343"/>
    </row>
    <row r="766" spans="1:26">
      <c r="A766" s="343"/>
      <c r="B766" s="343"/>
      <c r="C766" s="343"/>
      <c r="D766" s="343"/>
      <c r="E766" s="343"/>
      <c r="F766" s="343"/>
      <c r="G766" s="343"/>
      <c r="H766" s="343"/>
      <c r="I766" s="343"/>
      <c r="J766" s="343"/>
      <c r="K766" s="343"/>
      <c r="L766" s="343"/>
      <c r="M766" s="343"/>
      <c r="N766" s="343"/>
      <c r="O766" s="343"/>
      <c r="P766" s="343"/>
      <c r="Q766" s="343"/>
      <c r="R766" s="343"/>
      <c r="S766" s="343"/>
      <c r="T766" s="343"/>
      <c r="U766" s="343"/>
      <c r="V766" s="343"/>
      <c r="W766" s="343"/>
      <c r="X766" s="343"/>
      <c r="Y766" s="343"/>
      <c r="Z766" s="343"/>
    </row>
    <row r="767" spans="1:26">
      <c r="A767" s="343"/>
      <c r="B767" s="343"/>
      <c r="C767" s="343"/>
      <c r="D767" s="343"/>
      <c r="E767" s="343"/>
      <c r="F767" s="343"/>
      <c r="G767" s="343"/>
      <c r="H767" s="343"/>
      <c r="I767" s="343"/>
      <c r="J767" s="343"/>
      <c r="K767" s="343"/>
      <c r="L767" s="343"/>
      <c r="M767" s="343"/>
      <c r="N767" s="343"/>
      <c r="O767" s="343"/>
      <c r="P767" s="343"/>
      <c r="Q767" s="343"/>
      <c r="R767" s="343"/>
      <c r="S767" s="343"/>
      <c r="T767" s="343"/>
      <c r="U767" s="343"/>
      <c r="V767" s="343"/>
      <c r="W767" s="343"/>
      <c r="X767" s="343"/>
      <c r="Y767" s="343"/>
      <c r="Z767" s="343"/>
    </row>
    <row r="768" spans="1:26">
      <c r="A768" s="343"/>
      <c r="B768" s="343"/>
      <c r="C768" s="343"/>
      <c r="D768" s="343"/>
      <c r="E768" s="343"/>
      <c r="F768" s="343"/>
      <c r="G768" s="343"/>
      <c r="H768" s="343"/>
      <c r="I768" s="343"/>
      <c r="J768" s="343"/>
      <c r="K768" s="343"/>
      <c r="L768" s="343"/>
      <c r="M768" s="343"/>
      <c r="N768" s="343"/>
      <c r="O768" s="343"/>
      <c r="P768" s="343"/>
      <c r="Q768" s="343"/>
      <c r="R768" s="343"/>
      <c r="S768" s="343"/>
      <c r="T768" s="343"/>
      <c r="U768" s="343"/>
      <c r="V768" s="343"/>
      <c r="W768" s="343"/>
      <c r="X768" s="343"/>
      <c r="Y768" s="343"/>
      <c r="Z768" s="343"/>
    </row>
    <row r="769" spans="1:26">
      <c r="A769" s="343"/>
      <c r="B769" s="343"/>
      <c r="C769" s="343"/>
      <c r="D769" s="343"/>
      <c r="E769" s="343"/>
      <c r="F769" s="343"/>
      <c r="G769" s="343"/>
      <c r="H769" s="343"/>
      <c r="I769" s="343"/>
      <c r="J769" s="343"/>
      <c r="K769" s="343"/>
      <c r="L769" s="343"/>
      <c r="M769" s="343"/>
      <c r="N769" s="343"/>
      <c r="O769" s="343"/>
      <c r="P769" s="343"/>
      <c r="Q769" s="343"/>
      <c r="R769" s="343"/>
      <c r="S769" s="343"/>
      <c r="T769" s="343"/>
      <c r="U769" s="343"/>
      <c r="V769" s="343"/>
      <c r="W769" s="343"/>
      <c r="X769" s="343"/>
      <c r="Y769" s="343"/>
      <c r="Z769" s="343"/>
    </row>
    <row r="770" spans="1:26">
      <c r="A770" s="343"/>
      <c r="B770" s="343"/>
      <c r="C770" s="343"/>
      <c r="D770" s="343"/>
      <c r="E770" s="343"/>
      <c r="F770" s="343"/>
      <c r="G770" s="343"/>
      <c r="H770" s="343"/>
      <c r="I770" s="343"/>
      <c r="J770" s="343"/>
      <c r="K770" s="343"/>
      <c r="L770" s="343"/>
      <c r="M770" s="343"/>
      <c r="N770" s="343"/>
      <c r="O770" s="343"/>
      <c r="P770" s="343"/>
      <c r="Q770" s="343"/>
      <c r="R770" s="343"/>
      <c r="S770" s="343"/>
      <c r="T770" s="343"/>
      <c r="U770" s="343"/>
      <c r="V770" s="343"/>
      <c r="W770" s="343"/>
      <c r="X770" s="343"/>
      <c r="Y770" s="343"/>
      <c r="Z770" s="343"/>
    </row>
    <row r="771" spans="1:26">
      <c r="A771" s="343"/>
      <c r="B771" s="343"/>
      <c r="C771" s="343"/>
      <c r="D771" s="343"/>
      <c r="E771" s="343"/>
      <c r="F771" s="343"/>
      <c r="G771" s="343"/>
      <c r="H771" s="343"/>
      <c r="I771" s="343"/>
      <c r="J771" s="343"/>
      <c r="K771" s="343"/>
      <c r="L771" s="343"/>
      <c r="M771" s="343"/>
      <c r="N771" s="343"/>
      <c r="O771" s="343"/>
      <c r="P771" s="343"/>
      <c r="Q771" s="343"/>
      <c r="R771" s="343"/>
      <c r="S771" s="343"/>
      <c r="T771" s="343"/>
      <c r="U771" s="343"/>
      <c r="V771" s="343"/>
      <c r="W771" s="343"/>
      <c r="X771" s="343"/>
      <c r="Y771" s="343"/>
      <c r="Z771" s="343"/>
    </row>
    <row r="772" spans="1:26">
      <c r="A772" s="343"/>
      <c r="B772" s="343"/>
      <c r="C772" s="343"/>
      <c r="D772" s="343"/>
      <c r="E772" s="343"/>
      <c r="F772" s="343"/>
      <c r="G772" s="343"/>
      <c r="H772" s="343"/>
      <c r="I772" s="343"/>
      <c r="J772" s="343"/>
      <c r="K772" s="343"/>
      <c r="L772" s="343"/>
      <c r="M772" s="343"/>
      <c r="N772" s="343"/>
      <c r="O772" s="343"/>
      <c r="P772" s="343"/>
      <c r="Q772" s="343"/>
      <c r="R772" s="343"/>
      <c r="S772" s="343"/>
      <c r="T772" s="343"/>
      <c r="U772" s="343"/>
      <c r="V772" s="343"/>
      <c r="W772" s="343"/>
      <c r="X772" s="343"/>
      <c r="Y772" s="343"/>
      <c r="Z772" s="343"/>
    </row>
    <row r="773" spans="1:26">
      <c r="A773" s="343"/>
      <c r="B773" s="343"/>
      <c r="C773" s="343"/>
      <c r="D773" s="343"/>
      <c r="E773" s="343"/>
      <c r="F773" s="343"/>
      <c r="G773" s="343"/>
      <c r="H773" s="343"/>
      <c r="I773" s="343"/>
      <c r="J773" s="343"/>
      <c r="K773" s="343"/>
      <c r="L773" s="343"/>
      <c r="M773" s="343"/>
      <c r="N773" s="343"/>
      <c r="O773" s="343"/>
      <c r="P773" s="343"/>
      <c r="Q773" s="343"/>
      <c r="R773" s="343"/>
      <c r="S773" s="343"/>
      <c r="T773" s="343"/>
      <c r="U773" s="343"/>
      <c r="V773" s="343"/>
      <c r="W773" s="343"/>
      <c r="X773" s="343"/>
      <c r="Y773" s="343"/>
      <c r="Z773" s="343"/>
    </row>
    <row r="774" spans="1:26">
      <c r="A774" s="343"/>
      <c r="B774" s="343"/>
      <c r="C774" s="343"/>
      <c r="D774" s="343"/>
      <c r="E774" s="343"/>
      <c r="F774" s="343"/>
      <c r="G774" s="343"/>
      <c r="H774" s="343"/>
      <c r="I774" s="343"/>
      <c r="J774" s="343"/>
      <c r="K774" s="343"/>
      <c r="L774" s="343"/>
      <c r="M774" s="343"/>
      <c r="N774" s="343"/>
      <c r="O774" s="343"/>
      <c r="P774" s="343"/>
      <c r="Q774" s="343"/>
      <c r="R774" s="343"/>
      <c r="S774" s="343"/>
      <c r="T774" s="343"/>
      <c r="U774" s="343"/>
      <c r="V774" s="343"/>
      <c r="W774" s="343"/>
      <c r="X774" s="343"/>
      <c r="Y774" s="343"/>
      <c r="Z774" s="343"/>
    </row>
    <row r="775" spans="1:26">
      <c r="A775" s="343"/>
      <c r="B775" s="343"/>
      <c r="C775" s="343"/>
      <c r="D775" s="343"/>
      <c r="E775" s="343"/>
      <c r="F775" s="343"/>
      <c r="G775" s="343"/>
      <c r="H775" s="343"/>
      <c r="I775" s="343"/>
      <c r="J775" s="343"/>
      <c r="K775" s="343"/>
      <c r="L775" s="343"/>
      <c r="M775" s="343"/>
      <c r="N775" s="343"/>
      <c r="O775" s="343"/>
      <c r="P775" s="343"/>
      <c r="Q775" s="343"/>
      <c r="R775" s="343"/>
      <c r="S775" s="343"/>
      <c r="T775" s="343"/>
      <c r="U775" s="343"/>
      <c r="V775" s="343"/>
      <c r="W775" s="343"/>
      <c r="X775" s="343"/>
      <c r="Y775" s="343"/>
      <c r="Z775" s="343"/>
    </row>
    <row r="776" spans="1:26">
      <c r="A776" s="343"/>
      <c r="B776" s="343"/>
      <c r="C776" s="343"/>
      <c r="D776" s="343"/>
      <c r="E776" s="343"/>
      <c r="F776" s="343"/>
      <c r="G776" s="343"/>
      <c r="H776" s="343"/>
      <c r="I776" s="343"/>
      <c r="J776" s="343"/>
      <c r="K776" s="343"/>
      <c r="L776" s="343"/>
      <c r="M776" s="343"/>
      <c r="N776" s="343"/>
      <c r="O776" s="343"/>
      <c r="P776" s="343"/>
      <c r="Q776" s="343"/>
      <c r="R776" s="343"/>
      <c r="S776" s="343"/>
      <c r="T776" s="343"/>
      <c r="U776" s="343"/>
      <c r="V776" s="343"/>
      <c r="W776" s="343"/>
      <c r="X776" s="343"/>
      <c r="Y776" s="343"/>
      <c r="Z776" s="343"/>
    </row>
    <row r="777" spans="1:26">
      <c r="A777" s="343"/>
      <c r="B777" s="343"/>
      <c r="C777" s="343"/>
      <c r="D777" s="343"/>
      <c r="E777" s="343"/>
      <c r="F777" s="343"/>
      <c r="G777" s="343"/>
      <c r="H777" s="343"/>
      <c r="I777" s="343"/>
      <c r="J777" s="343"/>
      <c r="K777" s="343"/>
      <c r="L777" s="343"/>
      <c r="M777" s="343"/>
      <c r="N777" s="343"/>
      <c r="O777" s="343"/>
      <c r="P777" s="343"/>
      <c r="Q777" s="343"/>
      <c r="R777" s="343"/>
      <c r="S777" s="343"/>
      <c r="T777" s="343"/>
      <c r="U777" s="343"/>
      <c r="V777" s="343"/>
      <c r="W777" s="343"/>
      <c r="X777" s="343"/>
      <c r="Y777" s="343"/>
      <c r="Z777" s="343"/>
    </row>
    <row r="778" spans="1:26">
      <c r="A778" s="343"/>
      <c r="B778" s="343"/>
      <c r="C778" s="343"/>
      <c r="D778" s="343"/>
      <c r="E778" s="343"/>
      <c r="F778" s="343"/>
      <c r="G778" s="343"/>
      <c r="H778" s="343"/>
      <c r="I778" s="343"/>
      <c r="J778" s="343"/>
      <c r="K778" s="343"/>
      <c r="L778" s="343"/>
      <c r="M778" s="343"/>
      <c r="N778" s="343"/>
      <c r="O778" s="343"/>
      <c r="P778" s="343"/>
      <c r="Q778" s="343"/>
      <c r="R778" s="343"/>
      <c r="S778" s="343"/>
      <c r="T778" s="343"/>
      <c r="U778" s="343"/>
      <c r="V778" s="343"/>
      <c r="W778" s="343"/>
      <c r="X778" s="343"/>
      <c r="Y778" s="343"/>
      <c r="Z778" s="343"/>
    </row>
    <row r="779" spans="1:26">
      <c r="A779" s="343"/>
      <c r="B779" s="343"/>
      <c r="C779" s="343"/>
      <c r="D779" s="343"/>
      <c r="E779" s="343"/>
      <c r="F779" s="343"/>
      <c r="G779" s="343"/>
      <c r="H779" s="343"/>
      <c r="I779" s="343"/>
      <c r="J779" s="343"/>
      <c r="K779" s="343"/>
      <c r="L779" s="343"/>
      <c r="M779" s="343"/>
      <c r="N779" s="343"/>
      <c r="O779" s="343"/>
      <c r="P779" s="343"/>
      <c r="Q779" s="343"/>
      <c r="R779" s="343"/>
      <c r="S779" s="343"/>
      <c r="T779" s="343"/>
      <c r="U779" s="343"/>
      <c r="V779" s="343"/>
      <c r="W779" s="343"/>
      <c r="X779" s="343"/>
      <c r="Y779" s="343"/>
      <c r="Z779" s="343"/>
    </row>
    <row r="780" spans="1:26">
      <c r="A780" s="343"/>
      <c r="B780" s="343"/>
      <c r="C780" s="343"/>
      <c r="D780" s="343"/>
      <c r="E780" s="343"/>
      <c r="F780" s="343"/>
      <c r="G780" s="343"/>
      <c r="H780" s="343"/>
      <c r="I780" s="343"/>
      <c r="J780" s="343"/>
      <c r="K780" s="343"/>
      <c r="L780" s="343"/>
      <c r="M780" s="343"/>
      <c r="N780" s="343"/>
      <c r="O780" s="343"/>
      <c r="P780" s="343"/>
      <c r="Q780" s="343"/>
      <c r="R780" s="343"/>
      <c r="S780" s="343"/>
      <c r="T780" s="343"/>
      <c r="U780" s="343"/>
      <c r="V780" s="343"/>
      <c r="W780" s="343"/>
      <c r="X780" s="343"/>
      <c r="Y780" s="343"/>
      <c r="Z780" s="343"/>
    </row>
    <row r="781" spans="1:26">
      <c r="A781" s="343"/>
      <c r="B781" s="343"/>
      <c r="C781" s="343"/>
      <c r="D781" s="343"/>
      <c r="E781" s="343"/>
      <c r="F781" s="343"/>
      <c r="G781" s="343"/>
      <c r="H781" s="343"/>
      <c r="I781" s="343"/>
      <c r="J781" s="343"/>
      <c r="K781" s="343"/>
      <c r="L781" s="343"/>
      <c r="M781" s="343"/>
      <c r="N781" s="343"/>
      <c r="O781" s="343"/>
      <c r="P781" s="343"/>
      <c r="Q781" s="343"/>
      <c r="R781" s="343"/>
      <c r="S781" s="343"/>
      <c r="T781" s="343"/>
      <c r="U781" s="343"/>
      <c r="V781" s="343"/>
      <c r="W781" s="343"/>
      <c r="X781" s="343"/>
      <c r="Y781" s="343"/>
      <c r="Z781" s="343"/>
    </row>
    <row r="782" spans="1:26">
      <c r="A782" s="343"/>
      <c r="B782" s="343"/>
      <c r="C782" s="343"/>
      <c r="D782" s="343"/>
      <c r="E782" s="343"/>
      <c r="F782" s="343"/>
      <c r="G782" s="343"/>
      <c r="H782" s="343"/>
      <c r="I782" s="343"/>
      <c r="J782" s="343"/>
      <c r="K782" s="343"/>
      <c r="L782" s="343"/>
      <c r="M782" s="343"/>
      <c r="N782" s="343"/>
      <c r="O782" s="343"/>
      <c r="P782" s="343"/>
      <c r="Q782" s="343"/>
      <c r="R782" s="343"/>
      <c r="S782" s="343"/>
      <c r="T782" s="343"/>
      <c r="U782" s="343"/>
      <c r="V782" s="343"/>
      <c r="W782" s="343"/>
      <c r="X782" s="343"/>
      <c r="Y782" s="343"/>
      <c r="Z782" s="343"/>
    </row>
    <row r="783" spans="1:26">
      <c r="A783" s="343"/>
      <c r="B783" s="343"/>
      <c r="C783" s="343"/>
      <c r="D783" s="343"/>
      <c r="E783" s="343"/>
      <c r="F783" s="343"/>
      <c r="G783" s="343"/>
      <c r="H783" s="343"/>
      <c r="I783" s="343"/>
      <c r="J783" s="343"/>
      <c r="K783" s="343"/>
      <c r="L783" s="343"/>
      <c r="M783" s="343"/>
      <c r="N783" s="343"/>
      <c r="O783" s="343"/>
      <c r="P783" s="343"/>
      <c r="Q783" s="343"/>
      <c r="R783" s="343"/>
      <c r="S783" s="343"/>
      <c r="T783" s="343"/>
      <c r="U783" s="343"/>
      <c r="V783" s="343"/>
      <c r="W783" s="343"/>
      <c r="X783" s="343"/>
      <c r="Y783" s="343"/>
      <c r="Z783" s="343"/>
    </row>
    <row r="784" spans="1:26">
      <c r="A784" s="343"/>
      <c r="B784" s="343"/>
      <c r="C784" s="343"/>
      <c r="D784" s="343"/>
      <c r="E784" s="343"/>
      <c r="F784" s="343"/>
      <c r="G784" s="343"/>
      <c r="H784" s="343"/>
      <c r="I784" s="343"/>
      <c r="J784" s="343"/>
      <c r="K784" s="343"/>
      <c r="L784" s="343"/>
      <c r="M784" s="343"/>
      <c r="N784" s="343"/>
      <c r="O784" s="343"/>
      <c r="P784" s="343"/>
      <c r="Q784" s="343"/>
      <c r="R784" s="343"/>
      <c r="S784" s="343"/>
      <c r="T784" s="343"/>
      <c r="U784" s="343"/>
      <c r="V784" s="343"/>
      <c r="W784" s="343"/>
      <c r="X784" s="343"/>
      <c r="Y784" s="343"/>
      <c r="Z784" s="343"/>
    </row>
    <row r="785" spans="1:26">
      <c r="A785" s="343"/>
      <c r="B785" s="343"/>
      <c r="C785" s="343"/>
      <c r="D785" s="343"/>
      <c r="E785" s="343"/>
      <c r="F785" s="343"/>
      <c r="G785" s="343"/>
      <c r="H785" s="343"/>
      <c r="I785" s="343"/>
      <c r="J785" s="343"/>
      <c r="K785" s="343"/>
      <c r="L785" s="343"/>
      <c r="M785" s="343"/>
      <c r="N785" s="343"/>
      <c r="O785" s="343"/>
      <c r="P785" s="343"/>
      <c r="Q785" s="343"/>
      <c r="R785" s="343"/>
      <c r="S785" s="343"/>
      <c r="T785" s="343"/>
      <c r="U785" s="343"/>
      <c r="V785" s="343"/>
      <c r="W785" s="343"/>
      <c r="X785" s="343"/>
      <c r="Y785" s="343"/>
      <c r="Z785" s="343"/>
    </row>
    <row r="786" spans="1:26">
      <c r="A786" s="343"/>
      <c r="B786" s="343"/>
      <c r="C786" s="343"/>
      <c r="D786" s="343"/>
      <c r="E786" s="343"/>
      <c r="F786" s="343"/>
      <c r="G786" s="343"/>
      <c r="H786" s="343"/>
      <c r="I786" s="343"/>
      <c r="J786" s="343"/>
      <c r="K786" s="343"/>
      <c r="L786" s="343"/>
      <c r="M786" s="343"/>
      <c r="N786" s="343"/>
      <c r="O786" s="343"/>
      <c r="P786" s="343"/>
      <c r="Q786" s="343"/>
      <c r="R786" s="343"/>
      <c r="S786" s="343"/>
      <c r="T786" s="343"/>
      <c r="U786" s="343"/>
      <c r="V786" s="343"/>
      <c r="W786" s="343"/>
      <c r="X786" s="343"/>
      <c r="Y786" s="343"/>
      <c r="Z786" s="343"/>
    </row>
    <row r="787" spans="1:26">
      <c r="A787" s="343"/>
      <c r="B787" s="343"/>
      <c r="C787" s="343"/>
      <c r="D787" s="343"/>
      <c r="E787" s="343"/>
      <c r="F787" s="343"/>
      <c r="G787" s="343"/>
      <c r="H787" s="343"/>
      <c r="I787" s="343"/>
      <c r="J787" s="343"/>
      <c r="K787" s="343"/>
      <c r="L787" s="343"/>
      <c r="M787" s="343"/>
      <c r="N787" s="343"/>
      <c r="O787" s="343"/>
      <c r="P787" s="343"/>
      <c r="Q787" s="343"/>
      <c r="R787" s="343"/>
      <c r="S787" s="343"/>
      <c r="T787" s="343"/>
      <c r="U787" s="343"/>
      <c r="V787" s="343"/>
      <c r="W787" s="343"/>
      <c r="X787" s="343"/>
      <c r="Y787" s="343"/>
      <c r="Z787" s="343"/>
    </row>
    <row r="788" spans="1:26">
      <c r="A788" s="343"/>
      <c r="B788" s="343"/>
      <c r="C788" s="343"/>
      <c r="D788" s="343"/>
      <c r="E788" s="343"/>
      <c r="F788" s="343"/>
      <c r="G788" s="343"/>
      <c r="H788" s="343"/>
      <c r="I788" s="343"/>
      <c r="J788" s="343"/>
      <c r="K788" s="343"/>
      <c r="L788" s="343"/>
      <c r="M788" s="343"/>
      <c r="N788" s="343"/>
      <c r="O788" s="343"/>
      <c r="P788" s="343"/>
      <c r="Q788" s="343"/>
      <c r="R788" s="343"/>
      <c r="S788" s="343"/>
      <c r="T788" s="343"/>
      <c r="U788" s="343"/>
      <c r="V788" s="343"/>
      <c r="W788" s="343"/>
      <c r="X788" s="343"/>
      <c r="Y788" s="343"/>
      <c r="Z788" s="343"/>
    </row>
    <row r="789" spans="1:26">
      <c r="A789" s="343"/>
      <c r="B789" s="343"/>
      <c r="C789" s="343"/>
      <c r="D789" s="343"/>
      <c r="E789" s="343"/>
      <c r="F789" s="343"/>
      <c r="G789" s="343"/>
      <c r="H789" s="343"/>
      <c r="I789" s="343"/>
      <c r="J789" s="343"/>
      <c r="K789" s="343"/>
      <c r="L789" s="343"/>
      <c r="M789" s="343"/>
      <c r="N789" s="343"/>
      <c r="O789" s="343"/>
      <c r="P789" s="343"/>
      <c r="Q789" s="343"/>
      <c r="R789" s="343"/>
      <c r="S789" s="343"/>
      <c r="T789" s="343"/>
      <c r="U789" s="343"/>
      <c r="V789" s="343"/>
      <c r="W789" s="343"/>
      <c r="X789" s="343"/>
      <c r="Y789" s="343"/>
      <c r="Z789" s="343"/>
    </row>
    <row r="790" spans="1:26">
      <c r="A790" s="343"/>
      <c r="B790" s="343"/>
      <c r="C790" s="343"/>
      <c r="D790" s="343"/>
      <c r="E790" s="343"/>
      <c r="F790" s="343"/>
      <c r="G790" s="343"/>
      <c r="H790" s="343"/>
      <c r="I790" s="343"/>
      <c r="J790" s="343"/>
      <c r="K790" s="343"/>
      <c r="L790" s="343"/>
      <c r="M790" s="343"/>
      <c r="N790" s="343"/>
      <c r="O790" s="343"/>
      <c r="P790" s="343"/>
      <c r="Q790" s="343"/>
      <c r="R790" s="343"/>
      <c r="S790" s="343"/>
      <c r="T790" s="343"/>
      <c r="U790" s="343"/>
      <c r="V790" s="343"/>
      <c r="W790" s="343"/>
      <c r="X790" s="343"/>
      <c r="Y790" s="343"/>
      <c r="Z790" s="343"/>
    </row>
    <row r="791" spans="1:26">
      <c r="A791" s="343"/>
      <c r="B791" s="343"/>
      <c r="C791" s="343"/>
      <c r="D791" s="343"/>
      <c r="E791" s="343"/>
      <c r="F791" s="343"/>
      <c r="G791" s="343"/>
      <c r="H791" s="343"/>
      <c r="I791" s="343"/>
      <c r="J791" s="343"/>
      <c r="K791" s="343"/>
      <c r="L791" s="343"/>
      <c r="M791" s="343"/>
      <c r="N791" s="343"/>
      <c r="O791" s="343"/>
      <c r="P791" s="343"/>
      <c r="Q791" s="343"/>
      <c r="R791" s="343"/>
      <c r="S791" s="343"/>
      <c r="T791" s="343"/>
      <c r="U791" s="343"/>
      <c r="V791" s="343"/>
      <c r="W791" s="343"/>
      <c r="X791" s="343"/>
      <c r="Y791" s="343"/>
      <c r="Z791" s="343"/>
    </row>
    <row r="792" spans="1:26">
      <c r="A792" s="343"/>
      <c r="B792" s="343"/>
      <c r="C792" s="343"/>
      <c r="D792" s="343"/>
      <c r="E792" s="343"/>
      <c r="F792" s="343"/>
      <c r="G792" s="343"/>
      <c r="H792" s="343"/>
      <c r="I792" s="343"/>
      <c r="J792" s="343"/>
      <c r="K792" s="343"/>
      <c r="L792" s="343"/>
      <c r="M792" s="343"/>
      <c r="N792" s="343"/>
      <c r="O792" s="343"/>
      <c r="P792" s="343"/>
      <c r="Q792" s="343"/>
      <c r="R792" s="343"/>
      <c r="S792" s="343"/>
      <c r="T792" s="343"/>
      <c r="U792" s="343"/>
      <c r="V792" s="343"/>
      <c r="W792" s="343"/>
      <c r="X792" s="343"/>
      <c r="Y792" s="343"/>
      <c r="Z792" s="343"/>
    </row>
    <row r="793" spans="1:26">
      <c r="A793" s="343"/>
      <c r="B793" s="343"/>
      <c r="C793" s="343"/>
      <c r="D793" s="343"/>
      <c r="E793" s="343"/>
      <c r="F793" s="343"/>
      <c r="G793" s="343"/>
      <c r="H793" s="343"/>
      <c r="I793" s="343"/>
      <c r="J793" s="343"/>
      <c r="K793" s="343"/>
      <c r="L793" s="343"/>
      <c r="M793" s="343"/>
      <c r="N793" s="343"/>
      <c r="O793" s="343"/>
      <c r="P793" s="343"/>
      <c r="Q793" s="343"/>
      <c r="R793" s="343"/>
      <c r="S793" s="343"/>
      <c r="T793" s="343"/>
      <c r="U793" s="343"/>
      <c r="V793" s="343"/>
      <c r="W793" s="343"/>
      <c r="X793" s="343"/>
      <c r="Y793" s="343"/>
      <c r="Z793" s="343"/>
    </row>
    <row r="794" spans="1:26">
      <c r="A794" s="343"/>
      <c r="B794" s="343"/>
      <c r="C794" s="343"/>
      <c r="D794" s="343"/>
      <c r="E794" s="343"/>
      <c r="F794" s="343"/>
      <c r="G794" s="343"/>
      <c r="H794" s="343"/>
      <c r="I794" s="343"/>
      <c r="J794" s="343"/>
      <c r="K794" s="343"/>
      <c r="L794" s="343"/>
      <c r="M794" s="343"/>
      <c r="N794" s="343"/>
      <c r="O794" s="343"/>
      <c r="P794" s="343"/>
      <c r="Q794" s="343"/>
      <c r="R794" s="343"/>
      <c r="S794" s="343"/>
      <c r="T794" s="343"/>
      <c r="U794" s="343"/>
      <c r="V794" s="343"/>
      <c r="W794" s="343"/>
      <c r="X794" s="343"/>
      <c r="Y794" s="343"/>
      <c r="Z794" s="343"/>
    </row>
    <row r="795" spans="1:26">
      <c r="A795" s="343"/>
      <c r="B795" s="343"/>
      <c r="C795" s="343"/>
      <c r="D795" s="343"/>
      <c r="E795" s="343"/>
      <c r="F795" s="343"/>
      <c r="G795" s="343"/>
      <c r="H795" s="343"/>
      <c r="I795" s="343"/>
      <c r="J795" s="343"/>
      <c r="K795" s="343"/>
      <c r="L795" s="343"/>
      <c r="M795" s="343"/>
      <c r="N795" s="343"/>
      <c r="O795" s="343"/>
      <c r="P795" s="343"/>
      <c r="Q795" s="343"/>
      <c r="R795" s="343"/>
      <c r="S795" s="343"/>
      <c r="T795" s="343"/>
      <c r="U795" s="343"/>
      <c r="V795" s="343"/>
      <c r="W795" s="343"/>
      <c r="X795" s="343"/>
      <c r="Y795" s="343"/>
      <c r="Z795" s="343"/>
    </row>
    <row r="796" spans="1:26">
      <c r="A796" s="343"/>
      <c r="B796" s="343"/>
      <c r="C796" s="343"/>
      <c r="D796" s="343"/>
      <c r="E796" s="343"/>
      <c r="F796" s="343"/>
      <c r="G796" s="343"/>
      <c r="H796" s="343"/>
      <c r="I796" s="343"/>
      <c r="J796" s="343"/>
      <c r="K796" s="343"/>
      <c r="L796" s="343"/>
      <c r="M796" s="343"/>
      <c r="N796" s="343"/>
      <c r="O796" s="343"/>
      <c r="P796" s="343"/>
      <c r="Q796" s="343"/>
      <c r="R796" s="343"/>
      <c r="S796" s="343"/>
      <c r="T796" s="343"/>
      <c r="U796" s="343"/>
      <c r="V796" s="343"/>
      <c r="W796" s="343"/>
      <c r="X796" s="343"/>
      <c r="Y796" s="343"/>
      <c r="Z796" s="343"/>
    </row>
    <row r="797" spans="1:26">
      <c r="A797" s="343"/>
      <c r="B797" s="343"/>
      <c r="C797" s="343"/>
      <c r="D797" s="343"/>
      <c r="E797" s="343"/>
      <c r="F797" s="343"/>
      <c r="G797" s="343"/>
      <c r="H797" s="343"/>
      <c r="I797" s="343"/>
      <c r="J797" s="343"/>
      <c r="K797" s="343"/>
      <c r="L797" s="343"/>
      <c r="M797" s="343"/>
      <c r="N797" s="343"/>
      <c r="O797" s="343"/>
      <c r="P797" s="343"/>
      <c r="Q797" s="343"/>
      <c r="R797" s="343"/>
      <c r="S797" s="343"/>
      <c r="T797" s="343"/>
      <c r="U797" s="343"/>
      <c r="V797" s="343"/>
      <c r="W797" s="343"/>
      <c r="X797" s="343"/>
      <c r="Y797" s="343"/>
      <c r="Z797" s="343"/>
    </row>
    <row r="798" spans="1:26">
      <c r="A798" s="343"/>
      <c r="B798" s="343"/>
      <c r="C798" s="343"/>
      <c r="D798" s="343"/>
      <c r="E798" s="343"/>
      <c r="F798" s="343"/>
      <c r="G798" s="343"/>
      <c r="H798" s="343"/>
      <c r="I798" s="343"/>
      <c r="J798" s="343"/>
      <c r="K798" s="343"/>
      <c r="L798" s="343"/>
      <c r="M798" s="343"/>
      <c r="N798" s="343"/>
      <c r="O798" s="343"/>
      <c r="P798" s="343"/>
      <c r="Q798" s="343"/>
      <c r="R798" s="343"/>
      <c r="S798" s="343"/>
      <c r="T798" s="343"/>
      <c r="U798" s="343"/>
      <c r="V798" s="343"/>
      <c r="W798" s="343"/>
      <c r="X798" s="343"/>
      <c r="Y798" s="343"/>
      <c r="Z798" s="343"/>
    </row>
    <row r="799" spans="1:26">
      <c r="A799" s="343"/>
      <c r="B799" s="343"/>
      <c r="C799" s="343"/>
      <c r="D799" s="343"/>
      <c r="E799" s="343"/>
      <c r="F799" s="343"/>
      <c r="G799" s="343"/>
      <c r="H799" s="343"/>
      <c r="I799" s="343"/>
      <c r="J799" s="343"/>
      <c r="K799" s="343"/>
      <c r="L799" s="343"/>
      <c r="M799" s="343"/>
      <c r="N799" s="343"/>
      <c r="O799" s="343"/>
      <c r="P799" s="343"/>
      <c r="Q799" s="343"/>
      <c r="R799" s="343"/>
      <c r="S799" s="343"/>
      <c r="T799" s="343"/>
      <c r="U799" s="343"/>
      <c r="V799" s="343"/>
      <c r="W799" s="343"/>
      <c r="X799" s="343"/>
      <c r="Y799" s="343"/>
      <c r="Z799" s="343"/>
    </row>
    <row r="800" spans="1:26">
      <c r="A800" s="343"/>
      <c r="B800" s="343"/>
      <c r="C800" s="343"/>
      <c r="D800" s="343"/>
      <c r="E800" s="343"/>
      <c r="F800" s="343"/>
      <c r="G800" s="343"/>
      <c r="H800" s="343"/>
      <c r="I800" s="343"/>
      <c r="J800" s="343"/>
      <c r="K800" s="343"/>
      <c r="L800" s="343"/>
      <c r="M800" s="343"/>
      <c r="N800" s="343"/>
      <c r="O800" s="343"/>
      <c r="P800" s="343"/>
      <c r="Q800" s="343"/>
      <c r="R800" s="343"/>
      <c r="S800" s="343"/>
      <c r="T800" s="343"/>
      <c r="U800" s="343"/>
      <c r="V800" s="343"/>
      <c r="W800" s="343"/>
      <c r="X800" s="343"/>
      <c r="Y800" s="343"/>
      <c r="Z800" s="343"/>
    </row>
    <row r="801" spans="1:26">
      <c r="A801" s="343"/>
      <c r="B801" s="343"/>
      <c r="C801" s="343"/>
      <c r="D801" s="343"/>
      <c r="E801" s="343"/>
      <c r="F801" s="343"/>
      <c r="G801" s="343"/>
      <c r="H801" s="343"/>
      <c r="I801" s="343"/>
      <c r="J801" s="343"/>
      <c r="K801" s="343"/>
      <c r="L801" s="343"/>
      <c r="M801" s="343"/>
      <c r="N801" s="343"/>
      <c r="O801" s="343"/>
      <c r="P801" s="343"/>
      <c r="Q801" s="343"/>
      <c r="R801" s="343"/>
      <c r="S801" s="343"/>
      <c r="T801" s="343"/>
      <c r="U801" s="343"/>
      <c r="V801" s="343"/>
      <c r="W801" s="343"/>
      <c r="X801" s="343"/>
      <c r="Y801" s="343"/>
      <c r="Z801" s="343"/>
    </row>
    <row r="802" spans="1:26">
      <c r="A802" s="343"/>
      <c r="B802" s="343"/>
      <c r="C802" s="343"/>
      <c r="D802" s="343"/>
      <c r="E802" s="343"/>
      <c r="F802" s="343"/>
      <c r="G802" s="343"/>
      <c r="H802" s="343"/>
      <c r="I802" s="343"/>
      <c r="J802" s="343"/>
      <c r="K802" s="343"/>
      <c r="L802" s="343"/>
      <c r="M802" s="343"/>
      <c r="N802" s="343"/>
      <c r="O802" s="343"/>
      <c r="P802" s="343"/>
      <c r="Q802" s="343"/>
      <c r="R802" s="343"/>
      <c r="S802" s="343"/>
      <c r="T802" s="343"/>
      <c r="U802" s="343"/>
      <c r="V802" s="343"/>
      <c r="W802" s="343"/>
      <c r="X802" s="343"/>
      <c r="Y802" s="343"/>
      <c r="Z802" s="343"/>
    </row>
    <row r="803" spans="1:26">
      <c r="A803" s="343"/>
      <c r="B803" s="343"/>
      <c r="C803" s="343"/>
      <c r="D803" s="343"/>
      <c r="E803" s="343"/>
      <c r="F803" s="343"/>
      <c r="G803" s="343"/>
      <c r="H803" s="343"/>
      <c r="I803" s="343"/>
      <c r="J803" s="343"/>
      <c r="K803" s="343"/>
      <c r="L803" s="343"/>
      <c r="M803" s="343"/>
      <c r="N803" s="343"/>
      <c r="O803" s="343"/>
      <c r="P803" s="343"/>
      <c r="Q803" s="343"/>
      <c r="R803" s="343"/>
      <c r="S803" s="343"/>
      <c r="T803" s="343"/>
      <c r="U803" s="343"/>
      <c r="V803" s="343"/>
      <c r="W803" s="343"/>
      <c r="X803" s="343"/>
      <c r="Y803" s="343"/>
      <c r="Z803" s="343"/>
    </row>
    <row r="804" spans="1:26">
      <c r="A804" s="343"/>
      <c r="B804" s="343"/>
      <c r="C804" s="343"/>
      <c r="D804" s="343"/>
      <c r="E804" s="343"/>
      <c r="F804" s="343"/>
      <c r="G804" s="343"/>
      <c r="H804" s="343"/>
      <c r="I804" s="343"/>
      <c r="J804" s="343"/>
      <c r="K804" s="343"/>
      <c r="L804" s="343"/>
      <c r="M804" s="343"/>
      <c r="N804" s="343"/>
      <c r="O804" s="343"/>
      <c r="P804" s="343"/>
      <c r="Q804" s="343"/>
      <c r="R804" s="343"/>
      <c r="S804" s="343"/>
      <c r="T804" s="343"/>
      <c r="U804" s="343"/>
      <c r="V804" s="343"/>
      <c r="W804" s="343"/>
      <c r="X804" s="343"/>
      <c r="Y804" s="343"/>
      <c r="Z804" s="343"/>
    </row>
    <row r="805" spans="1:26">
      <c r="A805" s="343"/>
      <c r="B805" s="343"/>
      <c r="C805" s="343"/>
      <c r="D805" s="343"/>
      <c r="E805" s="343"/>
      <c r="F805" s="343"/>
      <c r="G805" s="343"/>
      <c r="H805" s="343"/>
      <c r="I805" s="343"/>
      <c r="J805" s="343"/>
      <c r="K805" s="343"/>
      <c r="L805" s="343"/>
      <c r="M805" s="343"/>
      <c r="N805" s="343"/>
      <c r="O805" s="343"/>
      <c r="P805" s="343"/>
      <c r="Q805" s="343"/>
      <c r="R805" s="343"/>
      <c r="S805" s="343"/>
      <c r="T805" s="343"/>
      <c r="U805" s="343"/>
      <c r="V805" s="343"/>
      <c r="W805" s="343"/>
      <c r="X805" s="343"/>
      <c r="Y805" s="343"/>
      <c r="Z805" s="343"/>
    </row>
    <row r="806" spans="1:26">
      <c r="A806" s="343"/>
      <c r="B806" s="343"/>
      <c r="C806" s="343"/>
      <c r="D806" s="343"/>
      <c r="E806" s="343"/>
      <c r="F806" s="343"/>
      <c r="G806" s="343"/>
      <c r="H806" s="343"/>
      <c r="I806" s="343"/>
      <c r="J806" s="343"/>
      <c r="K806" s="343"/>
      <c r="L806" s="343"/>
      <c r="M806" s="343"/>
      <c r="N806" s="343"/>
      <c r="O806" s="343"/>
      <c r="P806" s="343"/>
      <c r="Q806" s="343"/>
      <c r="R806" s="343"/>
      <c r="S806" s="343"/>
      <c r="T806" s="343"/>
      <c r="U806" s="343"/>
      <c r="V806" s="343"/>
      <c r="W806" s="343"/>
      <c r="X806" s="343"/>
      <c r="Y806" s="343"/>
      <c r="Z806" s="343"/>
    </row>
    <row r="807" spans="1:26">
      <c r="A807" s="343"/>
      <c r="B807" s="343"/>
      <c r="C807" s="343"/>
      <c r="D807" s="343"/>
      <c r="E807" s="343"/>
      <c r="F807" s="343"/>
      <c r="G807" s="343"/>
      <c r="H807" s="343"/>
      <c r="I807" s="343"/>
      <c r="J807" s="343"/>
      <c r="K807" s="343"/>
      <c r="L807" s="343"/>
      <c r="M807" s="343"/>
      <c r="N807" s="343"/>
      <c r="O807" s="343"/>
      <c r="P807" s="343"/>
      <c r="Q807" s="343"/>
      <c r="R807" s="343"/>
      <c r="S807" s="343"/>
      <c r="T807" s="343"/>
      <c r="U807" s="343"/>
      <c r="V807" s="343"/>
      <c r="W807" s="343"/>
      <c r="X807" s="343"/>
      <c r="Y807" s="343"/>
      <c r="Z807" s="343"/>
    </row>
    <row r="808" spans="1:26">
      <c r="A808" s="343"/>
      <c r="B808" s="343"/>
      <c r="C808" s="343"/>
      <c r="D808" s="343"/>
      <c r="E808" s="343"/>
      <c r="F808" s="343"/>
      <c r="G808" s="343"/>
      <c r="H808" s="343"/>
      <c r="I808" s="343"/>
      <c r="J808" s="343"/>
      <c r="K808" s="343"/>
      <c r="L808" s="343"/>
      <c r="M808" s="343"/>
      <c r="N808" s="343"/>
      <c r="O808" s="343"/>
      <c r="P808" s="343"/>
      <c r="Q808" s="343"/>
      <c r="R808" s="343"/>
      <c r="S808" s="343"/>
      <c r="T808" s="343"/>
      <c r="U808" s="343"/>
      <c r="V808" s="343"/>
      <c r="W808" s="343"/>
      <c r="X808" s="343"/>
      <c r="Y808" s="343"/>
      <c r="Z808" s="343"/>
    </row>
    <row r="809" spans="1:26">
      <c r="A809" s="343"/>
      <c r="B809" s="343"/>
      <c r="C809" s="343"/>
      <c r="D809" s="343"/>
      <c r="E809" s="343"/>
      <c r="F809" s="343"/>
      <c r="G809" s="343"/>
      <c r="H809" s="343"/>
      <c r="I809" s="343"/>
      <c r="J809" s="343"/>
      <c r="K809" s="343"/>
      <c r="L809" s="343"/>
      <c r="M809" s="343"/>
      <c r="N809" s="343"/>
      <c r="O809" s="343"/>
      <c r="P809" s="343"/>
      <c r="Q809" s="343"/>
      <c r="R809" s="343"/>
      <c r="S809" s="343"/>
      <c r="T809" s="343"/>
      <c r="U809" s="343"/>
      <c r="V809" s="343"/>
      <c r="W809" s="343"/>
      <c r="X809" s="343"/>
      <c r="Y809" s="343"/>
      <c r="Z809" s="343"/>
    </row>
    <row r="810" spans="1:26">
      <c r="A810" s="343"/>
      <c r="B810" s="343"/>
      <c r="C810" s="343"/>
      <c r="D810" s="343"/>
      <c r="E810" s="343"/>
      <c r="F810" s="343"/>
      <c r="G810" s="343"/>
      <c r="H810" s="343"/>
      <c r="I810" s="343"/>
      <c r="J810" s="343"/>
      <c r="K810" s="343"/>
      <c r="L810" s="343"/>
      <c r="M810" s="343"/>
      <c r="N810" s="343"/>
      <c r="O810" s="343"/>
      <c r="P810" s="343"/>
      <c r="Q810" s="343"/>
      <c r="R810" s="343"/>
      <c r="S810" s="343"/>
      <c r="T810" s="343"/>
      <c r="U810" s="343"/>
      <c r="V810" s="343"/>
      <c r="W810" s="343"/>
      <c r="X810" s="343"/>
      <c r="Y810" s="343"/>
      <c r="Z810" s="343"/>
    </row>
    <row r="811" spans="1:26">
      <c r="A811" s="343"/>
      <c r="B811" s="343"/>
      <c r="C811" s="343"/>
      <c r="D811" s="343"/>
      <c r="E811" s="343"/>
      <c r="F811" s="343"/>
      <c r="G811" s="343"/>
      <c r="H811" s="343"/>
      <c r="I811" s="343"/>
      <c r="J811" s="343"/>
      <c r="K811" s="343"/>
      <c r="L811" s="343"/>
      <c r="M811" s="343"/>
      <c r="N811" s="343"/>
      <c r="O811" s="343"/>
      <c r="P811" s="343"/>
      <c r="Q811" s="343"/>
      <c r="R811" s="343"/>
      <c r="S811" s="343"/>
      <c r="T811" s="343"/>
      <c r="U811" s="343"/>
      <c r="V811" s="343"/>
      <c r="W811" s="343"/>
      <c r="X811" s="343"/>
      <c r="Y811" s="343"/>
      <c r="Z811" s="343"/>
    </row>
    <row r="812" spans="1:26">
      <c r="A812" s="343"/>
      <c r="B812" s="343"/>
      <c r="C812" s="343"/>
      <c r="D812" s="343"/>
      <c r="E812" s="343"/>
      <c r="F812" s="343"/>
      <c r="G812" s="343"/>
      <c r="H812" s="343"/>
      <c r="I812" s="343"/>
      <c r="J812" s="343"/>
      <c r="K812" s="343"/>
      <c r="L812" s="343"/>
      <c r="M812" s="343"/>
      <c r="N812" s="343"/>
      <c r="O812" s="343"/>
      <c r="P812" s="343"/>
      <c r="Q812" s="343"/>
      <c r="R812" s="343"/>
      <c r="S812" s="343"/>
      <c r="T812" s="343"/>
      <c r="U812" s="343"/>
      <c r="V812" s="343"/>
      <c r="W812" s="343"/>
      <c r="X812" s="343"/>
      <c r="Y812" s="343"/>
      <c r="Z812" s="343"/>
    </row>
    <row r="813" spans="1:26">
      <c r="A813" s="343"/>
      <c r="B813" s="343"/>
      <c r="C813" s="343"/>
      <c r="D813" s="343"/>
      <c r="E813" s="343"/>
      <c r="F813" s="343"/>
      <c r="G813" s="343"/>
      <c r="H813" s="343"/>
      <c r="I813" s="343"/>
      <c r="J813" s="343"/>
      <c r="K813" s="343"/>
      <c r="L813" s="343"/>
      <c r="M813" s="343"/>
      <c r="N813" s="343"/>
      <c r="O813" s="343"/>
      <c r="P813" s="343"/>
      <c r="Q813" s="343"/>
      <c r="R813" s="343"/>
      <c r="S813" s="343"/>
      <c r="T813" s="343"/>
      <c r="U813" s="343"/>
      <c r="V813" s="343"/>
      <c r="W813" s="343"/>
      <c r="X813" s="343"/>
      <c r="Y813" s="343"/>
      <c r="Z813" s="343"/>
    </row>
    <row r="814" spans="1:26">
      <c r="A814" s="343"/>
      <c r="B814" s="343"/>
      <c r="C814" s="343"/>
      <c r="D814" s="343"/>
      <c r="E814" s="343"/>
      <c r="F814" s="343"/>
      <c r="G814" s="343"/>
      <c r="H814" s="343"/>
      <c r="I814" s="343"/>
      <c r="J814" s="343"/>
      <c r="K814" s="343"/>
      <c r="L814" s="343"/>
      <c r="M814" s="343"/>
      <c r="N814" s="343"/>
      <c r="O814" s="343"/>
      <c r="P814" s="343"/>
      <c r="Q814" s="343"/>
      <c r="R814" s="343"/>
      <c r="S814" s="343"/>
      <c r="T814" s="343"/>
      <c r="U814" s="343"/>
      <c r="V814" s="343"/>
      <c r="W814" s="343"/>
      <c r="X814" s="343"/>
      <c r="Y814" s="343"/>
      <c r="Z814" s="343"/>
    </row>
    <row r="815" spans="1:26">
      <c r="A815" s="343"/>
      <c r="B815" s="343"/>
      <c r="C815" s="343"/>
      <c r="D815" s="343"/>
      <c r="E815" s="343"/>
      <c r="F815" s="343"/>
      <c r="G815" s="343"/>
      <c r="H815" s="343"/>
      <c r="I815" s="343"/>
      <c r="J815" s="343"/>
      <c r="K815" s="343"/>
      <c r="L815" s="343"/>
      <c r="M815" s="343"/>
      <c r="N815" s="343"/>
      <c r="O815" s="343"/>
      <c r="P815" s="343"/>
      <c r="Q815" s="343"/>
      <c r="R815" s="343"/>
      <c r="S815" s="343"/>
      <c r="T815" s="343"/>
      <c r="U815" s="343"/>
      <c r="V815" s="343"/>
      <c r="W815" s="343"/>
      <c r="X815" s="343"/>
      <c r="Y815" s="343"/>
      <c r="Z815" s="343"/>
    </row>
    <row r="816" spans="1:26">
      <c r="A816" s="343"/>
      <c r="B816" s="343"/>
      <c r="C816" s="343"/>
      <c r="D816" s="343"/>
      <c r="E816" s="343"/>
      <c r="F816" s="343"/>
      <c r="G816" s="343"/>
      <c r="H816" s="343"/>
      <c r="I816" s="343"/>
      <c r="J816" s="343"/>
      <c r="K816" s="343"/>
      <c r="L816" s="343"/>
      <c r="M816" s="343"/>
      <c r="N816" s="343"/>
      <c r="O816" s="343"/>
      <c r="P816" s="343"/>
      <c r="Q816" s="343"/>
      <c r="R816" s="343"/>
      <c r="S816" s="343"/>
      <c r="T816" s="343"/>
      <c r="U816" s="343"/>
      <c r="V816" s="343"/>
      <c r="W816" s="343"/>
      <c r="X816" s="343"/>
      <c r="Y816" s="343"/>
      <c r="Z816" s="343"/>
    </row>
    <row r="817" spans="1:26">
      <c r="A817" s="343"/>
      <c r="B817" s="343"/>
      <c r="C817" s="343"/>
      <c r="D817" s="343"/>
      <c r="E817" s="343"/>
      <c r="F817" s="343"/>
      <c r="G817" s="343"/>
      <c r="H817" s="343"/>
      <c r="I817" s="343"/>
      <c r="J817" s="343"/>
      <c r="K817" s="343"/>
      <c r="L817" s="343"/>
      <c r="M817" s="343"/>
      <c r="N817" s="343"/>
      <c r="O817" s="343"/>
      <c r="P817" s="343"/>
      <c r="Q817" s="343"/>
      <c r="R817" s="343"/>
      <c r="S817" s="343"/>
      <c r="T817" s="343"/>
      <c r="U817" s="343"/>
      <c r="V817" s="343"/>
      <c r="W817" s="343"/>
      <c r="X817" s="343"/>
      <c r="Y817" s="343"/>
      <c r="Z817" s="343"/>
    </row>
    <row r="818" spans="1:26">
      <c r="A818" s="343"/>
      <c r="B818" s="343"/>
      <c r="C818" s="343"/>
      <c r="D818" s="343"/>
      <c r="E818" s="343"/>
      <c r="F818" s="343"/>
      <c r="G818" s="343"/>
      <c r="H818" s="343"/>
      <c r="I818" s="343"/>
      <c r="J818" s="343"/>
      <c r="K818" s="343"/>
      <c r="L818" s="343"/>
      <c r="M818" s="343"/>
      <c r="N818" s="343"/>
      <c r="O818" s="343"/>
      <c r="P818" s="343"/>
      <c r="Q818" s="343"/>
      <c r="R818" s="343"/>
      <c r="S818" s="343"/>
      <c r="T818" s="343"/>
      <c r="U818" s="343"/>
      <c r="V818" s="343"/>
      <c r="W818" s="343"/>
      <c r="X818" s="343"/>
      <c r="Y818" s="343"/>
      <c r="Z818" s="343"/>
    </row>
    <row r="819" spans="1:26">
      <c r="A819" s="343"/>
      <c r="B819" s="343"/>
      <c r="C819" s="343"/>
      <c r="D819" s="343"/>
      <c r="E819" s="343"/>
      <c r="F819" s="343"/>
      <c r="G819" s="343"/>
      <c r="H819" s="343"/>
      <c r="I819" s="343"/>
      <c r="J819" s="343"/>
      <c r="K819" s="343"/>
      <c r="L819" s="343"/>
      <c r="M819" s="343"/>
      <c r="N819" s="343"/>
      <c r="O819" s="343"/>
      <c r="P819" s="343"/>
      <c r="Q819" s="343"/>
      <c r="R819" s="343"/>
      <c r="S819" s="343"/>
      <c r="T819" s="343"/>
      <c r="U819" s="343"/>
      <c r="V819" s="343"/>
      <c r="W819" s="343"/>
      <c r="X819" s="343"/>
      <c r="Y819" s="343"/>
      <c r="Z819" s="343"/>
    </row>
    <row r="820" spans="1:26">
      <c r="A820" s="343"/>
      <c r="B820" s="343"/>
      <c r="C820" s="343"/>
      <c r="D820" s="343"/>
      <c r="E820" s="343"/>
      <c r="F820" s="343"/>
      <c r="G820" s="343"/>
      <c r="H820" s="343"/>
      <c r="I820" s="343"/>
      <c r="J820" s="343"/>
      <c r="K820" s="343"/>
      <c r="L820" s="343"/>
      <c r="M820" s="343"/>
      <c r="N820" s="343"/>
      <c r="O820" s="343"/>
      <c r="P820" s="343"/>
      <c r="Q820" s="343"/>
      <c r="R820" s="343"/>
      <c r="S820" s="343"/>
      <c r="T820" s="343"/>
      <c r="U820" s="343"/>
      <c r="V820" s="343"/>
      <c r="W820" s="343"/>
      <c r="X820" s="343"/>
      <c r="Y820" s="343"/>
      <c r="Z820" s="343"/>
    </row>
    <row r="821" spans="1:26">
      <c r="A821" s="343"/>
      <c r="B821" s="343"/>
      <c r="C821" s="343"/>
      <c r="D821" s="343"/>
      <c r="E821" s="343"/>
      <c r="F821" s="343"/>
      <c r="G821" s="343"/>
      <c r="H821" s="343"/>
      <c r="I821" s="343"/>
      <c r="J821" s="343"/>
      <c r="K821" s="343"/>
      <c r="L821" s="343"/>
      <c r="M821" s="343"/>
      <c r="N821" s="343"/>
      <c r="O821" s="343"/>
      <c r="P821" s="343"/>
      <c r="Q821" s="343"/>
      <c r="R821" s="343"/>
      <c r="S821" s="343"/>
      <c r="T821" s="343"/>
      <c r="U821" s="343"/>
      <c r="V821" s="343"/>
      <c r="W821" s="343"/>
      <c r="X821" s="343"/>
      <c r="Y821" s="343"/>
      <c r="Z821" s="343"/>
    </row>
    <row r="822" spans="1:26">
      <c r="A822" s="343"/>
      <c r="B822" s="343"/>
      <c r="C822" s="343"/>
      <c r="D822" s="343"/>
      <c r="E822" s="343"/>
      <c r="F822" s="343"/>
      <c r="G822" s="343"/>
      <c r="H822" s="343"/>
      <c r="I822" s="343"/>
      <c r="J822" s="343"/>
      <c r="K822" s="343"/>
      <c r="L822" s="343"/>
      <c r="M822" s="343"/>
      <c r="N822" s="343"/>
      <c r="O822" s="343"/>
      <c r="P822" s="343"/>
      <c r="Q822" s="343"/>
      <c r="R822" s="343"/>
      <c r="S822" s="343"/>
      <c r="T822" s="343"/>
      <c r="U822" s="343"/>
      <c r="V822" s="343"/>
      <c r="W822" s="343"/>
      <c r="X822" s="343"/>
      <c r="Y822" s="343"/>
      <c r="Z822" s="343"/>
    </row>
    <row r="823" spans="1:26">
      <c r="A823" s="343"/>
      <c r="B823" s="343"/>
      <c r="C823" s="343"/>
      <c r="D823" s="343"/>
      <c r="E823" s="343"/>
      <c r="F823" s="343"/>
      <c r="G823" s="343"/>
      <c r="H823" s="343"/>
      <c r="I823" s="343"/>
      <c r="J823" s="343"/>
      <c r="K823" s="343"/>
      <c r="L823" s="343"/>
      <c r="M823" s="343"/>
      <c r="N823" s="343"/>
      <c r="O823" s="343"/>
      <c r="P823" s="343"/>
      <c r="Q823" s="343"/>
      <c r="R823" s="343"/>
      <c r="S823" s="343"/>
      <c r="T823" s="343"/>
      <c r="U823" s="343"/>
      <c r="V823" s="343"/>
      <c r="W823" s="343"/>
      <c r="X823" s="343"/>
      <c r="Y823" s="343"/>
      <c r="Z823" s="343"/>
    </row>
    <row r="824" spans="1:26">
      <c r="A824" s="343"/>
      <c r="B824" s="343"/>
      <c r="C824" s="343"/>
      <c r="D824" s="343"/>
      <c r="E824" s="343"/>
      <c r="F824" s="343"/>
      <c r="G824" s="343"/>
      <c r="H824" s="343"/>
      <c r="I824" s="343"/>
      <c r="J824" s="343"/>
      <c r="K824" s="343"/>
      <c r="L824" s="343"/>
      <c r="M824" s="343"/>
      <c r="N824" s="343"/>
      <c r="O824" s="343"/>
      <c r="P824" s="343"/>
      <c r="Q824" s="343"/>
      <c r="R824" s="343"/>
      <c r="S824" s="343"/>
      <c r="T824" s="343"/>
      <c r="U824" s="343"/>
      <c r="V824" s="343"/>
      <c r="W824" s="343"/>
      <c r="X824" s="343"/>
      <c r="Y824" s="343"/>
      <c r="Z824" s="343"/>
    </row>
    <row r="825" spans="1:26">
      <c r="A825" s="343"/>
      <c r="B825" s="343"/>
      <c r="C825" s="343"/>
      <c r="D825" s="343"/>
      <c r="E825" s="343"/>
      <c r="F825" s="343"/>
      <c r="G825" s="343"/>
      <c r="H825" s="343"/>
      <c r="I825" s="343"/>
      <c r="J825" s="343"/>
      <c r="K825" s="343"/>
      <c r="L825" s="343"/>
      <c r="M825" s="343"/>
      <c r="N825" s="343"/>
      <c r="O825" s="343"/>
      <c r="P825" s="343"/>
      <c r="Q825" s="343"/>
      <c r="R825" s="343"/>
      <c r="S825" s="343"/>
      <c r="T825" s="343"/>
      <c r="U825" s="343"/>
      <c r="V825" s="343"/>
      <c r="W825" s="343"/>
      <c r="X825" s="343"/>
      <c r="Y825" s="343"/>
      <c r="Z825" s="343"/>
    </row>
    <row r="826" spans="1:26">
      <c r="A826" s="343"/>
      <c r="B826" s="343"/>
      <c r="C826" s="343"/>
      <c r="D826" s="343"/>
      <c r="E826" s="343"/>
      <c r="F826" s="343"/>
      <c r="G826" s="343"/>
      <c r="H826" s="343"/>
      <c r="I826" s="343"/>
      <c r="J826" s="343"/>
      <c r="K826" s="343"/>
      <c r="L826" s="343"/>
      <c r="M826" s="343"/>
      <c r="N826" s="343"/>
      <c r="O826" s="343"/>
      <c r="P826" s="343"/>
      <c r="Q826" s="343"/>
      <c r="R826" s="343"/>
      <c r="S826" s="343"/>
      <c r="T826" s="343"/>
      <c r="U826" s="343"/>
      <c r="V826" s="343"/>
      <c r="W826" s="343"/>
      <c r="X826" s="343"/>
      <c r="Y826" s="343"/>
      <c r="Z826" s="343"/>
    </row>
    <row r="827" spans="1:26">
      <c r="A827" s="343"/>
      <c r="B827" s="343"/>
      <c r="C827" s="343"/>
      <c r="D827" s="343"/>
      <c r="E827" s="343"/>
      <c r="F827" s="343"/>
      <c r="G827" s="343"/>
      <c r="H827" s="343"/>
      <c r="I827" s="343"/>
      <c r="J827" s="343"/>
      <c r="K827" s="343"/>
      <c r="L827" s="343"/>
      <c r="M827" s="343"/>
      <c r="N827" s="343"/>
      <c r="O827" s="343"/>
      <c r="P827" s="343"/>
      <c r="Q827" s="343"/>
      <c r="R827" s="343"/>
      <c r="S827" s="343"/>
      <c r="T827" s="343"/>
      <c r="U827" s="343"/>
      <c r="V827" s="343"/>
      <c r="W827" s="343"/>
      <c r="X827" s="343"/>
      <c r="Y827" s="343"/>
      <c r="Z827" s="343"/>
    </row>
    <row r="828" spans="1:26">
      <c r="A828" s="343"/>
      <c r="B828" s="343"/>
      <c r="C828" s="343"/>
      <c r="D828" s="343"/>
      <c r="E828" s="343"/>
      <c r="F828" s="343"/>
      <c r="G828" s="343"/>
      <c r="H828" s="343"/>
      <c r="I828" s="343"/>
      <c r="J828" s="343"/>
      <c r="K828" s="343"/>
      <c r="L828" s="343"/>
      <c r="M828" s="343"/>
      <c r="N828" s="343"/>
      <c r="O828" s="343"/>
      <c r="P828" s="343"/>
      <c r="Q828" s="343"/>
      <c r="R828" s="343"/>
      <c r="S828" s="343"/>
      <c r="T828" s="343"/>
      <c r="U828" s="343"/>
      <c r="V828" s="343"/>
      <c r="W828" s="343"/>
      <c r="X828" s="343"/>
      <c r="Y828" s="343"/>
      <c r="Z828" s="343"/>
    </row>
    <row r="829" spans="1:26">
      <c r="A829" s="343"/>
      <c r="B829" s="343"/>
      <c r="C829" s="343"/>
      <c r="D829" s="343"/>
      <c r="E829" s="343"/>
      <c r="F829" s="343"/>
      <c r="G829" s="343"/>
      <c r="H829" s="343"/>
      <c r="I829" s="343"/>
      <c r="J829" s="343"/>
      <c r="K829" s="343"/>
      <c r="L829" s="343"/>
      <c r="M829" s="343"/>
      <c r="N829" s="343"/>
      <c r="O829" s="343"/>
      <c r="P829" s="343"/>
      <c r="Q829" s="343"/>
      <c r="R829" s="343"/>
      <c r="S829" s="343"/>
      <c r="T829" s="343"/>
      <c r="U829" s="343"/>
      <c r="V829" s="343"/>
      <c r="W829" s="343"/>
      <c r="X829" s="343"/>
      <c r="Y829" s="343"/>
      <c r="Z829" s="343"/>
    </row>
    <row r="830" spans="1:26">
      <c r="A830" s="343"/>
      <c r="B830" s="343"/>
      <c r="C830" s="343"/>
      <c r="D830" s="343"/>
      <c r="E830" s="343"/>
      <c r="F830" s="343"/>
      <c r="G830" s="343"/>
      <c r="H830" s="343"/>
      <c r="I830" s="343"/>
      <c r="J830" s="343"/>
      <c r="K830" s="343"/>
      <c r="L830" s="343"/>
      <c r="M830" s="343"/>
      <c r="N830" s="343"/>
      <c r="O830" s="343"/>
      <c r="P830" s="343"/>
      <c r="Q830" s="343"/>
      <c r="R830" s="343"/>
      <c r="S830" s="343"/>
      <c r="T830" s="343"/>
      <c r="U830" s="343"/>
      <c r="V830" s="343"/>
      <c r="W830" s="343"/>
      <c r="X830" s="343"/>
      <c r="Y830" s="343"/>
      <c r="Z830" s="343"/>
    </row>
    <row r="831" spans="1:26">
      <c r="A831" s="343"/>
      <c r="B831" s="343"/>
      <c r="C831" s="343"/>
      <c r="D831" s="343"/>
      <c r="E831" s="343"/>
      <c r="F831" s="343"/>
      <c r="G831" s="343"/>
      <c r="H831" s="343"/>
      <c r="I831" s="343"/>
      <c r="J831" s="343"/>
      <c r="K831" s="343"/>
      <c r="L831" s="343"/>
      <c r="M831" s="343"/>
      <c r="N831" s="343"/>
      <c r="O831" s="343"/>
      <c r="P831" s="343"/>
      <c r="Q831" s="343"/>
      <c r="R831" s="343"/>
      <c r="S831" s="343"/>
      <c r="T831" s="343"/>
      <c r="U831" s="343"/>
      <c r="V831" s="343"/>
      <c r="W831" s="343"/>
      <c r="X831" s="343"/>
      <c r="Y831" s="343"/>
      <c r="Z831" s="343"/>
    </row>
    <row r="832" spans="1:26">
      <c r="A832" s="343"/>
      <c r="B832" s="343"/>
      <c r="C832" s="343"/>
      <c r="D832" s="343"/>
      <c r="E832" s="343"/>
      <c r="F832" s="343"/>
      <c r="G832" s="343"/>
      <c r="H832" s="343"/>
      <c r="I832" s="343"/>
      <c r="J832" s="343"/>
      <c r="K832" s="343"/>
      <c r="L832" s="343"/>
      <c r="M832" s="343"/>
      <c r="N832" s="343"/>
      <c r="O832" s="343"/>
      <c r="P832" s="343"/>
      <c r="Q832" s="343"/>
      <c r="R832" s="343"/>
      <c r="S832" s="343"/>
      <c r="T832" s="343"/>
      <c r="U832" s="343"/>
      <c r="V832" s="343"/>
      <c r="W832" s="343"/>
      <c r="X832" s="343"/>
      <c r="Y832" s="343"/>
      <c r="Z832" s="343"/>
    </row>
    <row r="833" spans="1:26">
      <c r="A833" s="343"/>
      <c r="B833" s="343"/>
      <c r="C833" s="343"/>
      <c r="D833" s="343"/>
      <c r="E833" s="343"/>
      <c r="F833" s="343"/>
      <c r="G833" s="343"/>
      <c r="H833" s="343"/>
      <c r="I833" s="343"/>
      <c r="J833" s="343"/>
      <c r="K833" s="343"/>
      <c r="L833" s="343"/>
      <c r="M833" s="343"/>
      <c r="N833" s="343"/>
      <c r="O833" s="343"/>
      <c r="P833" s="343"/>
      <c r="Q833" s="343"/>
      <c r="R833" s="343"/>
      <c r="S833" s="343"/>
      <c r="T833" s="343"/>
      <c r="U833" s="343"/>
      <c r="V833" s="343"/>
      <c r="W833" s="343"/>
      <c r="X833" s="343"/>
      <c r="Y833" s="343"/>
      <c r="Z833" s="343"/>
    </row>
    <row r="834" spans="1:26">
      <c r="A834" s="343"/>
      <c r="B834" s="343"/>
      <c r="C834" s="343"/>
      <c r="D834" s="343"/>
      <c r="E834" s="343"/>
      <c r="F834" s="343"/>
      <c r="G834" s="343"/>
      <c r="H834" s="343"/>
      <c r="I834" s="343"/>
      <c r="J834" s="343"/>
      <c r="K834" s="343"/>
      <c r="L834" s="343"/>
      <c r="M834" s="343"/>
      <c r="N834" s="343"/>
      <c r="O834" s="343"/>
      <c r="P834" s="343"/>
      <c r="Q834" s="343"/>
      <c r="R834" s="343"/>
      <c r="S834" s="343"/>
      <c r="T834" s="343"/>
      <c r="U834" s="343"/>
      <c r="V834" s="343"/>
      <c r="W834" s="343"/>
      <c r="X834" s="343"/>
      <c r="Y834" s="343"/>
      <c r="Z834" s="343"/>
    </row>
    <row r="835" spans="1:26">
      <c r="A835" s="343"/>
      <c r="B835" s="343"/>
      <c r="C835" s="343"/>
      <c r="D835" s="343"/>
      <c r="E835" s="343"/>
      <c r="F835" s="343"/>
      <c r="G835" s="343"/>
      <c r="H835" s="343"/>
      <c r="I835" s="343"/>
      <c r="J835" s="343"/>
      <c r="K835" s="343"/>
      <c r="L835" s="343"/>
      <c r="M835" s="343"/>
      <c r="N835" s="343"/>
      <c r="O835" s="343"/>
      <c r="P835" s="343"/>
      <c r="Q835" s="343"/>
      <c r="R835" s="343"/>
      <c r="S835" s="343"/>
      <c r="T835" s="343"/>
      <c r="U835" s="343"/>
      <c r="V835" s="343"/>
      <c r="W835" s="343"/>
      <c r="X835" s="343"/>
      <c r="Y835" s="343"/>
      <c r="Z835" s="343"/>
    </row>
    <row r="836" spans="1:26">
      <c r="A836" s="343"/>
      <c r="B836" s="343"/>
      <c r="C836" s="343"/>
      <c r="D836" s="343"/>
      <c r="E836" s="343"/>
      <c r="F836" s="343"/>
      <c r="G836" s="343"/>
      <c r="H836" s="343"/>
      <c r="I836" s="343"/>
      <c r="J836" s="343"/>
      <c r="K836" s="343"/>
      <c r="L836" s="343"/>
      <c r="M836" s="343"/>
      <c r="N836" s="343"/>
      <c r="O836" s="343"/>
      <c r="P836" s="343"/>
      <c r="Q836" s="343"/>
      <c r="R836" s="343"/>
      <c r="S836" s="343"/>
      <c r="T836" s="343"/>
      <c r="U836" s="343"/>
      <c r="V836" s="343"/>
      <c r="W836" s="343"/>
      <c r="X836" s="343"/>
      <c r="Y836" s="343"/>
      <c r="Z836" s="343"/>
    </row>
    <row r="837" spans="1:26">
      <c r="A837" s="343"/>
      <c r="B837" s="343"/>
      <c r="C837" s="343"/>
      <c r="D837" s="343"/>
      <c r="E837" s="343"/>
      <c r="F837" s="343"/>
      <c r="G837" s="343"/>
      <c r="H837" s="343"/>
      <c r="I837" s="343"/>
      <c r="J837" s="343"/>
      <c r="K837" s="343"/>
      <c r="L837" s="343"/>
      <c r="M837" s="343"/>
      <c r="N837" s="343"/>
      <c r="O837" s="343"/>
      <c r="P837" s="343"/>
      <c r="Q837" s="343"/>
      <c r="R837" s="343"/>
      <c r="S837" s="343"/>
      <c r="T837" s="343"/>
      <c r="U837" s="343"/>
      <c r="V837" s="343"/>
      <c r="W837" s="343"/>
      <c r="X837" s="343"/>
      <c r="Y837" s="343"/>
      <c r="Z837" s="343"/>
    </row>
    <row r="838" spans="1:26">
      <c r="A838" s="343"/>
      <c r="B838" s="343"/>
      <c r="C838" s="343"/>
      <c r="D838" s="343"/>
      <c r="E838" s="343"/>
      <c r="F838" s="343"/>
      <c r="G838" s="343"/>
      <c r="H838" s="343"/>
      <c r="I838" s="343"/>
      <c r="J838" s="343"/>
      <c r="K838" s="343"/>
      <c r="L838" s="343"/>
      <c r="M838" s="343"/>
      <c r="N838" s="343"/>
      <c r="O838" s="343"/>
      <c r="P838" s="343"/>
      <c r="Q838" s="343"/>
      <c r="R838" s="343"/>
      <c r="S838" s="343"/>
      <c r="T838" s="343"/>
      <c r="U838" s="343"/>
      <c r="V838" s="343"/>
      <c r="W838" s="343"/>
      <c r="X838" s="343"/>
      <c r="Y838" s="343"/>
      <c r="Z838" s="343"/>
    </row>
    <row r="839" spans="1:26">
      <c r="A839" s="343"/>
      <c r="B839" s="343"/>
      <c r="C839" s="343"/>
      <c r="D839" s="343"/>
      <c r="E839" s="343"/>
      <c r="F839" s="343"/>
      <c r="G839" s="343"/>
      <c r="H839" s="343"/>
      <c r="I839" s="343"/>
      <c r="J839" s="343"/>
      <c r="K839" s="343"/>
      <c r="L839" s="343"/>
      <c r="M839" s="343"/>
      <c r="N839" s="343"/>
      <c r="O839" s="343"/>
      <c r="P839" s="343"/>
      <c r="Q839" s="343"/>
      <c r="R839" s="343"/>
      <c r="S839" s="343"/>
      <c r="T839" s="343"/>
      <c r="U839" s="343"/>
      <c r="V839" s="343"/>
      <c r="W839" s="343"/>
      <c r="X839" s="343"/>
      <c r="Y839" s="343"/>
      <c r="Z839" s="343"/>
    </row>
    <row r="840" spans="1:26">
      <c r="A840" s="343"/>
      <c r="B840" s="343"/>
      <c r="C840" s="343"/>
      <c r="D840" s="343"/>
      <c r="E840" s="343"/>
      <c r="F840" s="343"/>
      <c r="G840" s="343"/>
      <c r="H840" s="343"/>
      <c r="I840" s="343"/>
      <c r="J840" s="343"/>
      <c r="K840" s="343"/>
      <c r="L840" s="343"/>
      <c r="M840" s="343"/>
      <c r="N840" s="343"/>
      <c r="O840" s="343"/>
      <c r="P840" s="343"/>
      <c r="Q840" s="343"/>
      <c r="R840" s="343"/>
      <c r="S840" s="343"/>
      <c r="T840" s="343"/>
      <c r="U840" s="343"/>
      <c r="V840" s="343"/>
      <c r="W840" s="343"/>
      <c r="X840" s="343"/>
      <c r="Y840" s="343"/>
      <c r="Z840" s="343"/>
    </row>
    <row r="841" spans="1:26">
      <c r="A841" s="343"/>
      <c r="B841" s="343"/>
      <c r="C841" s="343"/>
      <c r="D841" s="343"/>
      <c r="E841" s="343"/>
      <c r="F841" s="343"/>
      <c r="G841" s="343"/>
      <c r="H841" s="343"/>
      <c r="I841" s="343"/>
      <c r="J841" s="343"/>
      <c r="K841" s="343"/>
      <c r="L841" s="343"/>
      <c r="M841" s="343"/>
      <c r="N841" s="343"/>
      <c r="O841" s="343"/>
      <c r="P841" s="343"/>
      <c r="Q841" s="343"/>
      <c r="R841" s="343"/>
      <c r="S841" s="343"/>
      <c r="T841" s="343"/>
      <c r="U841" s="343"/>
      <c r="V841" s="343"/>
      <c r="W841" s="343"/>
      <c r="X841" s="343"/>
      <c r="Y841" s="343"/>
      <c r="Z841" s="343"/>
    </row>
    <row r="842" spans="1:26">
      <c r="A842" s="343"/>
      <c r="B842" s="343"/>
      <c r="C842" s="343"/>
      <c r="D842" s="343"/>
      <c r="E842" s="343"/>
      <c r="F842" s="343"/>
      <c r="G842" s="343"/>
      <c r="H842" s="343"/>
      <c r="I842" s="343"/>
      <c r="J842" s="343"/>
      <c r="K842" s="343"/>
      <c r="L842" s="343"/>
      <c r="M842" s="343"/>
      <c r="N842" s="343"/>
      <c r="O842" s="343"/>
      <c r="P842" s="343"/>
      <c r="Q842" s="343"/>
      <c r="R842" s="343"/>
      <c r="S842" s="343"/>
      <c r="T842" s="343"/>
      <c r="U842" s="343"/>
      <c r="V842" s="343"/>
      <c r="W842" s="343"/>
      <c r="X842" s="343"/>
      <c r="Y842" s="343"/>
      <c r="Z842" s="343"/>
    </row>
    <row r="843" spans="1:26">
      <c r="A843" s="343"/>
      <c r="B843" s="343"/>
      <c r="C843" s="343"/>
      <c r="D843" s="343"/>
      <c r="E843" s="343"/>
      <c r="F843" s="343"/>
      <c r="G843" s="343"/>
      <c r="H843" s="343"/>
      <c r="I843" s="343"/>
      <c r="J843" s="343"/>
      <c r="K843" s="343"/>
      <c r="L843" s="343"/>
      <c r="M843" s="343"/>
      <c r="N843" s="343"/>
      <c r="O843" s="343"/>
      <c r="P843" s="343"/>
      <c r="Q843" s="343"/>
      <c r="R843" s="343"/>
      <c r="S843" s="343"/>
      <c r="T843" s="343"/>
      <c r="U843" s="343"/>
      <c r="V843" s="343"/>
      <c r="W843" s="343"/>
      <c r="X843" s="343"/>
      <c r="Y843" s="343"/>
      <c r="Z843" s="343"/>
    </row>
    <row r="844" spans="1:26">
      <c r="A844" s="343"/>
      <c r="B844" s="343"/>
      <c r="C844" s="343"/>
      <c r="D844" s="343"/>
      <c r="E844" s="343"/>
      <c r="F844" s="343"/>
      <c r="G844" s="343"/>
      <c r="H844" s="343"/>
      <c r="I844" s="343"/>
      <c r="J844" s="343"/>
      <c r="K844" s="343"/>
      <c r="L844" s="343"/>
      <c r="M844" s="343"/>
      <c r="N844" s="343"/>
      <c r="O844" s="343"/>
      <c r="P844" s="343"/>
      <c r="Q844" s="343"/>
      <c r="R844" s="343"/>
      <c r="S844" s="343"/>
      <c r="T844" s="343"/>
      <c r="U844" s="343"/>
      <c r="V844" s="343"/>
      <c r="W844" s="343"/>
      <c r="X844" s="343"/>
      <c r="Y844" s="343"/>
      <c r="Z844" s="343"/>
    </row>
    <row r="845" spans="1:26">
      <c r="A845" s="343"/>
      <c r="B845" s="343"/>
      <c r="C845" s="343"/>
      <c r="D845" s="343"/>
      <c r="E845" s="343"/>
      <c r="F845" s="343"/>
      <c r="G845" s="343"/>
      <c r="H845" s="343"/>
      <c r="I845" s="343"/>
      <c r="J845" s="343"/>
      <c r="K845" s="343"/>
      <c r="L845" s="343"/>
      <c r="M845" s="343"/>
      <c r="N845" s="343"/>
      <c r="O845" s="343"/>
      <c r="P845" s="343"/>
      <c r="Q845" s="343"/>
      <c r="R845" s="343"/>
      <c r="S845" s="343"/>
      <c r="T845" s="343"/>
      <c r="U845" s="343"/>
      <c r="V845" s="343"/>
      <c r="W845" s="343"/>
      <c r="X845" s="343"/>
      <c r="Y845" s="343"/>
      <c r="Z845" s="343"/>
    </row>
    <row r="846" spans="1:26">
      <c r="A846" s="343"/>
      <c r="B846" s="343"/>
      <c r="C846" s="343"/>
      <c r="D846" s="343"/>
      <c r="E846" s="343"/>
      <c r="F846" s="343"/>
      <c r="G846" s="343"/>
      <c r="H846" s="343"/>
      <c r="I846" s="343"/>
      <c r="J846" s="343"/>
      <c r="K846" s="343"/>
      <c r="L846" s="343"/>
      <c r="M846" s="343"/>
      <c r="N846" s="343"/>
      <c r="O846" s="343"/>
      <c r="P846" s="343"/>
      <c r="Q846" s="343"/>
      <c r="R846" s="343"/>
      <c r="S846" s="343"/>
      <c r="T846" s="343"/>
      <c r="U846" s="343"/>
      <c r="V846" s="343"/>
      <c r="W846" s="343"/>
      <c r="X846" s="343"/>
      <c r="Y846" s="343"/>
      <c r="Z846" s="343"/>
    </row>
    <row r="847" spans="1:26">
      <c r="A847" s="343"/>
      <c r="B847" s="343"/>
      <c r="C847" s="343"/>
      <c r="D847" s="343"/>
      <c r="E847" s="343"/>
      <c r="F847" s="343"/>
      <c r="G847" s="343"/>
      <c r="H847" s="343"/>
      <c r="I847" s="343"/>
      <c r="J847" s="343"/>
      <c r="K847" s="343"/>
      <c r="L847" s="343"/>
      <c r="M847" s="343"/>
      <c r="N847" s="343"/>
      <c r="O847" s="343"/>
      <c r="P847" s="343"/>
      <c r="Q847" s="343"/>
      <c r="R847" s="343"/>
      <c r="S847" s="343"/>
      <c r="T847" s="343"/>
      <c r="U847" s="343"/>
      <c r="V847" s="343"/>
      <c r="W847" s="343"/>
      <c r="X847" s="343"/>
      <c r="Y847" s="343"/>
      <c r="Z847" s="343"/>
    </row>
    <row r="848" spans="1:26">
      <c r="A848" s="343"/>
      <c r="B848" s="343"/>
      <c r="C848" s="343"/>
      <c r="D848" s="343"/>
      <c r="E848" s="343"/>
      <c r="F848" s="343"/>
      <c r="G848" s="343"/>
      <c r="H848" s="343"/>
      <c r="I848" s="343"/>
      <c r="J848" s="343"/>
      <c r="K848" s="343"/>
      <c r="L848" s="343"/>
      <c r="M848" s="343"/>
      <c r="N848" s="343"/>
      <c r="O848" s="343"/>
      <c r="P848" s="343"/>
      <c r="Q848" s="343"/>
      <c r="R848" s="343"/>
      <c r="S848" s="343"/>
      <c r="T848" s="343"/>
      <c r="U848" s="343"/>
      <c r="V848" s="343"/>
      <c r="W848" s="343"/>
      <c r="X848" s="343"/>
      <c r="Y848" s="343"/>
      <c r="Z848" s="343"/>
    </row>
    <row r="849" spans="1:26">
      <c r="A849" s="343"/>
      <c r="B849" s="343"/>
      <c r="C849" s="343"/>
      <c r="D849" s="343"/>
      <c r="E849" s="343"/>
      <c r="F849" s="343"/>
      <c r="G849" s="343"/>
      <c r="H849" s="343"/>
      <c r="I849" s="343"/>
      <c r="J849" s="343"/>
      <c r="K849" s="343"/>
      <c r="L849" s="343"/>
      <c r="M849" s="343"/>
      <c r="N849" s="343"/>
      <c r="O849" s="343"/>
      <c r="P849" s="343"/>
      <c r="Q849" s="343"/>
      <c r="R849" s="343"/>
      <c r="S849" s="343"/>
      <c r="T849" s="343"/>
      <c r="U849" s="343"/>
      <c r="V849" s="343"/>
      <c r="W849" s="343"/>
      <c r="X849" s="343"/>
      <c r="Y849" s="343"/>
      <c r="Z849" s="343"/>
    </row>
    <row r="850" spans="1:26">
      <c r="A850" s="343"/>
      <c r="B850" s="343"/>
      <c r="C850" s="343"/>
      <c r="D850" s="343"/>
      <c r="E850" s="343"/>
      <c r="F850" s="343"/>
      <c r="G850" s="343"/>
      <c r="H850" s="343"/>
      <c r="I850" s="343"/>
      <c r="J850" s="343"/>
      <c r="K850" s="343"/>
      <c r="L850" s="343"/>
      <c r="M850" s="343"/>
      <c r="N850" s="343"/>
      <c r="O850" s="343"/>
      <c r="P850" s="343"/>
      <c r="Q850" s="343"/>
      <c r="R850" s="343"/>
      <c r="S850" s="343"/>
      <c r="T850" s="343"/>
      <c r="U850" s="343"/>
      <c r="V850" s="343"/>
      <c r="W850" s="343"/>
      <c r="X850" s="343"/>
      <c r="Y850" s="343"/>
      <c r="Z850" s="343"/>
    </row>
    <row r="851" spans="1:26">
      <c r="A851" s="343"/>
      <c r="B851" s="343"/>
      <c r="C851" s="343"/>
      <c r="D851" s="343"/>
      <c r="E851" s="343"/>
      <c r="F851" s="343"/>
      <c r="G851" s="343"/>
      <c r="H851" s="343"/>
      <c r="I851" s="343"/>
      <c r="J851" s="343"/>
      <c r="K851" s="343"/>
      <c r="L851" s="343"/>
      <c r="M851" s="343"/>
      <c r="N851" s="343"/>
      <c r="O851" s="343"/>
      <c r="P851" s="343"/>
      <c r="Q851" s="343"/>
      <c r="R851" s="343"/>
      <c r="S851" s="343"/>
      <c r="T851" s="343"/>
      <c r="U851" s="343"/>
      <c r="V851" s="343"/>
      <c r="W851" s="343"/>
      <c r="X851" s="343"/>
      <c r="Y851" s="343"/>
      <c r="Z851" s="343"/>
    </row>
    <row r="852" spans="1:26">
      <c r="A852" s="343"/>
      <c r="B852" s="343"/>
      <c r="C852" s="343"/>
      <c r="D852" s="343"/>
      <c r="E852" s="343"/>
      <c r="F852" s="343"/>
      <c r="G852" s="343"/>
      <c r="H852" s="343"/>
      <c r="I852" s="343"/>
      <c r="J852" s="343"/>
      <c r="K852" s="343"/>
      <c r="L852" s="343"/>
      <c r="M852" s="343"/>
      <c r="N852" s="343"/>
      <c r="O852" s="343"/>
      <c r="P852" s="343"/>
      <c r="Q852" s="343"/>
      <c r="R852" s="343"/>
      <c r="S852" s="343"/>
      <c r="T852" s="343"/>
      <c r="U852" s="343"/>
      <c r="V852" s="343"/>
      <c r="W852" s="343"/>
      <c r="X852" s="343"/>
      <c r="Y852" s="343"/>
      <c r="Z852" s="343"/>
    </row>
    <row r="853" spans="1:26">
      <c r="A853" s="343"/>
      <c r="B853" s="343"/>
      <c r="C853" s="343"/>
      <c r="D853" s="343"/>
      <c r="E853" s="343"/>
      <c r="F853" s="343"/>
      <c r="G853" s="343"/>
      <c r="H853" s="343"/>
      <c r="I853" s="343"/>
      <c r="J853" s="343"/>
      <c r="K853" s="343"/>
      <c r="L853" s="343"/>
      <c r="M853" s="343"/>
      <c r="N853" s="343"/>
      <c r="O853" s="343"/>
      <c r="P853" s="343"/>
      <c r="Q853" s="343"/>
      <c r="R853" s="343"/>
      <c r="S853" s="343"/>
      <c r="T853" s="343"/>
      <c r="U853" s="343"/>
      <c r="V853" s="343"/>
      <c r="W853" s="343"/>
      <c r="X853" s="343"/>
      <c r="Y853" s="343"/>
      <c r="Z853" s="343"/>
    </row>
    <row r="854" spans="1:26">
      <c r="A854" s="343"/>
      <c r="B854" s="343"/>
      <c r="C854" s="343"/>
      <c r="D854" s="343"/>
      <c r="E854" s="343"/>
      <c r="F854" s="343"/>
      <c r="G854" s="343"/>
      <c r="H854" s="343"/>
      <c r="I854" s="343"/>
      <c r="J854" s="343"/>
      <c r="K854" s="343"/>
      <c r="L854" s="343"/>
      <c r="M854" s="343"/>
      <c r="N854" s="343"/>
      <c r="O854" s="343"/>
      <c r="P854" s="343"/>
      <c r="Q854" s="343"/>
      <c r="R854" s="343"/>
      <c r="S854" s="343"/>
      <c r="T854" s="343"/>
      <c r="U854" s="343"/>
      <c r="V854" s="343"/>
      <c r="W854" s="343"/>
      <c r="X854" s="343"/>
      <c r="Y854" s="343"/>
      <c r="Z854" s="343"/>
    </row>
    <row r="855" spans="1:26">
      <c r="A855" s="343"/>
      <c r="B855" s="343"/>
      <c r="C855" s="343"/>
      <c r="D855" s="343"/>
      <c r="E855" s="343"/>
      <c r="F855" s="343"/>
      <c r="G855" s="343"/>
      <c r="H855" s="343"/>
      <c r="I855" s="343"/>
      <c r="J855" s="343"/>
      <c r="K855" s="343"/>
      <c r="L855" s="343"/>
      <c r="M855" s="343"/>
      <c r="N855" s="343"/>
      <c r="O855" s="343"/>
      <c r="P855" s="343"/>
      <c r="Q855" s="343"/>
      <c r="R855" s="343"/>
      <c r="S855" s="343"/>
      <c r="T855" s="343"/>
      <c r="U855" s="343"/>
      <c r="V855" s="343"/>
      <c r="W855" s="343"/>
      <c r="X855" s="343"/>
      <c r="Y855" s="343"/>
      <c r="Z855" s="343"/>
    </row>
    <row r="856" spans="1:26">
      <c r="A856" s="343"/>
      <c r="B856" s="343"/>
      <c r="C856" s="343"/>
      <c r="D856" s="343"/>
      <c r="E856" s="343"/>
      <c r="F856" s="343"/>
      <c r="G856" s="343"/>
      <c r="H856" s="343"/>
      <c r="I856" s="343"/>
      <c r="J856" s="343"/>
      <c r="K856" s="343"/>
      <c r="L856" s="343"/>
      <c r="M856" s="343"/>
      <c r="N856" s="343"/>
      <c r="O856" s="343"/>
      <c r="P856" s="343"/>
      <c r="Q856" s="343"/>
      <c r="R856" s="343"/>
      <c r="S856" s="343"/>
      <c r="T856" s="343"/>
      <c r="U856" s="343"/>
      <c r="V856" s="343"/>
      <c r="W856" s="343"/>
      <c r="X856" s="343"/>
      <c r="Y856" s="343"/>
      <c r="Z856" s="343"/>
    </row>
    <row r="857" spans="1:26">
      <c r="A857" s="343"/>
      <c r="B857" s="343"/>
      <c r="C857" s="343"/>
      <c r="D857" s="343"/>
      <c r="E857" s="343"/>
      <c r="F857" s="343"/>
      <c r="G857" s="343"/>
      <c r="H857" s="343"/>
      <c r="I857" s="343"/>
      <c r="J857" s="343"/>
      <c r="K857" s="343"/>
      <c r="L857" s="343"/>
      <c r="M857" s="343"/>
      <c r="N857" s="343"/>
      <c r="O857" s="343"/>
      <c r="P857" s="343"/>
      <c r="Q857" s="343"/>
      <c r="R857" s="343"/>
      <c r="S857" s="343"/>
      <c r="T857" s="343"/>
      <c r="U857" s="343"/>
      <c r="V857" s="343"/>
      <c r="W857" s="343"/>
      <c r="X857" s="343"/>
      <c r="Y857" s="343"/>
      <c r="Z857" s="343"/>
    </row>
    <row r="858" spans="1:26">
      <c r="A858" s="343"/>
      <c r="B858" s="343"/>
      <c r="C858" s="343"/>
      <c r="D858" s="343"/>
      <c r="E858" s="343"/>
      <c r="F858" s="343"/>
      <c r="G858" s="343"/>
      <c r="H858" s="343"/>
      <c r="I858" s="343"/>
      <c r="J858" s="343"/>
      <c r="K858" s="343"/>
      <c r="L858" s="343"/>
      <c r="M858" s="343"/>
      <c r="N858" s="343"/>
      <c r="O858" s="343"/>
      <c r="P858" s="343"/>
      <c r="Q858" s="343"/>
      <c r="R858" s="343"/>
      <c r="S858" s="343"/>
      <c r="T858" s="343"/>
      <c r="U858" s="343"/>
      <c r="V858" s="343"/>
      <c r="W858" s="343"/>
      <c r="X858" s="343"/>
      <c r="Y858" s="343"/>
      <c r="Z858" s="343"/>
    </row>
    <row r="859" spans="1:26">
      <c r="A859" s="343"/>
      <c r="B859" s="343"/>
      <c r="C859" s="343"/>
      <c r="D859" s="343"/>
      <c r="E859" s="343"/>
      <c r="F859" s="343"/>
      <c r="G859" s="343"/>
      <c r="H859" s="343"/>
      <c r="I859" s="343"/>
      <c r="J859" s="343"/>
      <c r="K859" s="343"/>
      <c r="L859" s="343"/>
      <c r="M859" s="343"/>
      <c r="N859" s="343"/>
      <c r="O859" s="343"/>
      <c r="P859" s="343"/>
      <c r="Q859" s="343"/>
      <c r="R859" s="343"/>
      <c r="S859" s="343"/>
      <c r="T859" s="343"/>
      <c r="U859" s="343"/>
      <c r="V859" s="343"/>
      <c r="W859" s="343"/>
      <c r="X859" s="343"/>
      <c r="Y859" s="343"/>
      <c r="Z859" s="343"/>
    </row>
    <row r="860" spans="1:26">
      <c r="A860" s="343"/>
      <c r="B860" s="343"/>
      <c r="C860" s="343"/>
      <c r="D860" s="343"/>
      <c r="E860" s="343"/>
      <c r="F860" s="343"/>
      <c r="G860" s="343"/>
      <c r="H860" s="343"/>
      <c r="I860" s="343"/>
      <c r="J860" s="343"/>
      <c r="K860" s="343"/>
      <c r="L860" s="343"/>
      <c r="M860" s="343"/>
      <c r="N860" s="343"/>
      <c r="O860" s="343"/>
      <c r="P860" s="343"/>
      <c r="Q860" s="343"/>
      <c r="R860" s="343"/>
      <c r="S860" s="343"/>
      <c r="T860" s="343"/>
      <c r="U860" s="343"/>
      <c r="V860" s="343"/>
      <c r="W860" s="343"/>
      <c r="X860" s="343"/>
      <c r="Y860" s="343"/>
      <c r="Z860" s="343"/>
    </row>
    <row r="861" spans="1:26">
      <c r="A861" s="343"/>
      <c r="B861" s="343"/>
      <c r="C861" s="343"/>
      <c r="D861" s="343"/>
      <c r="E861" s="343"/>
      <c r="F861" s="343"/>
      <c r="G861" s="343"/>
      <c r="H861" s="343"/>
      <c r="I861" s="343"/>
      <c r="J861" s="343"/>
      <c r="K861" s="343"/>
      <c r="L861" s="343"/>
      <c r="M861" s="343"/>
      <c r="N861" s="343"/>
      <c r="O861" s="343"/>
      <c r="P861" s="343"/>
      <c r="Q861" s="343"/>
      <c r="R861" s="343"/>
      <c r="S861" s="343"/>
      <c r="T861" s="343"/>
      <c r="U861" s="343"/>
      <c r="V861" s="343"/>
      <c r="W861" s="343"/>
      <c r="X861" s="343"/>
      <c r="Y861" s="343"/>
      <c r="Z861" s="343"/>
    </row>
    <row r="862" spans="1:26">
      <c r="A862" s="343"/>
      <c r="B862" s="343"/>
      <c r="C862" s="343"/>
      <c r="D862" s="343"/>
      <c r="E862" s="343"/>
      <c r="F862" s="343"/>
      <c r="G862" s="343"/>
      <c r="H862" s="343"/>
      <c r="I862" s="343"/>
      <c r="J862" s="343"/>
      <c r="K862" s="343"/>
      <c r="L862" s="343"/>
      <c r="M862" s="343"/>
      <c r="N862" s="343"/>
      <c r="O862" s="343"/>
      <c r="P862" s="343"/>
      <c r="Q862" s="343"/>
      <c r="R862" s="343"/>
      <c r="S862" s="343"/>
      <c r="T862" s="343"/>
      <c r="U862" s="343"/>
      <c r="V862" s="343"/>
      <c r="W862" s="343"/>
      <c r="X862" s="343"/>
      <c r="Y862" s="343"/>
      <c r="Z862" s="343"/>
    </row>
    <row r="863" spans="1:26">
      <c r="A863" s="343"/>
      <c r="B863" s="343"/>
      <c r="C863" s="343"/>
      <c r="D863" s="343"/>
      <c r="E863" s="343"/>
      <c r="F863" s="343"/>
      <c r="G863" s="343"/>
      <c r="H863" s="343"/>
      <c r="I863" s="343"/>
      <c r="J863" s="343"/>
      <c r="K863" s="343"/>
      <c r="L863" s="343"/>
      <c r="M863" s="343"/>
      <c r="N863" s="343"/>
      <c r="O863" s="343"/>
      <c r="P863" s="343"/>
      <c r="Q863" s="343"/>
      <c r="R863" s="343"/>
      <c r="S863" s="343"/>
      <c r="T863" s="343"/>
      <c r="U863" s="343"/>
      <c r="V863" s="343"/>
      <c r="W863" s="343"/>
      <c r="X863" s="343"/>
      <c r="Y863" s="343"/>
      <c r="Z863" s="343"/>
    </row>
    <row r="864" spans="1:26">
      <c r="A864" s="343"/>
      <c r="B864" s="343"/>
      <c r="C864" s="343"/>
      <c r="D864" s="343"/>
      <c r="E864" s="343"/>
      <c r="F864" s="343"/>
      <c r="G864" s="343"/>
      <c r="H864" s="343"/>
      <c r="I864" s="343"/>
      <c r="J864" s="343"/>
      <c r="K864" s="343"/>
      <c r="L864" s="343"/>
      <c r="M864" s="343"/>
      <c r="N864" s="343"/>
      <c r="O864" s="343"/>
      <c r="P864" s="343"/>
      <c r="Q864" s="343"/>
      <c r="R864" s="343"/>
      <c r="S864" s="343"/>
      <c r="T864" s="343"/>
      <c r="U864" s="343"/>
      <c r="V864" s="343"/>
      <c r="W864" s="343"/>
      <c r="X864" s="343"/>
      <c r="Y864" s="343"/>
      <c r="Z864" s="343"/>
    </row>
    <row r="865" spans="1:26">
      <c r="A865" s="343"/>
      <c r="B865" s="343"/>
      <c r="C865" s="343"/>
      <c r="D865" s="343"/>
      <c r="E865" s="343"/>
      <c r="F865" s="343"/>
      <c r="G865" s="343"/>
      <c r="H865" s="343"/>
      <c r="I865" s="343"/>
      <c r="J865" s="343"/>
      <c r="K865" s="343"/>
      <c r="L865" s="343"/>
      <c r="M865" s="343"/>
      <c r="N865" s="343"/>
      <c r="O865" s="343"/>
      <c r="P865" s="343"/>
      <c r="Q865" s="343"/>
      <c r="R865" s="343"/>
      <c r="S865" s="343"/>
      <c r="T865" s="343"/>
      <c r="U865" s="343"/>
      <c r="V865" s="343"/>
      <c r="W865" s="343"/>
      <c r="X865" s="343"/>
      <c r="Y865" s="343"/>
      <c r="Z865" s="343"/>
    </row>
    <row r="866" spans="1:26">
      <c r="A866" s="343"/>
      <c r="B866" s="343"/>
      <c r="C866" s="343"/>
      <c r="D866" s="343"/>
      <c r="E866" s="343"/>
      <c r="F866" s="343"/>
      <c r="G866" s="343"/>
      <c r="H866" s="343"/>
      <c r="I866" s="343"/>
      <c r="J866" s="343"/>
      <c r="K866" s="343"/>
      <c r="L866" s="343"/>
      <c r="M866" s="343"/>
      <c r="N866" s="343"/>
      <c r="O866" s="343"/>
      <c r="P866" s="343"/>
      <c r="Q866" s="343"/>
      <c r="R866" s="343"/>
      <c r="S866" s="343"/>
      <c r="T866" s="343"/>
      <c r="U866" s="343"/>
      <c r="V866" s="343"/>
      <c r="W866" s="343"/>
      <c r="X866" s="343"/>
      <c r="Y866" s="343"/>
      <c r="Z866" s="343"/>
    </row>
    <row r="867" spans="1:26">
      <c r="A867" s="343"/>
      <c r="B867" s="343"/>
      <c r="C867" s="343"/>
      <c r="D867" s="343"/>
      <c r="E867" s="343"/>
      <c r="F867" s="343"/>
      <c r="G867" s="343"/>
      <c r="H867" s="343"/>
      <c r="I867" s="343"/>
      <c r="J867" s="343"/>
      <c r="K867" s="343"/>
      <c r="L867" s="343"/>
      <c r="M867" s="343"/>
      <c r="N867" s="343"/>
      <c r="O867" s="343"/>
      <c r="P867" s="343"/>
      <c r="Q867" s="343"/>
      <c r="R867" s="343"/>
      <c r="S867" s="343"/>
      <c r="T867" s="343"/>
      <c r="U867" s="343"/>
      <c r="V867" s="343"/>
      <c r="W867" s="343"/>
      <c r="X867" s="343"/>
      <c r="Y867" s="343"/>
      <c r="Z867" s="343"/>
    </row>
    <row r="868" spans="1:26">
      <c r="A868" s="343"/>
      <c r="B868" s="343"/>
      <c r="C868" s="343"/>
      <c r="D868" s="343"/>
      <c r="E868" s="343"/>
      <c r="F868" s="343"/>
      <c r="G868" s="343"/>
      <c r="H868" s="343"/>
      <c r="I868" s="343"/>
      <c r="J868" s="343"/>
      <c r="K868" s="343"/>
      <c r="L868" s="343"/>
      <c r="M868" s="343"/>
      <c r="N868" s="343"/>
      <c r="O868" s="343"/>
      <c r="P868" s="343"/>
      <c r="Q868" s="343"/>
      <c r="R868" s="343"/>
      <c r="S868" s="343"/>
      <c r="T868" s="343"/>
      <c r="U868" s="343"/>
      <c r="V868" s="343"/>
      <c r="W868" s="343"/>
      <c r="X868" s="343"/>
      <c r="Y868" s="343"/>
      <c r="Z868" s="343"/>
    </row>
    <row r="869" spans="1:26">
      <c r="A869" s="343"/>
      <c r="B869" s="343"/>
      <c r="C869" s="343"/>
      <c r="D869" s="343"/>
      <c r="E869" s="343"/>
      <c r="F869" s="343"/>
      <c r="G869" s="343"/>
      <c r="H869" s="343"/>
      <c r="I869" s="343"/>
      <c r="J869" s="343"/>
      <c r="K869" s="343"/>
      <c r="L869" s="343"/>
      <c r="M869" s="343"/>
      <c r="N869" s="343"/>
      <c r="O869" s="343"/>
      <c r="P869" s="343"/>
      <c r="Q869" s="343"/>
      <c r="R869" s="343"/>
      <c r="S869" s="343"/>
      <c r="T869" s="343"/>
      <c r="U869" s="343"/>
      <c r="V869" s="343"/>
      <c r="W869" s="343"/>
      <c r="X869" s="343"/>
      <c r="Y869" s="343"/>
      <c r="Z869" s="343"/>
    </row>
    <row r="870" spans="1:26">
      <c r="A870" s="343"/>
      <c r="B870" s="343"/>
      <c r="C870" s="343"/>
      <c r="D870" s="343"/>
      <c r="E870" s="343"/>
      <c r="F870" s="343"/>
      <c r="G870" s="343"/>
      <c r="H870" s="343"/>
      <c r="I870" s="343"/>
      <c r="J870" s="343"/>
      <c r="K870" s="343"/>
      <c r="L870" s="343"/>
      <c r="M870" s="343"/>
      <c r="N870" s="343"/>
      <c r="O870" s="343"/>
      <c r="P870" s="343"/>
      <c r="Q870" s="343"/>
      <c r="R870" s="343"/>
      <c r="S870" s="343"/>
      <c r="T870" s="343"/>
      <c r="U870" s="343"/>
      <c r="V870" s="343"/>
      <c r="W870" s="343"/>
      <c r="X870" s="343"/>
      <c r="Y870" s="343"/>
      <c r="Z870" s="343"/>
    </row>
    <row r="871" spans="1:26">
      <c r="A871" s="343"/>
      <c r="B871" s="343"/>
      <c r="C871" s="343"/>
      <c r="D871" s="343"/>
      <c r="E871" s="343"/>
      <c r="F871" s="343"/>
      <c r="G871" s="343"/>
      <c r="H871" s="343"/>
      <c r="I871" s="343"/>
      <c r="J871" s="343"/>
      <c r="K871" s="343"/>
      <c r="L871" s="343"/>
      <c r="M871" s="343"/>
      <c r="N871" s="343"/>
      <c r="O871" s="343"/>
      <c r="P871" s="343"/>
      <c r="Q871" s="343"/>
      <c r="R871" s="343"/>
      <c r="S871" s="343"/>
      <c r="T871" s="343"/>
      <c r="U871" s="343"/>
      <c r="V871" s="343"/>
      <c r="W871" s="343"/>
      <c r="X871" s="343"/>
      <c r="Y871" s="343"/>
      <c r="Z871" s="343"/>
    </row>
    <row r="872" spans="1:26">
      <c r="A872" s="343"/>
      <c r="B872" s="343"/>
      <c r="C872" s="343"/>
      <c r="D872" s="343"/>
      <c r="E872" s="343"/>
      <c r="F872" s="343"/>
      <c r="G872" s="343"/>
      <c r="H872" s="343"/>
      <c r="I872" s="343"/>
      <c r="J872" s="343"/>
      <c r="K872" s="343"/>
      <c r="L872" s="343"/>
      <c r="M872" s="343"/>
      <c r="N872" s="343"/>
      <c r="O872" s="343"/>
      <c r="P872" s="343"/>
      <c r="Q872" s="343"/>
      <c r="R872" s="343"/>
      <c r="S872" s="343"/>
      <c r="T872" s="343"/>
      <c r="U872" s="343"/>
      <c r="V872" s="343"/>
      <c r="W872" s="343"/>
      <c r="X872" s="343"/>
      <c r="Y872" s="343"/>
      <c r="Z872" s="343"/>
    </row>
    <row r="873" spans="1:26">
      <c r="A873" s="343"/>
      <c r="B873" s="343"/>
      <c r="C873" s="343"/>
      <c r="D873" s="343"/>
      <c r="E873" s="343"/>
      <c r="F873" s="343"/>
      <c r="G873" s="343"/>
      <c r="H873" s="343"/>
      <c r="I873" s="343"/>
      <c r="J873" s="343"/>
      <c r="K873" s="343"/>
      <c r="L873" s="343"/>
      <c r="M873" s="343"/>
      <c r="N873" s="343"/>
      <c r="O873" s="343"/>
      <c r="P873" s="343"/>
      <c r="Q873" s="343"/>
      <c r="R873" s="343"/>
      <c r="S873" s="343"/>
      <c r="T873" s="343"/>
      <c r="U873" s="343"/>
      <c r="V873" s="343"/>
      <c r="W873" s="343"/>
      <c r="X873" s="343"/>
      <c r="Y873" s="343"/>
      <c r="Z873" s="343"/>
    </row>
    <row r="874" spans="1:26">
      <c r="A874" s="343"/>
      <c r="B874" s="343"/>
      <c r="C874" s="343"/>
      <c r="D874" s="343"/>
      <c r="E874" s="343"/>
      <c r="F874" s="343"/>
      <c r="G874" s="343"/>
      <c r="H874" s="343"/>
      <c r="I874" s="343"/>
      <c r="J874" s="343"/>
      <c r="K874" s="343"/>
      <c r="L874" s="343"/>
      <c r="M874" s="343"/>
      <c r="N874" s="343"/>
      <c r="O874" s="343"/>
      <c r="P874" s="343"/>
      <c r="Q874" s="343"/>
      <c r="R874" s="343"/>
      <c r="S874" s="343"/>
      <c r="T874" s="343"/>
      <c r="U874" s="343"/>
      <c r="V874" s="343"/>
      <c r="W874" s="343"/>
      <c r="X874" s="343"/>
      <c r="Y874" s="343"/>
      <c r="Z874" s="343"/>
    </row>
    <row r="875" spans="1:26">
      <c r="A875" s="343"/>
      <c r="B875" s="343"/>
      <c r="C875" s="343"/>
      <c r="D875" s="343"/>
      <c r="E875" s="343"/>
      <c r="F875" s="343"/>
      <c r="G875" s="343"/>
      <c r="H875" s="343"/>
      <c r="I875" s="343"/>
      <c r="J875" s="343"/>
      <c r="K875" s="343"/>
      <c r="L875" s="343"/>
      <c r="M875" s="343"/>
      <c r="N875" s="343"/>
      <c r="O875" s="343"/>
      <c r="P875" s="343"/>
      <c r="Q875" s="343"/>
      <c r="R875" s="343"/>
      <c r="S875" s="343"/>
      <c r="T875" s="343"/>
      <c r="U875" s="343"/>
      <c r="V875" s="343"/>
      <c r="W875" s="343"/>
      <c r="X875" s="343"/>
      <c r="Y875" s="343"/>
      <c r="Z875" s="343"/>
    </row>
    <row r="876" spans="1:26">
      <c r="A876" s="343"/>
      <c r="B876" s="343"/>
      <c r="C876" s="343"/>
      <c r="D876" s="343"/>
      <c r="E876" s="343"/>
      <c r="F876" s="343"/>
      <c r="G876" s="343"/>
      <c r="H876" s="343"/>
      <c r="I876" s="343"/>
      <c r="J876" s="343"/>
      <c r="K876" s="343"/>
      <c r="L876" s="343"/>
      <c r="M876" s="343"/>
      <c r="N876" s="343"/>
      <c r="O876" s="343"/>
      <c r="P876" s="343"/>
      <c r="Q876" s="343"/>
      <c r="R876" s="343"/>
      <c r="S876" s="343"/>
      <c r="T876" s="343"/>
      <c r="U876" s="343"/>
      <c r="V876" s="343"/>
      <c r="W876" s="343"/>
      <c r="X876" s="343"/>
      <c r="Y876" s="343"/>
      <c r="Z876" s="343"/>
    </row>
    <row r="877" spans="1:26">
      <c r="A877" s="343"/>
      <c r="B877" s="343"/>
      <c r="C877" s="343"/>
      <c r="D877" s="343"/>
      <c r="E877" s="343"/>
      <c r="F877" s="343"/>
      <c r="G877" s="343"/>
      <c r="H877" s="343"/>
      <c r="I877" s="343"/>
      <c r="J877" s="343"/>
      <c r="K877" s="343"/>
      <c r="L877" s="343"/>
      <c r="M877" s="343"/>
      <c r="N877" s="343"/>
      <c r="O877" s="343"/>
      <c r="P877" s="343"/>
      <c r="Q877" s="343"/>
      <c r="R877" s="343"/>
      <c r="S877" s="343"/>
      <c r="T877" s="343"/>
      <c r="U877" s="343"/>
      <c r="V877" s="343"/>
      <c r="W877" s="343"/>
      <c r="X877" s="343"/>
      <c r="Y877" s="343"/>
      <c r="Z877" s="343"/>
    </row>
    <row r="878" spans="1:26">
      <c r="A878" s="343"/>
      <c r="B878" s="343"/>
      <c r="C878" s="343"/>
      <c r="D878" s="343"/>
      <c r="E878" s="343"/>
      <c r="F878" s="343"/>
      <c r="G878" s="343"/>
      <c r="H878" s="343"/>
      <c r="I878" s="343"/>
      <c r="J878" s="343"/>
      <c r="K878" s="343"/>
      <c r="L878" s="343"/>
      <c r="M878" s="343"/>
      <c r="N878" s="343"/>
      <c r="O878" s="343"/>
      <c r="P878" s="343"/>
      <c r="Q878" s="343"/>
      <c r="R878" s="343"/>
      <c r="S878" s="343"/>
      <c r="T878" s="343"/>
      <c r="U878" s="343"/>
      <c r="V878" s="343"/>
      <c r="W878" s="343"/>
      <c r="X878" s="343"/>
      <c r="Y878" s="343"/>
      <c r="Z878" s="343"/>
    </row>
    <row r="879" spans="1:26">
      <c r="A879" s="343"/>
      <c r="B879" s="343"/>
      <c r="C879" s="343"/>
      <c r="D879" s="343"/>
      <c r="E879" s="343"/>
      <c r="F879" s="343"/>
      <c r="G879" s="343"/>
      <c r="H879" s="343"/>
      <c r="I879" s="343"/>
      <c r="J879" s="343"/>
      <c r="K879" s="343"/>
      <c r="L879" s="343"/>
      <c r="M879" s="343"/>
      <c r="N879" s="343"/>
      <c r="O879" s="343"/>
      <c r="P879" s="343"/>
      <c r="Q879" s="343"/>
      <c r="R879" s="343"/>
      <c r="S879" s="343"/>
      <c r="T879" s="343"/>
      <c r="U879" s="343"/>
      <c r="V879" s="343"/>
      <c r="W879" s="343"/>
      <c r="X879" s="343"/>
      <c r="Y879" s="343"/>
      <c r="Z879" s="343"/>
    </row>
    <row r="880" spans="1:26">
      <c r="A880" s="343"/>
      <c r="B880" s="343"/>
      <c r="C880" s="343"/>
      <c r="D880" s="343"/>
      <c r="E880" s="343"/>
      <c r="F880" s="343"/>
      <c r="G880" s="343"/>
      <c r="H880" s="343"/>
      <c r="I880" s="343"/>
      <c r="J880" s="343"/>
      <c r="K880" s="343"/>
      <c r="L880" s="343"/>
      <c r="M880" s="343"/>
      <c r="N880" s="343"/>
      <c r="O880" s="343"/>
      <c r="P880" s="343"/>
      <c r="Q880" s="343"/>
      <c r="R880" s="343"/>
      <c r="S880" s="343"/>
      <c r="T880" s="343"/>
      <c r="U880" s="343"/>
      <c r="V880" s="343"/>
      <c r="W880" s="343"/>
      <c r="X880" s="343"/>
      <c r="Y880" s="343"/>
      <c r="Z880" s="343"/>
    </row>
    <row r="881" spans="1:26">
      <c r="A881" s="343"/>
      <c r="B881" s="343"/>
      <c r="C881" s="343"/>
      <c r="D881" s="343"/>
      <c r="E881" s="343"/>
      <c r="F881" s="343"/>
      <c r="G881" s="343"/>
      <c r="H881" s="343"/>
      <c r="I881" s="343"/>
      <c r="J881" s="343"/>
      <c r="K881" s="343"/>
      <c r="L881" s="343"/>
      <c r="M881" s="343"/>
      <c r="N881" s="343"/>
      <c r="O881" s="343"/>
      <c r="P881" s="343"/>
      <c r="Q881" s="343"/>
      <c r="R881" s="343"/>
      <c r="S881" s="343"/>
      <c r="T881" s="343"/>
      <c r="U881" s="343"/>
      <c r="V881" s="343"/>
      <c r="W881" s="343"/>
      <c r="X881" s="343"/>
      <c r="Y881" s="343"/>
      <c r="Z881" s="343"/>
    </row>
    <row r="882" spans="1:26">
      <c r="A882" s="343"/>
      <c r="B882" s="343"/>
      <c r="C882" s="343"/>
      <c r="D882" s="343"/>
      <c r="E882" s="343"/>
      <c r="F882" s="343"/>
      <c r="G882" s="343"/>
      <c r="H882" s="343"/>
      <c r="I882" s="343"/>
      <c r="J882" s="343"/>
      <c r="K882" s="343"/>
      <c r="L882" s="343"/>
      <c r="M882" s="343"/>
      <c r="N882" s="343"/>
      <c r="O882" s="343"/>
      <c r="P882" s="343"/>
      <c r="Q882" s="343"/>
      <c r="R882" s="343"/>
      <c r="S882" s="343"/>
      <c r="T882" s="343"/>
      <c r="U882" s="343"/>
      <c r="V882" s="343"/>
      <c r="W882" s="343"/>
      <c r="X882" s="343"/>
      <c r="Y882" s="343"/>
      <c r="Z882" s="343"/>
    </row>
    <row r="883" spans="1:26">
      <c r="A883" s="343"/>
      <c r="B883" s="343"/>
      <c r="C883" s="343"/>
      <c r="D883" s="343"/>
      <c r="E883" s="343"/>
      <c r="F883" s="343"/>
      <c r="G883" s="343"/>
      <c r="H883" s="343"/>
      <c r="I883" s="343"/>
      <c r="J883" s="343"/>
      <c r="K883" s="343"/>
      <c r="L883" s="343"/>
      <c r="M883" s="343"/>
      <c r="N883" s="343"/>
      <c r="O883" s="343"/>
      <c r="P883" s="343"/>
      <c r="Q883" s="343"/>
      <c r="R883" s="343"/>
      <c r="S883" s="343"/>
      <c r="T883" s="343"/>
      <c r="U883" s="343"/>
      <c r="V883" s="343"/>
      <c r="W883" s="343"/>
      <c r="X883" s="343"/>
      <c r="Y883" s="343"/>
      <c r="Z883" s="343"/>
    </row>
    <row r="884" spans="1:26">
      <c r="A884" s="343"/>
      <c r="B884" s="343"/>
      <c r="C884" s="343"/>
      <c r="D884" s="343"/>
      <c r="E884" s="343"/>
      <c r="F884" s="343"/>
      <c r="G884" s="343"/>
      <c r="H884" s="343"/>
      <c r="I884" s="343"/>
      <c r="J884" s="343"/>
      <c r="K884" s="343"/>
      <c r="L884" s="343"/>
      <c r="M884" s="343"/>
      <c r="N884" s="343"/>
      <c r="O884" s="343"/>
      <c r="P884" s="343"/>
      <c r="Q884" s="343"/>
      <c r="R884" s="343"/>
      <c r="S884" s="343"/>
      <c r="T884" s="343"/>
      <c r="U884" s="343"/>
      <c r="V884" s="343"/>
      <c r="W884" s="343"/>
      <c r="X884" s="343"/>
      <c r="Y884" s="343"/>
      <c r="Z884" s="343"/>
    </row>
    <row r="885" spans="1:26">
      <c r="A885" s="343"/>
      <c r="B885" s="343"/>
      <c r="C885" s="343"/>
      <c r="D885" s="343"/>
      <c r="E885" s="343"/>
      <c r="F885" s="343"/>
      <c r="G885" s="343"/>
      <c r="H885" s="343"/>
      <c r="I885" s="343"/>
      <c r="J885" s="343"/>
      <c r="K885" s="343"/>
      <c r="L885" s="343"/>
      <c r="M885" s="343"/>
      <c r="N885" s="343"/>
      <c r="O885" s="343"/>
      <c r="P885" s="343"/>
      <c r="Q885" s="343"/>
      <c r="R885" s="343"/>
      <c r="S885" s="343"/>
      <c r="T885" s="343"/>
      <c r="U885" s="343"/>
      <c r="V885" s="343"/>
      <c r="W885" s="343"/>
      <c r="X885" s="343"/>
      <c r="Y885" s="343"/>
      <c r="Z885" s="343"/>
    </row>
    <row r="886" spans="1:26">
      <c r="A886" s="343"/>
      <c r="B886" s="343"/>
      <c r="C886" s="343"/>
      <c r="D886" s="343"/>
      <c r="E886" s="343"/>
      <c r="F886" s="343"/>
      <c r="G886" s="343"/>
      <c r="H886" s="343"/>
      <c r="I886" s="343"/>
      <c r="J886" s="343"/>
      <c r="K886" s="343"/>
      <c r="L886" s="343"/>
      <c r="M886" s="343"/>
      <c r="N886" s="343"/>
      <c r="O886" s="343"/>
      <c r="P886" s="343"/>
      <c r="Q886" s="343"/>
      <c r="R886" s="343"/>
      <c r="S886" s="343"/>
      <c r="T886" s="343"/>
      <c r="U886" s="343"/>
      <c r="V886" s="343"/>
      <c r="W886" s="343"/>
      <c r="X886" s="343"/>
      <c r="Y886" s="343"/>
      <c r="Z886" s="343"/>
    </row>
    <row r="887" spans="1:26">
      <c r="A887" s="343"/>
      <c r="B887" s="343"/>
      <c r="C887" s="343"/>
      <c r="D887" s="343"/>
      <c r="E887" s="343"/>
      <c r="F887" s="343"/>
      <c r="G887" s="343"/>
      <c r="H887" s="343"/>
      <c r="I887" s="343"/>
      <c r="J887" s="343"/>
      <c r="K887" s="343"/>
      <c r="L887" s="343"/>
      <c r="M887" s="343"/>
      <c r="N887" s="343"/>
      <c r="O887" s="343"/>
      <c r="P887" s="343"/>
      <c r="Q887" s="343"/>
      <c r="R887" s="343"/>
      <c r="S887" s="343"/>
      <c r="T887" s="343"/>
      <c r="U887" s="343"/>
      <c r="V887" s="343"/>
      <c r="W887" s="343"/>
      <c r="X887" s="343"/>
      <c r="Y887" s="343"/>
      <c r="Z887" s="343"/>
    </row>
    <row r="888" spans="1:26">
      <c r="A888" s="343"/>
      <c r="B888" s="343"/>
      <c r="C888" s="343"/>
      <c r="D888" s="343"/>
      <c r="E888" s="343"/>
      <c r="F888" s="343"/>
      <c r="G888" s="343"/>
      <c r="H888" s="343"/>
      <c r="I888" s="343"/>
      <c r="J888" s="343"/>
      <c r="K888" s="343"/>
      <c r="L888" s="343"/>
      <c r="M888" s="343"/>
      <c r="N888" s="343"/>
      <c r="O888" s="343"/>
      <c r="P888" s="343"/>
      <c r="Q888" s="343"/>
      <c r="R888" s="343"/>
      <c r="S888" s="343"/>
      <c r="T888" s="343"/>
      <c r="U888" s="343"/>
      <c r="V888" s="343"/>
      <c r="W888" s="343"/>
      <c r="X888" s="343"/>
      <c r="Y888" s="343"/>
      <c r="Z888" s="343"/>
    </row>
    <row r="889" spans="1:26">
      <c r="A889" s="343"/>
      <c r="B889" s="343"/>
      <c r="C889" s="343"/>
      <c r="D889" s="343"/>
      <c r="E889" s="343"/>
      <c r="F889" s="343"/>
      <c r="G889" s="343"/>
      <c r="H889" s="343"/>
      <c r="I889" s="343"/>
      <c r="J889" s="343"/>
      <c r="K889" s="343"/>
      <c r="L889" s="343"/>
      <c r="M889" s="343"/>
      <c r="N889" s="343"/>
      <c r="O889" s="343"/>
      <c r="P889" s="343"/>
      <c r="Q889" s="343"/>
      <c r="R889" s="343"/>
      <c r="S889" s="343"/>
      <c r="T889" s="343"/>
      <c r="U889" s="343"/>
      <c r="V889" s="343"/>
      <c r="W889" s="343"/>
      <c r="X889" s="343"/>
      <c r="Y889" s="343"/>
      <c r="Z889" s="343"/>
    </row>
    <row r="890" spans="1:26">
      <c r="A890" s="343"/>
      <c r="B890" s="343"/>
      <c r="C890" s="343"/>
      <c r="D890" s="343"/>
      <c r="E890" s="343"/>
      <c r="F890" s="343"/>
      <c r="G890" s="343"/>
      <c r="H890" s="343"/>
      <c r="I890" s="343"/>
      <c r="J890" s="343"/>
      <c r="K890" s="343"/>
      <c r="L890" s="343"/>
      <c r="M890" s="343"/>
      <c r="N890" s="343"/>
      <c r="O890" s="343"/>
      <c r="P890" s="343"/>
      <c r="Q890" s="343"/>
      <c r="R890" s="343"/>
      <c r="S890" s="343"/>
      <c r="T890" s="343"/>
      <c r="U890" s="343"/>
      <c r="V890" s="343"/>
      <c r="W890" s="343"/>
      <c r="X890" s="343"/>
      <c r="Y890" s="343"/>
      <c r="Z890" s="343"/>
    </row>
    <row r="891" spans="1:26">
      <c r="A891" s="343"/>
      <c r="B891" s="343"/>
      <c r="C891" s="343"/>
      <c r="D891" s="343"/>
      <c r="E891" s="343"/>
      <c r="F891" s="343"/>
      <c r="G891" s="343"/>
      <c r="H891" s="343"/>
      <c r="I891" s="343"/>
      <c r="J891" s="343"/>
      <c r="K891" s="343"/>
      <c r="L891" s="343"/>
      <c r="M891" s="343"/>
      <c r="N891" s="343"/>
      <c r="O891" s="343"/>
      <c r="P891" s="343"/>
      <c r="Q891" s="343"/>
      <c r="R891" s="343"/>
      <c r="S891" s="343"/>
      <c r="T891" s="343"/>
      <c r="U891" s="343"/>
      <c r="V891" s="343"/>
      <c r="W891" s="343"/>
      <c r="X891" s="343"/>
      <c r="Y891" s="343"/>
      <c r="Z891" s="343"/>
    </row>
    <row r="892" spans="1:26">
      <c r="A892" s="343"/>
      <c r="B892" s="343"/>
      <c r="C892" s="343"/>
      <c r="D892" s="343"/>
      <c r="E892" s="343"/>
      <c r="F892" s="343"/>
      <c r="G892" s="343"/>
      <c r="H892" s="343"/>
      <c r="I892" s="343"/>
      <c r="J892" s="343"/>
      <c r="K892" s="343"/>
      <c r="L892" s="343"/>
      <c r="M892" s="343"/>
      <c r="N892" s="343"/>
      <c r="O892" s="343"/>
      <c r="P892" s="343"/>
      <c r="Q892" s="343"/>
      <c r="R892" s="343"/>
      <c r="S892" s="343"/>
      <c r="T892" s="343"/>
      <c r="U892" s="343"/>
      <c r="V892" s="343"/>
      <c r="W892" s="343"/>
      <c r="X892" s="343"/>
      <c r="Y892" s="343"/>
      <c r="Z892" s="343"/>
    </row>
    <row r="893" spans="1:26">
      <c r="A893" s="343"/>
      <c r="B893" s="343"/>
      <c r="C893" s="343"/>
      <c r="D893" s="343"/>
      <c r="E893" s="343"/>
      <c r="F893" s="343"/>
      <c r="G893" s="343"/>
      <c r="H893" s="343"/>
      <c r="I893" s="343"/>
      <c r="J893" s="343"/>
      <c r="K893" s="343"/>
      <c r="L893" s="343"/>
      <c r="M893" s="343"/>
      <c r="N893" s="343"/>
      <c r="O893" s="343"/>
      <c r="P893" s="343"/>
      <c r="Q893" s="343"/>
      <c r="R893" s="343"/>
      <c r="S893" s="343"/>
      <c r="T893" s="343"/>
      <c r="U893" s="343"/>
      <c r="V893" s="343"/>
      <c r="W893" s="343"/>
      <c r="X893" s="343"/>
      <c r="Y893" s="343"/>
      <c r="Z893" s="343"/>
    </row>
    <row r="894" spans="1:26">
      <c r="A894" s="343"/>
      <c r="B894" s="343"/>
      <c r="C894" s="343"/>
      <c r="D894" s="343"/>
      <c r="E894" s="343"/>
      <c r="F894" s="343"/>
      <c r="G894" s="343"/>
      <c r="H894" s="343"/>
      <c r="I894" s="343"/>
      <c r="J894" s="343"/>
      <c r="K894" s="343"/>
      <c r="L894" s="343"/>
      <c r="M894" s="343"/>
      <c r="N894" s="343"/>
      <c r="O894" s="343"/>
      <c r="P894" s="343"/>
      <c r="Q894" s="343"/>
      <c r="R894" s="343"/>
      <c r="S894" s="343"/>
      <c r="T894" s="343"/>
      <c r="U894" s="343"/>
      <c r="V894" s="343"/>
      <c r="W894" s="343"/>
      <c r="X894" s="343"/>
      <c r="Y894" s="343"/>
      <c r="Z894" s="343"/>
    </row>
    <row r="895" spans="1:26">
      <c r="A895" s="343"/>
      <c r="B895" s="343"/>
      <c r="C895" s="343"/>
      <c r="D895" s="343"/>
      <c r="E895" s="343"/>
      <c r="F895" s="343"/>
      <c r="G895" s="343"/>
      <c r="H895" s="343"/>
      <c r="I895" s="343"/>
      <c r="J895" s="343"/>
      <c r="K895" s="343"/>
      <c r="L895" s="343"/>
      <c r="M895" s="343"/>
      <c r="N895" s="343"/>
      <c r="O895" s="343"/>
      <c r="P895" s="343"/>
      <c r="Q895" s="343"/>
      <c r="R895" s="343"/>
      <c r="S895" s="343"/>
      <c r="T895" s="343"/>
      <c r="U895" s="343"/>
      <c r="V895" s="343"/>
      <c r="W895" s="343"/>
      <c r="X895" s="343"/>
      <c r="Y895" s="343"/>
      <c r="Z895" s="343"/>
    </row>
    <row r="896" spans="1:26">
      <c r="A896" s="343"/>
      <c r="B896" s="343"/>
      <c r="C896" s="343"/>
      <c r="D896" s="343"/>
      <c r="E896" s="343"/>
      <c r="F896" s="343"/>
      <c r="G896" s="343"/>
      <c r="H896" s="343"/>
      <c r="I896" s="343"/>
      <c r="J896" s="343"/>
      <c r="K896" s="343"/>
      <c r="L896" s="343"/>
      <c r="M896" s="343"/>
      <c r="N896" s="343"/>
      <c r="O896" s="343"/>
      <c r="P896" s="343"/>
      <c r="Q896" s="343"/>
      <c r="R896" s="343"/>
      <c r="S896" s="343"/>
      <c r="T896" s="343"/>
      <c r="U896" s="343"/>
      <c r="V896" s="343"/>
      <c r="W896" s="343"/>
      <c r="X896" s="343"/>
      <c r="Y896" s="343"/>
      <c r="Z896" s="343"/>
    </row>
    <row r="897" spans="1:26">
      <c r="A897" s="343"/>
      <c r="B897" s="343"/>
      <c r="C897" s="343"/>
      <c r="D897" s="343"/>
      <c r="E897" s="343"/>
      <c r="F897" s="343"/>
      <c r="G897" s="343"/>
      <c r="H897" s="343"/>
      <c r="I897" s="343"/>
      <c r="J897" s="343"/>
      <c r="K897" s="343"/>
      <c r="L897" s="343"/>
      <c r="M897" s="343"/>
      <c r="N897" s="343"/>
      <c r="O897" s="343"/>
      <c r="P897" s="343"/>
      <c r="Q897" s="343"/>
      <c r="R897" s="343"/>
      <c r="S897" s="343"/>
      <c r="T897" s="343"/>
      <c r="U897" s="343"/>
      <c r="V897" s="343"/>
      <c r="W897" s="343"/>
      <c r="X897" s="343"/>
      <c r="Y897" s="343"/>
      <c r="Z897" s="343"/>
    </row>
    <row r="898" spans="1:26">
      <c r="A898" s="343"/>
      <c r="B898" s="343"/>
      <c r="C898" s="343"/>
      <c r="D898" s="343"/>
      <c r="E898" s="343"/>
      <c r="F898" s="343"/>
      <c r="G898" s="343"/>
      <c r="H898" s="343"/>
      <c r="I898" s="343"/>
      <c r="J898" s="343"/>
      <c r="K898" s="343"/>
      <c r="L898" s="343"/>
      <c r="M898" s="343"/>
      <c r="N898" s="343"/>
      <c r="O898" s="343"/>
      <c r="P898" s="343"/>
      <c r="Q898" s="343"/>
      <c r="R898" s="343"/>
      <c r="S898" s="343"/>
      <c r="T898" s="343"/>
      <c r="U898" s="343"/>
      <c r="V898" s="343"/>
      <c r="W898" s="343"/>
      <c r="X898" s="343"/>
      <c r="Y898" s="343"/>
      <c r="Z898" s="343"/>
    </row>
    <row r="899" spans="1:26">
      <c r="A899" s="343"/>
      <c r="B899" s="343"/>
      <c r="C899" s="343"/>
      <c r="D899" s="343"/>
      <c r="E899" s="343"/>
      <c r="F899" s="343"/>
      <c r="G899" s="343"/>
      <c r="H899" s="343"/>
      <c r="I899" s="343"/>
      <c r="J899" s="343"/>
      <c r="K899" s="343"/>
      <c r="L899" s="343"/>
      <c r="M899" s="343"/>
      <c r="N899" s="343"/>
      <c r="O899" s="343"/>
      <c r="P899" s="343"/>
      <c r="Q899" s="343"/>
      <c r="R899" s="343"/>
      <c r="S899" s="343"/>
      <c r="T899" s="343"/>
      <c r="U899" s="343"/>
      <c r="V899" s="343"/>
      <c r="W899" s="343"/>
      <c r="X899" s="343"/>
      <c r="Y899" s="343"/>
      <c r="Z899" s="343"/>
    </row>
    <row r="900" spans="1:26">
      <c r="A900" s="343"/>
      <c r="B900" s="343"/>
      <c r="C900" s="343"/>
      <c r="D900" s="343"/>
      <c r="E900" s="343"/>
      <c r="F900" s="343"/>
      <c r="G900" s="343"/>
      <c r="H900" s="343"/>
      <c r="I900" s="343"/>
      <c r="J900" s="343"/>
      <c r="K900" s="343"/>
      <c r="L900" s="343"/>
      <c r="M900" s="343"/>
      <c r="N900" s="343"/>
      <c r="O900" s="343"/>
      <c r="P900" s="343"/>
      <c r="Q900" s="343"/>
      <c r="R900" s="343"/>
      <c r="S900" s="343"/>
      <c r="T900" s="343"/>
      <c r="U900" s="343"/>
      <c r="V900" s="343"/>
      <c r="W900" s="343"/>
      <c r="X900" s="343"/>
      <c r="Y900" s="343"/>
      <c r="Z900" s="343"/>
    </row>
    <row r="901" spans="1:26">
      <c r="A901" s="343"/>
      <c r="B901" s="343"/>
      <c r="C901" s="343"/>
      <c r="D901" s="343"/>
      <c r="E901" s="343"/>
      <c r="F901" s="343"/>
      <c r="G901" s="343"/>
      <c r="H901" s="343"/>
      <c r="I901" s="343"/>
      <c r="J901" s="343"/>
      <c r="K901" s="343"/>
      <c r="L901" s="343"/>
      <c r="M901" s="343"/>
      <c r="N901" s="343"/>
      <c r="O901" s="343"/>
      <c r="P901" s="343"/>
      <c r="Q901" s="343"/>
      <c r="R901" s="343"/>
      <c r="S901" s="343"/>
      <c r="T901" s="343"/>
      <c r="U901" s="343"/>
      <c r="V901" s="343"/>
      <c r="W901" s="343"/>
      <c r="X901" s="343"/>
      <c r="Y901" s="343"/>
      <c r="Z901" s="343"/>
    </row>
    <row r="902" spans="1:26">
      <c r="A902" s="343"/>
      <c r="B902" s="343"/>
      <c r="C902" s="343"/>
      <c r="D902" s="343"/>
      <c r="E902" s="343"/>
      <c r="F902" s="343"/>
      <c r="G902" s="343"/>
      <c r="H902" s="343"/>
      <c r="I902" s="343"/>
      <c r="J902" s="343"/>
      <c r="K902" s="343"/>
      <c r="L902" s="343"/>
      <c r="M902" s="343"/>
      <c r="N902" s="343"/>
      <c r="O902" s="343"/>
      <c r="P902" s="343"/>
      <c r="Q902" s="343"/>
      <c r="R902" s="343"/>
      <c r="S902" s="343"/>
      <c r="T902" s="343"/>
      <c r="U902" s="343"/>
      <c r="V902" s="343"/>
      <c r="W902" s="343"/>
      <c r="X902" s="343"/>
      <c r="Y902" s="343"/>
      <c r="Z902" s="343"/>
    </row>
    <row r="903" spans="1:26">
      <c r="A903" s="343"/>
      <c r="B903" s="343"/>
      <c r="C903" s="343"/>
      <c r="D903" s="343"/>
      <c r="E903" s="343"/>
      <c r="F903" s="343"/>
      <c r="G903" s="343"/>
      <c r="H903" s="343"/>
      <c r="I903" s="343"/>
      <c r="J903" s="343"/>
      <c r="K903" s="343"/>
      <c r="L903" s="343"/>
      <c r="M903" s="343"/>
      <c r="N903" s="343"/>
      <c r="O903" s="343"/>
      <c r="P903" s="343"/>
      <c r="Q903" s="343"/>
      <c r="R903" s="343"/>
      <c r="S903" s="343"/>
      <c r="T903" s="343"/>
      <c r="U903" s="343"/>
      <c r="V903" s="343"/>
      <c r="W903" s="343"/>
      <c r="X903" s="343"/>
      <c r="Y903" s="343"/>
      <c r="Z903" s="343"/>
    </row>
    <row r="904" spans="1:26">
      <c r="A904" s="343"/>
      <c r="B904" s="343"/>
      <c r="C904" s="343"/>
      <c r="D904" s="343"/>
      <c r="E904" s="343"/>
      <c r="F904" s="343"/>
      <c r="G904" s="343"/>
      <c r="H904" s="343"/>
      <c r="I904" s="343"/>
      <c r="J904" s="343"/>
      <c r="K904" s="343"/>
      <c r="L904" s="343"/>
      <c r="M904" s="343"/>
      <c r="N904" s="343"/>
      <c r="O904" s="343"/>
      <c r="P904" s="343"/>
      <c r="Q904" s="343"/>
      <c r="R904" s="343"/>
      <c r="S904" s="343"/>
      <c r="T904" s="343"/>
      <c r="U904" s="343"/>
      <c r="V904" s="343"/>
      <c r="W904" s="343"/>
      <c r="X904" s="343"/>
      <c r="Y904" s="343"/>
      <c r="Z904" s="343"/>
    </row>
    <row r="905" spans="1:26">
      <c r="A905" s="343"/>
      <c r="B905" s="343"/>
      <c r="C905" s="343"/>
      <c r="D905" s="343"/>
      <c r="E905" s="343"/>
      <c r="F905" s="343"/>
      <c r="G905" s="343"/>
      <c r="H905" s="343"/>
      <c r="I905" s="343"/>
      <c r="J905" s="343"/>
      <c r="K905" s="343"/>
      <c r="L905" s="343"/>
      <c r="M905" s="343"/>
      <c r="N905" s="343"/>
      <c r="O905" s="343"/>
      <c r="P905" s="343"/>
      <c r="Q905" s="343"/>
      <c r="R905" s="343"/>
      <c r="S905" s="343"/>
      <c r="T905" s="343"/>
      <c r="U905" s="343"/>
      <c r="V905" s="343"/>
      <c r="W905" s="343"/>
      <c r="X905" s="343"/>
      <c r="Y905" s="343"/>
      <c r="Z905" s="343"/>
    </row>
    <row r="906" spans="1:26">
      <c r="A906" s="343"/>
      <c r="B906" s="343"/>
      <c r="C906" s="343"/>
      <c r="D906" s="343"/>
      <c r="E906" s="343"/>
      <c r="F906" s="343"/>
      <c r="G906" s="343"/>
      <c r="H906" s="343"/>
      <c r="I906" s="343"/>
      <c r="J906" s="343"/>
      <c r="K906" s="343"/>
      <c r="L906" s="343"/>
      <c r="M906" s="343"/>
      <c r="N906" s="343"/>
      <c r="O906" s="343"/>
      <c r="P906" s="343"/>
      <c r="Q906" s="343"/>
      <c r="R906" s="343"/>
      <c r="S906" s="343"/>
      <c r="T906" s="343"/>
      <c r="U906" s="343"/>
      <c r="V906" s="343"/>
      <c r="W906" s="343"/>
      <c r="X906" s="343"/>
      <c r="Y906" s="343"/>
      <c r="Z906" s="343"/>
    </row>
    <row r="907" spans="1:26">
      <c r="A907" s="343"/>
      <c r="B907" s="343"/>
      <c r="C907" s="343"/>
      <c r="D907" s="343"/>
      <c r="E907" s="343"/>
      <c r="F907" s="343"/>
      <c r="G907" s="343"/>
      <c r="H907" s="343"/>
      <c r="I907" s="343"/>
      <c r="J907" s="343"/>
      <c r="K907" s="343"/>
      <c r="L907" s="343"/>
      <c r="M907" s="343"/>
      <c r="N907" s="343"/>
      <c r="O907" s="343"/>
      <c r="P907" s="343"/>
      <c r="Q907" s="343"/>
      <c r="R907" s="343"/>
      <c r="S907" s="343"/>
      <c r="T907" s="343"/>
      <c r="U907" s="343"/>
      <c r="V907" s="343"/>
      <c r="W907" s="343"/>
      <c r="X907" s="343"/>
      <c r="Y907" s="343"/>
      <c r="Z907" s="343"/>
    </row>
    <row r="908" spans="1:26">
      <c r="A908" s="343"/>
      <c r="B908" s="343"/>
      <c r="C908" s="343"/>
      <c r="D908" s="343"/>
      <c r="E908" s="343"/>
      <c r="F908" s="343"/>
      <c r="G908" s="343"/>
      <c r="H908" s="343"/>
      <c r="I908" s="343"/>
      <c r="J908" s="343"/>
      <c r="K908" s="343"/>
      <c r="L908" s="343"/>
      <c r="M908" s="343"/>
      <c r="N908" s="343"/>
      <c r="O908" s="343"/>
      <c r="P908" s="343"/>
      <c r="Q908" s="343"/>
      <c r="R908" s="343"/>
      <c r="S908" s="343"/>
      <c r="T908" s="343"/>
      <c r="U908" s="343"/>
      <c r="V908" s="343"/>
      <c r="W908" s="343"/>
      <c r="X908" s="343"/>
      <c r="Y908" s="343"/>
      <c r="Z908" s="343"/>
    </row>
    <row r="909" spans="1:26">
      <c r="A909" s="343"/>
      <c r="B909" s="343"/>
      <c r="C909" s="343"/>
      <c r="D909" s="343"/>
      <c r="E909" s="343"/>
      <c r="F909" s="343"/>
      <c r="G909" s="343"/>
      <c r="H909" s="343"/>
      <c r="I909" s="343"/>
      <c r="J909" s="343"/>
      <c r="K909" s="343"/>
      <c r="L909" s="343"/>
      <c r="M909" s="343"/>
      <c r="N909" s="343"/>
      <c r="O909" s="343"/>
      <c r="P909" s="343"/>
      <c r="Q909" s="343"/>
      <c r="R909" s="343"/>
      <c r="S909" s="343"/>
      <c r="T909" s="343"/>
      <c r="U909" s="343"/>
      <c r="V909" s="343"/>
      <c r="W909" s="343"/>
      <c r="X909" s="343"/>
      <c r="Y909" s="343"/>
      <c r="Z909" s="343"/>
    </row>
    <row r="910" spans="1:26">
      <c r="A910" s="343"/>
      <c r="B910" s="343"/>
      <c r="C910" s="343"/>
      <c r="D910" s="343"/>
      <c r="E910" s="343"/>
      <c r="F910" s="343"/>
      <c r="G910" s="343"/>
      <c r="H910" s="343"/>
      <c r="I910" s="343"/>
      <c r="J910" s="343"/>
      <c r="K910" s="343"/>
      <c r="L910" s="343"/>
      <c r="M910" s="343"/>
      <c r="N910" s="343"/>
      <c r="O910" s="343"/>
      <c r="P910" s="343"/>
      <c r="Q910" s="343"/>
      <c r="R910" s="343"/>
      <c r="S910" s="343"/>
      <c r="T910" s="343"/>
      <c r="U910" s="343"/>
      <c r="V910" s="343"/>
      <c r="W910" s="343"/>
      <c r="X910" s="343"/>
      <c r="Y910" s="343"/>
      <c r="Z910" s="343"/>
    </row>
    <row r="911" spans="1:26">
      <c r="A911" s="343"/>
      <c r="B911" s="343"/>
      <c r="C911" s="343"/>
      <c r="D911" s="343"/>
      <c r="E911" s="343"/>
      <c r="F911" s="343"/>
      <c r="G911" s="343"/>
      <c r="H911" s="343"/>
      <c r="I911" s="343"/>
      <c r="J911" s="343"/>
      <c r="K911" s="343"/>
      <c r="L911" s="343"/>
      <c r="M911" s="343"/>
      <c r="N911" s="343"/>
      <c r="O911" s="343"/>
      <c r="P911" s="343"/>
      <c r="Q911" s="343"/>
      <c r="R911" s="343"/>
      <c r="S911" s="343"/>
      <c r="T911" s="343"/>
      <c r="U911" s="343"/>
      <c r="V911" s="343"/>
      <c r="W911" s="343"/>
      <c r="X911" s="343"/>
      <c r="Y911" s="343"/>
      <c r="Z911" s="343"/>
    </row>
    <row r="912" spans="1:26">
      <c r="A912" s="343"/>
      <c r="B912" s="343"/>
      <c r="C912" s="343"/>
      <c r="D912" s="343"/>
      <c r="E912" s="343"/>
      <c r="F912" s="343"/>
      <c r="G912" s="343"/>
      <c r="H912" s="343"/>
      <c r="I912" s="343"/>
      <c r="J912" s="343"/>
      <c r="K912" s="343"/>
      <c r="L912" s="343"/>
      <c r="M912" s="343"/>
      <c r="N912" s="343"/>
      <c r="O912" s="343"/>
      <c r="P912" s="343"/>
      <c r="Q912" s="343"/>
      <c r="R912" s="343"/>
      <c r="S912" s="343"/>
      <c r="T912" s="343"/>
      <c r="U912" s="343"/>
      <c r="V912" s="343"/>
      <c r="W912" s="343"/>
      <c r="X912" s="343"/>
      <c r="Y912" s="343"/>
      <c r="Z912" s="343"/>
    </row>
    <row r="913" spans="1:26">
      <c r="A913" s="343"/>
      <c r="B913" s="343"/>
      <c r="C913" s="343"/>
      <c r="D913" s="343"/>
      <c r="E913" s="343"/>
      <c r="F913" s="343"/>
      <c r="G913" s="343"/>
      <c r="H913" s="343"/>
      <c r="I913" s="343"/>
      <c r="J913" s="343"/>
      <c r="K913" s="343"/>
      <c r="L913" s="343"/>
      <c r="M913" s="343"/>
      <c r="N913" s="343"/>
      <c r="O913" s="343"/>
      <c r="P913" s="343"/>
      <c r="Q913" s="343"/>
      <c r="R913" s="343"/>
      <c r="S913" s="343"/>
      <c r="T913" s="343"/>
      <c r="U913" s="343"/>
      <c r="V913" s="343"/>
      <c r="W913" s="343"/>
      <c r="X913" s="343"/>
      <c r="Y913" s="343"/>
      <c r="Z913" s="343"/>
    </row>
    <row r="914" spans="1:26">
      <c r="A914" s="343"/>
      <c r="B914" s="343"/>
      <c r="C914" s="343"/>
      <c r="D914" s="343"/>
      <c r="E914" s="343"/>
      <c r="F914" s="343"/>
      <c r="G914" s="343"/>
      <c r="H914" s="343"/>
      <c r="I914" s="343"/>
      <c r="J914" s="343"/>
      <c r="K914" s="343"/>
      <c r="L914" s="343"/>
      <c r="M914" s="343"/>
      <c r="N914" s="343"/>
      <c r="O914" s="343"/>
      <c r="P914" s="343"/>
      <c r="Q914" s="343"/>
      <c r="R914" s="343"/>
      <c r="S914" s="343"/>
      <c r="T914" s="343"/>
      <c r="U914" s="343"/>
      <c r="V914" s="343"/>
      <c r="W914" s="343"/>
      <c r="X914" s="343"/>
      <c r="Y914" s="343"/>
      <c r="Z914" s="343"/>
    </row>
    <row r="915" spans="1:26">
      <c r="A915" s="343"/>
      <c r="B915" s="343"/>
      <c r="C915" s="343"/>
      <c r="D915" s="343"/>
      <c r="E915" s="343"/>
      <c r="F915" s="343"/>
      <c r="G915" s="343"/>
      <c r="H915" s="343"/>
      <c r="I915" s="343"/>
      <c r="J915" s="343"/>
      <c r="K915" s="343"/>
      <c r="L915" s="343"/>
      <c r="M915" s="343"/>
      <c r="N915" s="343"/>
      <c r="O915" s="343"/>
      <c r="P915" s="343"/>
      <c r="Q915" s="343"/>
      <c r="R915" s="343"/>
      <c r="S915" s="343"/>
      <c r="T915" s="343"/>
      <c r="U915" s="343"/>
      <c r="V915" s="343"/>
      <c r="W915" s="343"/>
      <c r="X915" s="343"/>
      <c r="Y915" s="343"/>
      <c r="Z915" s="343"/>
    </row>
    <row r="916" spans="1:26">
      <c r="A916" s="343"/>
      <c r="B916" s="343"/>
      <c r="C916" s="343"/>
      <c r="D916" s="343"/>
      <c r="E916" s="343"/>
      <c r="F916" s="343"/>
      <c r="G916" s="343"/>
      <c r="H916" s="343"/>
      <c r="I916" s="343"/>
      <c r="J916" s="343"/>
      <c r="K916" s="343"/>
      <c r="L916" s="343"/>
      <c r="M916" s="343"/>
      <c r="N916" s="343"/>
      <c r="O916" s="343"/>
      <c r="P916" s="343"/>
      <c r="Q916" s="343"/>
      <c r="R916" s="343"/>
      <c r="S916" s="343"/>
      <c r="T916" s="343"/>
      <c r="U916" s="343"/>
      <c r="V916" s="343"/>
      <c r="W916" s="343"/>
      <c r="X916" s="343"/>
      <c r="Y916" s="343"/>
      <c r="Z916" s="343"/>
    </row>
    <row r="917" spans="1:26">
      <c r="A917" s="343"/>
      <c r="B917" s="343"/>
      <c r="C917" s="343"/>
      <c r="D917" s="343"/>
      <c r="E917" s="343"/>
      <c r="F917" s="343"/>
      <c r="G917" s="343"/>
      <c r="H917" s="343"/>
      <c r="I917" s="343"/>
      <c r="J917" s="343"/>
      <c r="K917" s="343"/>
      <c r="L917" s="343"/>
      <c r="M917" s="343"/>
      <c r="N917" s="343"/>
      <c r="O917" s="343"/>
      <c r="P917" s="343"/>
      <c r="Q917" s="343"/>
      <c r="R917" s="343"/>
      <c r="S917" s="343"/>
      <c r="T917" s="343"/>
      <c r="U917" s="343"/>
      <c r="V917" s="343"/>
      <c r="W917" s="343"/>
      <c r="X917" s="343"/>
      <c r="Y917" s="343"/>
      <c r="Z917" s="343"/>
    </row>
    <row r="918" spans="1:26">
      <c r="A918" s="343"/>
      <c r="B918" s="343"/>
      <c r="C918" s="343"/>
      <c r="D918" s="343"/>
      <c r="E918" s="343"/>
      <c r="F918" s="343"/>
      <c r="G918" s="343"/>
      <c r="H918" s="343"/>
      <c r="I918" s="343"/>
      <c r="J918" s="343"/>
      <c r="K918" s="343"/>
      <c r="L918" s="343"/>
      <c r="M918" s="343"/>
      <c r="N918" s="343"/>
      <c r="O918" s="343"/>
      <c r="P918" s="343"/>
      <c r="Q918" s="343"/>
      <c r="R918" s="343"/>
      <c r="S918" s="343"/>
      <c r="T918" s="343"/>
      <c r="U918" s="343"/>
      <c r="V918" s="343"/>
      <c r="W918" s="343"/>
      <c r="X918" s="343"/>
      <c r="Y918" s="343"/>
      <c r="Z918" s="343"/>
    </row>
    <row r="919" spans="1:26">
      <c r="A919" s="343"/>
      <c r="B919" s="343"/>
      <c r="C919" s="343"/>
      <c r="D919" s="343"/>
      <c r="E919" s="343"/>
      <c r="F919" s="343"/>
      <c r="G919" s="343"/>
      <c r="H919" s="343"/>
      <c r="I919" s="343"/>
      <c r="J919" s="343"/>
      <c r="K919" s="343"/>
      <c r="L919" s="343"/>
      <c r="M919" s="343"/>
      <c r="N919" s="343"/>
      <c r="O919" s="343"/>
      <c r="P919" s="343"/>
      <c r="Q919" s="343"/>
      <c r="R919" s="343"/>
      <c r="S919" s="343"/>
      <c r="T919" s="343"/>
      <c r="U919" s="343"/>
      <c r="V919" s="343"/>
      <c r="W919" s="343"/>
      <c r="X919" s="343"/>
      <c r="Y919" s="343"/>
      <c r="Z919" s="343"/>
    </row>
    <row r="920" spans="1:26">
      <c r="A920" s="343"/>
      <c r="B920" s="343"/>
      <c r="C920" s="343"/>
      <c r="D920" s="343"/>
      <c r="E920" s="343"/>
      <c r="F920" s="343"/>
      <c r="G920" s="343"/>
      <c r="H920" s="343"/>
      <c r="I920" s="343"/>
      <c r="J920" s="343"/>
      <c r="K920" s="343"/>
      <c r="L920" s="343"/>
      <c r="M920" s="343"/>
      <c r="N920" s="343"/>
      <c r="O920" s="343"/>
      <c r="P920" s="343"/>
      <c r="Q920" s="343"/>
      <c r="R920" s="343"/>
      <c r="S920" s="343"/>
      <c r="T920" s="343"/>
      <c r="U920" s="343"/>
      <c r="V920" s="343"/>
      <c r="W920" s="343"/>
      <c r="X920" s="343"/>
      <c r="Y920" s="343"/>
      <c r="Z920" s="343"/>
    </row>
    <row r="921" spans="1:26">
      <c r="A921" s="343"/>
      <c r="B921" s="343"/>
      <c r="C921" s="343"/>
      <c r="D921" s="343"/>
      <c r="E921" s="343"/>
      <c r="F921" s="343"/>
      <c r="G921" s="343"/>
      <c r="H921" s="343"/>
      <c r="I921" s="343"/>
      <c r="J921" s="343"/>
      <c r="K921" s="343"/>
      <c r="L921" s="343"/>
      <c r="M921" s="343"/>
      <c r="N921" s="343"/>
      <c r="O921" s="343"/>
      <c r="P921" s="343"/>
      <c r="Q921" s="343"/>
      <c r="R921" s="343"/>
      <c r="S921" s="343"/>
      <c r="T921" s="343"/>
      <c r="U921" s="343"/>
      <c r="V921" s="343"/>
      <c r="W921" s="343"/>
      <c r="X921" s="343"/>
      <c r="Y921" s="343"/>
      <c r="Z921" s="343"/>
    </row>
    <row r="922" spans="1:26">
      <c r="A922" s="343"/>
      <c r="B922" s="343"/>
      <c r="C922" s="343"/>
      <c r="D922" s="343"/>
      <c r="E922" s="343"/>
      <c r="F922" s="343"/>
      <c r="G922" s="343"/>
      <c r="H922" s="343"/>
      <c r="I922" s="343"/>
      <c r="J922" s="343"/>
      <c r="K922" s="343"/>
      <c r="L922" s="343"/>
      <c r="M922" s="343"/>
      <c r="N922" s="343"/>
      <c r="O922" s="343"/>
      <c r="P922" s="343"/>
      <c r="Q922" s="343"/>
      <c r="R922" s="343"/>
      <c r="S922" s="343"/>
      <c r="T922" s="343"/>
      <c r="U922" s="343"/>
      <c r="V922" s="343"/>
      <c r="W922" s="343"/>
      <c r="X922" s="343"/>
      <c r="Y922" s="343"/>
      <c r="Z922" s="343"/>
    </row>
    <row r="923" spans="1:26">
      <c r="A923" s="343"/>
      <c r="B923" s="343"/>
      <c r="C923" s="343"/>
      <c r="D923" s="343"/>
      <c r="E923" s="343"/>
      <c r="F923" s="343"/>
      <c r="G923" s="343"/>
      <c r="H923" s="343"/>
      <c r="I923" s="343"/>
      <c r="J923" s="343"/>
      <c r="K923" s="343"/>
      <c r="L923" s="343"/>
      <c r="M923" s="343"/>
      <c r="N923" s="343"/>
      <c r="O923" s="343"/>
      <c r="P923" s="343"/>
      <c r="Q923" s="343"/>
      <c r="R923" s="343"/>
      <c r="S923" s="343"/>
      <c r="T923" s="343"/>
      <c r="U923" s="343"/>
      <c r="V923" s="343"/>
      <c r="W923" s="343"/>
      <c r="X923" s="343"/>
      <c r="Y923" s="343"/>
      <c r="Z923" s="343"/>
    </row>
    <row r="924" spans="1:26">
      <c r="A924" s="343"/>
      <c r="B924" s="343"/>
      <c r="C924" s="343"/>
      <c r="D924" s="343"/>
      <c r="E924" s="343"/>
      <c r="F924" s="343"/>
      <c r="G924" s="343"/>
      <c r="H924" s="343"/>
      <c r="I924" s="343"/>
      <c r="J924" s="343"/>
      <c r="K924" s="343"/>
      <c r="L924" s="343"/>
      <c r="M924" s="343"/>
      <c r="N924" s="343"/>
      <c r="O924" s="343"/>
      <c r="P924" s="343"/>
      <c r="Q924" s="343"/>
      <c r="R924" s="343"/>
      <c r="S924" s="343"/>
      <c r="T924" s="343"/>
      <c r="U924" s="343"/>
      <c r="V924" s="343"/>
      <c r="W924" s="343"/>
      <c r="X924" s="343"/>
      <c r="Y924" s="343"/>
      <c r="Z924" s="343"/>
    </row>
    <row r="925" spans="1:26">
      <c r="A925" s="343"/>
      <c r="B925" s="343"/>
      <c r="C925" s="343"/>
      <c r="D925" s="343"/>
      <c r="E925" s="343"/>
      <c r="F925" s="343"/>
      <c r="G925" s="343"/>
      <c r="H925" s="343"/>
      <c r="I925" s="343"/>
      <c r="J925" s="343"/>
      <c r="K925" s="343"/>
      <c r="L925" s="343"/>
      <c r="M925" s="343"/>
      <c r="N925" s="343"/>
      <c r="O925" s="343"/>
      <c r="P925" s="343"/>
      <c r="Q925" s="343"/>
      <c r="R925" s="343"/>
      <c r="S925" s="343"/>
      <c r="T925" s="343"/>
      <c r="U925" s="343"/>
      <c r="V925" s="343"/>
      <c r="W925" s="343"/>
      <c r="X925" s="343"/>
      <c r="Y925" s="343"/>
      <c r="Z925" s="343"/>
    </row>
    <row r="926" spans="1:26">
      <c r="A926" s="343"/>
      <c r="B926" s="343"/>
      <c r="C926" s="343"/>
      <c r="D926" s="343"/>
      <c r="E926" s="343"/>
      <c r="F926" s="343"/>
      <c r="G926" s="343"/>
      <c r="H926" s="343"/>
      <c r="I926" s="343"/>
      <c r="J926" s="343"/>
      <c r="K926" s="343"/>
      <c r="L926" s="343"/>
      <c r="M926" s="343"/>
      <c r="N926" s="343"/>
      <c r="O926" s="343"/>
      <c r="P926" s="343"/>
      <c r="Q926" s="343"/>
      <c r="R926" s="343"/>
      <c r="S926" s="343"/>
      <c r="T926" s="343"/>
      <c r="U926" s="343"/>
      <c r="V926" s="343"/>
      <c r="W926" s="343"/>
      <c r="X926" s="343"/>
      <c r="Y926" s="343"/>
      <c r="Z926" s="343"/>
    </row>
    <row r="927" spans="1:26">
      <c r="A927" s="343"/>
      <c r="B927" s="343"/>
      <c r="C927" s="343"/>
      <c r="D927" s="343"/>
      <c r="E927" s="343"/>
      <c r="F927" s="343"/>
      <c r="G927" s="343"/>
      <c r="H927" s="343"/>
      <c r="I927" s="343"/>
      <c r="J927" s="343"/>
      <c r="K927" s="343"/>
      <c r="L927" s="343"/>
      <c r="M927" s="343"/>
      <c r="N927" s="343"/>
      <c r="O927" s="343"/>
      <c r="P927" s="343"/>
      <c r="Q927" s="343"/>
      <c r="R927" s="343"/>
      <c r="S927" s="343"/>
      <c r="T927" s="343"/>
      <c r="U927" s="343"/>
      <c r="V927" s="343"/>
      <c r="W927" s="343"/>
      <c r="X927" s="343"/>
      <c r="Y927" s="343"/>
      <c r="Z927" s="343"/>
    </row>
    <row r="928" spans="1:26">
      <c r="A928" s="343"/>
      <c r="B928" s="343"/>
      <c r="C928" s="343"/>
      <c r="D928" s="343"/>
      <c r="E928" s="343"/>
      <c r="F928" s="343"/>
      <c r="G928" s="343"/>
      <c r="H928" s="343"/>
      <c r="I928" s="343"/>
      <c r="J928" s="343"/>
      <c r="K928" s="343"/>
      <c r="L928" s="343"/>
      <c r="M928" s="343"/>
      <c r="N928" s="343"/>
      <c r="O928" s="343"/>
      <c r="P928" s="343"/>
      <c r="Q928" s="343"/>
      <c r="R928" s="343"/>
      <c r="S928" s="343"/>
      <c r="T928" s="343"/>
      <c r="U928" s="343"/>
      <c r="V928" s="343"/>
      <c r="W928" s="343"/>
      <c r="X928" s="343"/>
      <c r="Y928" s="343"/>
      <c r="Z928" s="343"/>
    </row>
    <row r="929" spans="1:26">
      <c r="A929" s="343"/>
      <c r="B929" s="343"/>
      <c r="C929" s="343"/>
      <c r="D929" s="343"/>
      <c r="E929" s="343"/>
      <c r="F929" s="343"/>
      <c r="G929" s="343"/>
      <c r="H929" s="343"/>
      <c r="I929" s="343"/>
      <c r="J929" s="343"/>
      <c r="K929" s="343"/>
      <c r="L929" s="343"/>
      <c r="M929" s="343"/>
      <c r="N929" s="343"/>
      <c r="O929" s="343"/>
      <c r="P929" s="343"/>
      <c r="Q929" s="343"/>
      <c r="R929" s="343"/>
      <c r="S929" s="343"/>
      <c r="T929" s="343"/>
      <c r="U929" s="343"/>
      <c r="V929" s="343"/>
      <c r="W929" s="343"/>
      <c r="X929" s="343"/>
      <c r="Y929" s="343"/>
      <c r="Z929" s="343"/>
    </row>
    <row r="930" spans="1:26">
      <c r="A930" s="343"/>
      <c r="B930" s="343"/>
      <c r="C930" s="343"/>
      <c r="D930" s="343"/>
      <c r="E930" s="343"/>
      <c r="F930" s="343"/>
      <c r="G930" s="343"/>
      <c r="H930" s="343"/>
      <c r="I930" s="343"/>
      <c r="J930" s="343"/>
      <c r="K930" s="343"/>
      <c r="L930" s="343"/>
      <c r="M930" s="343"/>
      <c r="N930" s="343"/>
      <c r="O930" s="343"/>
      <c r="P930" s="343"/>
      <c r="Q930" s="343"/>
      <c r="R930" s="343"/>
      <c r="S930" s="343"/>
      <c r="T930" s="343"/>
      <c r="U930" s="343"/>
      <c r="V930" s="343"/>
      <c r="W930" s="343"/>
      <c r="X930" s="343"/>
      <c r="Y930" s="343"/>
      <c r="Z930" s="343"/>
    </row>
    <row r="931" spans="1:26">
      <c r="A931" s="343"/>
      <c r="B931" s="343"/>
      <c r="C931" s="343"/>
      <c r="D931" s="343"/>
      <c r="E931" s="343"/>
      <c r="F931" s="343"/>
      <c r="G931" s="343"/>
      <c r="H931" s="343"/>
      <c r="I931" s="343"/>
      <c r="J931" s="343"/>
      <c r="K931" s="343"/>
      <c r="L931" s="343"/>
      <c r="M931" s="343"/>
      <c r="N931" s="343"/>
      <c r="O931" s="343"/>
      <c r="P931" s="343"/>
      <c r="Q931" s="343"/>
      <c r="R931" s="343"/>
      <c r="S931" s="343"/>
      <c r="T931" s="343"/>
      <c r="U931" s="343"/>
      <c r="V931" s="343"/>
      <c r="W931" s="343"/>
      <c r="X931" s="343"/>
      <c r="Y931" s="343"/>
      <c r="Z931" s="343"/>
    </row>
    <row r="932" spans="1:26">
      <c r="A932" s="343"/>
      <c r="B932" s="343"/>
      <c r="C932" s="343"/>
      <c r="D932" s="343"/>
      <c r="E932" s="343"/>
      <c r="F932" s="343"/>
      <c r="G932" s="343"/>
      <c r="H932" s="343"/>
      <c r="I932" s="343"/>
      <c r="J932" s="343"/>
      <c r="K932" s="343"/>
      <c r="L932" s="343"/>
      <c r="M932" s="343"/>
      <c r="N932" s="343"/>
      <c r="O932" s="343"/>
      <c r="P932" s="343"/>
      <c r="Q932" s="343"/>
      <c r="R932" s="343"/>
      <c r="S932" s="343"/>
      <c r="T932" s="343"/>
      <c r="U932" s="343"/>
      <c r="V932" s="343"/>
      <c r="W932" s="343"/>
      <c r="X932" s="343"/>
      <c r="Y932" s="343"/>
      <c r="Z932" s="343"/>
    </row>
    <row r="933" spans="1:26">
      <c r="A933" s="343"/>
      <c r="B933" s="343"/>
      <c r="C933" s="343"/>
      <c r="D933" s="343"/>
      <c r="E933" s="343"/>
      <c r="F933" s="343"/>
      <c r="G933" s="343"/>
      <c r="H933" s="343"/>
      <c r="I933" s="343"/>
      <c r="J933" s="343"/>
      <c r="K933" s="343"/>
      <c r="L933" s="343"/>
      <c r="M933" s="343"/>
      <c r="N933" s="343"/>
      <c r="O933" s="343"/>
      <c r="P933" s="343"/>
      <c r="Q933" s="343"/>
      <c r="R933" s="343"/>
      <c r="S933" s="343"/>
      <c r="T933" s="343"/>
      <c r="U933" s="343"/>
      <c r="V933" s="343"/>
      <c r="W933" s="343"/>
      <c r="X933" s="343"/>
      <c r="Y933" s="343"/>
      <c r="Z933" s="343"/>
    </row>
    <row r="934" spans="1:26">
      <c r="A934" s="343"/>
      <c r="B934" s="343"/>
      <c r="C934" s="343"/>
      <c r="D934" s="343"/>
      <c r="E934" s="343"/>
      <c r="F934" s="343"/>
      <c r="G934" s="343"/>
      <c r="H934" s="343"/>
      <c r="I934" s="343"/>
      <c r="J934" s="343"/>
      <c r="K934" s="343"/>
      <c r="L934" s="343"/>
      <c r="M934" s="343"/>
      <c r="N934" s="343"/>
      <c r="O934" s="343"/>
      <c r="P934" s="343"/>
      <c r="Q934" s="343"/>
      <c r="R934" s="343"/>
      <c r="S934" s="343"/>
      <c r="T934" s="343"/>
      <c r="U934" s="343"/>
      <c r="V934" s="343"/>
      <c r="W934" s="343"/>
      <c r="X934" s="343"/>
      <c r="Y934" s="343"/>
      <c r="Z934" s="343"/>
    </row>
    <row r="935" spans="1:26">
      <c r="A935" s="343"/>
      <c r="B935" s="343"/>
      <c r="C935" s="343"/>
      <c r="D935" s="343"/>
      <c r="E935" s="343"/>
      <c r="F935" s="343"/>
      <c r="G935" s="343"/>
      <c r="H935" s="343"/>
      <c r="I935" s="343"/>
      <c r="J935" s="343"/>
      <c r="K935" s="343"/>
      <c r="L935" s="343"/>
      <c r="M935" s="343"/>
      <c r="N935" s="343"/>
      <c r="O935" s="343"/>
      <c r="P935" s="343"/>
      <c r="Q935" s="343"/>
      <c r="R935" s="343"/>
      <c r="S935" s="343"/>
      <c r="T935" s="343"/>
      <c r="U935" s="343"/>
      <c r="V935" s="343"/>
      <c r="W935" s="343"/>
      <c r="X935" s="343"/>
      <c r="Y935" s="343"/>
      <c r="Z935" s="343"/>
    </row>
    <row r="936" spans="1:26">
      <c r="A936" s="343"/>
      <c r="B936" s="343"/>
      <c r="C936" s="343"/>
      <c r="D936" s="343"/>
      <c r="E936" s="343"/>
      <c r="F936" s="343"/>
      <c r="G936" s="343"/>
      <c r="H936" s="343"/>
      <c r="I936" s="343"/>
      <c r="J936" s="343"/>
      <c r="K936" s="343"/>
      <c r="L936" s="343"/>
      <c r="M936" s="343"/>
      <c r="N936" s="343"/>
      <c r="O936" s="343"/>
      <c r="P936" s="343"/>
      <c r="Q936" s="343"/>
      <c r="R936" s="343"/>
      <c r="S936" s="343"/>
      <c r="T936" s="343"/>
      <c r="U936" s="343"/>
      <c r="V936" s="343"/>
      <c r="W936" s="343"/>
      <c r="X936" s="343"/>
      <c r="Y936" s="343"/>
      <c r="Z936" s="343"/>
    </row>
    <row r="937" spans="1:26">
      <c r="A937" s="343"/>
      <c r="B937" s="343"/>
      <c r="C937" s="343"/>
      <c r="D937" s="343"/>
      <c r="E937" s="343"/>
      <c r="F937" s="343"/>
      <c r="G937" s="343"/>
      <c r="H937" s="343"/>
      <c r="I937" s="343"/>
      <c r="J937" s="343"/>
      <c r="K937" s="343"/>
      <c r="L937" s="343"/>
      <c r="M937" s="343"/>
      <c r="N937" s="343"/>
      <c r="O937" s="343"/>
      <c r="P937" s="343"/>
      <c r="Q937" s="343"/>
      <c r="R937" s="343"/>
      <c r="S937" s="343"/>
      <c r="T937" s="343"/>
      <c r="U937" s="343"/>
      <c r="V937" s="343"/>
      <c r="W937" s="343"/>
      <c r="X937" s="343"/>
      <c r="Y937" s="343"/>
      <c r="Z937" s="343"/>
    </row>
    <row r="938" spans="1:26">
      <c r="A938" s="343"/>
      <c r="B938" s="343"/>
      <c r="C938" s="343"/>
      <c r="D938" s="343"/>
      <c r="E938" s="343"/>
      <c r="F938" s="343"/>
      <c r="G938" s="343"/>
      <c r="H938" s="343"/>
      <c r="I938" s="343"/>
      <c r="J938" s="343"/>
      <c r="K938" s="343"/>
      <c r="L938" s="343"/>
      <c r="M938" s="343"/>
      <c r="N938" s="343"/>
      <c r="O938" s="343"/>
      <c r="P938" s="343"/>
      <c r="Q938" s="343"/>
      <c r="R938" s="343"/>
      <c r="S938" s="343"/>
      <c r="T938" s="343"/>
      <c r="U938" s="343"/>
      <c r="V938" s="343"/>
      <c r="W938" s="343"/>
      <c r="X938" s="343"/>
      <c r="Y938" s="343"/>
      <c r="Z938" s="343"/>
    </row>
    <row r="939" spans="1:26">
      <c r="A939" s="343"/>
      <c r="B939" s="343"/>
      <c r="C939" s="343"/>
      <c r="D939" s="343"/>
      <c r="E939" s="343"/>
      <c r="F939" s="343"/>
      <c r="G939" s="343"/>
      <c r="H939" s="343"/>
      <c r="I939" s="343"/>
      <c r="J939" s="343"/>
      <c r="K939" s="343"/>
      <c r="L939" s="343"/>
      <c r="M939" s="343"/>
      <c r="N939" s="343"/>
      <c r="O939" s="343"/>
      <c r="P939" s="343"/>
      <c r="Q939" s="343"/>
      <c r="R939" s="343"/>
      <c r="S939" s="343"/>
      <c r="T939" s="343"/>
      <c r="U939" s="343"/>
      <c r="V939" s="343"/>
      <c r="W939" s="343"/>
      <c r="X939" s="343"/>
      <c r="Y939" s="343"/>
      <c r="Z939" s="343"/>
    </row>
    <row r="940" spans="1:26">
      <c r="A940" s="343"/>
      <c r="B940" s="343"/>
      <c r="C940" s="343"/>
      <c r="D940" s="343"/>
      <c r="E940" s="343"/>
      <c r="F940" s="343"/>
      <c r="G940" s="343"/>
      <c r="H940" s="343"/>
      <c r="I940" s="343"/>
      <c r="J940" s="343"/>
      <c r="K940" s="343"/>
      <c r="L940" s="343"/>
      <c r="M940" s="343"/>
      <c r="N940" s="343"/>
      <c r="O940" s="343"/>
      <c r="P940" s="343"/>
      <c r="Q940" s="343"/>
      <c r="R940" s="343"/>
      <c r="S940" s="343"/>
      <c r="T940" s="343"/>
      <c r="U940" s="343"/>
      <c r="V940" s="343"/>
      <c r="W940" s="343"/>
      <c r="X940" s="343"/>
      <c r="Y940" s="343"/>
      <c r="Z940" s="343"/>
    </row>
    <row r="941" spans="1:26">
      <c r="A941" s="343"/>
      <c r="B941" s="343"/>
      <c r="C941" s="343"/>
      <c r="D941" s="343"/>
      <c r="E941" s="343"/>
      <c r="F941" s="343"/>
      <c r="G941" s="343"/>
      <c r="H941" s="343"/>
      <c r="I941" s="343"/>
      <c r="J941" s="343"/>
      <c r="K941" s="343"/>
      <c r="L941" s="343"/>
      <c r="M941" s="343"/>
      <c r="N941" s="343"/>
      <c r="O941" s="343"/>
      <c r="P941" s="343"/>
      <c r="Q941" s="343"/>
      <c r="R941" s="343"/>
      <c r="S941" s="343"/>
      <c r="T941" s="343"/>
      <c r="U941" s="343"/>
      <c r="V941" s="343"/>
      <c r="W941" s="343"/>
      <c r="X941" s="343"/>
      <c r="Y941" s="343"/>
      <c r="Z941" s="343"/>
    </row>
    <row r="942" spans="1:26">
      <c r="A942" s="343"/>
      <c r="B942" s="343"/>
      <c r="C942" s="343"/>
      <c r="D942" s="343"/>
      <c r="E942" s="343"/>
      <c r="F942" s="343"/>
      <c r="G942" s="343"/>
      <c r="H942" s="343"/>
      <c r="I942" s="343"/>
      <c r="J942" s="343"/>
      <c r="K942" s="343"/>
      <c r="L942" s="343"/>
      <c r="M942" s="343"/>
      <c r="N942" s="343"/>
      <c r="O942" s="343"/>
      <c r="P942" s="343"/>
      <c r="Q942" s="343"/>
      <c r="R942" s="343"/>
      <c r="S942" s="343"/>
      <c r="T942" s="343"/>
      <c r="U942" s="343"/>
      <c r="V942" s="343"/>
      <c r="W942" s="343"/>
      <c r="X942" s="343"/>
      <c r="Y942" s="343"/>
      <c r="Z942" s="343"/>
    </row>
    <row r="943" spans="1:26">
      <c r="A943" s="343"/>
      <c r="B943" s="343"/>
      <c r="C943" s="343"/>
      <c r="D943" s="343"/>
      <c r="E943" s="343"/>
      <c r="F943" s="343"/>
      <c r="G943" s="343"/>
      <c r="H943" s="343"/>
      <c r="I943" s="343"/>
      <c r="J943" s="343"/>
      <c r="K943" s="343"/>
      <c r="L943" s="343"/>
      <c r="M943" s="343"/>
      <c r="N943" s="343"/>
      <c r="O943" s="343"/>
      <c r="P943" s="343"/>
      <c r="Q943" s="343"/>
      <c r="R943" s="343"/>
      <c r="S943" s="343"/>
      <c r="T943" s="343"/>
      <c r="U943" s="343"/>
      <c r="V943" s="343"/>
      <c r="W943" s="343"/>
      <c r="X943" s="343"/>
      <c r="Y943" s="343"/>
      <c r="Z943" s="343"/>
    </row>
    <row r="944" spans="1:26">
      <c r="A944" s="343"/>
      <c r="B944" s="343"/>
      <c r="C944" s="343"/>
      <c r="D944" s="343"/>
      <c r="E944" s="343"/>
      <c r="F944" s="343"/>
      <c r="G944" s="343"/>
      <c r="H944" s="343"/>
      <c r="I944" s="343"/>
      <c r="J944" s="343"/>
      <c r="K944" s="343"/>
      <c r="L944" s="343"/>
      <c r="M944" s="343"/>
      <c r="N944" s="343"/>
      <c r="O944" s="343"/>
      <c r="P944" s="343"/>
      <c r="Q944" s="343"/>
      <c r="R944" s="343"/>
      <c r="S944" s="343"/>
      <c r="T944" s="343"/>
      <c r="U944" s="343"/>
      <c r="V944" s="343"/>
      <c r="W944" s="343"/>
      <c r="X944" s="343"/>
      <c r="Y944" s="343"/>
      <c r="Z944" s="343"/>
    </row>
    <row r="945" spans="1:26">
      <c r="A945" s="343"/>
      <c r="B945" s="343"/>
      <c r="C945" s="343"/>
      <c r="D945" s="343"/>
      <c r="E945" s="343"/>
      <c r="F945" s="343"/>
      <c r="G945" s="343"/>
      <c r="H945" s="343"/>
      <c r="I945" s="343"/>
      <c r="J945" s="343"/>
      <c r="K945" s="343"/>
      <c r="L945" s="343"/>
      <c r="M945" s="343"/>
      <c r="N945" s="343"/>
      <c r="O945" s="343"/>
      <c r="P945" s="343"/>
      <c r="Q945" s="343"/>
      <c r="R945" s="343"/>
      <c r="S945" s="343"/>
      <c r="T945" s="343"/>
      <c r="U945" s="343"/>
      <c r="V945" s="343"/>
      <c r="W945" s="343"/>
      <c r="X945" s="343"/>
      <c r="Y945" s="343"/>
      <c r="Z945" s="343"/>
    </row>
    <row r="946" spans="1:26">
      <c r="A946" s="343"/>
      <c r="B946" s="343"/>
      <c r="C946" s="343"/>
      <c r="D946" s="343"/>
      <c r="E946" s="343"/>
      <c r="F946" s="343"/>
      <c r="G946" s="343"/>
      <c r="H946" s="343"/>
      <c r="I946" s="343"/>
      <c r="J946" s="343"/>
      <c r="K946" s="343"/>
      <c r="L946" s="343"/>
      <c r="M946" s="343"/>
      <c r="N946" s="343"/>
      <c r="O946" s="343"/>
      <c r="P946" s="343"/>
      <c r="Q946" s="343"/>
      <c r="R946" s="343"/>
      <c r="S946" s="343"/>
      <c r="T946" s="343"/>
      <c r="U946" s="343"/>
      <c r="V946" s="343"/>
      <c r="W946" s="343"/>
      <c r="X946" s="343"/>
      <c r="Y946" s="343"/>
      <c r="Z946" s="343"/>
    </row>
    <row r="947" spans="1:26">
      <c r="A947" s="343"/>
      <c r="B947" s="343"/>
      <c r="C947" s="343"/>
      <c r="D947" s="343"/>
      <c r="E947" s="343"/>
      <c r="F947" s="343"/>
      <c r="G947" s="343"/>
      <c r="H947" s="343"/>
      <c r="I947" s="343"/>
      <c r="J947" s="343"/>
      <c r="K947" s="343"/>
      <c r="L947" s="343"/>
      <c r="M947" s="343"/>
      <c r="N947" s="343"/>
      <c r="O947" s="343"/>
      <c r="P947" s="343"/>
      <c r="Q947" s="343"/>
      <c r="R947" s="343"/>
      <c r="S947" s="343"/>
      <c r="T947" s="343"/>
      <c r="U947" s="343"/>
      <c r="V947" s="343"/>
      <c r="W947" s="343"/>
      <c r="X947" s="343"/>
      <c r="Y947" s="343"/>
      <c r="Z947" s="343"/>
    </row>
    <row r="948" spans="1:26">
      <c r="A948" s="343"/>
      <c r="B948" s="343"/>
      <c r="C948" s="343"/>
      <c r="D948" s="343"/>
      <c r="E948" s="343"/>
      <c r="F948" s="343"/>
      <c r="G948" s="343"/>
      <c r="H948" s="343"/>
      <c r="I948" s="343"/>
      <c r="J948" s="343"/>
      <c r="K948" s="343"/>
      <c r="L948" s="343"/>
      <c r="M948" s="343"/>
      <c r="N948" s="343"/>
      <c r="O948" s="343"/>
      <c r="P948" s="343"/>
      <c r="Q948" s="343"/>
      <c r="R948" s="343"/>
      <c r="S948" s="343"/>
      <c r="T948" s="343"/>
      <c r="U948" s="343"/>
      <c r="V948" s="343"/>
      <c r="W948" s="343"/>
      <c r="X948" s="343"/>
      <c r="Y948" s="343"/>
      <c r="Z948" s="343"/>
    </row>
    <row r="949" spans="1:26">
      <c r="A949" s="343"/>
      <c r="B949" s="343"/>
      <c r="C949" s="343"/>
      <c r="D949" s="343"/>
      <c r="E949" s="343"/>
      <c r="F949" s="343"/>
      <c r="G949" s="343"/>
      <c r="H949" s="343"/>
      <c r="I949" s="343"/>
      <c r="J949" s="343"/>
      <c r="K949" s="343"/>
      <c r="L949" s="343"/>
      <c r="M949" s="343"/>
      <c r="N949" s="343"/>
      <c r="O949" s="343"/>
      <c r="P949" s="343"/>
      <c r="Q949" s="343"/>
      <c r="R949" s="343"/>
      <c r="S949" s="343"/>
      <c r="T949" s="343"/>
      <c r="U949" s="343"/>
      <c r="V949" s="343"/>
      <c r="W949" s="343"/>
      <c r="X949" s="343"/>
      <c r="Y949" s="343"/>
      <c r="Z949" s="343"/>
    </row>
    <row r="950" spans="1:26">
      <c r="A950" s="343"/>
      <c r="B950" s="343"/>
      <c r="C950" s="343"/>
      <c r="D950" s="343"/>
      <c r="E950" s="343"/>
      <c r="F950" s="343"/>
      <c r="G950" s="343"/>
      <c r="H950" s="343"/>
      <c r="I950" s="343"/>
      <c r="J950" s="343"/>
      <c r="K950" s="343"/>
      <c r="L950" s="343"/>
      <c r="M950" s="343"/>
      <c r="N950" s="343"/>
      <c r="O950" s="343"/>
      <c r="P950" s="343"/>
      <c r="Q950" s="343"/>
      <c r="R950" s="343"/>
      <c r="S950" s="343"/>
      <c r="T950" s="343"/>
      <c r="U950" s="343"/>
      <c r="V950" s="343"/>
      <c r="W950" s="343"/>
      <c r="X950" s="343"/>
      <c r="Y950" s="343"/>
      <c r="Z950" s="343"/>
    </row>
    <row r="951" spans="1:26">
      <c r="A951" s="343"/>
      <c r="B951" s="343"/>
      <c r="C951" s="343"/>
      <c r="D951" s="343"/>
      <c r="E951" s="343"/>
      <c r="F951" s="343"/>
      <c r="G951" s="343"/>
      <c r="H951" s="343"/>
      <c r="I951" s="343"/>
      <c r="J951" s="343"/>
      <c r="K951" s="343"/>
      <c r="L951" s="343"/>
      <c r="M951" s="343"/>
      <c r="N951" s="343"/>
      <c r="O951" s="343"/>
      <c r="P951" s="343"/>
      <c r="Q951" s="343"/>
      <c r="R951" s="343"/>
      <c r="S951" s="343"/>
      <c r="T951" s="343"/>
      <c r="U951" s="343"/>
      <c r="V951" s="343"/>
      <c r="W951" s="343"/>
      <c r="X951" s="343"/>
      <c r="Y951" s="343"/>
      <c r="Z951" s="343"/>
    </row>
    <row r="952" spans="1:26">
      <c r="A952" s="343"/>
      <c r="B952" s="343"/>
      <c r="C952" s="343"/>
      <c r="D952" s="343"/>
      <c r="E952" s="343"/>
      <c r="F952" s="343"/>
      <c r="G952" s="343"/>
      <c r="H952" s="343"/>
      <c r="I952" s="343"/>
      <c r="J952" s="343"/>
      <c r="K952" s="343"/>
      <c r="L952" s="343"/>
      <c r="M952" s="343"/>
      <c r="N952" s="343"/>
      <c r="O952" s="343"/>
      <c r="P952" s="343"/>
      <c r="Q952" s="343"/>
      <c r="R952" s="343"/>
      <c r="S952" s="343"/>
      <c r="T952" s="343"/>
      <c r="U952" s="343"/>
      <c r="V952" s="343"/>
      <c r="W952" s="343"/>
      <c r="X952" s="343"/>
      <c r="Y952" s="343"/>
      <c r="Z952" s="343"/>
    </row>
    <row r="953" spans="1:26">
      <c r="A953" s="343"/>
      <c r="B953" s="343"/>
      <c r="C953" s="343"/>
      <c r="D953" s="343"/>
      <c r="E953" s="343"/>
      <c r="F953" s="343"/>
      <c r="G953" s="343"/>
      <c r="H953" s="343"/>
      <c r="I953" s="343"/>
      <c r="J953" s="343"/>
      <c r="K953" s="343"/>
      <c r="L953" s="343"/>
      <c r="M953" s="343"/>
      <c r="N953" s="343"/>
      <c r="O953" s="343"/>
      <c r="P953" s="343"/>
      <c r="Q953" s="343"/>
      <c r="R953" s="343"/>
      <c r="S953" s="343"/>
      <c r="T953" s="343"/>
      <c r="U953" s="343"/>
      <c r="V953" s="343"/>
      <c r="W953" s="343"/>
      <c r="X953" s="343"/>
      <c r="Y953" s="343"/>
      <c r="Z953" s="343"/>
    </row>
    <row r="954" spans="1:26">
      <c r="A954" s="343"/>
      <c r="B954" s="343"/>
      <c r="C954" s="343"/>
      <c r="D954" s="343"/>
      <c r="E954" s="343"/>
      <c r="F954" s="343"/>
      <c r="G954" s="343"/>
      <c r="H954" s="343"/>
      <c r="I954" s="343"/>
      <c r="J954" s="343"/>
      <c r="K954" s="343"/>
      <c r="L954" s="343"/>
      <c r="M954" s="343"/>
      <c r="N954" s="343"/>
      <c r="O954" s="343"/>
      <c r="P954" s="343"/>
      <c r="Q954" s="343"/>
      <c r="R954" s="343"/>
      <c r="S954" s="343"/>
      <c r="T954" s="343"/>
      <c r="U954" s="343"/>
      <c r="V954" s="343"/>
      <c r="W954" s="343"/>
      <c r="X954" s="343"/>
      <c r="Y954" s="343"/>
      <c r="Z954" s="343"/>
    </row>
    <row r="955" spans="1:26">
      <c r="A955" s="343"/>
      <c r="B955" s="343"/>
      <c r="C955" s="343"/>
      <c r="D955" s="343"/>
      <c r="E955" s="343"/>
      <c r="F955" s="343"/>
      <c r="G955" s="343"/>
      <c r="H955" s="343"/>
      <c r="I955" s="343"/>
      <c r="J955" s="343"/>
      <c r="K955" s="343"/>
      <c r="L955" s="343"/>
      <c r="M955" s="343"/>
      <c r="N955" s="343"/>
      <c r="O955" s="343"/>
      <c r="P955" s="343"/>
      <c r="Q955" s="343"/>
      <c r="R955" s="343"/>
      <c r="S955" s="343"/>
      <c r="T955" s="343"/>
      <c r="U955" s="343"/>
      <c r="V955" s="343"/>
      <c r="W955" s="343"/>
      <c r="X955" s="343"/>
      <c r="Y955" s="343"/>
      <c r="Z955" s="343"/>
    </row>
    <row r="956" spans="1:26">
      <c r="A956" s="343"/>
      <c r="B956" s="343"/>
      <c r="C956" s="343"/>
      <c r="D956" s="343"/>
      <c r="E956" s="343"/>
      <c r="F956" s="343"/>
      <c r="G956" s="343"/>
      <c r="H956" s="343"/>
      <c r="I956" s="343"/>
      <c r="J956" s="343"/>
      <c r="K956" s="343"/>
      <c r="L956" s="343"/>
      <c r="M956" s="343"/>
      <c r="N956" s="343"/>
      <c r="O956" s="343"/>
      <c r="P956" s="343"/>
      <c r="Q956" s="343"/>
      <c r="R956" s="343"/>
      <c r="S956" s="343"/>
      <c r="T956" s="343"/>
      <c r="U956" s="343"/>
      <c r="V956" s="343"/>
      <c r="W956" s="343"/>
      <c r="X956" s="343"/>
      <c r="Y956" s="343"/>
      <c r="Z956" s="343"/>
    </row>
    <row r="957" spans="1:26">
      <c r="A957" s="343"/>
      <c r="B957" s="343"/>
      <c r="C957" s="343"/>
      <c r="D957" s="343"/>
      <c r="E957" s="343"/>
      <c r="F957" s="343"/>
      <c r="G957" s="343"/>
      <c r="H957" s="343"/>
      <c r="I957" s="343"/>
      <c r="J957" s="343"/>
      <c r="K957" s="343"/>
      <c r="L957" s="343"/>
      <c r="M957" s="343"/>
      <c r="N957" s="343"/>
      <c r="O957" s="343"/>
      <c r="P957" s="343"/>
      <c r="Q957" s="343"/>
      <c r="R957" s="343"/>
      <c r="S957" s="343"/>
      <c r="T957" s="343"/>
      <c r="U957" s="343"/>
      <c r="V957" s="343"/>
      <c r="W957" s="343"/>
      <c r="X957" s="343"/>
      <c r="Y957" s="343"/>
      <c r="Z957" s="343"/>
    </row>
    <row r="958" spans="1:26">
      <c r="A958" s="343"/>
      <c r="B958" s="343"/>
      <c r="C958" s="343"/>
      <c r="D958" s="343"/>
      <c r="E958" s="343"/>
      <c r="F958" s="343"/>
      <c r="G958" s="343"/>
      <c r="H958" s="343"/>
      <c r="I958" s="343"/>
      <c r="J958" s="343"/>
      <c r="K958" s="343"/>
      <c r="L958" s="343"/>
      <c r="M958" s="343"/>
      <c r="N958" s="343"/>
      <c r="O958" s="343"/>
      <c r="P958" s="343"/>
      <c r="Q958" s="343"/>
      <c r="R958" s="343"/>
      <c r="S958" s="343"/>
      <c r="T958" s="343"/>
      <c r="U958" s="343"/>
      <c r="V958" s="343"/>
      <c r="W958" s="343"/>
      <c r="X958" s="343"/>
      <c r="Y958" s="343"/>
      <c r="Z958" s="343"/>
    </row>
    <row r="959" spans="1:26">
      <c r="A959" s="343"/>
      <c r="B959" s="343"/>
      <c r="C959" s="343"/>
      <c r="D959" s="343"/>
      <c r="E959" s="343"/>
      <c r="F959" s="343"/>
      <c r="G959" s="343"/>
      <c r="H959" s="343"/>
      <c r="I959" s="343"/>
      <c r="J959" s="343"/>
      <c r="K959" s="343"/>
      <c r="L959" s="343"/>
      <c r="M959" s="343"/>
      <c r="N959" s="343"/>
      <c r="O959" s="343"/>
      <c r="P959" s="343"/>
      <c r="Q959" s="343"/>
      <c r="R959" s="343"/>
      <c r="S959" s="343"/>
      <c r="T959" s="343"/>
      <c r="U959" s="343"/>
      <c r="V959" s="343"/>
      <c r="W959" s="343"/>
      <c r="X959" s="343"/>
      <c r="Y959" s="343"/>
      <c r="Z959" s="343"/>
    </row>
    <row r="960" spans="1:26">
      <c r="A960" s="343"/>
      <c r="B960" s="343"/>
      <c r="C960" s="343"/>
      <c r="D960" s="343"/>
      <c r="E960" s="343"/>
      <c r="F960" s="343"/>
      <c r="G960" s="343"/>
      <c r="H960" s="343"/>
      <c r="I960" s="343"/>
      <c r="J960" s="343"/>
      <c r="K960" s="343"/>
      <c r="L960" s="343"/>
      <c r="M960" s="343"/>
      <c r="N960" s="343"/>
      <c r="O960" s="343"/>
      <c r="P960" s="343"/>
      <c r="Q960" s="343"/>
      <c r="R960" s="343"/>
      <c r="S960" s="343"/>
      <c r="T960" s="343"/>
      <c r="U960" s="343"/>
      <c r="V960" s="343"/>
      <c r="W960" s="343"/>
      <c r="X960" s="343"/>
      <c r="Y960" s="343"/>
      <c r="Z960" s="343"/>
    </row>
    <row r="961" spans="1:26">
      <c r="A961" s="343"/>
      <c r="B961" s="343"/>
      <c r="C961" s="343"/>
      <c r="D961" s="343"/>
      <c r="E961" s="343"/>
      <c r="F961" s="343"/>
      <c r="G961" s="343"/>
      <c r="H961" s="343"/>
      <c r="I961" s="343"/>
      <c r="J961" s="343"/>
      <c r="K961" s="343"/>
      <c r="L961" s="343"/>
      <c r="M961" s="343"/>
      <c r="N961" s="343"/>
      <c r="O961" s="343"/>
      <c r="P961" s="343"/>
      <c r="Q961" s="343"/>
      <c r="R961" s="343"/>
      <c r="S961" s="343"/>
      <c r="T961" s="343"/>
      <c r="U961" s="343"/>
      <c r="V961" s="343"/>
      <c r="W961" s="343"/>
      <c r="X961" s="343"/>
      <c r="Y961" s="343"/>
      <c r="Z961" s="343"/>
    </row>
    <row r="962" spans="1:26">
      <c r="A962" s="343"/>
      <c r="B962" s="343"/>
      <c r="C962" s="343"/>
      <c r="D962" s="343"/>
      <c r="E962" s="343"/>
      <c r="F962" s="343"/>
      <c r="G962" s="343"/>
      <c r="H962" s="343"/>
      <c r="I962" s="343"/>
      <c r="J962" s="343"/>
      <c r="K962" s="343"/>
      <c r="L962" s="343"/>
      <c r="M962" s="343"/>
      <c r="N962" s="343"/>
      <c r="O962" s="343"/>
      <c r="P962" s="343"/>
      <c r="Q962" s="343"/>
      <c r="R962" s="343"/>
      <c r="S962" s="343"/>
      <c r="T962" s="343"/>
      <c r="U962" s="343"/>
      <c r="V962" s="343"/>
      <c r="W962" s="343"/>
      <c r="X962" s="343"/>
      <c r="Y962" s="343"/>
      <c r="Z962" s="343"/>
    </row>
    <row r="963" spans="1:26">
      <c r="A963" s="343"/>
      <c r="B963" s="343"/>
      <c r="C963" s="343"/>
      <c r="D963" s="343"/>
      <c r="E963" s="343"/>
      <c r="F963" s="343"/>
      <c r="G963" s="343"/>
      <c r="H963" s="343"/>
      <c r="I963" s="343"/>
      <c r="J963" s="343"/>
      <c r="K963" s="343"/>
      <c r="L963" s="343"/>
      <c r="M963" s="343"/>
      <c r="N963" s="343"/>
      <c r="O963" s="343"/>
      <c r="P963" s="343"/>
      <c r="Q963" s="343"/>
      <c r="R963" s="343"/>
      <c r="S963" s="343"/>
      <c r="T963" s="343"/>
      <c r="U963" s="343"/>
      <c r="V963" s="343"/>
      <c r="W963" s="343"/>
      <c r="X963" s="343"/>
      <c r="Y963" s="343"/>
      <c r="Z963" s="343"/>
    </row>
    <row r="964" spans="1:26">
      <c r="A964" s="343"/>
      <c r="B964" s="343"/>
      <c r="C964" s="343"/>
      <c r="D964" s="343"/>
      <c r="E964" s="343"/>
      <c r="F964" s="343"/>
      <c r="G964" s="343"/>
      <c r="H964" s="343"/>
      <c r="I964" s="343"/>
      <c r="J964" s="343"/>
      <c r="K964" s="343"/>
      <c r="L964" s="343"/>
      <c r="M964" s="343"/>
      <c r="N964" s="343"/>
      <c r="O964" s="343"/>
      <c r="P964" s="343"/>
      <c r="Q964" s="343"/>
      <c r="R964" s="343"/>
      <c r="S964" s="343"/>
      <c r="T964" s="343"/>
      <c r="U964" s="343"/>
      <c r="V964" s="343"/>
      <c r="W964" s="343"/>
      <c r="X964" s="343"/>
      <c r="Y964" s="343"/>
      <c r="Z964" s="343"/>
    </row>
    <row r="965" spans="1:26">
      <c r="A965" s="343"/>
      <c r="B965" s="343"/>
      <c r="C965" s="343"/>
      <c r="D965" s="343"/>
      <c r="E965" s="343"/>
      <c r="F965" s="343"/>
      <c r="G965" s="343"/>
      <c r="H965" s="343"/>
      <c r="I965" s="343"/>
      <c r="J965" s="343"/>
      <c r="K965" s="343"/>
      <c r="L965" s="343"/>
      <c r="M965" s="343"/>
      <c r="N965" s="343"/>
      <c r="O965" s="343"/>
      <c r="P965" s="343"/>
      <c r="Q965" s="343"/>
      <c r="R965" s="343"/>
      <c r="S965" s="343"/>
      <c r="T965" s="343"/>
      <c r="U965" s="343"/>
      <c r="V965" s="343"/>
      <c r="W965" s="343"/>
      <c r="X965" s="343"/>
      <c r="Y965" s="343"/>
      <c r="Z965" s="343"/>
    </row>
    <row r="966" spans="1:26">
      <c r="A966" s="343"/>
      <c r="B966" s="343"/>
      <c r="C966" s="343"/>
      <c r="D966" s="343"/>
      <c r="E966" s="343"/>
      <c r="F966" s="343"/>
      <c r="G966" s="343"/>
      <c r="H966" s="343"/>
      <c r="I966" s="343"/>
      <c r="J966" s="343"/>
      <c r="K966" s="343"/>
      <c r="L966" s="343"/>
      <c r="M966" s="343"/>
      <c r="N966" s="343"/>
      <c r="O966" s="343"/>
      <c r="P966" s="343"/>
      <c r="Q966" s="343"/>
      <c r="R966" s="343"/>
      <c r="S966" s="343"/>
      <c r="T966" s="343"/>
      <c r="U966" s="343"/>
      <c r="V966" s="343"/>
      <c r="W966" s="343"/>
      <c r="X966" s="343"/>
      <c r="Y966" s="343"/>
      <c r="Z966" s="343"/>
    </row>
    <row r="967" spans="1:26">
      <c r="A967" s="343"/>
      <c r="B967" s="343"/>
      <c r="C967" s="343"/>
      <c r="D967" s="343"/>
      <c r="E967" s="343"/>
      <c r="F967" s="343"/>
      <c r="G967" s="343"/>
      <c r="H967" s="343"/>
      <c r="I967" s="343"/>
      <c r="J967" s="343"/>
      <c r="K967" s="343"/>
      <c r="L967" s="343"/>
      <c r="M967" s="343"/>
      <c r="N967" s="343"/>
      <c r="O967" s="343"/>
      <c r="P967" s="343"/>
      <c r="Q967" s="343"/>
      <c r="R967" s="343"/>
      <c r="S967" s="343"/>
      <c r="T967" s="343"/>
      <c r="U967" s="343"/>
      <c r="V967" s="343"/>
      <c r="W967" s="343"/>
      <c r="X967" s="343"/>
      <c r="Y967" s="343"/>
      <c r="Z967" s="343"/>
    </row>
    <row r="968" spans="1:26">
      <c r="A968" s="343"/>
      <c r="B968" s="343"/>
      <c r="C968" s="343"/>
      <c r="D968" s="343"/>
      <c r="E968" s="343"/>
      <c r="F968" s="343"/>
      <c r="G968" s="343"/>
      <c r="H968" s="343"/>
      <c r="I968" s="343"/>
      <c r="J968" s="343"/>
      <c r="K968" s="343"/>
      <c r="L968" s="343"/>
      <c r="M968" s="343"/>
      <c r="N968" s="343"/>
      <c r="O968" s="343"/>
      <c r="P968" s="343"/>
      <c r="Q968" s="343"/>
      <c r="R968" s="343"/>
      <c r="S968" s="343"/>
      <c r="T968" s="343"/>
      <c r="U968" s="343"/>
      <c r="V968" s="343"/>
      <c r="W968" s="343"/>
      <c r="X968" s="343"/>
      <c r="Y968" s="343"/>
      <c r="Z968" s="343"/>
    </row>
    <row r="969" spans="1:26">
      <c r="A969" s="343"/>
      <c r="B969" s="343"/>
      <c r="C969" s="343"/>
      <c r="D969" s="343"/>
      <c r="E969" s="343"/>
      <c r="F969" s="343"/>
      <c r="G969" s="343"/>
      <c r="H969" s="343"/>
      <c r="I969" s="343"/>
      <c r="J969" s="343"/>
      <c r="K969" s="343"/>
      <c r="L969" s="343"/>
      <c r="M969" s="343"/>
      <c r="N969" s="343"/>
      <c r="O969" s="343"/>
      <c r="P969" s="343"/>
      <c r="Q969" s="343"/>
      <c r="R969" s="343"/>
      <c r="S969" s="343"/>
      <c r="T969" s="343"/>
      <c r="U969" s="343"/>
      <c r="V969" s="343"/>
      <c r="W969" s="343"/>
      <c r="X969" s="343"/>
      <c r="Y969" s="343"/>
      <c r="Z969" s="343"/>
    </row>
    <row r="970" spans="1:26">
      <c r="A970" s="343"/>
      <c r="B970" s="343"/>
      <c r="C970" s="343"/>
      <c r="D970" s="343"/>
      <c r="E970" s="343"/>
      <c r="F970" s="343"/>
      <c r="G970" s="343"/>
      <c r="H970" s="343"/>
      <c r="I970" s="343"/>
      <c r="J970" s="343"/>
      <c r="K970" s="343"/>
      <c r="L970" s="343"/>
      <c r="M970" s="343"/>
      <c r="N970" s="343"/>
      <c r="O970" s="343"/>
      <c r="P970" s="343"/>
      <c r="Q970" s="343"/>
      <c r="R970" s="343"/>
      <c r="S970" s="343"/>
      <c r="T970" s="343"/>
      <c r="U970" s="343"/>
      <c r="V970" s="343"/>
      <c r="W970" s="343"/>
      <c r="X970" s="343"/>
      <c r="Y970" s="343"/>
      <c r="Z970" s="343"/>
    </row>
    <row r="971" spans="1:26">
      <c r="A971" s="343"/>
      <c r="B971" s="343"/>
      <c r="C971" s="343"/>
      <c r="D971" s="343"/>
      <c r="E971" s="343"/>
      <c r="F971" s="343"/>
      <c r="G971" s="343"/>
      <c r="H971" s="343"/>
      <c r="I971" s="343"/>
      <c r="J971" s="343"/>
      <c r="K971" s="343"/>
      <c r="L971" s="343"/>
      <c r="M971" s="343"/>
      <c r="N971" s="343"/>
      <c r="O971" s="343"/>
      <c r="P971" s="343"/>
      <c r="Q971" s="343"/>
      <c r="R971" s="343"/>
      <c r="S971" s="343"/>
      <c r="T971" s="343"/>
      <c r="U971" s="343"/>
      <c r="V971" s="343"/>
      <c r="W971" s="343"/>
      <c r="X971" s="343"/>
      <c r="Y971" s="343"/>
      <c r="Z971" s="343"/>
    </row>
    <row r="972" spans="1:26">
      <c r="A972" s="343"/>
      <c r="B972" s="343"/>
      <c r="C972" s="343"/>
      <c r="D972" s="343"/>
      <c r="E972" s="343"/>
      <c r="F972" s="343"/>
      <c r="G972" s="343"/>
      <c r="H972" s="343"/>
      <c r="I972" s="343"/>
      <c r="J972" s="343"/>
      <c r="K972" s="343"/>
      <c r="L972" s="343"/>
      <c r="M972" s="343"/>
      <c r="N972" s="343"/>
      <c r="O972" s="343"/>
      <c r="P972" s="343"/>
      <c r="Q972" s="343"/>
      <c r="R972" s="343"/>
      <c r="S972" s="343"/>
      <c r="T972" s="343"/>
      <c r="U972" s="343"/>
      <c r="V972" s="343"/>
      <c r="W972" s="343"/>
      <c r="X972" s="343"/>
      <c r="Y972" s="343"/>
      <c r="Z972" s="343"/>
    </row>
    <row r="973" spans="1:26">
      <c r="A973" s="343"/>
      <c r="B973" s="343"/>
      <c r="C973" s="343"/>
      <c r="D973" s="343"/>
      <c r="E973" s="343"/>
      <c r="F973" s="343"/>
      <c r="G973" s="343"/>
      <c r="H973" s="343"/>
      <c r="I973" s="343"/>
      <c r="J973" s="343"/>
      <c r="K973" s="343"/>
      <c r="L973" s="343"/>
      <c r="M973" s="343"/>
      <c r="N973" s="343"/>
      <c r="O973" s="343"/>
      <c r="P973" s="343"/>
      <c r="Q973" s="343"/>
      <c r="R973" s="343"/>
      <c r="S973" s="343"/>
      <c r="T973" s="343"/>
      <c r="U973" s="343"/>
      <c r="V973" s="343"/>
      <c r="W973" s="343"/>
      <c r="X973" s="343"/>
      <c r="Y973" s="343"/>
      <c r="Z973" s="343"/>
    </row>
    <row r="974" spans="1:26">
      <c r="A974" s="343"/>
      <c r="B974" s="343"/>
      <c r="C974" s="343"/>
      <c r="D974" s="343"/>
      <c r="E974" s="343"/>
      <c r="F974" s="343"/>
      <c r="G974" s="343"/>
      <c r="H974" s="343"/>
      <c r="I974" s="343"/>
      <c r="J974" s="343"/>
      <c r="K974" s="343"/>
      <c r="L974" s="343"/>
      <c r="M974" s="343"/>
      <c r="N974" s="343"/>
      <c r="O974" s="343"/>
      <c r="P974" s="343"/>
      <c r="Q974" s="343"/>
      <c r="R974" s="343"/>
      <c r="S974" s="343"/>
      <c r="T974" s="343"/>
      <c r="U974" s="343"/>
      <c r="V974" s="343"/>
      <c r="W974" s="343"/>
      <c r="X974" s="343"/>
      <c r="Y974" s="343"/>
      <c r="Z974" s="343"/>
    </row>
    <row r="975" spans="1:26">
      <c r="A975" s="343"/>
      <c r="B975" s="343"/>
      <c r="C975" s="343"/>
      <c r="D975" s="343"/>
      <c r="E975" s="343"/>
      <c r="F975" s="343"/>
      <c r="G975" s="343"/>
      <c r="H975" s="343"/>
      <c r="I975" s="343"/>
      <c r="J975" s="343"/>
      <c r="K975" s="343"/>
      <c r="L975" s="343"/>
      <c r="M975" s="343"/>
      <c r="N975" s="343"/>
      <c r="O975" s="343"/>
      <c r="P975" s="343"/>
      <c r="Q975" s="343"/>
      <c r="R975" s="343"/>
      <c r="S975" s="343"/>
      <c r="T975" s="343"/>
      <c r="U975" s="343"/>
      <c r="V975" s="343"/>
      <c r="W975" s="343"/>
      <c r="X975" s="343"/>
      <c r="Y975" s="343"/>
      <c r="Z975" s="343"/>
    </row>
    <row r="976" spans="1:26">
      <c r="A976" s="343"/>
      <c r="B976" s="343"/>
      <c r="C976" s="343"/>
      <c r="D976" s="343"/>
      <c r="E976" s="343"/>
      <c r="F976" s="343"/>
      <c r="G976" s="343"/>
      <c r="H976" s="343"/>
      <c r="I976" s="343"/>
      <c r="J976" s="343"/>
      <c r="K976" s="343"/>
      <c r="L976" s="343"/>
      <c r="M976" s="343"/>
      <c r="N976" s="343"/>
      <c r="O976" s="343"/>
      <c r="P976" s="343"/>
      <c r="Q976" s="343"/>
      <c r="R976" s="343"/>
      <c r="S976" s="343"/>
      <c r="T976" s="343"/>
      <c r="U976" s="343"/>
      <c r="V976" s="343"/>
      <c r="W976" s="343"/>
      <c r="X976" s="343"/>
      <c r="Y976" s="343"/>
      <c r="Z976" s="343"/>
    </row>
    <row r="977" spans="1:26">
      <c r="A977" s="343"/>
      <c r="B977" s="343"/>
      <c r="C977" s="343"/>
      <c r="D977" s="343"/>
      <c r="E977" s="343"/>
      <c r="F977" s="343"/>
      <c r="G977" s="343"/>
      <c r="H977" s="343"/>
      <c r="I977" s="343"/>
      <c r="J977" s="343"/>
      <c r="K977" s="343"/>
      <c r="L977" s="343"/>
      <c r="M977" s="343"/>
      <c r="N977" s="343"/>
      <c r="O977" s="343"/>
      <c r="P977" s="343"/>
      <c r="Q977" s="343"/>
      <c r="R977" s="343"/>
      <c r="S977" s="343"/>
      <c r="T977" s="343"/>
      <c r="U977" s="343"/>
      <c r="V977" s="343"/>
      <c r="W977" s="343"/>
      <c r="X977" s="343"/>
      <c r="Y977" s="343"/>
      <c r="Z977" s="343"/>
    </row>
    <row r="978" spans="1:26">
      <c r="A978" s="343"/>
      <c r="B978" s="343"/>
      <c r="C978" s="343"/>
      <c r="D978" s="343"/>
      <c r="E978" s="343"/>
      <c r="F978" s="343"/>
      <c r="G978" s="343"/>
      <c r="H978" s="343"/>
      <c r="I978" s="343"/>
      <c r="J978" s="343"/>
      <c r="K978" s="343"/>
      <c r="L978" s="343"/>
      <c r="M978" s="343"/>
      <c r="N978" s="343"/>
      <c r="O978" s="343"/>
      <c r="P978" s="343"/>
      <c r="Q978" s="343"/>
      <c r="R978" s="343"/>
      <c r="S978" s="343"/>
      <c r="T978" s="343"/>
      <c r="U978" s="343"/>
      <c r="V978" s="343"/>
      <c r="W978" s="343"/>
      <c r="X978" s="343"/>
      <c r="Y978" s="343"/>
      <c r="Z978" s="343"/>
    </row>
    <row r="979" spans="1:26">
      <c r="A979" s="343"/>
      <c r="B979" s="343"/>
      <c r="C979" s="343"/>
      <c r="D979" s="343"/>
      <c r="E979" s="343"/>
      <c r="F979" s="343"/>
      <c r="G979" s="343"/>
      <c r="H979" s="343"/>
      <c r="I979" s="343"/>
      <c r="J979" s="343"/>
      <c r="K979" s="343"/>
      <c r="L979" s="343"/>
      <c r="M979" s="343"/>
      <c r="N979" s="343"/>
      <c r="O979" s="343"/>
      <c r="P979" s="343"/>
      <c r="Q979" s="343"/>
      <c r="R979" s="343"/>
      <c r="S979" s="343"/>
      <c r="T979" s="343"/>
      <c r="U979" s="343"/>
      <c r="V979" s="343"/>
      <c r="W979" s="343"/>
      <c r="X979" s="343"/>
      <c r="Y979" s="343"/>
      <c r="Z979" s="343"/>
    </row>
    <row r="980" spans="1:26">
      <c r="A980" s="343"/>
      <c r="B980" s="343"/>
      <c r="C980" s="343"/>
      <c r="D980" s="343"/>
      <c r="E980" s="343"/>
      <c r="F980" s="343"/>
      <c r="G980" s="343"/>
      <c r="H980" s="343"/>
      <c r="I980" s="343"/>
      <c r="J980" s="343"/>
      <c r="K980" s="343"/>
      <c r="L980" s="343"/>
      <c r="M980" s="343"/>
      <c r="N980" s="343"/>
      <c r="O980" s="343"/>
      <c r="P980" s="343"/>
      <c r="Q980" s="343"/>
      <c r="R980" s="343"/>
      <c r="S980" s="343"/>
      <c r="T980" s="343"/>
      <c r="U980" s="343"/>
      <c r="V980" s="343"/>
      <c r="W980" s="343"/>
      <c r="X980" s="343"/>
      <c r="Y980" s="343"/>
      <c r="Z980" s="343"/>
    </row>
    <row r="981" spans="1:26">
      <c r="A981" s="343"/>
      <c r="B981" s="343"/>
      <c r="C981" s="343"/>
      <c r="D981" s="343"/>
      <c r="E981" s="343"/>
      <c r="F981" s="343"/>
      <c r="G981" s="343"/>
      <c r="H981" s="343"/>
      <c r="I981" s="343"/>
      <c r="J981" s="343"/>
      <c r="K981" s="343"/>
      <c r="L981" s="343"/>
      <c r="M981" s="343"/>
      <c r="N981" s="343"/>
      <c r="O981" s="343"/>
      <c r="P981" s="343"/>
      <c r="Q981" s="343"/>
      <c r="R981" s="343"/>
      <c r="S981" s="343"/>
      <c r="T981" s="343"/>
      <c r="U981" s="343"/>
      <c r="V981" s="343"/>
      <c r="W981" s="343"/>
      <c r="X981" s="343"/>
      <c r="Y981" s="343"/>
      <c r="Z981" s="343"/>
    </row>
    <row r="982" spans="1:26">
      <c r="A982" s="343"/>
      <c r="B982" s="343"/>
      <c r="C982" s="343"/>
      <c r="D982" s="343"/>
      <c r="E982" s="343"/>
      <c r="F982" s="343"/>
      <c r="G982" s="343"/>
      <c r="H982" s="343"/>
      <c r="I982" s="343"/>
      <c r="J982" s="343"/>
      <c r="K982" s="343"/>
      <c r="L982" s="343"/>
      <c r="M982" s="343"/>
      <c r="N982" s="343"/>
      <c r="O982" s="343"/>
      <c r="P982" s="343"/>
      <c r="Q982" s="343"/>
      <c r="R982" s="343"/>
      <c r="S982" s="343"/>
      <c r="T982" s="343"/>
      <c r="U982" s="343"/>
      <c r="V982" s="343"/>
      <c r="W982" s="343"/>
      <c r="X982" s="343"/>
      <c r="Y982" s="343"/>
      <c r="Z982" s="343"/>
    </row>
    <row r="983" spans="1:26">
      <c r="A983" s="343"/>
      <c r="B983" s="343"/>
      <c r="C983" s="343"/>
      <c r="D983" s="343"/>
      <c r="E983" s="343"/>
      <c r="F983" s="343"/>
      <c r="G983" s="343"/>
      <c r="H983" s="343"/>
      <c r="I983" s="343"/>
      <c r="J983" s="343"/>
      <c r="K983" s="343"/>
      <c r="L983" s="343"/>
      <c r="M983" s="343"/>
      <c r="N983" s="343"/>
      <c r="O983" s="343"/>
      <c r="P983" s="343"/>
      <c r="Q983" s="343"/>
      <c r="R983" s="343"/>
      <c r="S983" s="343"/>
      <c r="T983" s="343"/>
      <c r="U983" s="343"/>
      <c r="V983" s="343"/>
      <c r="W983" s="343"/>
      <c r="X983" s="343"/>
      <c r="Y983" s="343"/>
      <c r="Z983" s="343"/>
    </row>
    <row r="984" spans="1:26">
      <c r="A984" s="343"/>
      <c r="B984" s="343"/>
      <c r="C984" s="343"/>
      <c r="D984" s="343"/>
      <c r="E984" s="343"/>
      <c r="F984" s="343"/>
      <c r="G984" s="343"/>
      <c r="H984" s="343"/>
      <c r="I984" s="343"/>
      <c r="J984" s="343"/>
      <c r="K984" s="343"/>
      <c r="L984" s="343"/>
      <c r="M984" s="343"/>
      <c r="N984" s="343"/>
      <c r="O984" s="343"/>
      <c r="P984" s="343"/>
      <c r="Q984" s="343"/>
      <c r="R984" s="343"/>
      <c r="S984" s="343"/>
      <c r="T984" s="343"/>
      <c r="U984" s="343"/>
      <c r="V984" s="343"/>
      <c r="W984" s="343"/>
      <c r="X984" s="343"/>
      <c r="Y984" s="343"/>
      <c r="Z984" s="343"/>
    </row>
    <row r="985" spans="1:26">
      <c r="A985" s="343"/>
      <c r="B985" s="343"/>
      <c r="C985" s="343"/>
      <c r="D985" s="343"/>
      <c r="E985" s="343"/>
      <c r="F985" s="343"/>
      <c r="G985" s="343"/>
      <c r="H985" s="343"/>
      <c r="I985" s="343"/>
      <c r="J985" s="343"/>
      <c r="K985" s="343"/>
      <c r="L985" s="343"/>
      <c r="M985" s="343"/>
      <c r="N985" s="343"/>
      <c r="O985" s="343"/>
      <c r="P985" s="343"/>
      <c r="Q985" s="343"/>
      <c r="R985" s="343"/>
      <c r="S985" s="343"/>
      <c r="T985" s="343"/>
      <c r="U985" s="343"/>
      <c r="V985" s="343"/>
      <c r="W985" s="343"/>
      <c r="X985" s="343"/>
      <c r="Y985" s="343"/>
      <c r="Z985" s="343"/>
    </row>
    <row r="986" spans="1:26">
      <c r="A986" s="343"/>
      <c r="B986" s="343"/>
      <c r="C986" s="343"/>
      <c r="D986" s="343"/>
      <c r="E986" s="343"/>
      <c r="F986" s="343"/>
      <c r="G986" s="343"/>
      <c r="H986" s="343"/>
      <c r="I986" s="343"/>
      <c r="J986" s="343"/>
      <c r="K986" s="343"/>
      <c r="L986" s="343"/>
      <c r="M986" s="343"/>
      <c r="N986" s="343"/>
      <c r="O986" s="343"/>
      <c r="P986" s="343"/>
      <c r="Q986" s="343"/>
      <c r="R986" s="343"/>
      <c r="S986" s="343"/>
      <c r="T986" s="343"/>
      <c r="U986" s="343"/>
      <c r="V986" s="343"/>
      <c r="W986" s="343"/>
      <c r="X986" s="343"/>
      <c r="Y986" s="343"/>
      <c r="Z986" s="343"/>
    </row>
    <row r="987" spans="1:26">
      <c r="A987" s="343"/>
      <c r="B987" s="343"/>
      <c r="C987" s="343"/>
      <c r="D987" s="343"/>
      <c r="E987" s="343"/>
      <c r="F987" s="343"/>
      <c r="G987" s="343"/>
      <c r="H987" s="343"/>
      <c r="I987" s="343"/>
      <c r="J987" s="343"/>
      <c r="K987" s="343"/>
      <c r="L987" s="343"/>
      <c r="M987" s="343"/>
      <c r="N987" s="343"/>
      <c r="O987" s="343"/>
      <c r="P987" s="343"/>
      <c r="Q987" s="343"/>
      <c r="R987" s="343"/>
      <c r="S987" s="343"/>
      <c r="T987" s="343"/>
      <c r="U987" s="343"/>
      <c r="V987" s="343"/>
      <c r="W987" s="343"/>
      <c r="X987" s="343"/>
      <c r="Y987" s="343"/>
      <c r="Z987" s="343"/>
    </row>
    <row r="988" spans="1:26">
      <c r="A988" s="343"/>
      <c r="B988" s="343"/>
      <c r="C988" s="343"/>
      <c r="D988" s="343"/>
      <c r="E988" s="343"/>
      <c r="F988" s="343"/>
      <c r="G988" s="343"/>
      <c r="H988" s="343"/>
      <c r="I988" s="343"/>
      <c r="J988" s="343"/>
      <c r="K988" s="343"/>
      <c r="L988" s="343"/>
      <c r="M988" s="343"/>
      <c r="N988" s="343"/>
      <c r="O988" s="343"/>
      <c r="P988" s="343"/>
      <c r="Q988" s="343"/>
      <c r="R988" s="343"/>
      <c r="S988" s="343"/>
      <c r="T988" s="343"/>
      <c r="U988" s="343"/>
      <c r="V988" s="343"/>
      <c r="W988" s="343"/>
      <c r="X988" s="343"/>
      <c r="Y988" s="343"/>
      <c r="Z988" s="343"/>
    </row>
    <row r="989" spans="1:26">
      <c r="A989" s="343"/>
      <c r="B989" s="343"/>
      <c r="C989" s="343"/>
      <c r="D989" s="343"/>
      <c r="E989" s="343"/>
      <c r="F989" s="343"/>
      <c r="G989" s="343"/>
      <c r="H989" s="343"/>
      <c r="I989" s="343"/>
      <c r="J989" s="343"/>
      <c r="K989" s="343"/>
      <c r="L989" s="343"/>
      <c r="M989" s="343"/>
      <c r="N989" s="343"/>
      <c r="O989" s="343"/>
      <c r="P989" s="343"/>
      <c r="Q989" s="343"/>
      <c r="R989" s="343"/>
      <c r="S989" s="343"/>
      <c r="T989" s="343"/>
      <c r="U989" s="343"/>
      <c r="V989" s="343"/>
      <c r="W989" s="343"/>
      <c r="X989" s="343"/>
      <c r="Y989" s="343"/>
      <c r="Z989" s="343"/>
    </row>
    <row r="990" spans="1:26">
      <c r="A990" s="343"/>
      <c r="B990" s="343"/>
      <c r="C990" s="343"/>
      <c r="D990" s="343"/>
      <c r="E990" s="343"/>
      <c r="F990" s="343"/>
      <c r="G990" s="343"/>
      <c r="H990" s="343"/>
      <c r="I990" s="343"/>
      <c r="J990" s="343"/>
      <c r="K990" s="343"/>
      <c r="L990" s="343"/>
      <c r="M990" s="343"/>
      <c r="N990" s="343"/>
      <c r="O990" s="343"/>
      <c r="P990" s="343"/>
      <c r="Q990" s="343"/>
      <c r="R990" s="343"/>
      <c r="S990" s="343"/>
      <c r="T990" s="343"/>
      <c r="U990" s="343"/>
      <c r="V990" s="343"/>
      <c r="W990" s="343"/>
      <c r="X990" s="343"/>
      <c r="Y990" s="343"/>
      <c r="Z990" s="343"/>
    </row>
    <row r="991" spans="1:26">
      <c r="A991" s="343"/>
      <c r="B991" s="343"/>
      <c r="C991" s="343"/>
      <c r="D991" s="343"/>
      <c r="E991" s="343"/>
      <c r="F991" s="343"/>
      <c r="G991" s="343"/>
      <c r="H991" s="343"/>
      <c r="I991" s="343"/>
      <c r="J991" s="343"/>
      <c r="K991" s="343"/>
      <c r="L991" s="343"/>
      <c r="M991" s="343"/>
      <c r="N991" s="343"/>
      <c r="O991" s="343"/>
      <c r="P991" s="343"/>
      <c r="Q991" s="343"/>
      <c r="R991" s="343"/>
      <c r="S991" s="343"/>
      <c r="T991" s="343"/>
      <c r="U991" s="343"/>
      <c r="V991" s="343"/>
      <c r="W991" s="343"/>
      <c r="X991" s="343"/>
      <c r="Y991" s="343"/>
      <c r="Z991" s="343"/>
    </row>
    <row r="992" spans="1:26">
      <c r="A992" s="343"/>
      <c r="B992" s="343"/>
      <c r="C992" s="343"/>
      <c r="D992" s="343"/>
      <c r="E992" s="343"/>
      <c r="F992" s="343"/>
      <c r="G992" s="343"/>
      <c r="H992" s="343"/>
      <c r="I992" s="343"/>
      <c r="J992" s="343"/>
      <c r="K992" s="343"/>
      <c r="L992" s="343"/>
      <c r="M992" s="343"/>
      <c r="N992" s="343"/>
      <c r="O992" s="343"/>
      <c r="P992" s="343"/>
      <c r="Q992" s="343"/>
      <c r="R992" s="343"/>
      <c r="S992" s="343"/>
      <c r="T992" s="343"/>
      <c r="U992" s="343"/>
      <c r="V992" s="343"/>
      <c r="W992" s="343"/>
      <c r="X992" s="343"/>
      <c r="Y992" s="343"/>
      <c r="Z992" s="343"/>
    </row>
    <row r="993" spans="1:26">
      <c r="A993" s="343"/>
      <c r="B993" s="343"/>
      <c r="C993" s="343"/>
      <c r="D993" s="343"/>
      <c r="E993" s="343"/>
      <c r="F993" s="343"/>
      <c r="G993" s="343"/>
      <c r="H993" s="343"/>
      <c r="I993" s="343"/>
      <c r="J993" s="343"/>
      <c r="K993" s="343"/>
      <c r="L993" s="343"/>
      <c r="M993" s="343"/>
      <c r="N993" s="343"/>
      <c r="O993" s="343"/>
      <c r="P993" s="343"/>
      <c r="Q993" s="343"/>
      <c r="R993" s="343"/>
      <c r="S993" s="343"/>
      <c r="T993" s="343"/>
      <c r="U993" s="343"/>
      <c r="V993" s="343"/>
      <c r="W993" s="343"/>
      <c r="X993" s="343"/>
      <c r="Y993" s="343"/>
      <c r="Z993" s="343"/>
    </row>
    <row r="994" spans="1:26">
      <c r="A994" s="343"/>
      <c r="B994" s="343"/>
      <c r="C994" s="343"/>
      <c r="D994" s="343"/>
      <c r="E994" s="343"/>
      <c r="F994" s="343"/>
      <c r="G994" s="343"/>
      <c r="H994" s="343"/>
      <c r="I994" s="343"/>
      <c r="J994" s="343"/>
      <c r="K994" s="343"/>
      <c r="L994" s="343"/>
      <c r="M994" s="343"/>
      <c r="N994" s="343"/>
      <c r="O994" s="343"/>
      <c r="P994" s="343"/>
      <c r="Q994" s="343"/>
      <c r="R994" s="343"/>
      <c r="S994" s="343"/>
      <c r="T994" s="343"/>
      <c r="U994" s="343"/>
      <c r="V994" s="343"/>
      <c r="W994" s="343"/>
      <c r="X994" s="343"/>
      <c r="Y994" s="343"/>
      <c r="Z994" s="343"/>
    </row>
    <row r="995" spans="1:26">
      <c r="A995" s="343"/>
      <c r="B995" s="343"/>
      <c r="C995" s="343"/>
      <c r="D995" s="343"/>
      <c r="E995" s="343"/>
      <c r="F995" s="343"/>
      <c r="G995" s="343"/>
      <c r="H995" s="343"/>
      <c r="I995" s="343"/>
      <c r="J995" s="343"/>
      <c r="K995" s="343"/>
      <c r="L995" s="343"/>
      <c r="M995" s="343"/>
      <c r="N995" s="343"/>
      <c r="O995" s="343"/>
      <c r="P995" s="343"/>
      <c r="Q995" s="343"/>
      <c r="R995" s="343"/>
      <c r="S995" s="343"/>
      <c r="T995" s="343"/>
      <c r="U995" s="343"/>
      <c r="V995" s="343"/>
      <c r="W995" s="343"/>
      <c r="X995" s="343"/>
      <c r="Y995" s="343"/>
      <c r="Z995" s="343"/>
    </row>
    <row r="996" spans="1:26">
      <c r="A996" s="343"/>
      <c r="B996" s="343"/>
      <c r="C996" s="343"/>
      <c r="D996" s="343"/>
      <c r="E996" s="343"/>
      <c r="F996" s="343"/>
      <c r="G996" s="343"/>
      <c r="H996" s="343"/>
      <c r="I996" s="343"/>
      <c r="J996" s="343"/>
      <c r="K996" s="343"/>
      <c r="L996" s="343"/>
      <c r="M996" s="343"/>
      <c r="N996" s="343"/>
      <c r="O996" s="343"/>
      <c r="P996" s="343"/>
      <c r="Q996" s="343"/>
      <c r="R996" s="343"/>
      <c r="S996" s="343"/>
      <c r="T996" s="343"/>
      <c r="U996" s="343"/>
      <c r="V996" s="343"/>
      <c r="W996" s="343"/>
      <c r="X996" s="343"/>
      <c r="Y996" s="343"/>
      <c r="Z996" s="343"/>
    </row>
    <row r="997" spans="1:26">
      <c r="A997" s="343"/>
      <c r="B997" s="343"/>
      <c r="C997" s="343"/>
      <c r="D997" s="343"/>
      <c r="E997" s="343"/>
      <c r="F997" s="343"/>
      <c r="G997" s="343"/>
      <c r="H997" s="343"/>
      <c r="I997" s="343"/>
      <c r="J997" s="343"/>
      <c r="K997" s="343"/>
      <c r="L997" s="343"/>
      <c r="M997" s="343"/>
      <c r="N997" s="343"/>
      <c r="O997" s="343"/>
      <c r="P997" s="343"/>
      <c r="Q997" s="343"/>
      <c r="R997" s="343"/>
      <c r="S997" s="343"/>
      <c r="T997" s="343"/>
      <c r="U997" s="343"/>
      <c r="V997" s="343"/>
      <c r="W997" s="343"/>
      <c r="X997" s="343"/>
      <c r="Y997" s="343"/>
      <c r="Z997" s="343"/>
    </row>
    <row r="998" spans="1:26">
      <c r="A998" s="343"/>
      <c r="B998" s="343"/>
      <c r="C998" s="343"/>
      <c r="D998" s="343"/>
      <c r="E998" s="343"/>
      <c r="F998" s="343"/>
      <c r="G998" s="343"/>
      <c r="H998" s="343"/>
      <c r="I998" s="343"/>
      <c r="J998" s="343"/>
      <c r="K998" s="343"/>
      <c r="L998" s="343"/>
      <c r="M998" s="343"/>
      <c r="N998" s="343"/>
      <c r="O998" s="343"/>
      <c r="P998" s="343"/>
      <c r="Q998" s="343"/>
      <c r="R998" s="343"/>
      <c r="S998" s="343"/>
      <c r="T998" s="343"/>
      <c r="U998" s="343"/>
      <c r="V998" s="343"/>
      <c r="W998" s="343"/>
      <c r="X998" s="343"/>
      <c r="Y998" s="343"/>
      <c r="Z998" s="343"/>
    </row>
    <row r="999" spans="1:26">
      <c r="A999" s="343"/>
      <c r="B999" s="343"/>
      <c r="C999" s="343"/>
      <c r="D999" s="343"/>
      <c r="E999" s="343"/>
      <c r="F999" s="343"/>
      <c r="G999" s="343"/>
      <c r="H999" s="343"/>
      <c r="I999" s="343"/>
      <c r="J999" s="343"/>
      <c r="K999" s="343"/>
      <c r="L999" s="343"/>
      <c r="M999" s="343"/>
      <c r="N999" s="343"/>
      <c r="O999" s="343"/>
      <c r="P999" s="343"/>
      <c r="Q999" s="343"/>
      <c r="R999" s="343"/>
      <c r="S999" s="343"/>
      <c r="T999" s="343"/>
      <c r="U999" s="343"/>
      <c r="V999" s="343"/>
      <c r="W999" s="343"/>
      <c r="X999" s="343"/>
      <c r="Y999" s="343"/>
      <c r="Z999" s="343"/>
    </row>
    <row r="1000" spans="1:26">
      <c r="A1000" s="343"/>
      <c r="B1000" s="343"/>
      <c r="C1000" s="343"/>
      <c r="D1000" s="343"/>
      <c r="E1000" s="343"/>
      <c r="F1000" s="343"/>
      <c r="G1000" s="343"/>
      <c r="H1000" s="343"/>
      <c r="I1000" s="343"/>
      <c r="J1000" s="343"/>
      <c r="K1000" s="343"/>
      <c r="L1000" s="343"/>
      <c r="M1000" s="343"/>
      <c r="N1000" s="343"/>
      <c r="O1000" s="343"/>
      <c r="P1000" s="343"/>
      <c r="Q1000" s="343"/>
      <c r="R1000" s="343"/>
      <c r="S1000" s="343"/>
      <c r="T1000" s="343"/>
      <c r="U1000" s="343"/>
      <c r="V1000" s="343"/>
      <c r="W1000" s="343"/>
      <c r="X1000" s="343"/>
      <c r="Y1000" s="343"/>
      <c r="Z1000" s="3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/>
  </sheetViews>
  <sheetFormatPr defaultColWidth="14.44140625" defaultRowHeight="15" customHeight="1"/>
  <cols>
    <col min="1" max="1" width="19" customWidth="1"/>
    <col min="2" max="2" width="8.6640625" customWidth="1"/>
    <col min="3" max="3" width="14.5546875" customWidth="1"/>
    <col min="4" max="5" width="8.6640625" customWidth="1"/>
    <col min="6" max="6" width="12.88671875" customWidth="1"/>
    <col min="7" max="9" width="8.6640625" customWidth="1"/>
    <col min="10" max="10" width="12.6640625" customWidth="1"/>
    <col min="11" max="11" width="8.6640625" customWidth="1"/>
    <col min="12" max="12" width="10.5546875" customWidth="1"/>
    <col min="13" max="13" width="8.6640625" customWidth="1"/>
    <col min="14" max="14" width="22.44140625" customWidth="1"/>
    <col min="15" max="26" width="8.6640625" customWidth="1"/>
  </cols>
  <sheetData>
    <row r="1" spans="1:14" ht="14.25" customHeight="1">
      <c r="A1" s="344" t="s">
        <v>6</v>
      </c>
      <c r="C1" s="344" t="s">
        <v>56</v>
      </c>
      <c r="D1" s="344" t="s">
        <v>8</v>
      </c>
      <c r="F1" s="344" t="s">
        <v>7</v>
      </c>
      <c r="H1" s="344" t="s">
        <v>57</v>
      </c>
      <c r="J1" s="344" t="s">
        <v>49</v>
      </c>
      <c r="L1" s="344" t="s">
        <v>58</v>
      </c>
      <c r="N1" s="344" t="s">
        <v>4</v>
      </c>
    </row>
    <row r="2" spans="1:14" ht="14.25" customHeight="1">
      <c r="A2" s="337" t="s">
        <v>59</v>
      </c>
      <c r="C2" s="337" t="s">
        <v>16</v>
      </c>
      <c r="D2" s="337" t="s">
        <v>18</v>
      </c>
      <c r="F2" s="337" t="s">
        <v>60</v>
      </c>
      <c r="H2" s="337" t="s">
        <v>61</v>
      </c>
      <c r="J2" s="337" t="s">
        <v>62</v>
      </c>
      <c r="L2" s="337" t="s">
        <v>63</v>
      </c>
      <c r="N2" s="337" t="s">
        <v>14</v>
      </c>
    </row>
    <row r="3" spans="1:14" ht="14.25" customHeight="1">
      <c r="A3" s="337" t="s">
        <v>64</v>
      </c>
      <c r="C3" s="337" t="s">
        <v>65</v>
      </c>
      <c r="D3" s="337" t="s">
        <v>66</v>
      </c>
      <c r="F3" s="337" t="s">
        <v>17</v>
      </c>
      <c r="H3" s="337" t="s">
        <v>49</v>
      </c>
      <c r="J3" s="337" t="s">
        <v>67</v>
      </c>
      <c r="L3" s="337" t="s">
        <v>68</v>
      </c>
      <c r="N3" s="337" t="s">
        <v>69</v>
      </c>
    </row>
    <row r="4" spans="1:14" ht="14.25" customHeight="1">
      <c r="A4" s="337" t="s">
        <v>16</v>
      </c>
      <c r="C4" s="337" t="s">
        <v>70</v>
      </c>
      <c r="H4" s="337" t="s">
        <v>71</v>
      </c>
      <c r="J4" s="337" t="s">
        <v>65</v>
      </c>
      <c r="L4" s="337" t="s">
        <v>72</v>
      </c>
      <c r="N4" s="337" t="s">
        <v>73</v>
      </c>
    </row>
    <row r="5" spans="1:14" ht="14.25" customHeight="1">
      <c r="A5" s="337" t="s">
        <v>74</v>
      </c>
      <c r="C5" s="337" t="s">
        <v>75</v>
      </c>
      <c r="J5" s="337" t="s">
        <v>76</v>
      </c>
      <c r="L5" s="337" t="s">
        <v>77</v>
      </c>
      <c r="N5" s="337" t="s">
        <v>78</v>
      </c>
    </row>
    <row r="6" spans="1:14" ht="14.25" customHeight="1">
      <c r="A6" s="337" t="s">
        <v>65</v>
      </c>
      <c r="C6" s="345" t="s">
        <v>79</v>
      </c>
      <c r="J6" s="337" t="s">
        <v>80</v>
      </c>
      <c r="L6" s="337" t="s">
        <v>81</v>
      </c>
      <c r="N6" s="337" t="s">
        <v>82</v>
      </c>
    </row>
    <row r="7" spans="1:14" ht="14.25" customHeight="1">
      <c r="A7" s="337" t="s">
        <v>70</v>
      </c>
      <c r="C7" s="345" t="s">
        <v>74</v>
      </c>
      <c r="J7" s="337" t="s">
        <v>83</v>
      </c>
      <c r="N7" s="337" t="s">
        <v>84</v>
      </c>
    </row>
    <row r="8" spans="1:14" ht="14.25" customHeight="1">
      <c r="A8" s="337" t="s">
        <v>75</v>
      </c>
      <c r="C8" s="345" t="s">
        <v>15</v>
      </c>
      <c r="J8" s="337" t="s">
        <v>85</v>
      </c>
      <c r="N8" s="337" t="s">
        <v>86</v>
      </c>
    </row>
    <row r="9" spans="1:14" ht="14.25" customHeight="1">
      <c r="A9" s="337" t="s">
        <v>87</v>
      </c>
      <c r="J9" s="337" t="s">
        <v>88</v>
      </c>
      <c r="N9" s="337" t="s">
        <v>89</v>
      </c>
    </row>
    <row r="10" spans="1:14" ht="14.25" customHeight="1">
      <c r="A10" s="337" t="s">
        <v>90</v>
      </c>
      <c r="J10" s="337" t="s">
        <v>91</v>
      </c>
      <c r="N10" s="337" t="s">
        <v>92</v>
      </c>
    </row>
    <row r="11" spans="1:14" ht="14.25" customHeight="1">
      <c r="A11" s="346" t="s">
        <v>93</v>
      </c>
      <c r="J11" s="337" t="s">
        <v>94</v>
      </c>
      <c r="N11" s="346" t="s">
        <v>95</v>
      </c>
    </row>
    <row r="12" spans="1:14" ht="14.25" customHeight="1">
      <c r="A12" s="346" t="s">
        <v>96</v>
      </c>
      <c r="J12" s="337" t="s">
        <v>97</v>
      </c>
    </row>
    <row r="13" spans="1:14" ht="14.25" customHeight="1">
      <c r="A13" s="346" t="s">
        <v>15</v>
      </c>
    </row>
    <row r="14" spans="1:14" ht="14.25" customHeight="1">
      <c r="A14" s="347" t="s">
        <v>98</v>
      </c>
      <c r="C14" s="348" t="s">
        <v>99</v>
      </c>
    </row>
    <row r="15" spans="1:14" ht="14.25" customHeight="1">
      <c r="A15" s="346" t="s">
        <v>100</v>
      </c>
      <c r="C15" s="346" t="s">
        <v>101</v>
      </c>
    </row>
    <row r="16" spans="1:14" ht="14.25" customHeight="1">
      <c r="A16" s="337"/>
      <c r="C16" s="346" t="s">
        <v>102</v>
      </c>
    </row>
    <row r="17" spans="3:3" ht="14.25" customHeight="1">
      <c r="C17" s="346" t="s">
        <v>103</v>
      </c>
    </row>
    <row r="18" spans="3:3" ht="14.25" customHeight="1">
      <c r="C18" s="346" t="s">
        <v>104</v>
      </c>
    </row>
    <row r="19" spans="3:3" ht="14.25" customHeight="1">
      <c r="C19" s="345" t="s">
        <v>105</v>
      </c>
    </row>
    <row r="20" spans="3:3" ht="14.25" customHeight="1"/>
    <row r="21" spans="3:3" ht="14.25" customHeight="1"/>
    <row r="22" spans="3:3" ht="14.25" customHeight="1"/>
    <row r="23" spans="3:3" ht="14.25" customHeight="1"/>
    <row r="24" spans="3:3" ht="14.25" customHeight="1"/>
    <row r="25" spans="3:3" ht="14.25" customHeight="1"/>
    <row r="26" spans="3:3" ht="14.25" customHeight="1"/>
    <row r="27" spans="3:3" ht="14.25" customHeight="1"/>
    <row r="28" spans="3:3" ht="14.25" customHeight="1"/>
    <row r="29" spans="3:3" ht="14.25" customHeight="1"/>
    <row r="30" spans="3:3" ht="14.25" customHeight="1"/>
    <row r="31" spans="3:3" ht="14.25" customHeight="1"/>
    <row r="32" spans="3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October_Month_2022</vt:lpstr>
      <vt:lpstr>Not Joined</vt:lpstr>
      <vt:lpstr>Leads</vt:lpstr>
      <vt:lpstr>Joined</vt:lpstr>
      <vt:lpstr>Pivot Table 7</vt:lpstr>
      <vt:lpstr>Data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2022-11-02T16:23:17Z</dcterms:created>
  <dcterms:modified xsi:type="dcterms:W3CDTF">2022-11-07T12:36:33Z</dcterms:modified>
</cp:coreProperties>
</file>