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Demo\"/>
    </mc:Choice>
  </mc:AlternateContent>
  <xr:revisionPtr revIDLastSave="0" documentId="13_ncr:1_{1C9A6836-1A60-4E57-AF9E-41B8060127E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Not Joined" sheetId="2" r:id="rId1"/>
    <sheet name="September_Month_2022" sheetId="1" r:id="rId2"/>
    <sheet name="Leads" sheetId="3" r:id="rId3"/>
    <sheet name="Joined" sheetId="4" r:id="rId4"/>
    <sheet name="Pivot Table 7" sheetId="5" r:id="rId5"/>
    <sheet name="Data Sources" sheetId="6" r:id="rId6"/>
  </sheets>
  <definedNames>
    <definedName name="_xlnm._FilterDatabase" localSheetId="3" hidden="1">Joined!$A$1:$M$961</definedName>
    <definedName name="_xlnm._FilterDatabase" localSheetId="2" hidden="1">Leads!$A$1:$V$747</definedName>
    <definedName name="_xlnm._FilterDatabase" localSheetId="0" hidden="1">'Not Joined'!$A$1:$K$563</definedName>
    <definedName name="_xlnm._FilterDatabase" localSheetId="1" hidden="1">September_Month_2022!$A$1:$N$531</definedName>
    <definedName name="Z_534E37B4_2506_47E2_8B2D_ADD4EB2D9190_.wvu.FilterData" localSheetId="3" hidden="1">Joined!$A$1:$M$961</definedName>
    <definedName name="Z_534E37B4_2506_47E2_8B2D_ADD4EB2D9190_.wvu.FilterData" localSheetId="2" hidden="1">Leads!$A$1:$I$478</definedName>
    <definedName name="Z_534E37B4_2506_47E2_8B2D_ADD4EB2D9190_.wvu.FilterData" localSheetId="0" hidden="1">'Not Joined'!$A$1:$I$499</definedName>
  </definedNames>
  <calcPr calcId="191029"/>
  <customWorkbookViews>
    <customWorkbookView name="Filter 1" guid="{534E37B4-2506-47E2-8B2D-ADD4EB2D9190}" maximized="1" windowWidth="0" windowHeight="0" activeSheetId="0"/>
  </customWorkbookViews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99" i="4" l="1"/>
  <c r="B499" i="4" s="1"/>
  <c r="A498" i="4"/>
  <c r="B498" i="4" s="1"/>
  <c r="A497" i="4"/>
  <c r="B497" i="4" s="1"/>
  <c r="A496" i="4"/>
  <c r="B496" i="4" s="1"/>
  <c r="A495" i="4"/>
  <c r="B495" i="4" s="1"/>
  <c r="A494" i="4"/>
  <c r="B494" i="4" s="1"/>
  <c r="A493" i="4"/>
  <c r="B493" i="4" s="1"/>
  <c r="A492" i="4"/>
  <c r="B492" i="4" s="1"/>
  <c r="A491" i="4"/>
  <c r="B491" i="4" s="1"/>
  <c r="A490" i="4"/>
  <c r="B490" i="4" s="1"/>
  <c r="A489" i="4"/>
  <c r="B489" i="4" s="1"/>
  <c r="A488" i="4"/>
  <c r="B488" i="4" s="1"/>
  <c r="A487" i="4"/>
  <c r="B487" i="4" s="1"/>
  <c r="A486" i="4"/>
  <c r="B486" i="4" s="1"/>
  <c r="A485" i="4"/>
  <c r="B485" i="4" s="1"/>
  <c r="A484" i="4"/>
  <c r="B484" i="4" s="1"/>
  <c r="A483" i="4"/>
  <c r="B483" i="4" s="1"/>
  <c r="A482" i="4"/>
  <c r="B482" i="4" s="1"/>
  <c r="A481" i="4"/>
  <c r="B481" i="4" s="1"/>
  <c r="A480" i="4"/>
  <c r="B480" i="4" s="1"/>
  <c r="A479" i="4"/>
  <c r="B479" i="4" s="1"/>
  <c r="A478" i="4"/>
  <c r="B478" i="4" s="1"/>
  <c r="A477" i="4"/>
  <c r="B477" i="4" s="1"/>
  <c r="A476" i="4"/>
  <c r="B476" i="4" s="1"/>
  <c r="A475" i="4"/>
  <c r="B475" i="4" s="1"/>
  <c r="A474" i="4"/>
  <c r="B474" i="4" s="1"/>
  <c r="A473" i="4"/>
  <c r="A472" i="4"/>
  <c r="B472" i="4" s="1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4" i="3"/>
  <c r="E22" i="3"/>
  <c r="E21" i="3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B538" i="2" s="1"/>
  <c r="A537" i="2"/>
  <c r="B537" i="2" s="1"/>
  <c r="A536" i="2"/>
  <c r="A535" i="2"/>
  <c r="A534" i="2"/>
  <c r="B534" i="2" s="1"/>
  <c r="A533" i="2"/>
  <c r="B533" i="2" s="1"/>
  <c r="A532" i="2"/>
  <c r="A531" i="2"/>
  <c r="G531" i="2" s="1"/>
  <c r="A530" i="2"/>
  <c r="G530" i="2" s="1"/>
  <c r="A529" i="2"/>
  <c r="G529" i="2" s="1"/>
  <c r="A528" i="2"/>
  <c r="G528" i="2" s="1"/>
  <c r="A527" i="2"/>
  <c r="J527" i="2" s="1"/>
  <c r="A526" i="2"/>
  <c r="H526" i="2" s="1"/>
  <c r="A525" i="2"/>
  <c r="H525" i="2" s="1"/>
  <c r="A524" i="2"/>
  <c r="G524" i="2" s="1"/>
  <c r="A523" i="2"/>
  <c r="I523" i="2" s="1"/>
  <c r="A522" i="2"/>
  <c r="G522" i="2" s="1"/>
  <c r="A521" i="2"/>
  <c r="K521" i="2" s="1"/>
  <c r="A520" i="2"/>
  <c r="C520" i="2" s="1"/>
  <c r="A519" i="2"/>
  <c r="B519" i="2" s="1"/>
  <c r="A518" i="2"/>
  <c r="B518" i="2" s="1"/>
  <c r="A517" i="2"/>
  <c r="G517" i="2" s="1"/>
  <c r="A516" i="2"/>
  <c r="C516" i="2" s="1"/>
  <c r="A515" i="2"/>
  <c r="I515" i="2" s="1"/>
  <c r="A514" i="2"/>
  <c r="C514" i="2" s="1"/>
  <c r="A513" i="2"/>
  <c r="K513" i="2" s="1"/>
  <c r="A512" i="2"/>
  <c r="I512" i="2" s="1"/>
  <c r="A511" i="2"/>
  <c r="J511" i="2" s="1"/>
  <c r="A510" i="2"/>
  <c r="C510" i="2" s="1"/>
  <c r="A509" i="2"/>
  <c r="G509" i="2" s="1"/>
  <c r="A508" i="2"/>
  <c r="C508" i="2" s="1"/>
  <c r="A507" i="2"/>
  <c r="I507" i="2" s="1"/>
  <c r="A506" i="2"/>
  <c r="H506" i="2" s="1"/>
  <c r="A505" i="2"/>
  <c r="K505" i="2" s="1"/>
  <c r="A504" i="2"/>
  <c r="C504" i="2" s="1"/>
  <c r="A503" i="2"/>
  <c r="D503" i="2" s="1"/>
  <c r="A502" i="2"/>
  <c r="B502" i="2" s="1"/>
  <c r="A501" i="2"/>
  <c r="D501" i="2" s="1"/>
  <c r="A500" i="2"/>
  <c r="B500" i="2" s="1"/>
  <c r="A499" i="2"/>
  <c r="I499" i="2" s="1"/>
  <c r="A498" i="2"/>
  <c r="H498" i="2" s="1"/>
  <c r="A497" i="2"/>
  <c r="K497" i="2" s="1"/>
  <c r="A496" i="2"/>
  <c r="I496" i="2" s="1"/>
  <c r="A495" i="2"/>
  <c r="B495" i="2" s="1"/>
  <c r="A494" i="2"/>
  <c r="C494" i="2" s="1"/>
  <c r="A493" i="2"/>
  <c r="B493" i="2" s="1"/>
  <c r="A492" i="2"/>
  <c r="G492" i="2" s="1"/>
  <c r="A491" i="2"/>
  <c r="I491" i="2" s="1"/>
  <c r="A490" i="2"/>
  <c r="C490" i="2" s="1"/>
  <c r="A489" i="2"/>
  <c r="K489" i="2" s="1"/>
  <c r="A488" i="2"/>
  <c r="B488" i="2" s="1"/>
  <c r="A487" i="2"/>
  <c r="C487" i="2" s="1"/>
  <c r="A486" i="2"/>
  <c r="D486" i="2" s="1"/>
  <c r="A485" i="2"/>
  <c r="G485" i="2" s="1"/>
  <c r="A484" i="2"/>
  <c r="H484" i="2" s="1"/>
  <c r="A483" i="2"/>
  <c r="I483" i="2" s="1"/>
  <c r="A482" i="2"/>
  <c r="J482" i="2" s="1"/>
  <c r="A481" i="2"/>
  <c r="K481" i="2" s="1"/>
  <c r="A480" i="2"/>
  <c r="B480" i="2" s="1"/>
  <c r="A479" i="2"/>
  <c r="C479" i="2" s="1"/>
  <c r="A478" i="2"/>
  <c r="D478" i="2" s="1"/>
  <c r="A477" i="2"/>
  <c r="G477" i="2" s="1"/>
  <c r="A476" i="2"/>
  <c r="H476" i="2" s="1"/>
  <c r="A475" i="2"/>
  <c r="I475" i="2" s="1"/>
  <c r="A474" i="2"/>
  <c r="J474" i="2" s="1"/>
  <c r="A473" i="2"/>
  <c r="K473" i="2" s="1"/>
  <c r="A472" i="2"/>
  <c r="B472" i="2" s="1"/>
  <c r="A471" i="2"/>
  <c r="C471" i="2" s="1"/>
  <c r="A470" i="2"/>
  <c r="D470" i="2" s="1"/>
  <c r="A469" i="2"/>
  <c r="G469" i="2" s="1"/>
  <c r="A468" i="2"/>
  <c r="H468" i="2" s="1"/>
  <c r="A467" i="2"/>
  <c r="I467" i="2" s="1"/>
  <c r="A466" i="2"/>
  <c r="J466" i="2" s="1"/>
  <c r="A465" i="2"/>
  <c r="K465" i="2" s="1"/>
  <c r="A464" i="2"/>
  <c r="B464" i="2" s="1"/>
  <c r="A463" i="2"/>
  <c r="C463" i="2" s="1"/>
  <c r="A462" i="2"/>
  <c r="G462" i="2" s="1"/>
  <c r="A461" i="2"/>
  <c r="B461" i="2" s="1"/>
  <c r="A460" i="2"/>
  <c r="B460" i="2" s="1"/>
  <c r="A459" i="2"/>
  <c r="B459" i="2" s="1"/>
  <c r="A458" i="2"/>
  <c r="B458" i="2" s="1"/>
  <c r="A457" i="2"/>
  <c r="K457" i="2" s="1"/>
  <c r="A456" i="2"/>
  <c r="D456" i="2" s="1"/>
  <c r="A455" i="2"/>
  <c r="B455" i="2" s="1"/>
  <c r="A454" i="2"/>
  <c r="B454" i="2" s="1"/>
  <c r="A453" i="2"/>
  <c r="D453" i="2" s="1"/>
  <c r="A452" i="2"/>
  <c r="B452" i="2" s="1"/>
  <c r="A451" i="2"/>
  <c r="B451" i="2" s="1"/>
  <c r="A450" i="2"/>
  <c r="B450" i="2" s="1"/>
  <c r="A449" i="2"/>
  <c r="K449" i="2" s="1"/>
  <c r="A448" i="2"/>
  <c r="C448" i="2" s="1"/>
  <c r="A447" i="2"/>
  <c r="D447" i="2" s="1"/>
  <c r="A446" i="2"/>
  <c r="B446" i="2" s="1"/>
  <c r="A445" i="2"/>
  <c r="K445" i="2" s="1"/>
  <c r="A444" i="2"/>
  <c r="D444" i="2" s="1"/>
  <c r="A443" i="2"/>
  <c r="B443" i="2" s="1"/>
  <c r="A442" i="2"/>
  <c r="B442" i="2" s="1"/>
  <c r="A441" i="2"/>
  <c r="K441" i="2" s="1"/>
  <c r="A440" i="2"/>
  <c r="C440" i="2" s="1"/>
  <c r="A439" i="2"/>
  <c r="B439" i="2" s="1"/>
  <c r="A438" i="2"/>
  <c r="C438" i="2" s="1"/>
  <c r="A437" i="2"/>
  <c r="B437" i="2" s="1"/>
  <c r="A436" i="2"/>
  <c r="I436" i="2" s="1"/>
  <c r="A435" i="2"/>
  <c r="D435" i="2" s="1"/>
  <c r="A434" i="2"/>
  <c r="B434" i="2" s="1"/>
  <c r="A433" i="2"/>
  <c r="K433" i="2" s="1"/>
  <c r="A432" i="2"/>
  <c r="C432" i="2" s="1"/>
  <c r="A431" i="2"/>
  <c r="B431" i="2" s="1"/>
  <c r="A430" i="2"/>
  <c r="B430" i="2" s="1"/>
  <c r="A429" i="2"/>
  <c r="C429" i="2" s="1"/>
  <c r="A428" i="2"/>
  <c r="B428" i="2" s="1"/>
  <c r="A427" i="2"/>
  <c r="G427" i="2" s="1"/>
  <c r="A426" i="2"/>
  <c r="D426" i="2" s="1"/>
  <c r="A425" i="2"/>
  <c r="K425" i="2" s="1"/>
  <c r="A424" i="2"/>
  <c r="A423" i="2"/>
  <c r="B423" i="2" s="1"/>
  <c r="A422" i="2"/>
  <c r="B422" i="2" s="1"/>
  <c r="A421" i="2"/>
  <c r="B421" i="2" s="1"/>
  <c r="A420" i="2"/>
  <c r="C420" i="2" s="1"/>
  <c r="A419" i="2"/>
  <c r="D419" i="2" s="1"/>
  <c r="A418" i="2"/>
  <c r="D418" i="2" s="1"/>
  <c r="A417" i="2"/>
  <c r="K417" i="2" s="1"/>
  <c r="A416" i="2"/>
  <c r="G416" i="2" s="1"/>
  <c r="A415" i="2"/>
  <c r="I415" i="2" s="1"/>
  <c r="A414" i="2"/>
  <c r="H414" i="2" s="1"/>
  <c r="A413" i="2"/>
  <c r="B413" i="2" s="1"/>
  <c r="A412" i="2"/>
  <c r="B412" i="2" s="1"/>
  <c r="A411" i="2"/>
  <c r="C411" i="2" s="1"/>
  <c r="A410" i="2"/>
  <c r="D410" i="2" s="1"/>
  <c r="A409" i="2"/>
  <c r="K409" i="2" s="1"/>
  <c r="A408" i="2"/>
  <c r="G408" i="2" s="1"/>
  <c r="A407" i="2"/>
  <c r="B407" i="2" s="1"/>
  <c r="A406" i="2"/>
  <c r="I406" i="2" s="1"/>
  <c r="A405" i="2"/>
  <c r="H405" i="2" s="1"/>
  <c r="A404" i="2"/>
  <c r="B404" i="2" s="1"/>
  <c r="A403" i="2"/>
  <c r="B403" i="2" s="1"/>
  <c r="A402" i="2"/>
  <c r="C402" i="2" s="1"/>
  <c r="A401" i="2"/>
  <c r="K401" i="2" s="1"/>
  <c r="A400" i="2"/>
  <c r="D400" i="2" s="1"/>
  <c r="A399" i="2"/>
  <c r="H399" i="2" s="1"/>
  <c r="A398" i="2"/>
  <c r="B398" i="2" s="1"/>
  <c r="A397" i="2"/>
  <c r="I397" i="2" s="1"/>
  <c r="A396" i="2"/>
  <c r="G396" i="2" s="1"/>
  <c r="A395" i="2"/>
  <c r="B395" i="2" s="1"/>
  <c r="A394" i="2"/>
  <c r="B394" i="2" s="1"/>
  <c r="A393" i="2"/>
  <c r="K393" i="2" s="1"/>
  <c r="A392" i="2"/>
  <c r="D392" i="2" s="1"/>
  <c r="A391" i="2"/>
  <c r="D391" i="2" s="1"/>
  <c r="A390" i="2"/>
  <c r="B390" i="2" s="1"/>
  <c r="A389" i="2"/>
  <c r="C389" i="2" s="1"/>
  <c r="A388" i="2"/>
  <c r="B388" i="2" s="1"/>
  <c r="A387" i="2"/>
  <c r="G387" i="2" s="1"/>
  <c r="A386" i="2"/>
  <c r="B386" i="2" s="1"/>
  <c r="A385" i="2"/>
  <c r="K385" i="2" s="1"/>
  <c r="A384" i="2"/>
  <c r="C384" i="2" s="1"/>
  <c r="A383" i="2"/>
  <c r="D383" i="2" s="1"/>
  <c r="A382" i="2"/>
  <c r="G382" i="2" s="1"/>
  <c r="A381" i="2"/>
  <c r="C381" i="2" s="1"/>
  <c r="A380" i="2"/>
  <c r="B380" i="2" s="1"/>
  <c r="A379" i="2"/>
  <c r="B379" i="2" s="1"/>
  <c r="A378" i="2"/>
  <c r="G378" i="2" s="1"/>
  <c r="A377" i="2"/>
  <c r="K377" i="2" s="1"/>
  <c r="A376" i="2"/>
  <c r="G376" i="2" s="1"/>
  <c r="A375" i="2"/>
  <c r="B375" i="2" s="1"/>
  <c r="A374" i="2"/>
  <c r="C374" i="2" s="1"/>
  <c r="A373" i="2"/>
  <c r="C373" i="2" s="1"/>
  <c r="A372" i="2"/>
  <c r="D372" i="2" s="1"/>
  <c r="A371" i="2"/>
  <c r="B371" i="2" s="1"/>
  <c r="A370" i="2"/>
  <c r="B370" i="2" s="1"/>
  <c r="A369" i="2"/>
  <c r="K369" i="2" s="1"/>
  <c r="A368" i="2"/>
  <c r="C368" i="2" s="1"/>
  <c r="A367" i="2"/>
  <c r="G367" i="2" s="1"/>
  <c r="A366" i="2"/>
  <c r="B366" i="2" s="1"/>
  <c r="A365" i="2"/>
  <c r="C365" i="2" s="1"/>
  <c r="A364" i="2"/>
  <c r="C364" i="2" s="1"/>
  <c r="A363" i="2"/>
  <c r="D363" i="2" s="1"/>
  <c r="A362" i="2"/>
  <c r="B362" i="2" s="1"/>
  <c r="A361" i="2"/>
  <c r="K361" i="2" s="1"/>
  <c r="A360" i="2"/>
  <c r="C360" i="2" s="1"/>
  <c r="A359" i="2"/>
  <c r="B359" i="2" s="1"/>
  <c r="A358" i="2"/>
  <c r="G358" i="2" s="1"/>
  <c r="A357" i="2"/>
  <c r="B357" i="2" s="1"/>
  <c r="A356" i="2"/>
  <c r="C356" i="2" s="1"/>
  <c r="A355" i="2"/>
  <c r="C355" i="2" s="1"/>
  <c r="A354" i="2"/>
  <c r="H354" i="2" s="1"/>
  <c r="A353" i="2"/>
  <c r="K353" i="2" s="1"/>
  <c r="A352" i="2"/>
  <c r="C352" i="2" s="1"/>
  <c r="A351" i="2"/>
  <c r="B351" i="2" s="1"/>
  <c r="A350" i="2"/>
  <c r="B350" i="2" s="1"/>
  <c r="A349" i="2"/>
  <c r="D349" i="2" s="1"/>
  <c r="A348" i="2"/>
  <c r="B348" i="2" s="1"/>
  <c r="A347" i="2"/>
  <c r="C347" i="2" s="1"/>
  <c r="A346" i="2"/>
  <c r="C346" i="2" s="1"/>
  <c r="A345" i="2"/>
  <c r="K345" i="2" s="1"/>
  <c r="A344" i="2"/>
  <c r="C344" i="2" s="1"/>
  <c r="A343" i="2"/>
  <c r="B343" i="2" s="1"/>
  <c r="A342" i="2"/>
  <c r="B342" i="2" s="1"/>
  <c r="A341" i="2"/>
  <c r="B341" i="2" s="1"/>
  <c r="A340" i="2"/>
  <c r="D340" i="2" s="1"/>
  <c r="A339" i="2"/>
  <c r="B339" i="2" s="1"/>
  <c r="A338" i="2"/>
  <c r="C338" i="2" s="1"/>
  <c r="A337" i="2"/>
  <c r="K337" i="2" s="1"/>
  <c r="A336" i="2"/>
  <c r="D336" i="2" s="1"/>
  <c r="A335" i="2"/>
  <c r="B335" i="2" s="1"/>
  <c r="A334" i="2"/>
  <c r="C334" i="2" s="1"/>
  <c r="A333" i="2"/>
  <c r="D333" i="2" s="1"/>
  <c r="A332" i="2"/>
  <c r="C332" i="2" s="1"/>
  <c r="A331" i="2"/>
  <c r="B331" i="2" s="1"/>
  <c r="A330" i="2"/>
  <c r="C330" i="2" s="1"/>
  <c r="A329" i="2"/>
  <c r="K329" i="2" s="1"/>
  <c r="A328" i="2"/>
  <c r="D328" i="2" s="1"/>
  <c r="A327" i="2"/>
  <c r="I327" i="2" s="1"/>
  <c r="A326" i="2"/>
  <c r="H326" i="2" s="1"/>
  <c r="A325" i="2"/>
  <c r="C325" i="2" s="1"/>
  <c r="A324" i="2"/>
  <c r="C324" i="2" s="1"/>
  <c r="A323" i="2"/>
  <c r="B323" i="2" s="1"/>
  <c r="A322" i="2"/>
  <c r="B322" i="2" s="1"/>
  <c r="A321" i="2"/>
  <c r="K321" i="2" s="1"/>
  <c r="A320" i="2"/>
  <c r="D320" i="2" s="1"/>
  <c r="A319" i="2"/>
  <c r="D319" i="2" s="1"/>
  <c r="A318" i="2"/>
  <c r="K318" i="2" s="1"/>
  <c r="A317" i="2"/>
  <c r="K317" i="2" s="1"/>
  <c r="A316" i="2"/>
  <c r="C316" i="2" s="1"/>
  <c r="A315" i="2"/>
  <c r="B315" i="2" s="1"/>
  <c r="A314" i="2"/>
  <c r="B314" i="2" s="1"/>
  <c r="A313" i="2"/>
  <c r="K313" i="2" s="1"/>
  <c r="A312" i="2"/>
  <c r="C312" i="2" s="1"/>
  <c r="A311" i="2"/>
  <c r="H311" i="2" s="1"/>
  <c r="A310" i="2"/>
  <c r="C310" i="2" s="1"/>
  <c r="A309" i="2"/>
  <c r="D309" i="2" s="1"/>
  <c r="A308" i="2"/>
  <c r="D308" i="2" s="1"/>
  <c r="A307" i="2"/>
  <c r="B307" i="2" s="1"/>
  <c r="A306" i="2"/>
  <c r="C306" i="2" s="1"/>
  <c r="A305" i="2"/>
  <c r="K305" i="2" s="1"/>
  <c r="A304" i="2"/>
  <c r="C304" i="2" s="1"/>
  <c r="A303" i="2"/>
  <c r="D303" i="2" s="1"/>
  <c r="A302" i="2"/>
  <c r="I302" i="2" s="1"/>
  <c r="A301" i="2"/>
  <c r="D301" i="2" s="1"/>
  <c r="A300" i="2"/>
  <c r="A299" i="2"/>
  <c r="B299" i="2" s="1"/>
  <c r="A298" i="2"/>
  <c r="C298" i="2" s="1"/>
  <c r="A297" i="2"/>
  <c r="K297" i="2" s="1"/>
  <c r="A296" i="2"/>
  <c r="C296" i="2" s="1"/>
  <c r="A295" i="2"/>
  <c r="D295" i="2" s="1"/>
  <c r="A294" i="2"/>
  <c r="K294" i="2" s="1"/>
  <c r="A293" i="2"/>
  <c r="C293" i="2" s="1"/>
  <c r="A292" i="2"/>
  <c r="B292" i="2" s="1"/>
  <c r="A291" i="2"/>
  <c r="D291" i="2" s="1"/>
  <c r="A290" i="2"/>
  <c r="B290" i="2" s="1"/>
  <c r="A289" i="2"/>
  <c r="K289" i="2" s="1"/>
  <c r="A288" i="2"/>
  <c r="I288" i="2" s="1"/>
  <c r="A287" i="2"/>
  <c r="D287" i="2" s="1"/>
  <c r="A286" i="2"/>
  <c r="C286" i="2" s="1"/>
  <c r="A285" i="2"/>
  <c r="C285" i="2" s="1"/>
  <c r="A284" i="2"/>
  <c r="K284" i="2" s="1"/>
  <c r="A283" i="2"/>
  <c r="D283" i="2" s="1"/>
  <c r="A282" i="2"/>
  <c r="D282" i="2" s="1"/>
  <c r="A281" i="2"/>
  <c r="K281" i="2" s="1"/>
  <c r="A280" i="2"/>
  <c r="H280" i="2" s="1"/>
  <c r="A279" i="2"/>
  <c r="D279" i="2" s="1"/>
  <c r="A278" i="2"/>
  <c r="I278" i="2" s="1"/>
  <c r="A277" i="2"/>
  <c r="C277" i="2" s="1"/>
  <c r="A276" i="2"/>
  <c r="B276" i="2" s="1"/>
  <c r="A275" i="2"/>
  <c r="K275" i="2" s="1"/>
  <c r="A274" i="2"/>
  <c r="D274" i="2" s="1"/>
  <c r="A273" i="2"/>
  <c r="B273" i="2" s="1"/>
  <c r="A272" i="2"/>
  <c r="C272" i="2" s="1"/>
  <c r="A271" i="2"/>
  <c r="B271" i="2" s="1"/>
  <c r="A270" i="2"/>
  <c r="J270" i="2" s="1"/>
  <c r="A269" i="2"/>
  <c r="B269" i="2" s="1"/>
  <c r="A268" i="2"/>
  <c r="C268" i="2" s="1"/>
  <c r="A267" i="2"/>
  <c r="K267" i="2" s="1"/>
  <c r="A266" i="2"/>
  <c r="C266" i="2" s="1"/>
  <c r="A265" i="2"/>
  <c r="H265" i="2" s="1"/>
  <c r="A264" i="2"/>
  <c r="G264" i="2" s="1"/>
  <c r="A263" i="2"/>
  <c r="C263" i="2" s="1"/>
  <c r="A262" i="2"/>
  <c r="C262" i="2" s="1"/>
  <c r="A261" i="2"/>
  <c r="J261" i="2" s="1"/>
  <c r="A260" i="2"/>
  <c r="G260" i="2" s="1"/>
  <c r="A259" i="2"/>
  <c r="K259" i="2" s="1"/>
  <c r="A258" i="2"/>
  <c r="D258" i="2" s="1"/>
  <c r="A257" i="2"/>
  <c r="B257" i="2" s="1"/>
  <c r="A256" i="2"/>
  <c r="J256" i="2" s="1"/>
  <c r="A255" i="2"/>
  <c r="B255" i="2" s="1"/>
  <c r="A254" i="2"/>
  <c r="D254" i="2" s="1"/>
  <c r="A253" i="2"/>
  <c r="K253" i="2" s="1"/>
  <c r="A252" i="2"/>
  <c r="I252" i="2" s="1"/>
  <c r="A251" i="2"/>
  <c r="K251" i="2" s="1"/>
  <c r="A250" i="2"/>
  <c r="D250" i="2" s="1"/>
  <c r="A249" i="2"/>
  <c r="D249" i="2" s="1"/>
  <c r="A248" i="2"/>
  <c r="C248" i="2" s="1"/>
  <c r="A247" i="2"/>
  <c r="C247" i="2" s="1"/>
  <c r="A246" i="2"/>
  <c r="G246" i="2" s="1"/>
  <c r="A245" i="2"/>
  <c r="C245" i="2" s="1"/>
  <c r="A244" i="2"/>
  <c r="K244" i="2" s="1"/>
  <c r="A243" i="2"/>
  <c r="K243" i="2" s="1"/>
  <c r="A242" i="2"/>
  <c r="J242" i="2" s="1"/>
  <c r="A241" i="2"/>
  <c r="D241" i="2" s="1"/>
  <c r="A240" i="2"/>
  <c r="C240" i="2" s="1"/>
  <c r="A239" i="2"/>
  <c r="D239" i="2" s="1"/>
  <c r="A238" i="2"/>
  <c r="C238" i="2" s="1"/>
  <c r="A237" i="2"/>
  <c r="B237" i="2" s="1"/>
  <c r="A236" i="2"/>
  <c r="C236" i="2" s="1"/>
  <c r="A235" i="2"/>
  <c r="K235" i="2" s="1"/>
  <c r="A234" i="2"/>
  <c r="G234" i="2" s="1"/>
  <c r="A233" i="2"/>
  <c r="B233" i="2" s="1"/>
  <c r="A232" i="2"/>
  <c r="C232" i="2" s="1"/>
  <c r="A231" i="2"/>
  <c r="C231" i="2" s="1"/>
  <c r="A230" i="2"/>
  <c r="C230" i="2" s="1"/>
  <c r="A229" i="2"/>
  <c r="J229" i="2" s="1"/>
  <c r="A228" i="2"/>
  <c r="B228" i="2" s="1"/>
  <c r="A227" i="2"/>
  <c r="K227" i="2" s="1"/>
  <c r="A226" i="2"/>
  <c r="H226" i="2" s="1"/>
  <c r="A225" i="2"/>
  <c r="H225" i="2" s="1"/>
  <c r="A224" i="2"/>
  <c r="B224" i="2" s="1"/>
  <c r="A223" i="2"/>
  <c r="B223" i="2" s="1"/>
  <c r="A222" i="2"/>
  <c r="B222" i="2" s="1"/>
  <c r="A221" i="2"/>
  <c r="K221" i="2" s="1"/>
  <c r="A220" i="2"/>
  <c r="C220" i="2" s="1"/>
  <c r="A219" i="2"/>
  <c r="B219" i="2" s="1"/>
  <c r="A218" i="2"/>
  <c r="B218" i="2" s="1"/>
  <c r="A217" i="2"/>
  <c r="B217" i="2" s="1"/>
  <c r="A216" i="2"/>
  <c r="C216" i="2" s="1"/>
  <c r="A215" i="2"/>
  <c r="B215" i="2" s="1"/>
  <c r="A214" i="2"/>
  <c r="B214" i="2" s="1"/>
  <c r="A213" i="2"/>
  <c r="K213" i="2" s="1"/>
  <c r="A212" i="2"/>
  <c r="C212" i="2" s="1"/>
  <c r="A211" i="2"/>
  <c r="D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K205" i="2" s="1"/>
  <c r="A204" i="2"/>
  <c r="C204" i="2" s="1"/>
  <c r="A203" i="2"/>
  <c r="B203" i="2" s="1"/>
  <c r="A202" i="2"/>
  <c r="C202" i="2" s="1"/>
  <c r="A201" i="2"/>
  <c r="B201" i="2" s="1"/>
  <c r="A200" i="2"/>
  <c r="B200" i="2" s="1"/>
  <c r="A199" i="2"/>
  <c r="B199" i="2" s="1"/>
  <c r="A198" i="2"/>
  <c r="C198" i="2" s="1"/>
  <c r="A197" i="2"/>
  <c r="K197" i="2" s="1"/>
  <c r="A196" i="2"/>
  <c r="C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K189" i="2" s="1"/>
  <c r="A188" i="2"/>
  <c r="C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K181" i="2" s="1"/>
  <c r="A180" i="2"/>
  <c r="C180" i="2" s="1"/>
  <c r="A179" i="2"/>
  <c r="B179" i="2" s="1"/>
  <c r="A178" i="2"/>
  <c r="B178" i="2" s="1"/>
  <c r="A177" i="2"/>
  <c r="B177" i="2" s="1"/>
  <c r="A176" i="2"/>
  <c r="B176" i="2" s="1"/>
  <c r="A175" i="2"/>
  <c r="B175" i="2" s="1"/>
  <c r="A174" i="2"/>
  <c r="B174" i="2" s="1"/>
  <c r="A173" i="2"/>
  <c r="K173" i="2" s="1"/>
  <c r="A172" i="2"/>
  <c r="D172" i="2" s="1"/>
  <c r="A171" i="2"/>
  <c r="B171" i="2" s="1"/>
  <c r="A170" i="2"/>
  <c r="C170" i="2" s="1"/>
  <c r="A169" i="2"/>
  <c r="B169" i="2" s="1"/>
  <c r="A168" i="2"/>
  <c r="C168" i="2" s="1"/>
  <c r="A167" i="2"/>
  <c r="B167" i="2" s="1"/>
  <c r="A166" i="2"/>
  <c r="C166" i="2" s="1"/>
  <c r="A165" i="2"/>
  <c r="K165" i="2" s="1"/>
  <c r="A164" i="2"/>
  <c r="C164" i="2" s="1"/>
  <c r="A163" i="2"/>
  <c r="D163" i="2" s="1"/>
  <c r="A162" i="2"/>
  <c r="B162" i="2" s="1"/>
  <c r="A161" i="2"/>
  <c r="C161" i="2" s="1"/>
  <c r="A160" i="2"/>
  <c r="B160" i="2" s="1"/>
  <c r="A159" i="2"/>
  <c r="D159" i="2" s="1"/>
  <c r="A158" i="2"/>
  <c r="B158" i="2" s="1"/>
  <c r="A157" i="2"/>
  <c r="K157" i="2" s="1"/>
  <c r="A156" i="2"/>
  <c r="C156" i="2" s="1"/>
  <c r="A155" i="2"/>
  <c r="B155" i="2" s="1"/>
  <c r="A154" i="2"/>
  <c r="C154" i="2" s="1"/>
  <c r="A153" i="2"/>
  <c r="B153" i="2" s="1"/>
  <c r="A152" i="2"/>
  <c r="C152" i="2" s="1"/>
  <c r="A151" i="2"/>
  <c r="B151" i="2" s="1"/>
  <c r="A150" i="2"/>
  <c r="G150" i="2" s="1"/>
  <c r="A149" i="2"/>
  <c r="K149" i="2" s="1"/>
  <c r="A148" i="2"/>
  <c r="C148" i="2" s="1"/>
  <c r="A147" i="2"/>
  <c r="B147" i="2" s="1"/>
  <c r="A146" i="2"/>
  <c r="B146" i="2" s="1"/>
  <c r="A145" i="2"/>
  <c r="C145" i="2" s="1"/>
  <c r="A144" i="2"/>
  <c r="B144" i="2" s="1"/>
  <c r="A143" i="2"/>
  <c r="C143" i="2" s="1"/>
  <c r="A142" i="2"/>
  <c r="B142" i="2" s="1"/>
  <c r="A141" i="2"/>
  <c r="K141" i="2" s="1"/>
  <c r="A140" i="2"/>
  <c r="I140" i="2" s="1"/>
  <c r="A139" i="2"/>
  <c r="B139" i="2" s="1"/>
  <c r="A138" i="2"/>
  <c r="C138" i="2" s="1"/>
  <c r="A137" i="2"/>
  <c r="B137" i="2" s="1"/>
  <c r="A136" i="2"/>
  <c r="C136" i="2" s="1"/>
  <c r="A135" i="2"/>
  <c r="K135" i="2" s="1"/>
  <c r="A134" i="2"/>
  <c r="B134" i="2" s="1"/>
  <c r="A133" i="2"/>
  <c r="C133" i="2" s="1"/>
  <c r="A132" i="2"/>
  <c r="D132" i="2" s="1"/>
  <c r="A131" i="2"/>
  <c r="G131" i="2" s="1"/>
  <c r="A130" i="2"/>
  <c r="H130" i="2" s="1"/>
  <c r="A129" i="2"/>
  <c r="I129" i="2" s="1"/>
  <c r="A128" i="2"/>
  <c r="J128" i="2" s="1"/>
  <c r="A127" i="2"/>
  <c r="K127" i="2" s="1"/>
  <c r="A126" i="2"/>
  <c r="B126" i="2" s="1"/>
  <c r="A125" i="2"/>
  <c r="C125" i="2" s="1"/>
  <c r="A124" i="2"/>
  <c r="D124" i="2" s="1"/>
  <c r="A123" i="2"/>
  <c r="G123" i="2" s="1"/>
  <c r="A122" i="2"/>
  <c r="H122" i="2" s="1"/>
  <c r="A121" i="2"/>
  <c r="I121" i="2" s="1"/>
  <c r="A120" i="2"/>
  <c r="J120" i="2" s="1"/>
  <c r="A119" i="2"/>
  <c r="K119" i="2" s="1"/>
  <c r="A118" i="2"/>
  <c r="B118" i="2" s="1"/>
  <c r="A117" i="2"/>
  <c r="C117" i="2" s="1"/>
  <c r="A116" i="2"/>
  <c r="D116" i="2" s="1"/>
  <c r="A115" i="2"/>
  <c r="G115" i="2" s="1"/>
  <c r="A114" i="2"/>
  <c r="H114" i="2" s="1"/>
  <c r="A113" i="2"/>
  <c r="I113" i="2" s="1"/>
  <c r="A112" i="2"/>
  <c r="J112" i="2" s="1"/>
  <c r="A111" i="2"/>
  <c r="K111" i="2" s="1"/>
  <c r="A110" i="2"/>
  <c r="B110" i="2" s="1"/>
  <c r="A109" i="2"/>
  <c r="C109" i="2" s="1"/>
  <c r="A108" i="2"/>
  <c r="D108" i="2" s="1"/>
  <c r="A107" i="2"/>
  <c r="G107" i="2" s="1"/>
  <c r="A106" i="2"/>
  <c r="H106" i="2" s="1"/>
  <c r="A105" i="2"/>
  <c r="I105" i="2" s="1"/>
  <c r="A104" i="2"/>
  <c r="J104" i="2" s="1"/>
  <c r="A103" i="2"/>
  <c r="K103" i="2" s="1"/>
  <c r="A102" i="2"/>
  <c r="B102" i="2" s="1"/>
  <c r="A101" i="2"/>
  <c r="C101" i="2" s="1"/>
  <c r="A100" i="2"/>
  <c r="D100" i="2" s="1"/>
  <c r="A99" i="2"/>
  <c r="G99" i="2" s="1"/>
  <c r="A98" i="2"/>
  <c r="H98" i="2" s="1"/>
  <c r="A97" i="2"/>
  <c r="I97" i="2" s="1"/>
  <c r="A96" i="2"/>
  <c r="J96" i="2" s="1"/>
  <c r="A95" i="2"/>
  <c r="K95" i="2" s="1"/>
  <c r="A94" i="2"/>
  <c r="B94" i="2" s="1"/>
  <c r="A93" i="2"/>
  <c r="C93" i="2" s="1"/>
  <c r="A92" i="2"/>
  <c r="D92" i="2" s="1"/>
  <c r="A91" i="2"/>
  <c r="G91" i="2" s="1"/>
  <c r="A90" i="2"/>
  <c r="H90" i="2" s="1"/>
  <c r="A89" i="2"/>
  <c r="I89" i="2" s="1"/>
  <c r="A88" i="2"/>
  <c r="J88" i="2" s="1"/>
  <c r="A87" i="2"/>
  <c r="K87" i="2" s="1"/>
  <c r="A86" i="2"/>
  <c r="B86" i="2" s="1"/>
  <c r="A85" i="2"/>
  <c r="C85" i="2" s="1"/>
  <c r="A84" i="2"/>
  <c r="D84" i="2" s="1"/>
  <c r="A83" i="2"/>
  <c r="G83" i="2" s="1"/>
  <c r="A82" i="2"/>
  <c r="H82" i="2" s="1"/>
  <c r="A81" i="2"/>
  <c r="I81" i="2" s="1"/>
  <c r="A80" i="2"/>
  <c r="J80" i="2" s="1"/>
  <c r="A79" i="2"/>
  <c r="K79" i="2" s="1"/>
  <c r="A78" i="2"/>
  <c r="B78" i="2" s="1"/>
  <c r="A77" i="2"/>
  <c r="C77" i="2" s="1"/>
  <c r="A76" i="2"/>
  <c r="D76" i="2" s="1"/>
  <c r="A75" i="2"/>
  <c r="G75" i="2" s="1"/>
  <c r="A74" i="2"/>
  <c r="H74" i="2" s="1"/>
  <c r="A73" i="2"/>
  <c r="I73" i="2" s="1"/>
  <c r="A72" i="2"/>
  <c r="J72" i="2" s="1"/>
  <c r="A71" i="2"/>
  <c r="K71" i="2" s="1"/>
  <c r="A70" i="2"/>
  <c r="B70" i="2" s="1"/>
  <c r="A69" i="2"/>
  <c r="C69" i="2" s="1"/>
  <c r="A68" i="2"/>
  <c r="D68" i="2" s="1"/>
  <c r="A67" i="2"/>
  <c r="G67" i="2" s="1"/>
  <c r="A66" i="2"/>
  <c r="H66" i="2" s="1"/>
  <c r="A65" i="2"/>
  <c r="I65" i="2" s="1"/>
  <c r="A64" i="2"/>
  <c r="J64" i="2" s="1"/>
  <c r="A63" i="2"/>
  <c r="K63" i="2" s="1"/>
  <c r="A62" i="2"/>
  <c r="B62" i="2" s="1"/>
  <c r="A61" i="2"/>
  <c r="C61" i="2" s="1"/>
  <c r="A60" i="2"/>
  <c r="D60" i="2" s="1"/>
  <c r="A59" i="2"/>
  <c r="G59" i="2" s="1"/>
  <c r="A58" i="2"/>
  <c r="H58" i="2" s="1"/>
  <c r="A57" i="2"/>
  <c r="I57" i="2" s="1"/>
  <c r="A56" i="2"/>
  <c r="J56" i="2" s="1"/>
  <c r="A55" i="2"/>
  <c r="K55" i="2" s="1"/>
  <c r="A54" i="2"/>
  <c r="B54" i="2" s="1"/>
  <c r="A53" i="2"/>
  <c r="C53" i="2" s="1"/>
  <c r="A52" i="2"/>
  <c r="D52" i="2" s="1"/>
  <c r="A51" i="2"/>
  <c r="G51" i="2" s="1"/>
  <c r="A50" i="2"/>
  <c r="H50" i="2" s="1"/>
  <c r="A49" i="2"/>
  <c r="I49" i="2" s="1"/>
  <c r="A48" i="2"/>
  <c r="J48" i="2" s="1"/>
  <c r="A47" i="2"/>
  <c r="K47" i="2" s="1"/>
  <c r="A46" i="2"/>
  <c r="B46" i="2" s="1"/>
  <c r="A45" i="2"/>
  <c r="C45" i="2" s="1"/>
  <c r="A44" i="2"/>
  <c r="D44" i="2" s="1"/>
  <c r="A43" i="2"/>
  <c r="G43" i="2" s="1"/>
  <c r="A42" i="2"/>
  <c r="H42" i="2" s="1"/>
  <c r="A41" i="2"/>
  <c r="I41" i="2" s="1"/>
  <c r="A40" i="2"/>
  <c r="J40" i="2" s="1"/>
  <c r="A39" i="2"/>
  <c r="K39" i="2" s="1"/>
  <c r="A38" i="2"/>
  <c r="B38" i="2" s="1"/>
  <c r="A37" i="2"/>
  <c r="C37" i="2" s="1"/>
  <c r="A36" i="2"/>
  <c r="A35" i="2"/>
  <c r="G35" i="2" s="1"/>
  <c r="A34" i="2"/>
  <c r="H34" i="2" s="1"/>
  <c r="A33" i="2"/>
  <c r="I33" i="2" s="1"/>
  <c r="A32" i="2"/>
  <c r="J32" i="2" s="1"/>
  <c r="A31" i="2"/>
  <c r="K31" i="2" s="1"/>
  <c r="A30" i="2"/>
  <c r="B30" i="2" s="1"/>
  <c r="A29" i="2"/>
  <c r="J29" i="2" s="1"/>
  <c r="A28" i="2"/>
  <c r="K28" i="2" s="1"/>
  <c r="A27" i="2"/>
  <c r="H27" i="2" s="1"/>
  <c r="A26" i="2"/>
  <c r="K26" i="2" s="1"/>
  <c r="A25" i="2"/>
  <c r="J25" i="2" s="1"/>
  <c r="A24" i="2"/>
  <c r="K24" i="2" s="1"/>
  <c r="A23" i="2"/>
  <c r="I23" i="2" s="1"/>
  <c r="A22" i="2"/>
  <c r="I22" i="2" s="1"/>
  <c r="A21" i="2"/>
  <c r="K21" i="2" s="1"/>
  <c r="A20" i="2"/>
  <c r="K20" i="2" s="1"/>
  <c r="A19" i="2"/>
  <c r="H19" i="2" s="1"/>
  <c r="A18" i="2"/>
  <c r="I18" i="2" s="1"/>
  <c r="A17" i="2"/>
  <c r="K17" i="2" s="1"/>
  <c r="A16" i="2"/>
  <c r="J16" i="2" s="1"/>
  <c r="A15" i="2"/>
  <c r="K15" i="2" s="1"/>
  <c r="A14" i="2"/>
  <c r="I14" i="2" s="1"/>
  <c r="A13" i="2"/>
  <c r="J13" i="2" s="1"/>
  <c r="A12" i="2"/>
  <c r="K12" i="2" s="1"/>
  <c r="A11" i="2"/>
  <c r="G11" i="2" s="1"/>
  <c r="A10" i="2"/>
  <c r="H10" i="2" s="1"/>
  <c r="A9" i="2"/>
  <c r="K9" i="2" s="1"/>
  <c r="A8" i="2"/>
  <c r="J8" i="2" s="1"/>
  <c r="A7" i="2"/>
  <c r="K7" i="2" s="1"/>
  <c r="A6" i="2"/>
  <c r="K6" i="2" s="1"/>
  <c r="A5" i="2"/>
  <c r="I5" i="2" s="1"/>
  <c r="A4" i="2"/>
  <c r="B4" i="2" s="1"/>
  <c r="A3" i="2"/>
  <c r="G3" i="2" s="1"/>
  <c r="A2" i="2"/>
  <c r="H2" i="2" s="1"/>
  <c r="F623" i="3"/>
  <c r="F146" i="3"/>
  <c r="F437" i="3"/>
  <c r="F31" i="3"/>
  <c r="F676" i="3"/>
  <c r="F333" i="3"/>
  <c r="F327" i="3"/>
  <c r="F132" i="3"/>
  <c r="F655" i="3"/>
  <c r="F153" i="3"/>
  <c r="F220" i="3"/>
  <c r="F360" i="3"/>
  <c r="F613" i="3"/>
  <c r="F645" i="3"/>
  <c r="F418" i="3"/>
  <c r="F648" i="3"/>
  <c r="F94" i="3"/>
  <c r="F116" i="3"/>
  <c r="F458" i="3"/>
  <c r="F264" i="3"/>
  <c r="F81" i="3"/>
  <c r="F512" i="3"/>
  <c r="F701" i="3"/>
  <c r="F572" i="3"/>
  <c r="F225" i="3"/>
  <c r="F172" i="3"/>
  <c r="F707" i="3"/>
  <c r="F325" i="3"/>
  <c r="F591" i="3"/>
  <c r="F662" i="3"/>
  <c r="F526" i="3"/>
  <c r="F59" i="3"/>
  <c r="F336" i="3"/>
  <c r="F256" i="3"/>
  <c r="F334" i="3"/>
  <c r="F344" i="3"/>
  <c r="F272" i="3"/>
  <c r="F696" i="3"/>
  <c r="F194" i="3"/>
  <c r="F364" i="3"/>
  <c r="F175" i="3"/>
  <c r="F669" i="3"/>
  <c r="F698" i="3"/>
  <c r="F204" i="3"/>
  <c r="F36" i="3"/>
  <c r="F328" i="3"/>
  <c r="F568" i="3"/>
  <c r="F685" i="3"/>
  <c r="F404" i="3"/>
  <c r="F609" i="3"/>
  <c r="F565" i="3"/>
  <c r="F650" i="3"/>
  <c r="F674" i="3"/>
  <c r="F340" i="3"/>
  <c r="F640" i="3"/>
  <c r="F428" i="3"/>
  <c r="F211" i="3"/>
  <c r="F661" i="3"/>
  <c r="F534" i="3"/>
  <c r="F660" i="3"/>
  <c r="F103" i="3"/>
  <c r="F252" i="3"/>
  <c r="F386" i="3"/>
  <c r="F632" i="3"/>
  <c r="F391" i="3"/>
  <c r="F210" i="3"/>
  <c r="F547" i="3"/>
  <c r="F454" i="3"/>
  <c r="F253" i="3"/>
  <c r="F150" i="3"/>
  <c r="F652" i="3"/>
  <c r="F517" i="3"/>
  <c r="F242" i="3"/>
  <c r="F181" i="3"/>
  <c r="F680" i="3"/>
  <c r="F508" i="3"/>
  <c r="F124" i="3"/>
  <c r="F139" i="3"/>
  <c r="F599" i="3"/>
  <c r="F301" i="3"/>
  <c r="F128" i="3"/>
  <c r="F214" i="3"/>
  <c r="F112" i="3"/>
  <c r="F614" i="3"/>
  <c r="F308" i="3"/>
  <c r="F110" i="3"/>
  <c r="F490" i="3"/>
  <c r="F559" i="3"/>
  <c r="F269" i="3"/>
  <c r="F629" i="3"/>
  <c r="F106" i="3"/>
  <c r="F83" i="3"/>
  <c r="F261" i="3"/>
  <c r="F339" i="3"/>
  <c r="F571" i="3"/>
  <c r="F104" i="3"/>
  <c r="F638" i="3"/>
  <c r="F57" i="3"/>
  <c r="F119" i="3"/>
  <c r="F566" i="3"/>
  <c r="F690" i="3"/>
  <c r="F101" i="3"/>
  <c r="F536" i="3"/>
  <c r="F448" i="3"/>
  <c r="F455" i="3"/>
  <c r="F314" i="3"/>
  <c r="F373" i="3"/>
  <c r="F38" i="3"/>
  <c r="F558" i="3"/>
  <c r="F351" i="3"/>
  <c r="F399" i="3"/>
  <c r="F257" i="3"/>
  <c r="F529" i="3"/>
  <c r="F389" i="3"/>
  <c r="F40" i="3"/>
  <c r="F550" i="3"/>
  <c r="F284" i="3"/>
  <c r="F342" i="3"/>
  <c r="F502" i="3"/>
  <c r="F426" i="3"/>
  <c r="F494" i="3"/>
  <c r="F138" i="3"/>
  <c r="F239" i="3"/>
  <c r="F192" i="3"/>
  <c r="F248" i="3"/>
  <c r="F476" i="3"/>
  <c r="F658" i="3"/>
  <c r="F372" i="3"/>
  <c r="F592" i="3"/>
  <c r="F160" i="3"/>
  <c r="F88" i="3"/>
  <c r="F35" i="3"/>
  <c r="F39" i="3"/>
  <c r="F588" i="3"/>
  <c r="F46" i="3"/>
  <c r="F196" i="3"/>
  <c r="F251" i="3"/>
  <c r="F618" i="3"/>
  <c r="F346" i="3"/>
  <c r="F463" i="3"/>
  <c r="F493" i="3"/>
  <c r="F122" i="3"/>
  <c r="F394" i="3"/>
  <c r="F65" i="3"/>
  <c r="F113" i="3"/>
  <c r="F608" i="3"/>
  <c r="F157" i="3"/>
  <c r="F54" i="3"/>
  <c r="F79" i="3"/>
  <c r="F710" i="3"/>
  <c r="F561" i="3"/>
  <c r="F438" i="3"/>
  <c r="F684" i="3"/>
  <c r="F411" i="3"/>
  <c r="F335" i="3"/>
  <c r="F678" i="3"/>
  <c r="F420" i="3"/>
  <c r="F564" i="3"/>
  <c r="F366" i="3"/>
  <c r="F492" i="3"/>
  <c r="F24" i="3"/>
  <c r="F527" i="3"/>
  <c r="F370" i="3"/>
  <c r="F41" i="3"/>
  <c r="F22" i="3"/>
  <c r="F581" i="3"/>
  <c r="F98" i="3"/>
  <c r="F188" i="3"/>
  <c r="F556" i="3"/>
  <c r="F42" i="3"/>
  <c r="F421" i="3"/>
  <c r="F249" i="3"/>
  <c r="F163" i="3"/>
  <c r="F482" i="3"/>
  <c r="F605" i="3"/>
  <c r="F235" i="3"/>
  <c r="F400" i="3"/>
  <c r="F569" i="3"/>
  <c r="F126" i="3"/>
  <c r="F393" i="3"/>
  <c r="F117" i="3"/>
  <c r="F53" i="3"/>
  <c r="F516" i="3"/>
  <c r="F667" i="3"/>
  <c r="F602" i="3"/>
  <c r="F693" i="3"/>
  <c r="F597" i="3"/>
  <c r="F659" i="3"/>
  <c r="F131" i="3"/>
  <c r="F154" i="3"/>
  <c r="F433" i="3"/>
  <c r="F593" i="3"/>
  <c r="F245" i="3"/>
  <c r="F616" i="3"/>
  <c r="F417" i="3"/>
  <c r="F184" i="3"/>
  <c r="F626" i="3"/>
  <c r="F191" i="3"/>
  <c r="F268" i="3"/>
  <c r="F338" i="3"/>
  <c r="F51" i="3"/>
  <c r="F290" i="3"/>
  <c r="F217" i="3"/>
  <c r="F273" i="3"/>
  <c r="F49" i="3"/>
  <c r="F297" i="3"/>
  <c r="F535" i="3"/>
  <c r="F159" i="3"/>
  <c r="F653" i="3"/>
  <c r="F89" i="3"/>
  <c r="F186" i="3"/>
  <c r="F197" i="3"/>
  <c r="F331" i="3"/>
  <c r="F356" i="3"/>
  <c r="F538" i="3"/>
  <c r="F343" i="3"/>
  <c r="F531" i="3"/>
  <c r="F164" i="3"/>
  <c r="F166" i="3"/>
  <c r="F451" i="3"/>
  <c r="F681" i="3"/>
  <c r="F504" i="3"/>
  <c r="F689" i="3"/>
  <c r="F442" i="3"/>
  <c r="F305" i="3"/>
  <c r="F415" i="3"/>
  <c r="F292" i="3"/>
  <c r="F111" i="3"/>
  <c r="F125" i="3"/>
  <c r="F695" i="3"/>
  <c r="F507" i="3"/>
  <c r="F452" i="3"/>
  <c r="F115" i="3"/>
  <c r="F503" i="3"/>
  <c r="F176" i="3"/>
  <c r="F651" i="3"/>
  <c r="F585" i="3"/>
  <c r="F691" i="3"/>
  <c r="F671" i="3"/>
  <c r="F403" i="3"/>
  <c r="F539" i="3"/>
  <c r="F307" i="3"/>
  <c r="F127" i="3"/>
  <c r="F706" i="3"/>
  <c r="F499" i="3"/>
  <c r="F546" i="3"/>
  <c r="F388" i="3"/>
  <c r="F624" i="3"/>
  <c r="F195" i="3"/>
  <c r="F496" i="3"/>
  <c r="F50" i="3"/>
  <c r="F247" i="3"/>
  <c r="F288" i="3"/>
  <c r="F312" i="3"/>
  <c r="F260" i="3"/>
  <c r="F145" i="3"/>
  <c r="F233" i="3"/>
  <c r="F596" i="3"/>
  <c r="F673" i="3"/>
  <c r="F285" i="3"/>
  <c r="F169" i="3"/>
  <c r="F606" i="3"/>
  <c r="F443" i="3"/>
  <c r="F243" i="3"/>
  <c r="F259" i="3"/>
  <c r="F201" i="3"/>
  <c r="F52" i="3"/>
  <c r="F675" i="3"/>
  <c r="F271" i="3"/>
  <c r="F231" i="3"/>
  <c r="F664" i="3"/>
  <c r="F622" i="3"/>
  <c r="F299" i="3"/>
  <c r="F357" i="3"/>
  <c r="F330" i="3"/>
  <c r="F376" i="3"/>
  <c r="F219" i="3"/>
  <c r="F540" i="3"/>
  <c r="F408" i="3"/>
  <c r="F555" i="3"/>
  <c r="F587" i="3"/>
  <c r="F475" i="3"/>
  <c r="F185" i="3"/>
  <c r="F286" i="3"/>
  <c r="F440" i="3"/>
  <c r="F697" i="3"/>
  <c r="F71" i="3"/>
  <c r="F149" i="3"/>
  <c r="F234" i="3"/>
  <c r="F205" i="3"/>
  <c r="F532" i="3"/>
  <c r="F419" i="3"/>
  <c r="F74" i="3"/>
  <c r="F381" i="3"/>
  <c r="F668" i="3"/>
  <c r="F620" i="3"/>
  <c r="F267" i="3"/>
  <c r="F560" i="3"/>
  <c r="F69" i="3"/>
  <c r="F99" i="3"/>
  <c r="F85" i="3"/>
  <c r="F575" i="3"/>
  <c r="F280" i="3"/>
  <c r="F100" i="3"/>
  <c r="F77" i="3"/>
  <c r="F688" i="3"/>
  <c r="F432" i="3"/>
  <c r="F92" i="3"/>
  <c r="F471" i="3"/>
  <c r="F183" i="3"/>
  <c r="F549" i="3"/>
  <c r="F447" i="3"/>
  <c r="F283" i="3"/>
  <c r="F353" i="3"/>
  <c r="F670" i="3"/>
  <c r="F416" i="3"/>
  <c r="F55" i="3"/>
  <c r="F289" i="3"/>
  <c r="F143" i="3"/>
  <c r="F518" i="3"/>
  <c r="F109" i="3"/>
  <c r="F120" i="3"/>
  <c r="F711" i="3"/>
  <c r="F180" i="3"/>
  <c r="F199" i="3"/>
  <c r="F265" i="3"/>
  <c r="F387" i="3"/>
  <c r="F579" i="3"/>
  <c r="F436" i="3"/>
  <c r="F405" i="3"/>
  <c r="F58" i="3"/>
  <c r="F406" i="3"/>
  <c r="F498" i="3"/>
  <c r="F294" i="3"/>
  <c r="F223" i="3"/>
  <c r="F562" i="3"/>
  <c r="F666" i="3"/>
  <c r="F631" i="3"/>
  <c r="F187" i="3"/>
  <c r="F414" i="3"/>
  <c r="F236" i="3"/>
  <c r="F75" i="3"/>
  <c r="F228" i="3"/>
  <c r="F279" i="3"/>
  <c r="F544" i="3"/>
  <c r="F639" i="3"/>
  <c r="F48" i="3"/>
  <c r="F577" i="3"/>
  <c r="F439" i="3"/>
  <c r="F96" i="3"/>
  <c r="F594" i="3"/>
  <c r="F700" i="3"/>
  <c r="F522" i="3"/>
  <c r="F371" i="3"/>
  <c r="F434" i="3"/>
  <c r="F102" i="3"/>
  <c r="F617" i="3"/>
  <c r="F410" i="3"/>
  <c r="F320" i="3"/>
  <c r="F224" i="3"/>
  <c r="F598" i="3"/>
  <c r="F449" i="3"/>
  <c r="F456" i="3"/>
  <c r="F215" i="3"/>
  <c r="F30" i="3"/>
  <c r="F313" i="3"/>
  <c r="F323" i="3"/>
  <c r="F206" i="3"/>
  <c r="F595" i="3"/>
  <c r="F380" i="3"/>
  <c r="F62" i="3"/>
  <c r="F322" i="3"/>
  <c r="F570" i="3"/>
  <c r="F309" i="3"/>
  <c r="F34" i="3"/>
  <c r="F636" i="3"/>
  <c r="F287" i="3"/>
  <c r="F672" i="3"/>
  <c r="F427" i="3"/>
  <c r="F530" i="3"/>
  <c r="F459" i="3"/>
  <c r="F326" i="3"/>
  <c r="F368" i="3"/>
  <c r="F491" i="3"/>
  <c r="F66" i="3"/>
  <c r="F155" i="3"/>
  <c r="F278" i="3"/>
  <c r="F296" i="3"/>
  <c r="F601" i="3"/>
  <c r="F352" i="3"/>
  <c r="F401" i="3"/>
  <c r="F140" i="3"/>
  <c r="F520" i="3"/>
  <c r="F165" i="3"/>
  <c r="F337" i="3"/>
  <c r="F477" i="3"/>
  <c r="F402" i="3"/>
  <c r="F281" i="3"/>
  <c r="F144" i="3"/>
  <c r="F683" i="3"/>
  <c r="F28" i="3"/>
  <c r="F460" i="3"/>
  <c r="F441" i="3"/>
  <c r="F63" i="3"/>
  <c r="F551" i="3"/>
  <c r="F246" i="3"/>
  <c r="F358" i="3"/>
  <c r="F397" i="3"/>
  <c r="F95" i="3"/>
  <c r="F578" i="3"/>
  <c r="F43" i="3"/>
  <c r="F382" i="3"/>
  <c r="F646" i="3"/>
  <c r="F479" i="3"/>
  <c r="F179" i="3"/>
  <c r="F64" i="3"/>
  <c r="F583" i="3"/>
  <c r="F61" i="3"/>
  <c r="F341" i="3"/>
  <c r="F254" i="3"/>
  <c r="F329" i="3"/>
  <c r="F377" i="3"/>
  <c r="F657" i="3"/>
  <c r="F355" i="3"/>
  <c r="F359" i="3"/>
  <c r="F230" i="3"/>
  <c r="F209" i="3"/>
  <c r="F238" i="3"/>
  <c r="F78" i="3"/>
  <c r="F173" i="3"/>
  <c r="F363" i="3"/>
  <c r="F229" i="3"/>
  <c r="F237" i="3"/>
  <c r="F679" i="3"/>
  <c r="F87" i="3"/>
  <c r="F291" i="3"/>
  <c r="F649" i="3"/>
  <c r="F21" i="3"/>
  <c r="F582" i="3"/>
  <c r="F32" i="3"/>
  <c r="F470" i="3"/>
  <c r="F203" i="3"/>
  <c r="F702" i="3"/>
  <c r="F552" i="3"/>
  <c r="F97" i="3"/>
  <c r="F528" i="3"/>
  <c r="F158" i="3"/>
  <c r="F694" i="3"/>
  <c r="F105" i="3"/>
  <c r="F316" i="3"/>
  <c r="F682" i="3"/>
  <c r="F462" i="3"/>
  <c r="F465" i="3"/>
  <c r="F73" i="3"/>
  <c r="F37" i="3"/>
  <c r="F255" i="3"/>
  <c r="F67" i="3"/>
  <c r="F510" i="3"/>
  <c r="F68" i="3"/>
  <c r="F321" i="3"/>
  <c r="F413" i="3"/>
  <c r="F554" i="3"/>
  <c r="F121" i="3"/>
  <c r="F190" i="3"/>
  <c r="F213" i="3"/>
  <c r="F375" i="3"/>
  <c r="F708" i="3"/>
  <c r="F182" i="3"/>
  <c r="F584" i="3"/>
  <c r="F487" i="3"/>
  <c r="F422" i="3"/>
  <c r="F445" i="3"/>
  <c r="F45" i="3"/>
  <c r="F557" i="3"/>
  <c r="F473" i="3"/>
  <c r="F319" i="3"/>
  <c r="F511" i="3"/>
  <c r="F576" i="3"/>
  <c r="F130" i="3"/>
  <c r="F216" i="3"/>
  <c r="F151" i="3"/>
  <c r="F198" i="3"/>
  <c r="F295" i="3"/>
  <c r="F480" i="3"/>
  <c r="F72" i="3"/>
  <c r="F713" i="3"/>
  <c r="F56" i="3"/>
  <c r="F241" i="3"/>
  <c r="F444" i="3"/>
  <c r="F367" i="3"/>
  <c r="F349" i="3"/>
  <c r="F625" i="3"/>
  <c r="F306" i="3"/>
  <c r="F277" i="3"/>
  <c r="F395" i="3"/>
  <c r="F123" i="3"/>
  <c r="F174" i="3"/>
  <c r="F446" i="3"/>
  <c r="F541" i="3"/>
  <c r="F244" i="3"/>
  <c r="F221" i="3"/>
  <c r="F361" i="3"/>
  <c r="F644" i="3"/>
  <c r="F634" i="3"/>
  <c r="F600" i="3"/>
  <c r="F168" i="3"/>
  <c r="F489" i="3"/>
  <c r="F525" i="3"/>
  <c r="F232" i="3"/>
  <c r="F107" i="3"/>
  <c r="F407" i="3"/>
  <c r="F129" i="3"/>
  <c r="F450" i="3"/>
  <c r="F348" i="3"/>
  <c r="F384" i="3"/>
  <c r="F567" i="3"/>
  <c r="F208" i="3"/>
  <c r="F60" i="3"/>
  <c r="F515" i="3"/>
  <c r="F430" i="3"/>
  <c r="F495" i="3"/>
  <c r="F44" i="3"/>
  <c r="F709" i="3"/>
  <c r="F240" i="3"/>
  <c r="F171" i="3"/>
  <c r="F483" i="3"/>
  <c r="F91" i="3"/>
  <c r="F258" i="3"/>
  <c r="F484" i="3"/>
  <c r="F589" i="3"/>
  <c r="F303" i="3"/>
  <c r="F705" i="3"/>
  <c r="F704" i="3"/>
  <c r="F302" i="3"/>
  <c r="F468" i="3"/>
  <c r="F347" i="3"/>
  <c r="F521" i="3"/>
  <c r="F654" i="3"/>
  <c r="F90" i="3"/>
  <c r="F390" i="3"/>
  <c r="F396" i="3"/>
  <c r="F505" i="3"/>
  <c r="F580" i="3"/>
  <c r="F703" i="3"/>
  <c r="F332" i="3"/>
  <c r="F611" i="3"/>
  <c r="F202" i="3"/>
  <c r="F148" i="3"/>
  <c r="F29" i="3"/>
  <c r="F478" i="3"/>
  <c r="F222" i="3"/>
  <c r="F641" i="3"/>
  <c r="F137" i="3"/>
  <c r="F266" i="3"/>
  <c r="F189" i="3"/>
  <c r="F218" i="3"/>
  <c r="F603" i="3"/>
  <c r="F615" i="3"/>
  <c r="F114" i="3"/>
  <c r="F378" i="3"/>
  <c r="F453" i="3"/>
  <c r="F665" i="3"/>
  <c r="F82" i="3"/>
  <c r="F610" i="3"/>
  <c r="F369" i="3"/>
  <c r="F178" i="3"/>
  <c r="F133" i="3"/>
  <c r="F47" i="3"/>
  <c r="F524" i="3"/>
  <c r="F514" i="3"/>
  <c r="F486" i="3"/>
  <c r="F501" i="3"/>
  <c r="F262" i="3"/>
  <c r="F621" i="3"/>
  <c r="F304" i="3"/>
  <c r="F250" i="3"/>
  <c r="F642" i="3"/>
  <c r="F464" i="3"/>
  <c r="F435" i="3"/>
  <c r="F457" i="3"/>
  <c r="F226" i="3"/>
  <c r="F167" i="3"/>
  <c r="F633" i="3"/>
  <c r="F80" i="3"/>
  <c r="F177" i="3"/>
  <c r="F519" i="3"/>
  <c r="F573" i="3"/>
  <c r="F542" i="3"/>
  <c r="F161" i="3"/>
  <c r="F409" i="3"/>
  <c r="F630" i="3"/>
  <c r="F485" i="3"/>
  <c r="F70" i="3"/>
  <c r="F656" i="3"/>
  <c r="F604" i="3"/>
  <c r="F310" i="3"/>
  <c r="F586" i="3"/>
  <c r="F147" i="3"/>
  <c r="F474" i="3"/>
  <c r="F311" i="3"/>
  <c r="F162" i="3"/>
  <c r="F481" i="3"/>
  <c r="F156" i="3"/>
  <c r="F699" i="3"/>
  <c r="F423" i="3"/>
  <c r="F637" i="3"/>
  <c r="F142" i="3"/>
  <c r="F677" i="3"/>
  <c r="F200" i="3"/>
  <c r="F108" i="3"/>
  <c r="F345" i="3"/>
  <c r="F563" i="3"/>
  <c r="F27" i="3"/>
  <c r="F461" i="3"/>
  <c r="F523" i="3"/>
  <c r="F212" i="3"/>
  <c r="F207" i="3"/>
  <c r="F118" i="3"/>
  <c r="F506" i="3"/>
  <c r="F500" i="3"/>
  <c r="F543" i="3"/>
  <c r="F647" i="3"/>
  <c r="F33" i="3"/>
  <c r="F663" i="3"/>
  <c r="F692" i="3"/>
  <c r="F553" i="3"/>
  <c r="F350" i="3"/>
  <c r="F84" i="3"/>
  <c r="F276" i="3"/>
  <c r="F383" i="3"/>
  <c r="F170" i="3"/>
  <c r="F274" i="3"/>
  <c r="F135" i="3"/>
  <c r="F298" i="3"/>
  <c r="F513" i="3"/>
  <c r="F533" i="3"/>
  <c r="F687" i="3"/>
  <c r="F686" i="3"/>
  <c r="F300" i="3"/>
  <c r="F545" i="3"/>
  <c r="F628" i="3"/>
  <c r="F643" i="3"/>
  <c r="F362" i="3"/>
  <c r="F509" i="3"/>
  <c r="F317" i="3"/>
  <c r="F467" i="3"/>
  <c r="F537" i="3"/>
  <c r="F324" i="3"/>
  <c r="F354" i="3"/>
  <c r="F374" i="3"/>
  <c r="F574" i="3"/>
  <c r="F488" i="3"/>
  <c r="F398" i="3"/>
  <c r="F379" i="3"/>
  <c r="F712" i="3"/>
  <c r="F469" i="3"/>
  <c r="F141" i="3"/>
  <c r="F619" i="3"/>
  <c r="F318" i="3"/>
  <c r="F497" i="3"/>
  <c r="F548" i="3"/>
  <c r="F429" i="3"/>
  <c r="F136" i="3"/>
  <c r="F431" i="3"/>
  <c r="F472" i="3"/>
  <c r="F270" i="3"/>
  <c r="F412" i="3"/>
  <c r="F466" i="3"/>
  <c r="F275" i="3"/>
  <c r="F86" i="3"/>
  <c r="F385" i="3"/>
  <c r="F590" i="3"/>
  <c r="F635" i="3"/>
  <c r="F263" i="3"/>
  <c r="F425" i="3"/>
  <c r="F293" i="3"/>
  <c r="F227" i="3"/>
  <c r="F152" i="3"/>
  <c r="F392" i="3"/>
  <c r="F315" i="3"/>
  <c r="F93" i="3"/>
  <c r="F282" i="3"/>
  <c r="F607" i="3"/>
  <c r="F134" i="3"/>
  <c r="F627" i="3"/>
  <c r="F612" i="3"/>
  <c r="F76" i="3"/>
  <c r="F424" i="3"/>
  <c r="F193" i="3"/>
  <c r="F365" i="3"/>
  <c r="C517" i="2" l="1"/>
  <c r="H509" i="2"/>
  <c r="I514" i="2"/>
  <c r="C513" i="2"/>
  <c r="J507" i="2"/>
  <c r="J18" i="2"/>
  <c r="B510" i="2"/>
  <c r="C538" i="2"/>
  <c r="I8" i="2"/>
  <c r="B492" i="2"/>
  <c r="C507" i="2"/>
  <c r="C515" i="2"/>
  <c r="G403" i="2"/>
  <c r="G442" i="2"/>
  <c r="K514" i="2"/>
  <c r="C525" i="2"/>
  <c r="H243" i="2"/>
  <c r="K456" i="2"/>
  <c r="D179" i="2"/>
  <c r="B202" i="2"/>
  <c r="I116" i="2"/>
  <c r="B170" i="2"/>
  <c r="B173" i="2"/>
  <c r="I281" i="2"/>
  <c r="G124" i="2"/>
  <c r="C221" i="2"/>
  <c r="H275" i="2"/>
  <c r="C175" i="2"/>
  <c r="C193" i="2"/>
  <c r="I448" i="2"/>
  <c r="G478" i="2"/>
  <c r="B51" i="2"/>
  <c r="H264" i="2"/>
  <c r="J271" i="2"/>
  <c r="B297" i="2"/>
  <c r="K478" i="2"/>
  <c r="G507" i="2"/>
  <c r="J509" i="2"/>
  <c r="H517" i="2"/>
  <c r="D509" i="2"/>
  <c r="C55" i="2"/>
  <c r="K93" i="2"/>
  <c r="G100" i="2"/>
  <c r="B262" i="2"/>
  <c r="D275" i="2"/>
  <c r="C281" i="2"/>
  <c r="K341" i="2"/>
  <c r="C348" i="2"/>
  <c r="C409" i="2"/>
  <c r="K469" i="2"/>
  <c r="C509" i="2"/>
  <c r="I173" i="2"/>
  <c r="G16" i="2"/>
  <c r="B60" i="2"/>
  <c r="H173" i="2"/>
  <c r="D185" i="2"/>
  <c r="D377" i="2"/>
  <c r="K508" i="2"/>
  <c r="G510" i="2"/>
  <c r="I526" i="2"/>
  <c r="C533" i="2"/>
  <c r="B13" i="2"/>
  <c r="G93" i="2"/>
  <c r="D176" i="2"/>
  <c r="C182" i="2"/>
  <c r="C207" i="2"/>
  <c r="H214" i="2"/>
  <c r="B221" i="2"/>
  <c r="B310" i="2"/>
  <c r="B317" i="2"/>
  <c r="G338" i="2"/>
  <c r="H382" i="2"/>
  <c r="K404" i="2"/>
  <c r="H469" i="2"/>
  <c r="G505" i="2"/>
  <c r="I506" i="2"/>
  <c r="B509" i="2"/>
  <c r="K510" i="2"/>
  <c r="G514" i="2"/>
  <c r="G521" i="2"/>
  <c r="G523" i="2"/>
  <c r="C526" i="2"/>
  <c r="D10" i="2"/>
  <c r="D2" i="2"/>
  <c r="B105" i="2"/>
  <c r="H111" i="2"/>
  <c r="I115" i="2"/>
  <c r="G226" i="2"/>
  <c r="B338" i="2"/>
  <c r="B474" i="2"/>
  <c r="D505" i="2"/>
  <c r="G506" i="2"/>
  <c r="C521" i="2"/>
  <c r="D523" i="2"/>
  <c r="D11" i="2"/>
  <c r="D3" i="2"/>
  <c r="D115" i="2"/>
  <c r="C505" i="2"/>
  <c r="D506" i="2"/>
  <c r="H513" i="2"/>
  <c r="J515" i="2"/>
  <c r="C523" i="2"/>
  <c r="K525" i="2"/>
  <c r="D12" i="2"/>
  <c r="D4" i="2"/>
  <c r="B5" i="2"/>
  <c r="B91" i="2"/>
  <c r="B115" i="2"/>
  <c r="I134" i="2"/>
  <c r="J141" i="2"/>
  <c r="H170" i="2"/>
  <c r="B308" i="2"/>
  <c r="B329" i="2"/>
  <c r="B415" i="2"/>
  <c r="G438" i="2"/>
  <c r="B505" i="2"/>
  <c r="C506" i="2"/>
  <c r="G513" i="2"/>
  <c r="G515" i="2"/>
  <c r="B523" i="2"/>
  <c r="I525" i="2"/>
  <c r="D13" i="2"/>
  <c r="D5" i="2"/>
  <c r="I477" i="2"/>
  <c r="C534" i="2"/>
  <c r="D14" i="2"/>
  <c r="D6" i="2"/>
  <c r="C9" i="2"/>
  <c r="J82" i="2"/>
  <c r="K108" i="2"/>
  <c r="D114" i="2"/>
  <c r="C162" i="2"/>
  <c r="J191" i="2"/>
  <c r="I197" i="2"/>
  <c r="I203" i="2"/>
  <c r="B252" i="2"/>
  <c r="D477" i="2"/>
  <c r="I504" i="2"/>
  <c r="J505" i="2"/>
  <c r="I522" i="2"/>
  <c r="D15" i="2"/>
  <c r="D7" i="2"/>
  <c r="I505" i="2"/>
  <c r="D16" i="2"/>
  <c r="D8" i="2"/>
  <c r="H505" i="2"/>
  <c r="H521" i="2"/>
  <c r="H523" i="2"/>
  <c r="D17" i="2"/>
  <c r="D9" i="2"/>
  <c r="D246" i="2"/>
  <c r="K332" i="2"/>
  <c r="C361" i="2"/>
  <c r="C372" i="2"/>
  <c r="C445" i="2"/>
  <c r="B485" i="2"/>
  <c r="C491" i="2"/>
  <c r="B9" i="2"/>
  <c r="B55" i="2"/>
  <c r="J89" i="2"/>
  <c r="J93" i="2"/>
  <c r="H169" i="2"/>
  <c r="G173" i="2"/>
  <c r="C213" i="2"/>
  <c r="D231" i="2"/>
  <c r="I244" i="2"/>
  <c r="B302" i="2"/>
  <c r="K347" i="2"/>
  <c r="C363" i="2"/>
  <c r="H438" i="2"/>
  <c r="D448" i="2"/>
  <c r="K459" i="2"/>
  <c r="C464" i="2"/>
  <c r="B478" i="2"/>
  <c r="G494" i="2"/>
  <c r="B82" i="2"/>
  <c r="B93" i="2"/>
  <c r="C141" i="2"/>
  <c r="B168" i="2"/>
  <c r="C200" i="2"/>
  <c r="K357" i="2"/>
  <c r="K431" i="2"/>
  <c r="G447" i="2"/>
  <c r="K467" i="2"/>
  <c r="C472" i="2"/>
  <c r="H153" i="2"/>
  <c r="J345" i="2"/>
  <c r="I357" i="2"/>
  <c r="G361" i="2"/>
  <c r="I441" i="2"/>
  <c r="G457" i="2"/>
  <c r="K462" i="2"/>
  <c r="C467" i="2"/>
  <c r="I17" i="2"/>
  <c r="G7" i="2"/>
  <c r="B22" i="2"/>
  <c r="B29" i="2"/>
  <c r="J86" i="2"/>
  <c r="D140" i="2"/>
  <c r="C153" i="2"/>
  <c r="I228" i="2"/>
  <c r="C234" i="2"/>
  <c r="D253" i="2"/>
  <c r="I292" i="2"/>
  <c r="H345" i="2"/>
  <c r="H357" i="2"/>
  <c r="D361" i="2"/>
  <c r="H366" i="2"/>
  <c r="C436" i="2"/>
  <c r="B441" i="2"/>
  <c r="B457" i="2"/>
  <c r="C462" i="2"/>
  <c r="B467" i="2"/>
  <c r="B479" i="2"/>
  <c r="K485" i="2"/>
  <c r="H344" i="2"/>
  <c r="G353" i="2"/>
  <c r="C476" i="2"/>
  <c r="H487" i="2"/>
  <c r="B11" i="2"/>
  <c r="C31" i="2"/>
  <c r="B45" i="2"/>
  <c r="B89" i="2"/>
  <c r="B98" i="2"/>
  <c r="B114" i="2"/>
  <c r="G116" i="2"/>
  <c r="H121" i="2"/>
  <c r="C140" i="2"/>
  <c r="C144" i="2"/>
  <c r="B166" i="2"/>
  <c r="B189" i="2"/>
  <c r="D226" i="2"/>
  <c r="I276" i="2"/>
  <c r="G313" i="2"/>
  <c r="G344" i="2"/>
  <c r="B353" i="2"/>
  <c r="G392" i="2"/>
  <c r="B399" i="2"/>
  <c r="C417" i="2"/>
  <c r="D429" i="2"/>
  <c r="B476" i="2"/>
  <c r="B487" i="2"/>
  <c r="J7" i="2"/>
  <c r="B10" i="2"/>
  <c r="B15" i="2"/>
  <c r="C18" i="2"/>
  <c r="K77" i="2"/>
  <c r="K82" i="2"/>
  <c r="B88" i="2"/>
  <c r="J115" i="2"/>
  <c r="B120" i="2"/>
  <c r="G125" i="2"/>
  <c r="G132" i="2"/>
  <c r="B149" i="2"/>
  <c r="D160" i="2"/>
  <c r="H165" i="2"/>
  <c r="D173" i="2"/>
  <c r="C214" i="2"/>
  <c r="G225" i="2"/>
  <c r="B229" i="2"/>
  <c r="J253" i="2"/>
  <c r="B264" i="2"/>
  <c r="I275" i="2"/>
  <c r="B281" i="2"/>
  <c r="C302" i="2"/>
  <c r="C308" i="2"/>
  <c r="I312" i="2"/>
  <c r="I317" i="2"/>
  <c r="B361" i="2"/>
  <c r="D428" i="2"/>
  <c r="B438" i="2"/>
  <c r="C441" i="2"/>
  <c r="I445" i="2"/>
  <c r="B475" i="2"/>
  <c r="B481" i="2"/>
  <c r="K290" i="2"/>
  <c r="H290" i="2"/>
  <c r="I158" i="2"/>
  <c r="K262" i="2"/>
  <c r="G290" i="2"/>
  <c r="K310" i="2"/>
  <c r="C418" i="2"/>
  <c r="K430" i="2"/>
  <c r="C499" i="2"/>
  <c r="J105" i="2"/>
  <c r="K5" i="2"/>
  <c r="C20" i="2"/>
  <c r="B32" i="2"/>
  <c r="B59" i="2"/>
  <c r="D105" i="2"/>
  <c r="G110" i="2"/>
  <c r="C158" i="2"/>
  <c r="H162" i="2"/>
  <c r="D171" i="2"/>
  <c r="J173" i="2"/>
  <c r="I195" i="2"/>
  <c r="I200" i="2"/>
  <c r="H222" i="2"/>
  <c r="C256" i="2"/>
  <c r="D262" i="2"/>
  <c r="D290" i="2"/>
  <c r="I310" i="2"/>
  <c r="B334" i="2"/>
  <c r="I348" i="2"/>
  <c r="I353" i="2"/>
  <c r="I361" i="2"/>
  <c r="K366" i="2"/>
  <c r="B418" i="2"/>
  <c r="C430" i="2"/>
  <c r="H439" i="2"/>
  <c r="K476" i="2"/>
  <c r="C484" i="2"/>
  <c r="K487" i="2"/>
  <c r="B499" i="2"/>
  <c r="G327" i="2"/>
  <c r="C465" i="2"/>
  <c r="H503" i="2"/>
  <c r="G512" i="2"/>
  <c r="D524" i="2"/>
  <c r="C17" i="2"/>
  <c r="B20" i="2"/>
  <c r="D25" i="2"/>
  <c r="C28" i="2"/>
  <c r="B37" i="2"/>
  <c r="B50" i="2"/>
  <c r="B65" i="2"/>
  <c r="B69" i="2"/>
  <c r="K73" i="2"/>
  <c r="B77" i="2"/>
  <c r="C86" i="2"/>
  <c r="B108" i="2"/>
  <c r="C110" i="2"/>
  <c r="J111" i="2"/>
  <c r="C118" i="2"/>
  <c r="D121" i="2"/>
  <c r="B124" i="2"/>
  <c r="B132" i="2"/>
  <c r="G134" i="2"/>
  <c r="H141" i="2"/>
  <c r="D151" i="2"/>
  <c r="C191" i="2"/>
  <c r="D195" i="2"/>
  <c r="I209" i="2"/>
  <c r="C218" i="2"/>
  <c r="B246" i="2"/>
  <c r="H250" i="2"/>
  <c r="G253" i="2"/>
  <c r="G275" i="2"/>
  <c r="K292" i="2"/>
  <c r="G323" i="2"/>
  <c r="D327" i="2"/>
  <c r="I345" i="2"/>
  <c r="D384" i="2"/>
  <c r="B389" i="2"/>
  <c r="C394" i="2"/>
  <c r="H423" i="2"/>
  <c r="B426" i="2"/>
  <c r="B433" i="2"/>
  <c r="B465" i="2"/>
  <c r="I469" i="2"/>
  <c r="I487" i="2"/>
  <c r="C496" i="2"/>
  <c r="B503" i="2"/>
  <c r="H507" i="2"/>
  <c r="C512" i="2"/>
  <c r="D513" i="2"/>
  <c r="H514" i="2"/>
  <c r="H515" i="2"/>
  <c r="J517" i="2"/>
  <c r="D521" i="2"/>
  <c r="C524" i="2"/>
  <c r="G525" i="2"/>
  <c r="K526" i="2"/>
  <c r="H16" i="2"/>
  <c r="G27" i="2"/>
  <c r="B31" i="2"/>
  <c r="B36" i="2"/>
  <c r="B42" i="2"/>
  <c r="B64" i="2"/>
  <c r="B68" i="2"/>
  <c r="B72" i="2"/>
  <c r="B76" i="2"/>
  <c r="B85" i="2"/>
  <c r="B96" i="2"/>
  <c r="B100" i="2"/>
  <c r="B107" i="2"/>
  <c r="K109" i="2"/>
  <c r="G111" i="2"/>
  <c r="I120" i="2"/>
  <c r="B123" i="2"/>
  <c r="K125" i="2"/>
  <c r="J133" i="2"/>
  <c r="B138" i="2"/>
  <c r="B141" i="2"/>
  <c r="G144" i="2"/>
  <c r="I153" i="2"/>
  <c r="B165" i="2"/>
  <c r="D169" i="2"/>
  <c r="I185" i="2"/>
  <c r="D190" i="2"/>
  <c r="B198" i="2"/>
  <c r="B213" i="2"/>
  <c r="I217" i="2"/>
  <c r="D228" i="2"/>
  <c r="B231" i="2"/>
  <c r="B235" i="2"/>
  <c r="J241" i="2"/>
  <c r="C253" i="2"/>
  <c r="H256" i="2"/>
  <c r="C271" i="2"/>
  <c r="B275" i="2"/>
  <c r="K276" i="2"/>
  <c r="H283" i="2"/>
  <c r="D292" i="2"/>
  <c r="H310" i="2"/>
  <c r="B313" i="2"/>
  <c r="H317" i="2"/>
  <c r="B326" i="2"/>
  <c r="K334" i="2"/>
  <c r="B345" i="2"/>
  <c r="B363" i="2"/>
  <c r="I366" i="2"/>
  <c r="G377" i="2"/>
  <c r="I388" i="2"/>
  <c r="B409" i="2"/>
  <c r="K422" i="2"/>
  <c r="I425" i="2"/>
  <c r="K436" i="2"/>
  <c r="I439" i="2"/>
  <c r="B447" i="2"/>
  <c r="D464" i="2"/>
  <c r="D469" i="2"/>
  <c r="K470" i="2"/>
  <c r="H477" i="2"/>
  <c r="H479" i="2"/>
  <c r="B484" i="2"/>
  <c r="G487" i="2"/>
  <c r="I497" i="2"/>
  <c r="C502" i="2"/>
  <c r="D507" i="2"/>
  <c r="I508" i="2"/>
  <c r="K511" i="2"/>
  <c r="B513" i="2"/>
  <c r="D515" i="2"/>
  <c r="D517" i="2"/>
  <c r="B521" i="2"/>
  <c r="J523" i="2"/>
  <c r="B525" i="2"/>
  <c r="G526" i="2"/>
  <c r="G280" i="2"/>
  <c r="J337" i="2"/>
  <c r="H425" i="2"/>
  <c r="D466" i="2"/>
  <c r="I470" i="2"/>
  <c r="H497" i="2"/>
  <c r="G508" i="2"/>
  <c r="H511" i="2"/>
  <c r="I527" i="2"/>
  <c r="I157" i="2"/>
  <c r="G63" i="2"/>
  <c r="K67" i="2"/>
  <c r="J106" i="2"/>
  <c r="G109" i="2"/>
  <c r="C111" i="2"/>
  <c r="D129" i="2"/>
  <c r="G133" i="2"/>
  <c r="H140" i="2"/>
  <c r="D157" i="2"/>
  <c r="D225" i="2"/>
  <c r="H227" i="2"/>
  <c r="D230" i="2"/>
  <c r="G244" i="2"/>
  <c r="H247" i="2"/>
  <c r="J274" i="2"/>
  <c r="D280" i="2"/>
  <c r="K282" i="2"/>
  <c r="I320" i="2"/>
  <c r="I337" i="2"/>
  <c r="K344" i="2"/>
  <c r="H355" i="2"/>
  <c r="K359" i="2"/>
  <c r="C392" i="2"/>
  <c r="C403" i="2"/>
  <c r="G412" i="2"/>
  <c r="B417" i="2"/>
  <c r="G425" i="2"/>
  <c r="I431" i="2"/>
  <c r="B436" i="2"/>
  <c r="G446" i="2"/>
  <c r="B449" i="2"/>
  <c r="G456" i="2"/>
  <c r="C466" i="2"/>
  <c r="I468" i="2"/>
  <c r="H470" i="2"/>
  <c r="B494" i="2"/>
  <c r="G497" i="2"/>
  <c r="G504" i="2"/>
  <c r="B507" i="2"/>
  <c r="D508" i="2"/>
  <c r="D511" i="2"/>
  <c r="K512" i="2"/>
  <c r="J513" i="2"/>
  <c r="B515" i="2"/>
  <c r="B517" i="2"/>
  <c r="J521" i="2"/>
  <c r="K524" i="2"/>
  <c r="B526" i="2"/>
  <c r="G527" i="2"/>
  <c r="I531" i="2"/>
  <c r="D27" i="2"/>
  <c r="J109" i="2"/>
  <c r="D111" i="2"/>
  <c r="I133" i="2"/>
  <c r="C27" i="2"/>
  <c r="D99" i="2"/>
  <c r="B27" i="2"/>
  <c r="C29" i="2"/>
  <c r="B63" i="2"/>
  <c r="B67" i="2"/>
  <c r="K70" i="2"/>
  <c r="K74" i="2"/>
  <c r="B83" i="2"/>
  <c r="B87" i="2"/>
  <c r="B99" i="2"/>
  <c r="G102" i="2"/>
  <c r="D106" i="2"/>
  <c r="B109" i="2"/>
  <c r="B111" i="2"/>
  <c r="G119" i="2"/>
  <c r="K121" i="2"/>
  <c r="J124" i="2"/>
  <c r="B129" i="2"/>
  <c r="B133" i="2"/>
  <c r="G140" i="2"/>
  <c r="C157" i="2"/>
  <c r="G163" i="2"/>
  <c r="B211" i="2"/>
  <c r="B225" i="2"/>
  <c r="C227" i="2"/>
  <c r="C239" i="2"/>
  <c r="B244" i="2"/>
  <c r="B247" i="2"/>
  <c r="C259" i="2"/>
  <c r="C274" i="2"/>
  <c r="J275" i="2"/>
  <c r="C280" i="2"/>
  <c r="C282" i="2"/>
  <c r="K299" i="2"/>
  <c r="H309" i="2"/>
  <c r="H320" i="2"/>
  <c r="I324" i="2"/>
  <c r="K328" i="2"/>
  <c r="B333" i="2"/>
  <c r="H337" i="2"/>
  <c r="I344" i="2"/>
  <c r="H346" i="2"/>
  <c r="K350" i="2"/>
  <c r="D365" i="2"/>
  <c r="I369" i="2"/>
  <c r="D386" i="2"/>
  <c r="K407" i="2"/>
  <c r="C412" i="2"/>
  <c r="B420" i="2"/>
  <c r="B425" i="2"/>
  <c r="C427" i="2"/>
  <c r="K458" i="2"/>
  <c r="B466" i="2"/>
  <c r="C468" i="2"/>
  <c r="B470" i="2"/>
  <c r="C473" i="2"/>
  <c r="B482" i="2"/>
  <c r="I488" i="2"/>
  <c r="D497" i="2"/>
  <c r="B511" i="2"/>
  <c r="J512" i="2"/>
  <c r="I513" i="2"/>
  <c r="D519" i="2"/>
  <c r="I521" i="2"/>
  <c r="I524" i="2"/>
  <c r="C527" i="2"/>
  <c r="C70" i="2"/>
  <c r="B74" i="2"/>
  <c r="B90" i="2"/>
  <c r="C102" i="2"/>
  <c r="B119" i="2"/>
  <c r="J121" i="2"/>
  <c r="I124" i="2"/>
  <c r="B152" i="2"/>
  <c r="B159" i="2"/>
  <c r="B163" i="2"/>
  <c r="D188" i="2"/>
  <c r="B227" i="2"/>
  <c r="K233" i="2"/>
  <c r="B251" i="2"/>
  <c r="B259" i="2"/>
  <c r="B268" i="2"/>
  <c r="B286" i="2"/>
  <c r="D299" i="2"/>
  <c r="C309" i="2"/>
  <c r="D315" i="2"/>
  <c r="D324" i="2"/>
  <c r="B337" i="2"/>
  <c r="C339" i="2"/>
  <c r="B365" i="2"/>
  <c r="D395" i="2"/>
  <c r="B427" i="2"/>
  <c r="C458" i="2"/>
  <c r="B497" i="2"/>
  <c r="J503" i="2"/>
  <c r="B527" i="2"/>
  <c r="C39" i="2"/>
  <c r="I39" i="2"/>
  <c r="H197" i="2"/>
  <c r="G243" i="2"/>
  <c r="K266" i="2"/>
  <c r="I328" i="2"/>
  <c r="H347" i="2"/>
  <c r="G369" i="2"/>
  <c r="K375" i="2"/>
  <c r="K454" i="2"/>
  <c r="H488" i="2"/>
  <c r="I2" i="2"/>
  <c r="G2" i="2"/>
  <c r="J130" i="2"/>
  <c r="J266" i="2"/>
  <c r="J267" i="2"/>
  <c r="H287" i="2"/>
  <c r="G298" i="2"/>
  <c r="I303" i="2"/>
  <c r="H328" i="2"/>
  <c r="G347" i="2"/>
  <c r="D369" i="2"/>
  <c r="I375" i="2"/>
  <c r="J385" i="2"/>
  <c r="H400" i="2"/>
  <c r="K413" i="2"/>
  <c r="I454" i="2"/>
  <c r="J457" i="2"/>
  <c r="H485" i="2"/>
  <c r="G488" i="2"/>
  <c r="K498" i="2"/>
  <c r="K112" i="2"/>
  <c r="J145" i="2"/>
  <c r="K84" i="2"/>
  <c r="D95" i="2"/>
  <c r="K97" i="2"/>
  <c r="I112" i="2"/>
  <c r="I145" i="2"/>
  <c r="J148" i="2"/>
  <c r="D150" i="2"/>
  <c r="G197" i="2"/>
  <c r="D243" i="2"/>
  <c r="I7" i="2"/>
  <c r="G31" i="2"/>
  <c r="H39" i="2"/>
  <c r="D63" i="2"/>
  <c r="C79" i="2"/>
  <c r="J84" i="2"/>
  <c r="C95" i="2"/>
  <c r="J97" i="2"/>
  <c r="K99" i="2"/>
  <c r="G101" i="2"/>
  <c r="D112" i="2"/>
  <c r="K116" i="2"/>
  <c r="D119" i="2"/>
  <c r="J125" i="2"/>
  <c r="D128" i="2"/>
  <c r="I130" i="2"/>
  <c r="K134" i="2"/>
  <c r="G141" i="2"/>
  <c r="D143" i="2"/>
  <c r="D145" i="2"/>
  <c r="D148" i="2"/>
  <c r="C150" i="2"/>
  <c r="J163" i="2"/>
  <c r="J165" i="2"/>
  <c r="J170" i="2"/>
  <c r="H181" i="2"/>
  <c r="G194" i="2"/>
  <c r="D197" i="2"/>
  <c r="H199" i="2"/>
  <c r="G213" i="2"/>
  <c r="D220" i="2"/>
  <c r="J226" i="2"/>
  <c r="J227" i="2"/>
  <c r="G229" i="2"/>
  <c r="D235" i="2"/>
  <c r="B240" i="2"/>
  <c r="C243" i="2"/>
  <c r="D244" i="2"/>
  <c r="K246" i="2"/>
  <c r="B253" i="2"/>
  <c r="B256" i="2"/>
  <c r="K261" i="2"/>
  <c r="G266" i="2"/>
  <c r="I267" i="2"/>
  <c r="J269" i="2"/>
  <c r="C276" i="2"/>
  <c r="G281" i="2"/>
  <c r="B283" i="2"/>
  <c r="G287" i="2"/>
  <c r="D298" i="2"/>
  <c r="G303" i="2"/>
  <c r="G312" i="2"/>
  <c r="D317" i="2"/>
  <c r="B324" i="2"/>
  <c r="G326" i="2"/>
  <c r="G328" i="2"/>
  <c r="H334" i="2"/>
  <c r="G337" i="2"/>
  <c r="K338" i="2"/>
  <c r="G345" i="2"/>
  <c r="D347" i="2"/>
  <c r="D353" i="2"/>
  <c r="K354" i="2"/>
  <c r="C357" i="2"/>
  <c r="C366" i="2"/>
  <c r="C369" i="2"/>
  <c r="B372" i="2"/>
  <c r="H375" i="2"/>
  <c r="I377" i="2"/>
  <c r="K383" i="2"/>
  <c r="I385" i="2"/>
  <c r="H391" i="2"/>
  <c r="B397" i="2"/>
  <c r="G400" i="2"/>
  <c r="I404" i="2"/>
  <c r="D408" i="2"/>
  <c r="D411" i="2"/>
  <c r="I413" i="2"/>
  <c r="K416" i="2"/>
  <c r="G422" i="2"/>
  <c r="D425" i="2"/>
  <c r="K426" i="2"/>
  <c r="B429" i="2"/>
  <c r="G431" i="2"/>
  <c r="H445" i="2"/>
  <c r="I447" i="2"/>
  <c r="D450" i="2"/>
  <c r="H454" i="2"/>
  <c r="I456" i="2"/>
  <c r="I457" i="2"/>
  <c r="D459" i="2"/>
  <c r="B463" i="2"/>
  <c r="G467" i="2"/>
  <c r="B469" i="2"/>
  <c r="G470" i="2"/>
  <c r="B473" i="2"/>
  <c r="D475" i="2"/>
  <c r="C477" i="2"/>
  <c r="I478" i="2"/>
  <c r="K479" i="2"/>
  <c r="C483" i="2"/>
  <c r="D485" i="2"/>
  <c r="D488" i="2"/>
  <c r="B491" i="2"/>
  <c r="H496" i="2"/>
  <c r="D498" i="2"/>
  <c r="C501" i="2"/>
  <c r="G79" i="2"/>
  <c r="K130" i="2"/>
  <c r="D79" i="2"/>
  <c r="J181" i="2"/>
  <c r="H17" i="2"/>
  <c r="B2" i="2"/>
  <c r="C4" i="2"/>
  <c r="H7" i="2"/>
  <c r="C11" i="2"/>
  <c r="G17" i="2"/>
  <c r="G26" i="2"/>
  <c r="D28" i="2"/>
  <c r="D31" i="2"/>
  <c r="G39" i="2"/>
  <c r="C54" i="2"/>
  <c r="C63" i="2"/>
  <c r="K69" i="2"/>
  <c r="K76" i="2"/>
  <c r="B79" i="2"/>
  <c r="B81" i="2"/>
  <c r="B84" i="2"/>
  <c r="K86" i="2"/>
  <c r="K89" i="2"/>
  <c r="B92" i="2"/>
  <c r="B95" i="2"/>
  <c r="D97" i="2"/>
  <c r="J99" i="2"/>
  <c r="B101" i="2"/>
  <c r="K106" i="2"/>
  <c r="B112" i="2"/>
  <c r="J116" i="2"/>
  <c r="C119" i="2"/>
  <c r="D123" i="2"/>
  <c r="I125" i="2"/>
  <c r="B128" i="2"/>
  <c r="D130" i="2"/>
  <c r="J134" i="2"/>
  <c r="D141" i="2"/>
  <c r="B143" i="2"/>
  <c r="B145" i="2"/>
  <c r="B150" i="2"/>
  <c r="G160" i="2"/>
  <c r="I163" i="2"/>
  <c r="I165" i="2"/>
  <c r="I170" i="2"/>
  <c r="J172" i="2"/>
  <c r="G181" i="2"/>
  <c r="H190" i="2"/>
  <c r="B197" i="2"/>
  <c r="G205" i="2"/>
  <c r="J209" i="2"/>
  <c r="D213" i="2"/>
  <c r="B216" i="2"/>
  <c r="I227" i="2"/>
  <c r="C229" i="2"/>
  <c r="C235" i="2"/>
  <c r="B243" i="2"/>
  <c r="C244" i="2"/>
  <c r="K257" i="2"/>
  <c r="B261" i="2"/>
  <c r="D266" i="2"/>
  <c r="H267" i="2"/>
  <c r="G269" i="2"/>
  <c r="K271" i="2"/>
  <c r="K274" i="2"/>
  <c r="D281" i="2"/>
  <c r="B287" i="2"/>
  <c r="I289" i="2"/>
  <c r="B298" i="2"/>
  <c r="B303" i="2"/>
  <c r="I309" i="2"/>
  <c r="I313" i="2"/>
  <c r="C317" i="2"/>
  <c r="B319" i="2"/>
  <c r="C326" i="2"/>
  <c r="C328" i="2"/>
  <c r="D337" i="2"/>
  <c r="H338" i="2"/>
  <c r="D345" i="2"/>
  <c r="B347" i="2"/>
  <c r="K348" i="2"/>
  <c r="C353" i="2"/>
  <c r="G354" i="2"/>
  <c r="D362" i="2"/>
  <c r="B369" i="2"/>
  <c r="D375" i="2"/>
  <c r="H377" i="2"/>
  <c r="B381" i="2"/>
  <c r="I383" i="2"/>
  <c r="G385" i="2"/>
  <c r="B393" i="2"/>
  <c r="C408" i="2"/>
  <c r="B411" i="2"/>
  <c r="D413" i="2"/>
  <c r="C416" i="2"/>
  <c r="C425" i="2"/>
  <c r="C426" i="2"/>
  <c r="K439" i="2"/>
  <c r="J441" i="2"/>
  <c r="D445" i="2"/>
  <c r="H447" i="2"/>
  <c r="G454" i="2"/>
  <c r="H456" i="2"/>
  <c r="H457" i="2"/>
  <c r="D465" i="2"/>
  <c r="D467" i="2"/>
  <c r="C470" i="2"/>
  <c r="C475" i="2"/>
  <c r="H478" i="2"/>
  <c r="I479" i="2"/>
  <c r="B483" i="2"/>
  <c r="C485" i="2"/>
  <c r="I486" i="2"/>
  <c r="C488" i="2"/>
  <c r="C493" i="2"/>
  <c r="G496" i="2"/>
  <c r="B501" i="2"/>
  <c r="I172" i="2"/>
  <c r="D205" i="2"/>
  <c r="G267" i="2"/>
  <c r="H289" i="2"/>
  <c r="D354" i="2"/>
  <c r="G356" i="2"/>
  <c r="H383" i="2"/>
  <c r="D385" i="2"/>
  <c r="I421" i="2"/>
  <c r="H486" i="2"/>
  <c r="J167" i="2"/>
  <c r="D181" i="2"/>
  <c r="H8" i="2"/>
  <c r="G18" i="2"/>
  <c r="C26" i="2"/>
  <c r="K91" i="2"/>
  <c r="K100" i="2"/>
  <c r="K102" i="2"/>
  <c r="H120" i="2"/>
  <c r="C127" i="2"/>
  <c r="J129" i="2"/>
  <c r="G142" i="2"/>
  <c r="J144" i="2"/>
  <c r="D149" i="2"/>
  <c r="I154" i="2"/>
  <c r="H157" i="2"/>
  <c r="G165" i="2"/>
  <c r="C167" i="2"/>
  <c r="G172" i="2"/>
  <c r="C181" i="2"/>
  <c r="I182" i="2"/>
  <c r="I186" i="2"/>
  <c r="C205" i="2"/>
  <c r="G227" i="2"/>
  <c r="G242" i="2"/>
  <c r="K247" i="2"/>
  <c r="G257" i="2"/>
  <c r="J262" i="2"/>
  <c r="D265" i="2"/>
  <c r="D267" i="2"/>
  <c r="K268" i="2"/>
  <c r="H271" i="2"/>
  <c r="H274" i="2"/>
  <c r="D277" i="2"/>
  <c r="H282" i="2"/>
  <c r="G289" i="2"/>
  <c r="D297" i="2"/>
  <c r="H299" i="2"/>
  <c r="K302" i="2"/>
  <c r="C305" i="2"/>
  <c r="D313" i="2"/>
  <c r="I318" i="2"/>
  <c r="K327" i="2"/>
  <c r="C354" i="2"/>
  <c r="D356" i="2"/>
  <c r="G374" i="2"/>
  <c r="K380" i="2"/>
  <c r="G383" i="2"/>
  <c r="C385" i="2"/>
  <c r="K386" i="2"/>
  <c r="K389" i="2"/>
  <c r="K392" i="2"/>
  <c r="K395" i="2"/>
  <c r="G399" i="2"/>
  <c r="K412" i="2"/>
  <c r="H421" i="2"/>
  <c r="I430" i="2"/>
  <c r="G436" i="2"/>
  <c r="G441" i="2"/>
  <c r="C453" i="2"/>
  <c r="D457" i="2"/>
  <c r="H458" i="2"/>
  <c r="G468" i="2"/>
  <c r="G476" i="2"/>
  <c r="G479" i="2"/>
  <c r="G486" i="2"/>
  <c r="D492" i="2"/>
  <c r="D26" i="2"/>
  <c r="J154" i="2"/>
  <c r="J257" i="2"/>
  <c r="K78" i="2"/>
  <c r="K80" i="2"/>
  <c r="I96" i="2"/>
  <c r="J108" i="2"/>
  <c r="B3" i="2"/>
  <c r="G8" i="2"/>
  <c r="C10" i="2"/>
  <c r="D18" i="2"/>
  <c r="C21" i="2"/>
  <c r="B26" i="2"/>
  <c r="B33" i="2"/>
  <c r="B41" i="2"/>
  <c r="C46" i="2"/>
  <c r="B56" i="2"/>
  <c r="K68" i="2"/>
  <c r="B71" i="2"/>
  <c r="C78" i="2"/>
  <c r="B80" i="2"/>
  <c r="J91" i="2"/>
  <c r="D96" i="2"/>
  <c r="J100" i="2"/>
  <c r="J102" i="2"/>
  <c r="G108" i="2"/>
  <c r="G118" i="2"/>
  <c r="D120" i="2"/>
  <c r="B127" i="2"/>
  <c r="H129" i="2"/>
  <c r="D142" i="2"/>
  <c r="I144" i="2"/>
  <c r="C149" i="2"/>
  <c r="G151" i="2"/>
  <c r="G154" i="2"/>
  <c r="G157" i="2"/>
  <c r="C159" i="2"/>
  <c r="D165" i="2"/>
  <c r="C172" i="2"/>
  <c r="I176" i="2"/>
  <c r="B181" i="2"/>
  <c r="H182" i="2"/>
  <c r="C186" i="2"/>
  <c r="C189" i="2"/>
  <c r="J195" i="2"/>
  <c r="J197" i="2"/>
  <c r="B205" i="2"/>
  <c r="I214" i="2"/>
  <c r="I218" i="2"/>
  <c r="D227" i="2"/>
  <c r="K228" i="2"/>
  <c r="D234" i="2"/>
  <c r="B238" i="2"/>
  <c r="C242" i="2"/>
  <c r="J243" i="2"/>
  <c r="J247" i="2"/>
  <c r="J251" i="2"/>
  <c r="D257" i="2"/>
  <c r="D259" i="2"/>
  <c r="G262" i="2"/>
  <c r="B265" i="2"/>
  <c r="B267" i="2"/>
  <c r="G268" i="2"/>
  <c r="D271" i="2"/>
  <c r="B277" i="2"/>
  <c r="D289" i="2"/>
  <c r="C297" i="2"/>
  <c r="G299" i="2"/>
  <c r="B305" i="2"/>
  <c r="C313" i="2"/>
  <c r="B316" i="2"/>
  <c r="H318" i="2"/>
  <c r="B325" i="2"/>
  <c r="C333" i="2"/>
  <c r="I336" i="2"/>
  <c r="B354" i="2"/>
  <c r="B356" i="2"/>
  <c r="J369" i="2"/>
  <c r="B374" i="2"/>
  <c r="C380" i="2"/>
  <c r="B383" i="2"/>
  <c r="B385" i="2"/>
  <c r="H386" i="2"/>
  <c r="I392" i="2"/>
  <c r="H395" i="2"/>
  <c r="D399" i="2"/>
  <c r="D409" i="2"/>
  <c r="I412" i="2"/>
  <c r="C421" i="2"/>
  <c r="J425" i="2"/>
  <c r="D427" i="2"/>
  <c r="H430" i="2"/>
  <c r="H432" i="2"/>
  <c r="D436" i="2"/>
  <c r="D441" i="2"/>
  <c r="B444" i="2"/>
  <c r="K448" i="2"/>
  <c r="B453" i="2"/>
  <c r="G455" i="2"/>
  <c r="C457" i="2"/>
  <c r="G458" i="2"/>
  <c r="D468" i="2"/>
  <c r="C474" i="2"/>
  <c r="D476" i="2"/>
  <c r="D479" i="2"/>
  <c r="D484" i="2"/>
  <c r="C486" i="2"/>
  <c r="K488" i="2"/>
  <c r="C492" i="2"/>
  <c r="D495" i="2"/>
  <c r="J321" i="2"/>
  <c r="J401" i="2"/>
  <c r="J489" i="2"/>
  <c r="I321" i="2"/>
  <c r="J329" i="2"/>
  <c r="K335" i="2"/>
  <c r="K390" i="2"/>
  <c r="J393" i="2"/>
  <c r="I401" i="2"/>
  <c r="J433" i="2"/>
  <c r="J449" i="2"/>
  <c r="K471" i="2"/>
  <c r="K480" i="2"/>
  <c r="J481" i="2"/>
  <c r="I489" i="2"/>
  <c r="J47" i="2"/>
  <c r="J87" i="2"/>
  <c r="I135" i="2"/>
  <c r="I87" i="2"/>
  <c r="K113" i="2"/>
  <c r="K122" i="2"/>
  <c r="J168" i="2"/>
  <c r="J221" i="2"/>
  <c r="I251" i="2"/>
  <c r="J305" i="2"/>
  <c r="K307" i="2"/>
  <c r="H321" i="2"/>
  <c r="I329" i="2"/>
  <c r="I335" i="2"/>
  <c r="K381" i="2"/>
  <c r="I390" i="2"/>
  <c r="I393" i="2"/>
  <c r="H401" i="2"/>
  <c r="K402" i="2"/>
  <c r="J417" i="2"/>
  <c r="I433" i="2"/>
  <c r="I449" i="2"/>
  <c r="K463" i="2"/>
  <c r="I471" i="2"/>
  <c r="K472" i="2"/>
  <c r="J473" i="2"/>
  <c r="I480" i="2"/>
  <c r="I481" i="2"/>
  <c r="K482" i="2"/>
  <c r="H489" i="2"/>
  <c r="I490" i="2"/>
  <c r="J71" i="2"/>
  <c r="J9" i="2"/>
  <c r="H47" i="2"/>
  <c r="H135" i="2"/>
  <c r="I9" i="2"/>
  <c r="G47" i="2"/>
  <c r="H87" i="2"/>
  <c r="J126" i="2"/>
  <c r="I127" i="2"/>
  <c r="J149" i="2"/>
  <c r="J152" i="2"/>
  <c r="J159" i="2"/>
  <c r="I161" i="2"/>
  <c r="I168" i="2"/>
  <c r="I189" i="2"/>
  <c r="I221" i="2"/>
  <c r="K234" i="2"/>
  <c r="J235" i="2"/>
  <c r="K238" i="2"/>
  <c r="K249" i="2"/>
  <c r="H251" i="2"/>
  <c r="K258" i="2"/>
  <c r="J259" i="2"/>
  <c r="C289" i="2"/>
  <c r="C290" i="2"/>
  <c r="I296" i="2"/>
  <c r="J297" i="2"/>
  <c r="C299" i="2"/>
  <c r="I305" i="2"/>
  <c r="H307" i="2"/>
  <c r="K308" i="2"/>
  <c r="G318" i="2"/>
  <c r="K319" i="2"/>
  <c r="G321" i="2"/>
  <c r="K325" i="2"/>
  <c r="H329" i="2"/>
  <c r="G332" i="2"/>
  <c r="H335" i="2"/>
  <c r="D344" i="2"/>
  <c r="K363" i="2"/>
  <c r="K372" i="2"/>
  <c r="C377" i="2"/>
  <c r="I381" i="2"/>
  <c r="H390" i="2"/>
  <c r="H392" i="2"/>
  <c r="H393" i="2"/>
  <c r="C398" i="2"/>
  <c r="G401" i="2"/>
  <c r="H402" i="2"/>
  <c r="D404" i="2"/>
  <c r="D407" i="2"/>
  <c r="K408" i="2"/>
  <c r="J409" i="2"/>
  <c r="D416" i="2"/>
  <c r="I417" i="2"/>
  <c r="K418" i="2"/>
  <c r="K420" i="2"/>
  <c r="I422" i="2"/>
  <c r="H433" i="2"/>
  <c r="D437" i="2"/>
  <c r="D439" i="2"/>
  <c r="B445" i="2"/>
  <c r="H448" i="2"/>
  <c r="H449" i="2"/>
  <c r="G451" i="2"/>
  <c r="C454" i="2"/>
  <c r="C456" i="2"/>
  <c r="B462" i="2"/>
  <c r="I463" i="2"/>
  <c r="K464" i="2"/>
  <c r="J465" i="2"/>
  <c r="B468" i="2"/>
  <c r="C469" i="2"/>
  <c r="H471" i="2"/>
  <c r="I472" i="2"/>
  <c r="I473" i="2"/>
  <c r="K474" i="2"/>
  <c r="B477" i="2"/>
  <c r="C478" i="2"/>
  <c r="H480" i="2"/>
  <c r="H481" i="2"/>
  <c r="H482" i="2"/>
  <c r="K483" i="2"/>
  <c r="B486" i="2"/>
  <c r="D487" i="2"/>
  <c r="G489" i="2"/>
  <c r="H490" i="2"/>
  <c r="J491" i="2"/>
  <c r="I495" i="2"/>
  <c r="C497" i="2"/>
  <c r="J499" i="2"/>
  <c r="K501" i="2"/>
  <c r="J135" i="2"/>
  <c r="I103" i="2"/>
  <c r="I24" i="2"/>
  <c r="J55" i="2"/>
  <c r="I71" i="2"/>
  <c r="K117" i="2"/>
  <c r="K126" i="2"/>
  <c r="J127" i="2"/>
  <c r="I55" i="2"/>
  <c r="K94" i="2"/>
  <c r="G103" i="2"/>
  <c r="J117" i="2"/>
  <c r="J131" i="2"/>
  <c r="G135" i="2"/>
  <c r="J136" i="2"/>
  <c r="C2" i="2"/>
  <c r="B7" i="2"/>
  <c r="H9" i="2"/>
  <c r="I10" i="2"/>
  <c r="I15" i="2"/>
  <c r="B17" i="2"/>
  <c r="B18" i="2"/>
  <c r="D19" i="2"/>
  <c r="B21" i="2"/>
  <c r="G24" i="2"/>
  <c r="I25" i="2"/>
  <c r="J26" i="2"/>
  <c r="B28" i="2"/>
  <c r="C30" i="2"/>
  <c r="J31" i="2"/>
  <c r="B35" i="2"/>
  <c r="B39" i="2"/>
  <c r="B40" i="2"/>
  <c r="B44" i="2"/>
  <c r="D47" i="2"/>
  <c r="B49" i="2"/>
  <c r="B53" i="2"/>
  <c r="H55" i="2"/>
  <c r="B58" i="2"/>
  <c r="C62" i="2"/>
  <c r="J63" i="2"/>
  <c r="G71" i="2"/>
  <c r="B73" i="2"/>
  <c r="J79" i="2"/>
  <c r="G87" i="2"/>
  <c r="J94" i="2"/>
  <c r="I95" i="2"/>
  <c r="B97" i="2"/>
  <c r="K98" i="2"/>
  <c r="D103" i="2"/>
  <c r="I104" i="2"/>
  <c r="B106" i="2"/>
  <c r="K107" i="2"/>
  <c r="H113" i="2"/>
  <c r="K114" i="2"/>
  <c r="B116" i="2"/>
  <c r="I117" i="2"/>
  <c r="K118" i="2"/>
  <c r="J119" i="2"/>
  <c r="B121" i="2"/>
  <c r="I122" i="2"/>
  <c r="K123" i="2"/>
  <c r="B125" i="2"/>
  <c r="I126" i="2"/>
  <c r="H127" i="2"/>
  <c r="K128" i="2"/>
  <c r="B130" i="2"/>
  <c r="I131" i="2"/>
  <c r="K132" i="2"/>
  <c r="C134" i="2"/>
  <c r="D135" i="2"/>
  <c r="I136" i="2"/>
  <c r="J139" i="2"/>
  <c r="J143" i="2"/>
  <c r="I149" i="2"/>
  <c r="I150" i="2"/>
  <c r="I152" i="2"/>
  <c r="B154" i="2"/>
  <c r="B157" i="2"/>
  <c r="H159" i="2"/>
  <c r="H161" i="2"/>
  <c r="C165" i="2"/>
  <c r="G168" i="2"/>
  <c r="G170" i="2"/>
  <c r="J171" i="2"/>
  <c r="C173" i="2"/>
  <c r="J177" i="2"/>
  <c r="H189" i="2"/>
  <c r="H191" i="2"/>
  <c r="I194" i="2"/>
  <c r="C197" i="2"/>
  <c r="J204" i="2"/>
  <c r="J205" i="2"/>
  <c r="C209" i="2"/>
  <c r="I212" i="2"/>
  <c r="J213" i="2"/>
  <c r="H221" i="2"/>
  <c r="J223" i="2"/>
  <c r="K225" i="2"/>
  <c r="J234" i="2"/>
  <c r="I235" i="2"/>
  <c r="J238" i="2"/>
  <c r="K240" i="2"/>
  <c r="J245" i="2"/>
  <c r="H249" i="2"/>
  <c r="G251" i="2"/>
  <c r="C254" i="2"/>
  <c r="H258" i="2"/>
  <c r="I259" i="2"/>
  <c r="K265" i="2"/>
  <c r="C267" i="2"/>
  <c r="D268" i="2"/>
  <c r="C275" i="2"/>
  <c r="D276" i="2"/>
  <c r="K280" i="2"/>
  <c r="J281" i="2"/>
  <c r="G283" i="2"/>
  <c r="K286" i="2"/>
  <c r="B289" i="2"/>
  <c r="I293" i="2"/>
  <c r="H296" i="2"/>
  <c r="I297" i="2"/>
  <c r="H305" i="2"/>
  <c r="G307" i="2"/>
  <c r="I308" i="2"/>
  <c r="G310" i="2"/>
  <c r="J313" i="2"/>
  <c r="C318" i="2"/>
  <c r="I319" i="2"/>
  <c r="D321" i="2"/>
  <c r="H325" i="2"/>
  <c r="K326" i="2"/>
  <c r="G329" i="2"/>
  <c r="B332" i="2"/>
  <c r="G335" i="2"/>
  <c r="C337" i="2"/>
  <c r="D338" i="2"/>
  <c r="K339" i="2"/>
  <c r="C345" i="2"/>
  <c r="G348" i="2"/>
  <c r="G352" i="2"/>
  <c r="J353" i="2"/>
  <c r="J361" i="2"/>
  <c r="H363" i="2"/>
  <c r="K365" i="2"/>
  <c r="K368" i="2"/>
  <c r="I372" i="2"/>
  <c r="K374" i="2"/>
  <c r="B377" i="2"/>
  <c r="H381" i="2"/>
  <c r="K384" i="2"/>
  <c r="G390" i="2"/>
  <c r="G393" i="2"/>
  <c r="K394" i="2"/>
  <c r="K399" i="2"/>
  <c r="D401" i="2"/>
  <c r="G402" i="2"/>
  <c r="I408" i="2"/>
  <c r="I409" i="2"/>
  <c r="K411" i="2"/>
  <c r="H417" i="2"/>
  <c r="H418" i="2"/>
  <c r="I420" i="2"/>
  <c r="K427" i="2"/>
  <c r="K429" i="2"/>
  <c r="G433" i="2"/>
  <c r="K435" i="2"/>
  <c r="K440" i="2"/>
  <c r="G449" i="2"/>
  <c r="H463" i="2"/>
  <c r="I464" i="2"/>
  <c r="I465" i="2"/>
  <c r="K466" i="2"/>
  <c r="G471" i="2"/>
  <c r="H472" i="2"/>
  <c r="H473" i="2"/>
  <c r="H474" i="2"/>
  <c r="K475" i="2"/>
  <c r="G480" i="2"/>
  <c r="G481" i="2"/>
  <c r="G482" i="2"/>
  <c r="H483" i="2"/>
  <c r="K484" i="2"/>
  <c r="D489" i="2"/>
  <c r="G490" i="2"/>
  <c r="H491" i="2"/>
  <c r="K492" i="2"/>
  <c r="H499" i="2"/>
  <c r="J501" i="2"/>
  <c r="J103" i="2"/>
  <c r="J24" i="2"/>
  <c r="I19" i="2"/>
  <c r="H103" i="2"/>
  <c r="K131" i="2"/>
  <c r="J161" i="2"/>
  <c r="J15" i="2"/>
  <c r="J95" i="2"/>
  <c r="K104" i="2"/>
  <c r="J122" i="2"/>
  <c r="C47" i="2"/>
  <c r="G55" i="2"/>
  <c r="I63" i="2"/>
  <c r="K66" i="2"/>
  <c r="D71" i="2"/>
  <c r="K75" i="2"/>
  <c r="I79" i="2"/>
  <c r="K81" i="2"/>
  <c r="K83" i="2"/>
  <c r="K85" i="2"/>
  <c r="D87" i="2"/>
  <c r="K88" i="2"/>
  <c r="K90" i="2"/>
  <c r="K92" i="2"/>
  <c r="G94" i="2"/>
  <c r="H95" i="2"/>
  <c r="J98" i="2"/>
  <c r="K101" i="2"/>
  <c r="C103" i="2"/>
  <c r="D104" i="2"/>
  <c r="J107" i="2"/>
  <c r="K110" i="2"/>
  <c r="D113" i="2"/>
  <c r="J114" i="2"/>
  <c r="G117" i="2"/>
  <c r="J118" i="2"/>
  <c r="I119" i="2"/>
  <c r="D122" i="2"/>
  <c r="J123" i="2"/>
  <c r="G126" i="2"/>
  <c r="G127" i="2"/>
  <c r="I128" i="2"/>
  <c r="D131" i="2"/>
  <c r="J132" i="2"/>
  <c r="C135" i="2"/>
  <c r="D136" i="2"/>
  <c r="D139" i="2"/>
  <c r="J140" i="2"/>
  <c r="H143" i="2"/>
  <c r="H149" i="2"/>
  <c r="H150" i="2"/>
  <c r="G152" i="2"/>
  <c r="G159" i="2"/>
  <c r="D161" i="2"/>
  <c r="J162" i="2"/>
  <c r="D168" i="2"/>
  <c r="I171" i="2"/>
  <c r="I177" i="2"/>
  <c r="I180" i="2"/>
  <c r="C184" i="2"/>
  <c r="G189" i="2"/>
  <c r="I204" i="2"/>
  <c r="I205" i="2"/>
  <c r="I213" i="2"/>
  <c r="G221" i="2"/>
  <c r="H223" i="2"/>
  <c r="J225" i="2"/>
  <c r="K229" i="2"/>
  <c r="K231" i="2"/>
  <c r="H234" i="2"/>
  <c r="H235" i="2"/>
  <c r="G238" i="2"/>
  <c r="H240" i="2"/>
  <c r="K242" i="2"/>
  <c r="G249" i="2"/>
  <c r="D251" i="2"/>
  <c r="K252" i="2"/>
  <c r="K256" i="2"/>
  <c r="G258" i="2"/>
  <c r="H259" i="2"/>
  <c r="D263" i="2"/>
  <c r="J265" i="2"/>
  <c r="I280" i="2"/>
  <c r="H286" i="2"/>
  <c r="H293" i="2"/>
  <c r="D296" i="2"/>
  <c r="H297" i="2"/>
  <c r="G305" i="2"/>
  <c r="C307" i="2"/>
  <c r="G308" i="2"/>
  <c r="G316" i="2"/>
  <c r="H319" i="2"/>
  <c r="C321" i="2"/>
  <c r="D325" i="2"/>
  <c r="I326" i="2"/>
  <c r="D329" i="2"/>
  <c r="I333" i="2"/>
  <c r="D335" i="2"/>
  <c r="H339" i="2"/>
  <c r="K356" i="2"/>
  <c r="G363" i="2"/>
  <c r="I365" i="2"/>
  <c r="G372" i="2"/>
  <c r="I374" i="2"/>
  <c r="D381" i="2"/>
  <c r="I384" i="2"/>
  <c r="C390" i="2"/>
  <c r="D393" i="2"/>
  <c r="H394" i="2"/>
  <c r="I399" i="2"/>
  <c r="C401" i="2"/>
  <c r="D402" i="2"/>
  <c r="K403" i="2"/>
  <c r="H408" i="2"/>
  <c r="H409" i="2"/>
  <c r="H411" i="2"/>
  <c r="G417" i="2"/>
  <c r="G418" i="2"/>
  <c r="G420" i="2"/>
  <c r="H427" i="2"/>
  <c r="I429" i="2"/>
  <c r="D433" i="2"/>
  <c r="C435" i="2"/>
  <c r="K438" i="2"/>
  <c r="I440" i="2"/>
  <c r="K444" i="2"/>
  <c r="D449" i="2"/>
  <c r="K450" i="2"/>
  <c r="G463" i="2"/>
  <c r="H464" i="2"/>
  <c r="H465" i="2"/>
  <c r="H466" i="2"/>
  <c r="D471" i="2"/>
  <c r="G472" i="2"/>
  <c r="G473" i="2"/>
  <c r="G474" i="2"/>
  <c r="H475" i="2"/>
  <c r="D480" i="2"/>
  <c r="D481" i="2"/>
  <c r="D482" i="2"/>
  <c r="G483" i="2"/>
  <c r="I484" i="2"/>
  <c r="C489" i="2"/>
  <c r="D490" i="2"/>
  <c r="G491" i="2"/>
  <c r="I492" i="2"/>
  <c r="G499" i="2"/>
  <c r="H501" i="2"/>
  <c r="I47" i="2"/>
  <c r="J189" i="2"/>
  <c r="G19" i="2"/>
  <c r="H24" i="2"/>
  <c r="H71" i="2"/>
  <c r="J113" i="2"/>
  <c r="G9" i="2"/>
  <c r="G10" i="2"/>
  <c r="C12" i="2"/>
  <c r="H15" i="2"/>
  <c r="C19" i="2"/>
  <c r="D24" i="2"/>
  <c r="H25" i="2"/>
  <c r="I26" i="2"/>
  <c r="I31" i="2"/>
  <c r="C3" i="2"/>
  <c r="B12" i="2"/>
  <c r="G15" i="2"/>
  <c r="I16" i="2"/>
  <c r="J17" i="2"/>
  <c r="B19" i="2"/>
  <c r="D20" i="2"/>
  <c r="B24" i="2"/>
  <c r="G25" i="2"/>
  <c r="H26" i="2"/>
  <c r="I27" i="2"/>
  <c r="K29" i="2"/>
  <c r="H31" i="2"/>
  <c r="B34" i="2"/>
  <c r="C38" i="2"/>
  <c r="J39" i="2"/>
  <c r="B43" i="2"/>
  <c r="B47" i="2"/>
  <c r="B48" i="2"/>
  <c r="B52" i="2"/>
  <c r="D55" i="2"/>
  <c r="B57" i="2"/>
  <c r="B61" i="2"/>
  <c r="H63" i="2"/>
  <c r="B66" i="2"/>
  <c r="C71" i="2"/>
  <c r="K72" i="2"/>
  <c r="B75" i="2"/>
  <c r="H79" i="2"/>
  <c r="J81" i="2"/>
  <c r="J83" i="2"/>
  <c r="J85" i="2"/>
  <c r="C87" i="2"/>
  <c r="I88" i="2"/>
  <c r="J90" i="2"/>
  <c r="J92" i="2"/>
  <c r="C94" i="2"/>
  <c r="G95" i="2"/>
  <c r="K96" i="2"/>
  <c r="D98" i="2"/>
  <c r="J101" i="2"/>
  <c r="B103" i="2"/>
  <c r="B104" i="2"/>
  <c r="K105" i="2"/>
  <c r="D107" i="2"/>
  <c r="J110" i="2"/>
  <c r="I111" i="2"/>
  <c r="B113" i="2"/>
  <c r="I114" i="2"/>
  <c r="K115" i="2"/>
  <c r="B117" i="2"/>
  <c r="I118" i="2"/>
  <c r="H119" i="2"/>
  <c r="K120" i="2"/>
  <c r="B122" i="2"/>
  <c r="I123" i="2"/>
  <c r="K124" i="2"/>
  <c r="C126" i="2"/>
  <c r="D127" i="2"/>
  <c r="H128" i="2"/>
  <c r="K129" i="2"/>
  <c r="B131" i="2"/>
  <c r="I132" i="2"/>
  <c r="K133" i="2"/>
  <c r="B135" i="2"/>
  <c r="B136" i="2"/>
  <c r="I141" i="2"/>
  <c r="G143" i="2"/>
  <c r="G149" i="2"/>
  <c r="D152" i="2"/>
  <c r="J153" i="2"/>
  <c r="J157" i="2"/>
  <c r="B161" i="2"/>
  <c r="I162" i="2"/>
  <c r="H171" i="2"/>
  <c r="C177" i="2"/>
  <c r="G180" i="2"/>
  <c r="I181" i="2"/>
  <c r="J186" i="2"/>
  <c r="D189" i="2"/>
  <c r="J200" i="2"/>
  <c r="D204" i="2"/>
  <c r="H205" i="2"/>
  <c r="I208" i="2"/>
  <c r="H213" i="2"/>
  <c r="J218" i="2"/>
  <c r="D221" i="2"/>
  <c r="C223" i="2"/>
  <c r="H231" i="2"/>
  <c r="G235" i="2"/>
  <c r="G240" i="2"/>
  <c r="I243" i="2"/>
  <c r="B249" i="2"/>
  <c r="C251" i="2"/>
  <c r="C258" i="2"/>
  <c r="G259" i="2"/>
  <c r="H277" i="2"/>
  <c r="H281" i="2"/>
  <c r="J289" i="2"/>
  <c r="B293" i="2"/>
  <c r="G297" i="2"/>
  <c r="K298" i="2"/>
  <c r="D305" i="2"/>
  <c r="H313" i="2"/>
  <c r="D316" i="2"/>
  <c r="G319" i="2"/>
  <c r="B321" i="2"/>
  <c r="C329" i="2"/>
  <c r="H331" i="2"/>
  <c r="G339" i="2"/>
  <c r="G343" i="2"/>
  <c r="H353" i="2"/>
  <c r="I356" i="2"/>
  <c r="H361" i="2"/>
  <c r="H365" i="2"/>
  <c r="H369" i="2"/>
  <c r="H374" i="2"/>
  <c r="J377" i="2"/>
  <c r="H384" i="2"/>
  <c r="H385" i="2"/>
  <c r="C393" i="2"/>
  <c r="G394" i="2"/>
  <c r="B401" i="2"/>
  <c r="B402" i="2"/>
  <c r="H403" i="2"/>
  <c r="B406" i="2"/>
  <c r="G409" i="2"/>
  <c r="G411" i="2"/>
  <c r="D417" i="2"/>
  <c r="D420" i="2"/>
  <c r="K421" i="2"/>
  <c r="H429" i="2"/>
  <c r="C433" i="2"/>
  <c r="B435" i="2"/>
  <c r="I438" i="2"/>
  <c r="G440" i="2"/>
  <c r="H441" i="2"/>
  <c r="C444" i="2"/>
  <c r="K447" i="2"/>
  <c r="C449" i="2"/>
  <c r="H450" i="2"/>
  <c r="K453" i="2"/>
  <c r="D463" i="2"/>
  <c r="G464" i="2"/>
  <c r="G465" i="2"/>
  <c r="G466" i="2"/>
  <c r="H467" i="2"/>
  <c r="K468" i="2"/>
  <c r="B471" i="2"/>
  <c r="D472" i="2"/>
  <c r="D473" i="2"/>
  <c r="D474" i="2"/>
  <c r="G475" i="2"/>
  <c r="I476" i="2"/>
  <c r="K477" i="2"/>
  <c r="C480" i="2"/>
  <c r="C481" i="2"/>
  <c r="C482" i="2"/>
  <c r="D483" i="2"/>
  <c r="G484" i="2"/>
  <c r="I485" i="2"/>
  <c r="K486" i="2"/>
  <c r="B489" i="2"/>
  <c r="D491" i="2"/>
  <c r="J494" i="2"/>
  <c r="J496" i="2"/>
  <c r="J497" i="2"/>
  <c r="D499" i="2"/>
  <c r="C147" i="2"/>
  <c r="K147" i="2"/>
  <c r="B148" i="2"/>
  <c r="K148" i="2"/>
  <c r="J158" i="2"/>
  <c r="K158" i="2"/>
  <c r="I167" i="2"/>
  <c r="K167" i="2"/>
  <c r="I175" i="2"/>
  <c r="K175" i="2"/>
  <c r="G175" i="2"/>
  <c r="C179" i="2"/>
  <c r="K179" i="2"/>
  <c r="H179" i="2"/>
  <c r="H184" i="2"/>
  <c r="K184" i="2"/>
  <c r="G184" i="2"/>
  <c r="B188" i="2"/>
  <c r="K188" i="2"/>
  <c r="H188" i="2"/>
  <c r="G193" i="2"/>
  <c r="K193" i="2"/>
  <c r="H193" i="2"/>
  <c r="J198" i="2"/>
  <c r="K198" i="2"/>
  <c r="G198" i="2"/>
  <c r="D202" i="2"/>
  <c r="K202" i="2"/>
  <c r="H202" i="2"/>
  <c r="I207" i="2"/>
  <c r="K207" i="2"/>
  <c r="G207" i="2"/>
  <c r="C211" i="2"/>
  <c r="K211" i="2"/>
  <c r="H211" i="2"/>
  <c r="H216" i="2"/>
  <c r="K216" i="2"/>
  <c r="G216" i="2"/>
  <c r="B220" i="2"/>
  <c r="K220" i="2"/>
  <c r="H220" i="2"/>
  <c r="H230" i="2"/>
  <c r="I230" i="2"/>
  <c r="G230" i="2"/>
  <c r="B230" i="2"/>
  <c r="J252" i="2"/>
  <c r="H252" i="2"/>
  <c r="C252" i="2"/>
  <c r="D252" i="2"/>
  <c r="G252" i="2"/>
  <c r="G263" i="2"/>
  <c r="I263" i="2"/>
  <c r="B263" i="2"/>
  <c r="H263" i="2"/>
  <c r="J263" i="2"/>
  <c r="K263" i="2"/>
  <c r="D278" i="2"/>
  <c r="J278" i="2"/>
  <c r="K278" i="2"/>
  <c r="B278" i="2"/>
  <c r="C278" i="2"/>
  <c r="G278" i="2"/>
  <c r="H278" i="2"/>
  <c r="K4" i="2"/>
  <c r="J5" i="2"/>
  <c r="I6" i="2"/>
  <c r="K32" i="2"/>
  <c r="K34" i="2"/>
  <c r="K35" i="2"/>
  <c r="K36" i="2"/>
  <c r="K37" i="2"/>
  <c r="K38" i="2"/>
  <c r="I32" i="2"/>
  <c r="J34" i="2"/>
  <c r="J36" i="2"/>
  <c r="I40" i="2"/>
  <c r="J46" i="2"/>
  <c r="J74" i="2"/>
  <c r="J77" i="2"/>
  <c r="K2" i="2"/>
  <c r="J3" i="2"/>
  <c r="I4" i="2"/>
  <c r="H5" i="2"/>
  <c r="G6" i="2"/>
  <c r="C8" i="2"/>
  <c r="K19" i="2"/>
  <c r="J20" i="2"/>
  <c r="I21" i="2"/>
  <c r="H22" i="2"/>
  <c r="G23" i="2"/>
  <c r="K27" i="2"/>
  <c r="J28" i="2"/>
  <c r="I29" i="2"/>
  <c r="I30" i="2"/>
  <c r="H40" i="2"/>
  <c r="H41" i="2"/>
  <c r="I42" i="2"/>
  <c r="I43" i="2"/>
  <c r="I44" i="2"/>
  <c r="I45" i="2"/>
  <c r="I46" i="2"/>
  <c r="H56" i="2"/>
  <c r="H57" i="2"/>
  <c r="I58" i="2"/>
  <c r="I59" i="2"/>
  <c r="I60" i="2"/>
  <c r="I61" i="2"/>
  <c r="I62" i="2"/>
  <c r="H72" i="2"/>
  <c r="H73" i="2"/>
  <c r="I74" i="2"/>
  <c r="I75" i="2"/>
  <c r="I76" i="2"/>
  <c r="I77" i="2"/>
  <c r="I78" i="2"/>
  <c r="H88" i="2"/>
  <c r="H89" i="2"/>
  <c r="I90" i="2"/>
  <c r="I91" i="2"/>
  <c r="I92" i="2"/>
  <c r="I93" i="2"/>
  <c r="I94" i="2"/>
  <c r="H104" i="2"/>
  <c r="H105" i="2"/>
  <c r="I106" i="2"/>
  <c r="I107" i="2"/>
  <c r="I108" i="2"/>
  <c r="I109" i="2"/>
  <c r="I110" i="2"/>
  <c r="J146" i="2"/>
  <c r="C151" i="2"/>
  <c r="J164" i="2"/>
  <c r="C169" i="2"/>
  <c r="C176" i="2"/>
  <c r="D180" i="2"/>
  <c r="C185" i="2"/>
  <c r="C190" i="2"/>
  <c r="C194" i="2"/>
  <c r="C199" i="2"/>
  <c r="D203" i="2"/>
  <c r="C208" i="2"/>
  <c r="D212" i="2"/>
  <c r="C217" i="2"/>
  <c r="C222" i="2"/>
  <c r="G233" i="2"/>
  <c r="D237" i="2"/>
  <c r="D255" i="2"/>
  <c r="G273" i="2"/>
  <c r="B156" i="2"/>
  <c r="K156" i="2"/>
  <c r="C139" i="2"/>
  <c r="K139" i="2"/>
  <c r="B140" i="2"/>
  <c r="K140" i="2"/>
  <c r="J150" i="2"/>
  <c r="K150" i="2"/>
  <c r="I159" i="2"/>
  <c r="K159" i="2"/>
  <c r="H168" i="2"/>
  <c r="K168" i="2"/>
  <c r="B226" i="2"/>
  <c r="I226" i="2"/>
  <c r="C226" i="2"/>
  <c r="K226" i="2"/>
  <c r="B242" i="2"/>
  <c r="I242" i="2"/>
  <c r="D242" i="2"/>
  <c r="H242" i="2"/>
  <c r="H246" i="2"/>
  <c r="I246" i="2"/>
  <c r="C246" i="2"/>
  <c r="J246" i="2"/>
  <c r="K14" i="2"/>
  <c r="J6" i="2"/>
  <c r="J22" i="2"/>
  <c r="K33" i="2"/>
  <c r="H6" i="2"/>
  <c r="J21" i="2"/>
  <c r="H23" i="2"/>
  <c r="I64" i="2"/>
  <c r="J65" i="2"/>
  <c r="J66" i="2"/>
  <c r="J67" i="2"/>
  <c r="J68" i="2"/>
  <c r="J69" i="2"/>
  <c r="J70" i="2"/>
  <c r="I72" i="2"/>
  <c r="J73" i="2"/>
  <c r="J75" i="2"/>
  <c r="J76" i="2"/>
  <c r="J78" i="2"/>
  <c r="I80" i="2"/>
  <c r="K10" i="2"/>
  <c r="J11" i="2"/>
  <c r="I12" i="2"/>
  <c r="H13" i="2"/>
  <c r="G14" i="2"/>
  <c r="C16" i="2"/>
  <c r="C25" i="2"/>
  <c r="H32" i="2"/>
  <c r="H33" i="2"/>
  <c r="I34" i="2"/>
  <c r="I35" i="2"/>
  <c r="I36" i="2"/>
  <c r="I37" i="2"/>
  <c r="I38" i="2"/>
  <c r="H48" i="2"/>
  <c r="H49" i="2"/>
  <c r="I50" i="2"/>
  <c r="I51" i="2"/>
  <c r="I52" i="2"/>
  <c r="I53" i="2"/>
  <c r="I54" i="2"/>
  <c r="H64" i="2"/>
  <c r="H65" i="2"/>
  <c r="I66" i="2"/>
  <c r="I67" i="2"/>
  <c r="I68" i="2"/>
  <c r="I69" i="2"/>
  <c r="I70" i="2"/>
  <c r="H80" i="2"/>
  <c r="H81" i="2"/>
  <c r="I82" i="2"/>
  <c r="I83" i="2"/>
  <c r="I84" i="2"/>
  <c r="I85" i="2"/>
  <c r="I86" i="2"/>
  <c r="H96" i="2"/>
  <c r="H97" i="2"/>
  <c r="I98" i="2"/>
  <c r="I99" i="2"/>
  <c r="I100" i="2"/>
  <c r="I101" i="2"/>
  <c r="I102" i="2"/>
  <c r="H112" i="2"/>
  <c r="J137" i="2"/>
  <c r="C142" i="2"/>
  <c r="J155" i="2"/>
  <c r="C160" i="2"/>
  <c r="J2" i="2"/>
  <c r="I3" i="2"/>
  <c r="H4" i="2"/>
  <c r="G5" i="2"/>
  <c r="C7" i="2"/>
  <c r="B8" i="2"/>
  <c r="J10" i="2"/>
  <c r="I11" i="2"/>
  <c r="H12" i="2"/>
  <c r="G13" i="2"/>
  <c r="C15" i="2"/>
  <c r="B16" i="2"/>
  <c r="K18" i="2"/>
  <c r="J19" i="2"/>
  <c r="I20" i="2"/>
  <c r="H21" i="2"/>
  <c r="G22" i="2"/>
  <c r="D23" i="2"/>
  <c r="C24" i="2"/>
  <c r="B25" i="2"/>
  <c r="J27" i="2"/>
  <c r="I28" i="2"/>
  <c r="H29" i="2"/>
  <c r="H30" i="2"/>
  <c r="G32" i="2"/>
  <c r="G33" i="2"/>
  <c r="G34" i="2"/>
  <c r="H35" i="2"/>
  <c r="H36" i="2"/>
  <c r="H37" i="2"/>
  <c r="H38" i="2"/>
  <c r="G40" i="2"/>
  <c r="G41" i="2"/>
  <c r="G42" i="2"/>
  <c r="H43" i="2"/>
  <c r="H44" i="2"/>
  <c r="H45" i="2"/>
  <c r="H46" i="2"/>
  <c r="G48" i="2"/>
  <c r="G49" i="2"/>
  <c r="G50" i="2"/>
  <c r="H51" i="2"/>
  <c r="H52" i="2"/>
  <c r="H53" i="2"/>
  <c r="H54" i="2"/>
  <c r="G56" i="2"/>
  <c r="G57" i="2"/>
  <c r="G58" i="2"/>
  <c r="H59" i="2"/>
  <c r="H60" i="2"/>
  <c r="H61" i="2"/>
  <c r="H62" i="2"/>
  <c r="G64" i="2"/>
  <c r="G65" i="2"/>
  <c r="G66" i="2"/>
  <c r="H67" i="2"/>
  <c r="H68" i="2"/>
  <c r="H69" i="2"/>
  <c r="H70" i="2"/>
  <c r="G72" i="2"/>
  <c r="G73" i="2"/>
  <c r="G74" i="2"/>
  <c r="H75" i="2"/>
  <c r="H76" i="2"/>
  <c r="H77" i="2"/>
  <c r="H78" i="2"/>
  <c r="G80" i="2"/>
  <c r="G81" i="2"/>
  <c r="G82" i="2"/>
  <c r="H83" i="2"/>
  <c r="H84" i="2"/>
  <c r="H85" i="2"/>
  <c r="H86" i="2"/>
  <c r="G88" i="2"/>
  <c r="G89" i="2"/>
  <c r="G90" i="2"/>
  <c r="H91" i="2"/>
  <c r="H92" i="2"/>
  <c r="H93" i="2"/>
  <c r="H94" i="2"/>
  <c r="G96" i="2"/>
  <c r="G97" i="2"/>
  <c r="G98" i="2"/>
  <c r="H99" i="2"/>
  <c r="H100" i="2"/>
  <c r="H101" i="2"/>
  <c r="H102" i="2"/>
  <c r="G104" i="2"/>
  <c r="G105" i="2"/>
  <c r="G106" i="2"/>
  <c r="H107" i="2"/>
  <c r="H108" i="2"/>
  <c r="H109" i="2"/>
  <c r="H110" i="2"/>
  <c r="G112" i="2"/>
  <c r="G113" i="2"/>
  <c r="G114" i="2"/>
  <c r="H115" i="2"/>
  <c r="H116" i="2"/>
  <c r="H117" i="2"/>
  <c r="H118" i="2"/>
  <c r="G120" i="2"/>
  <c r="G121" i="2"/>
  <c r="G122" i="2"/>
  <c r="H123" i="2"/>
  <c r="H124" i="2"/>
  <c r="H125" i="2"/>
  <c r="H126" i="2"/>
  <c r="G128" i="2"/>
  <c r="G129" i="2"/>
  <c r="G130" i="2"/>
  <c r="H131" i="2"/>
  <c r="H132" i="2"/>
  <c r="H133" i="2"/>
  <c r="H134" i="2"/>
  <c r="G136" i="2"/>
  <c r="I137" i="2"/>
  <c r="J138" i="2"/>
  <c r="D144" i="2"/>
  <c r="H145" i="2"/>
  <c r="I146" i="2"/>
  <c r="J147" i="2"/>
  <c r="D153" i="2"/>
  <c r="H154" i="2"/>
  <c r="I155" i="2"/>
  <c r="J156" i="2"/>
  <c r="G162" i="2"/>
  <c r="H163" i="2"/>
  <c r="I164" i="2"/>
  <c r="I166" i="2"/>
  <c r="G171" i="2"/>
  <c r="H172" i="2"/>
  <c r="I174" i="2"/>
  <c r="D177" i="2"/>
  <c r="J178" i="2"/>
  <c r="D182" i="2"/>
  <c r="J183" i="2"/>
  <c r="G186" i="2"/>
  <c r="J187" i="2"/>
  <c r="D191" i="2"/>
  <c r="J192" i="2"/>
  <c r="G195" i="2"/>
  <c r="J196" i="2"/>
  <c r="D200" i="2"/>
  <c r="J201" i="2"/>
  <c r="G204" i="2"/>
  <c r="I206" i="2"/>
  <c r="D209" i="2"/>
  <c r="J210" i="2"/>
  <c r="D214" i="2"/>
  <c r="J215" i="2"/>
  <c r="G218" i="2"/>
  <c r="J219" i="2"/>
  <c r="D223" i="2"/>
  <c r="K224" i="2"/>
  <c r="G228" i="2"/>
  <c r="J250" i="2"/>
  <c r="J142" i="2"/>
  <c r="K142" i="2"/>
  <c r="I151" i="2"/>
  <c r="K151" i="2"/>
  <c r="H176" i="2"/>
  <c r="K176" i="2"/>
  <c r="G176" i="2"/>
  <c r="B180" i="2"/>
  <c r="K180" i="2"/>
  <c r="H180" i="2"/>
  <c r="G185" i="2"/>
  <c r="K185" i="2"/>
  <c r="H185" i="2"/>
  <c r="J190" i="2"/>
  <c r="K190" i="2"/>
  <c r="G190" i="2"/>
  <c r="D194" i="2"/>
  <c r="K194" i="2"/>
  <c r="H194" i="2"/>
  <c r="I199" i="2"/>
  <c r="K199" i="2"/>
  <c r="G199" i="2"/>
  <c r="C203" i="2"/>
  <c r="K203" i="2"/>
  <c r="H203" i="2"/>
  <c r="H208" i="2"/>
  <c r="K208" i="2"/>
  <c r="G208" i="2"/>
  <c r="B212" i="2"/>
  <c r="K212" i="2"/>
  <c r="H212" i="2"/>
  <c r="G217" i="2"/>
  <c r="K217" i="2"/>
  <c r="H217" i="2"/>
  <c r="J222" i="2"/>
  <c r="K222" i="2"/>
  <c r="G222" i="2"/>
  <c r="C233" i="2"/>
  <c r="I233" i="2"/>
  <c r="D233" i="2"/>
  <c r="H233" i="2"/>
  <c r="I237" i="2"/>
  <c r="H237" i="2"/>
  <c r="C237" i="2"/>
  <c r="J237" i="2"/>
  <c r="G255" i="2"/>
  <c r="I255" i="2"/>
  <c r="C255" i="2"/>
  <c r="J255" i="2"/>
  <c r="K255" i="2"/>
  <c r="C273" i="2"/>
  <c r="I273" i="2"/>
  <c r="D273" i="2"/>
  <c r="H273" i="2"/>
  <c r="J273" i="2"/>
  <c r="K273" i="2"/>
  <c r="G285" i="2"/>
  <c r="J285" i="2"/>
  <c r="H285" i="2"/>
  <c r="B285" i="2"/>
  <c r="D285" i="2"/>
  <c r="I285" i="2"/>
  <c r="K285" i="2"/>
  <c r="K49" i="2"/>
  <c r="K51" i="2"/>
  <c r="K53" i="2"/>
  <c r="K54" i="2"/>
  <c r="K57" i="2"/>
  <c r="K59" i="2"/>
  <c r="K60" i="2"/>
  <c r="K64" i="2"/>
  <c r="K3" i="2"/>
  <c r="J4" i="2"/>
  <c r="I48" i="2"/>
  <c r="J49" i="2"/>
  <c r="J51" i="2"/>
  <c r="J52" i="2"/>
  <c r="J53" i="2"/>
  <c r="J54" i="2"/>
  <c r="I56" i="2"/>
  <c r="J58" i="2"/>
  <c r="J59" i="2"/>
  <c r="J60" i="2"/>
  <c r="J62" i="2"/>
  <c r="K25" i="2"/>
  <c r="H28" i="2"/>
  <c r="G29" i="2"/>
  <c r="G30" i="2"/>
  <c r="D41" i="2"/>
  <c r="D42" i="2"/>
  <c r="D43" i="2"/>
  <c r="G44" i="2"/>
  <c r="G45" i="2"/>
  <c r="G46" i="2"/>
  <c r="D56" i="2"/>
  <c r="D57" i="2"/>
  <c r="D58" i="2"/>
  <c r="D59" i="2"/>
  <c r="G60" i="2"/>
  <c r="G61" i="2"/>
  <c r="G62" i="2"/>
  <c r="D72" i="2"/>
  <c r="D73" i="2"/>
  <c r="D74" i="2"/>
  <c r="D75" i="2"/>
  <c r="G76" i="2"/>
  <c r="G77" i="2"/>
  <c r="G78" i="2"/>
  <c r="D88" i="2"/>
  <c r="D89" i="2"/>
  <c r="D90" i="2"/>
  <c r="D91" i="2"/>
  <c r="G92" i="2"/>
  <c r="H137" i="2"/>
  <c r="I138" i="2"/>
  <c r="H164" i="2"/>
  <c r="H174" i="2"/>
  <c r="I178" i="2"/>
  <c r="H183" i="2"/>
  <c r="I187" i="2"/>
  <c r="I192" i="2"/>
  <c r="I196" i="2"/>
  <c r="I201" i="2"/>
  <c r="H206" i="2"/>
  <c r="I210" i="2"/>
  <c r="H215" i="2"/>
  <c r="I219" i="2"/>
  <c r="J224" i="2"/>
  <c r="K248" i="2"/>
  <c r="H160" i="2"/>
  <c r="K160" i="2"/>
  <c r="G169" i="2"/>
  <c r="K169" i="2"/>
  <c r="I143" i="2"/>
  <c r="K143" i="2"/>
  <c r="H152" i="2"/>
  <c r="K152" i="2"/>
  <c r="G161" i="2"/>
  <c r="K161" i="2"/>
  <c r="D170" i="2"/>
  <c r="K170" i="2"/>
  <c r="I261" i="2"/>
  <c r="H261" i="2"/>
  <c r="C261" i="2"/>
  <c r="D261" i="2"/>
  <c r="G261" i="2"/>
  <c r="D294" i="2"/>
  <c r="J294" i="2"/>
  <c r="H294" i="2"/>
  <c r="B294" i="2"/>
  <c r="C294" i="2"/>
  <c r="G294" i="2"/>
  <c r="I294" i="2"/>
  <c r="K40" i="2"/>
  <c r="K41" i="2"/>
  <c r="K42" i="2"/>
  <c r="K43" i="2"/>
  <c r="K44" i="2"/>
  <c r="K45" i="2"/>
  <c r="K46" i="2"/>
  <c r="K48" i="2"/>
  <c r="K50" i="2"/>
  <c r="K52" i="2"/>
  <c r="K56" i="2"/>
  <c r="K58" i="2"/>
  <c r="K61" i="2"/>
  <c r="K11" i="2"/>
  <c r="J12" i="2"/>
  <c r="I13" i="2"/>
  <c r="H14" i="2"/>
  <c r="J57" i="2"/>
  <c r="J61" i="2"/>
  <c r="H3" i="2"/>
  <c r="G4" i="2"/>
  <c r="C6" i="2"/>
  <c r="K8" i="2"/>
  <c r="H11" i="2"/>
  <c r="G12" i="2"/>
  <c r="C14" i="2"/>
  <c r="K16" i="2"/>
  <c r="H20" i="2"/>
  <c r="G21" i="2"/>
  <c r="D22" i="2"/>
  <c r="C23" i="2"/>
  <c r="D32" i="2"/>
  <c r="D33" i="2"/>
  <c r="D34" i="2"/>
  <c r="D35" i="2"/>
  <c r="G36" i="2"/>
  <c r="G37" i="2"/>
  <c r="G38" i="2"/>
  <c r="D48" i="2"/>
  <c r="D49" i="2"/>
  <c r="D50" i="2"/>
  <c r="D51" i="2"/>
  <c r="G52" i="2"/>
  <c r="G53" i="2"/>
  <c r="G54" i="2"/>
  <c r="D64" i="2"/>
  <c r="D65" i="2"/>
  <c r="D66" i="2"/>
  <c r="D67" i="2"/>
  <c r="G68" i="2"/>
  <c r="G69" i="2"/>
  <c r="G70" i="2"/>
  <c r="D80" i="2"/>
  <c r="D81" i="2"/>
  <c r="D82" i="2"/>
  <c r="D83" i="2"/>
  <c r="G84" i="2"/>
  <c r="G85" i="2"/>
  <c r="G86" i="2"/>
  <c r="H146" i="2"/>
  <c r="I147" i="2"/>
  <c r="H155" i="2"/>
  <c r="I156" i="2"/>
  <c r="H166" i="2"/>
  <c r="C5" i="2"/>
  <c r="B6" i="2"/>
  <c r="C13" i="2"/>
  <c r="B14" i="2"/>
  <c r="G20" i="2"/>
  <c r="D21" i="2"/>
  <c r="C22" i="2"/>
  <c r="B23" i="2"/>
  <c r="G28" i="2"/>
  <c r="D29" i="2"/>
  <c r="D30" i="2"/>
  <c r="C32" i="2"/>
  <c r="C33" i="2"/>
  <c r="C34" i="2"/>
  <c r="C35" i="2"/>
  <c r="C36" i="2"/>
  <c r="D37" i="2"/>
  <c r="C40" i="2"/>
  <c r="C41" i="2"/>
  <c r="C42" i="2"/>
  <c r="C43" i="2"/>
  <c r="C44" i="2"/>
  <c r="D45" i="2"/>
  <c r="D46" i="2"/>
  <c r="C48" i="2"/>
  <c r="C49" i="2"/>
  <c r="C50" i="2"/>
  <c r="C51" i="2"/>
  <c r="C52" i="2"/>
  <c r="D53" i="2"/>
  <c r="D54" i="2"/>
  <c r="C56" i="2"/>
  <c r="C57" i="2"/>
  <c r="C58" i="2"/>
  <c r="C59" i="2"/>
  <c r="C60" i="2"/>
  <c r="D61" i="2"/>
  <c r="D62" i="2"/>
  <c r="C64" i="2"/>
  <c r="C65" i="2"/>
  <c r="C66" i="2"/>
  <c r="C67" i="2"/>
  <c r="C68" i="2"/>
  <c r="D69" i="2"/>
  <c r="D70" i="2"/>
  <c r="C72" i="2"/>
  <c r="C73" i="2"/>
  <c r="C74" i="2"/>
  <c r="C75" i="2"/>
  <c r="C76" i="2"/>
  <c r="D77" i="2"/>
  <c r="D78" i="2"/>
  <c r="C80" i="2"/>
  <c r="C81" i="2"/>
  <c r="C82" i="2"/>
  <c r="C83" i="2"/>
  <c r="C84" i="2"/>
  <c r="D85" i="2"/>
  <c r="D86" i="2"/>
  <c r="C88" i="2"/>
  <c r="C89" i="2"/>
  <c r="C90" i="2"/>
  <c r="C91" i="2"/>
  <c r="C92" i="2"/>
  <c r="D93" i="2"/>
  <c r="D94" i="2"/>
  <c r="C96" i="2"/>
  <c r="C97" i="2"/>
  <c r="C98" i="2"/>
  <c r="C99" i="2"/>
  <c r="C100" i="2"/>
  <c r="D101" i="2"/>
  <c r="D102" i="2"/>
  <c r="C104" i="2"/>
  <c r="C105" i="2"/>
  <c r="C106" i="2"/>
  <c r="C107" i="2"/>
  <c r="C108" i="2"/>
  <c r="D109" i="2"/>
  <c r="D110" i="2"/>
  <c r="C112" i="2"/>
  <c r="C113" i="2"/>
  <c r="C114" i="2"/>
  <c r="C115" i="2"/>
  <c r="C116" i="2"/>
  <c r="D117" i="2"/>
  <c r="D118" i="2"/>
  <c r="C120" i="2"/>
  <c r="C121" i="2"/>
  <c r="C122" i="2"/>
  <c r="C123" i="2"/>
  <c r="C124" i="2"/>
  <c r="D125" i="2"/>
  <c r="D126" i="2"/>
  <c r="C128" i="2"/>
  <c r="C129" i="2"/>
  <c r="C130" i="2"/>
  <c r="C131" i="2"/>
  <c r="C132" i="2"/>
  <c r="D133" i="2"/>
  <c r="D134" i="2"/>
  <c r="D137" i="2"/>
  <c r="H138" i="2"/>
  <c r="I139" i="2"/>
  <c r="G146" i="2"/>
  <c r="H147" i="2"/>
  <c r="I148" i="2"/>
  <c r="G155" i="2"/>
  <c r="H156" i="2"/>
  <c r="H158" i="2"/>
  <c r="G164" i="2"/>
  <c r="G166" i="2"/>
  <c r="H167" i="2"/>
  <c r="D174" i="2"/>
  <c r="J175" i="2"/>
  <c r="G178" i="2"/>
  <c r="J179" i="2"/>
  <c r="D183" i="2"/>
  <c r="J184" i="2"/>
  <c r="G187" i="2"/>
  <c r="J188" i="2"/>
  <c r="D192" i="2"/>
  <c r="J193" i="2"/>
  <c r="G196" i="2"/>
  <c r="I198" i="2"/>
  <c r="D201" i="2"/>
  <c r="J202" i="2"/>
  <c r="D206" i="2"/>
  <c r="J207" i="2"/>
  <c r="G210" i="2"/>
  <c r="J211" i="2"/>
  <c r="D215" i="2"/>
  <c r="J216" i="2"/>
  <c r="G219" i="2"/>
  <c r="J220" i="2"/>
  <c r="G224" i="2"/>
  <c r="J232" i="2"/>
  <c r="I236" i="2"/>
  <c r="K239" i="2"/>
  <c r="H241" i="2"/>
  <c r="D245" i="2"/>
  <c r="J248" i="2"/>
  <c r="H144" i="2"/>
  <c r="K144" i="2"/>
  <c r="G153" i="2"/>
  <c r="K153" i="2"/>
  <c r="D162" i="2"/>
  <c r="K162" i="2"/>
  <c r="C171" i="2"/>
  <c r="K171" i="2"/>
  <c r="G177" i="2"/>
  <c r="K177" i="2"/>
  <c r="H177" i="2"/>
  <c r="J182" i="2"/>
  <c r="K182" i="2"/>
  <c r="G182" i="2"/>
  <c r="D186" i="2"/>
  <c r="K186" i="2"/>
  <c r="H186" i="2"/>
  <c r="I191" i="2"/>
  <c r="K191" i="2"/>
  <c r="G191" i="2"/>
  <c r="C195" i="2"/>
  <c r="K195" i="2"/>
  <c r="H195" i="2"/>
  <c r="H200" i="2"/>
  <c r="K200" i="2"/>
  <c r="G200" i="2"/>
  <c r="B204" i="2"/>
  <c r="K204" i="2"/>
  <c r="H204" i="2"/>
  <c r="G209" i="2"/>
  <c r="K209" i="2"/>
  <c r="H209" i="2"/>
  <c r="J214" i="2"/>
  <c r="K214" i="2"/>
  <c r="G214" i="2"/>
  <c r="D218" i="2"/>
  <c r="K218" i="2"/>
  <c r="H218" i="2"/>
  <c r="I223" i="2"/>
  <c r="K223" i="2"/>
  <c r="G223" i="2"/>
  <c r="J228" i="2"/>
  <c r="H228" i="2"/>
  <c r="C228" i="2"/>
  <c r="B250" i="2"/>
  <c r="I250" i="2"/>
  <c r="K250" i="2"/>
  <c r="C250" i="2"/>
  <c r="G250" i="2"/>
  <c r="D272" i="2"/>
  <c r="I272" i="2"/>
  <c r="B272" i="2"/>
  <c r="G272" i="2"/>
  <c r="H272" i="2"/>
  <c r="J272" i="2"/>
  <c r="K272" i="2"/>
  <c r="H284" i="2"/>
  <c r="J284" i="2"/>
  <c r="D284" i="2"/>
  <c r="B284" i="2"/>
  <c r="C284" i="2"/>
  <c r="G284" i="2"/>
  <c r="I284" i="2"/>
  <c r="K23" i="2"/>
  <c r="C137" i="2"/>
  <c r="G138" i="2"/>
  <c r="H139" i="2"/>
  <c r="I142" i="2"/>
  <c r="C146" i="2"/>
  <c r="G147" i="2"/>
  <c r="H148" i="2"/>
  <c r="J151" i="2"/>
  <c r="D155" i="2"/>
  <c r="G156" i="2"/>
  <c r="G158" i="2"/>
  <c r="J160" i="2"/>
  <c r="D164" i="2"/>
  <c r="D166" i="2"/>
  <c r="G167" i="2"/>
  <c r="J169" i="2"/>
  <c r="C174" i="2"/>
  <c r="H175" i="2"/>
  <c r="C178" i="2"/>
  <c r="I179" i="2"/>
  <c r="C183" i="2"/>
  <c r="I184" i="2"/>
  <c r="D187" i="2"/>
  <c r="I188" i="2"/>
  <c r="C192" i="2"/>
  <c r="I193" i="2"/>
  <c r="D196" i="2"/>
  <c r="H198" i="2"/>
  <c r="C201" i="2"/>
  <c r="I202" i="2"/>
  <c r="C206" i="2"/>
  <c r="H207" i="2"/>
  <c r="C210" i="2"/>
  <c r="I211" i="2"/>
  <c r="C215" i="2"/>
  <c r="I216" i="2"/>
  <c r="D219" i="2"/>
  <c r="I220" i="2"/>
  <c r="C224" i="2"/>
  <c r="K230" i="2"/>
  <c r="H232" i="2"/>
  <c r="D236" i="2"/>
  <c r="J239" i="2"/>
  <c r="G248" i="2"/>
  <c r="I260" i="2"/>
  <c r="K270" i="2"/>
  <c r="H136" i="2"/>
  <c r="K136" i="2"/>
  <c r="G145" i="2"/>
  <c r="K145" i="2"/>
  <c r="D154" i="2"/>
  <c r="K154" i="2"/>
  <c r="C163" i="2"/>
  <c r="K163" i="2"/>
  <c r="B172" i="2"/>
  <c r="K172" i="2"/>
  <c r="C241" i="2"/>
  <c r="I241" i="2"/>
  <c r="K241" i="2"/>
  <c r="B241" i="2"/>
  <c r="G241" i="2"/>
  <c r="I245" i="2"/>
  <c r="H245" i="2"/>
  <c r="B245" i="2"/>
  <c r="G245" i="2"/>
  <c r="K245" i="2"/>
  <c r="H254" i="2"/>
  <c r="I254" i="2"/>
  <c r="B254" i="2"/>
  <c r="G254" i="2"/>
  <c r="J254" i="2"/>
  <c r="K254" i="2"/>
  <c r="D264" i="2"/>
  <c r="I264" i="2"/>
  <c r="C264" i="2"/>
  <c r="J264" i="2"/>
  <c r="K264" i="2"/>
  <c r="K13" i="2"/>
  <c r="G139" i="2"/>
  <c r="H142" i="2"/>
  <c r="D147" i="2"/>
  <c r="G148" i="2"/>
  <c r="H151" i="2"/>
  <c r="D156" i="2"/>
  <c r="D158" i="2"/>
  <c r="I160" i="2"/>
  <c r="D167" i="2"/>
  <c r="I169" i="2"/>
  <c r="D175" i="2"/>
  <c r="J176" i="2"/>
  <c r="G179" i="2"/>
  <c r="J180" i="2"/>
  <c r="D184" i="2"/>
  <c r="J185" i="2"/>
  <c r="G188" i="2"/>
  <c r="I190" i="2"/>
  <c r="D193" i="2"/>
  <c r="J194" i="2"/>
  <c r="D198" i="2"/>
  <c r="J199" i="2"/>
  <c r="G202" i="2"/>
  <c r="J203" i="2"/>
  <c r="D207" i="2"/>
  <c r="J208" i="2"/>
  <c r="G211" i="2"/>
  <c r="J212" i="2"/>
  <c r="D216" i="2"/>
  <c r="J217" i="2"/>
  <c r="G220" i="2"/>
  <c r="I222" i="2"/>
  <c r="J230" i="2"/>
  <c r="G137" i="2"/>
  <c r="K137" i="2"/>
  <c r="D146" i="2"/>
  <c r="K146" i="2"/>
  <c r="C155" i="2"/>
  <c r="K155" i="2"/>
  <c r="B164" i="2"/>
  <c r="K164" i="2"/>
  <c r="J174" i="2"/>
  <c r="K174" i="2"/>
  <c r="G174" i="2"/>
  <c r="D178" i="2"/>
  <c r="K178" i="2"/>
  <c r="H178" i="2"/>
  <c r="I183" i="2"/>
  <c r="K183" i="2"/>
  <c r="G183" i="2"/>
  <c r="C187" i="2"/>
  <c r="K187" i="2"/>
  <c r="H187" i="2"/>
  <c r="H192" i="2"/>
  <c r="K192" i="2"/>
  <c r="G192" i="2"/>
  <c r="B196" i="2"/>
  <c r="K196" i="2"/>
  <c r="H196" i="2"/>
  <c r="G201" i="2"/>
  <c r="K201" i="2"/>
  <c r="H201" i="2"/>
  <c r="J206" i="2"/>
  <c r="K206" i="2"/>
  <c r="G206" i="2"/>
  <c r="D210" i="2"/>
  <c r="K210" i="2"/>
  <c r="H210" i="2"/>
  <c r="I215" i="2"/>
  <c r="K215" i="2"/>
  <c r="G215" i="2"/>
  <c r="C219" i="2"/>
  <c r="K219" i="2"/>
  <c r="H219" i="2"/>
  <c r="D224" i="2"/>
  <c r="I224" i="2"/>
  <c r="H224" i="2"/>
  <c r="D232" i="2"/>
  <c r="I232" i="2"/>
  <c r="K232" i="2"/>
  <c r="B232" i="2"/>
  <c r="G232" i="2"/>
  <c r="J236" i="2"/>
  <c r="H236" i="2"/>
  <c r="B236" i="2"/>
  <c r="G236" i="2"/>
  <c r="K236" i="2"/>
  <c r="D248" i="2"/>
  <c r="I248" i="2"/>
  <c r="H248" i="2"/>
  <c r="B248" i="2"/>
  <c r="J260" i="2"/>
  <c r="H260" i="2"/>
  <c r="K260" i="2"/>
  <c r="B260" i="2"/>
  <c r="C260" i="2"/>
  <c r="D260" i="2"/>
  <c r="H270" i="2"/>
  <c r="I270" i="2"/>
  <c r="B270" i="2"/>
  <c r="C270" i="2"/>
  <c r="D270" i="2"/>
  <c r="G270" i="2"/>
  <c r="C279" i="2"/>
  <c r="J279" i="2"/>
  <c r="B279" i="2"/>
  <c r="G279" i="2"/>
  <c r="H279" i="2"/>
  <c r="I279" i="2"/>
  <c r="K279" i="2"/>
  <c r="H300" i="2"/>
  <c r="J300" i="2"/>
  <c r="B300" i="2"/>
  <c r="C300" i="2"/>
  <c r="D300" i="2"/>
  <c r="G300" i="2"/>
  <c r="I300" i="2"/>
  <c r="K300" i="2"/>
  <c r="J14" i="2"/>
  <c r="K62" i="2"/>
  <c r="K237" i="2"/>
  <c r="D138" i="2"/>
  <c r="K138" i="2"/>
  <c r="J166" i="2"/>
  <c r="K166" i="2"/>
  <c r="G239" i="2"/>
  <c r="I239" i="2"/>
  <c r="H239" i="2"/>
  <c r="B239" i="2"/>
  <c r="B288" i="2"/>
  <c r="J288" i="2"/>
  <c r="C288" i="2"/>
  <c r="D288" i="2"/>
  <c r="G288" i="2"/>
  <c r="H288" i="2"/>
  <c r="K288" i="2"/>
  <c r="K22" i="2"/>
  <c r="J23" i="2"/>
  <c r="K30" i="2"/>
  <c r="K65" i="2"/>
  <c r="J30" i="2"/>
  <c r="J33" i="2"/>
  <c r="J35" i="2"/>
  <c r="J37" i="2"/>
  <c r="J38" i="2"/>
  <c r="J41" i="2"/>
  <c r="J42" i="2"/>
  <c r="J43" i="2"/>
  <c r="J44" i="2"/>
  <c r="J45" i="2"/>
  <c r="J50" i="2"/>
  <c r="D199" i="2"/>
  <c r="G203" i="2"/>
  <c r="D208" i="2"/>
  <c r="G212" i="2"/>
  <c r="D217" i="2"/>
  <c r="D222" i="2"/>
  <c r="J233" i="2"/>
  <c r="G237" i="2"/>
  <c r="H255" i="2"/>
  <c r="I291" i="2"/>
  <c r="J291" i="2"/>
  <c r="B291" i="2"/>
  <c r="C295" i="2"/>
  <c r="J295" i="2"/>
  <c r="I295" i="2"/>
  <c r="G301" i="2"/>
  <c r="J301" i="2"/>
  <c r="C301" i="2"/>
  <c r="J306" i="2"/>
  <c r="I306" i="2"/>
  <c r="K306" i="2"/>
  <c r="C311" i="2"/>
  <c r="J311" i="2"/>
  <c r="B311" i="2"/>
  <c r="G311" i="2"/>
  <c r="D382" i="2"/>
  <c r="J382" i="2"/>
  <c r="I382" i="2"/>
  <c r="K382" i="2"/>
  <c r="B382" i="2"/>
  <c r="B400" i="2"/>
  <c r="J400" i="2"/>
  <c r="I400" i="2"/>
  <c r="K400" i="2"/>
  <c r="C400" i="2"/>
  <c r="C415" i="2"/>
  <c r="J415" i="2"/>
  <c r="D415" i="2"/>
  <c r="G415" i="2"/>
  <c r="H415" i="2"/>
  <c r="K415" i="2"/>
  <c r="K398" i="2"/>
  <c r="I315" i="2"/>
  <c r="J315" i="2"/>
  <c r="G315" i="2"/>
  <c r="K315" i="2"/>
  <c r="I323" i="2"/>
  <c r="J323" i="2"/>
  <c r="D323" i="2"/>
  <c r="H323" i="2"/>
  <c r="I331" i="2"/>
  <c r="J331" i="2"/>
  <c r="C331" i="2"/>
  <c r="G331" i="2"/>
  <c r="G341" i="2"/>
  <c r="J341" i="2"/>
  <c r="C341" i="2"/>
  <c r="D341" i="2"/>
  <c r="I341" i="2"/>
  <c r="C343" i="2"/>
  <c r="J343" i="2"/>
  <c r="H343" i="2"/>
  <c r="I343" i="2"/>
  <c r="D350" i="2"/>
  <c r="J350" i="2"/>
  <c r="C350" i="2"/>
  <c r="G350" i="2"/>
  <c r="I350" i="2"/>
  <c r="B352" i="2"/>
  <c r="J352" i="2"/>
  <c r="H352" i="2"/>
  <c r="I352" i="2"/>
  <c r="C359" i="2"/>
  <c r="J359" i="2"/>
  <c r="D359" i="2"/>
  <c r="G359" i="2"/>
  <c r="I359" i="2"/>
  <c r="J362" i="2"/>
  <c r="I362" i="2"/>
  <c r="G362" i="2"/>
  <c r="H362" i="2"/>
  <c r="B368" i="2"/>
  <c r="J368" i="2"/>
  <c r="D368" i="2"/>
  <c r="G368" i="2"/>
  <c r="I368" i="2"/>
  <c r="I371" i="2"/>
  <c r="J371" i="2"/>
  <c r="G371" i="2"/>
  <c r="H371" i="2"/>
  <c r="J378" i="2"/>
  <c r="I378" i="2"/>
  <c r="B378" i="2"/>
  <c r="C378" i="2"/>
  <c r="D378" i="2"/>
  <c r="H378" i="2"/>
  <c r="H396" i="2"/>
  <c r="J396" i="2"/>
  <c r="B396" i="2"/>
  <c r="C396" i="2"/>
  <c r="D396" i="2"/>
  <c r="I396" i="2"/>
  <c r="K304" i="2"/>
  <c r="I364" i="2"/>
  <c r="I373" i="2"/>
  <c r="I229" i="2"/>
  <c r="H229" i="2"/>
  <c r="H238" i="2"/>
  <c r="I238" i="2"/>
  <c r="G247" i="2"/>
  <c r="I247" i="2"/>
  <c r="D256" i="2"/>
  <c r="I256" i="2"/>
  <c r="C265" i="2"/>
  <c r="I265" i="2"/>
  <c r="B274" i="2"/>
  <c r="I274" i="2"/>
  <c r="J282" i="2"/>
  <c r="I282" i="2"/>
  <c r="B282" i="2"/>
  <c r="D286" i="2"/>
  <c r="J286" i="2"/>
  <c r="I286" i="2"/>
  <c r="H292" i="2"/>
  <c r="J292" i="2"/>
  <c r="C292" i="2"/>
  <c r="B296" i="2"/>
  <c r="J296" i="2"/>
  <c r="K296" i="2"/>
  <c r="D302" i="2"/>
  <c r="J302" i="2"/>
  <c r="G302" i="2"/>
  <c r="I307" i="2"/>
  <c r="J307" i="2"/>
  <c r="C327" i="2"/>
  <c r="J327" i="2"/>
  <c r="B327" i="2"/>
  <c r="D334" i="2"/>
  <c r="J334" i="2"/>
  <c r="I334" i="2"/>
  <c r="H388" i="2"/>
  <c r="J388" i="2"/>
  <c r="C388" i="2"/>
  <c r="D388" i="2"/>
  <c r="G388" i="2"/>
  <c r="K388" i="2"/>
  <c r="D406" i="2"/>
  <c r="J406" i="2"/>
  <c r="C406" i="2"/>
  <c r="G406" i="2"/>
  <c r="H406" i="2"/>
  <c r="K406" i="2"/>
  <c r="D414" i="2"/>
  <c r="J414" i="2"/>
  <c r="K414" i="2"/>
  <c r="B414" i="2"/>
  <c r="C414" i="2"/>
  <c r="G414" i="2"/>
  <c r="I414" i="2"/>
  <c r="I419" i="2"/>
  <c r="J419" i="2"/>
  <c r="C419" i="2"/>
  <c r="G419" i="2"/>
  <c r="H419" i="2"/>
  <c r="K419" i="2"/>
  <c r="B419" i="2"/>
  <c r="D269" i="2"/>
  <c r="H304" i="2"/>
  <c r="K314" i="2"/>
  <c r="K322" i="2"/>
  <c r="K330" i="2"/>
  <c r="H336" i="2"/>
  <c r="K340" i="2"/>
  <c r="I342" i="2"/>
  <c r="G346" i="2"/>
  <c r="K349" i="2"/>
  <c r="I351" i="2"/>
  <c r="G355" i="2"/>
  <c r="K358" i="2"/>
  <c r="I360" i="2"/>
  <c r="G364" i="2"/>
  <c r="K367" i="2"/>
  <c r="H370" i="2"/>
  <c r="H373" i="2"/>
  <c r="K376" i="2"/>
  <c r="G391" i="2"/>
  <c r="G410" i="2"/>
  <c r="C257" i="2"/>
  <c r="I257" i="2"/>
  <c r="B266" i="2"/>
  <c r="I266" i="2"/>
  <c r="J276" i="2"/>
  <c r="H276" i="2"/>
  <c r="B312" i="2"/>
  <c r="J312" i="2"/>
  <c r="D312" i="2"/>
  <c r="H312" i="2"/>
  <c r="B320" i="2"/>
  <c r="J320" i="2"/>
  <c r="C320" i="2"/>
  <c r="G320" i="2"/>
  <c r="H380" i="2"/>
  <c r="J380" i="2"/>
  <c r="D380" i="2"/>
  <c r="G380" i="2"/>
  <c r="I380" i="2"/>
  <c r="D398" i="2"/>
  <c r="J398" i="2"/>
  <c r="G398" i="2"/>
  <c r="H398" i="2"/>
  <c r="I398" i="2"/>
  <c r="C269" i="2"/>
  <c r="K291" i="2"/>
  <c r="K295" i="2"/>
  <c r="K301" i="2"/>
  <c r="G304" i="2"/>
  <c r="H306" i="2"/>
  <c r="G314" i="2"/>
  <c r="H322" i="2"/>
  <c r="H330" i="2"/>
  <c r="G336" i="2"/>
  <c r="I340" i="2"/>
  <c r="C342" i="2"/>
  <c r="D346" i="2"/>
  <c r="I349" i="2"/>
  <c r="D351" i="2"/>
  <c r="D355" i="2"/>
  <c r="I358" i="2"/>
  <c r="D360" i="2"/>
  <c r="D364" i="2"/>
  <c r="I367" i="2"/>
  <c r="C370" i="2"/>
  <c r="D373" i="2"/>
  <c r="I376" i="2"/>
  <c r="K387" i="2"/>
  <c r="K405" i="2"/>
  <c r="G231" i="2"/>
  <c r="I231" i="2"/>
  <c r="D240" i="2"/>
  <c r="I240" i="2"/>
  <c r="C249" i="2"/>
  <c r="I249" i="2"/>
  <c r="B258" i="2"/>
  <c r="I258" i="2"/>
  <c r="J268" i="2"/>
  <c r="H268" i="2"/>
  <c r="G277" i="2"/>
  <c r="J277" i="2"/>
  <c r="I277" i="2"/>
  <c r="I283" i="2"/>
  <c r="J283" i="2"/>
  <c r="C283" i="2"/>
  <c r="C287" i="2"/>
  <c r="J287" i="2"/>
  <c r="K287" i="2"/>
  <c r="G293" i="2"/>
  <c r="J293" i="2"/>
  <c r="D293" i="2"/>
  <c r="J298" i="2"/>
  <c r="I298" i="2"/>
  <c r="C303" i="2"/>
  <c r="J303" i="2"/>
  <c r="H303" i="2"/>
  <c r="G309" i="2"/>
  <c r="J309" i="2"/>
  <c r="B309" i="2"/>
  <c r="H316" i="2"/>
  <c r="J316" i="2"/>
  <c r="I316" i="2"/>
  <c r="H324" i="2"/>
  <c r="J324" i="2"/>
  <c r="G324" i="2"/>
  <c r="K324" i="2"/>
  <c r="H332" i="2"/>
  <c r="J332" i="2"/>
  <c r="D332" i="2"/>
  <c r="I332" i="2"/>
  <c r="C391" i="2"/>
  <c r="J391" i="2"/>
  <c r="I391" i="2"/>
  <c r="K391" i="2"/>
  <c r="B391" i="2"/>
  <c r="J410" i="2"/>
  <c r="I410" i="2"/>
  <c r="C410" i="2"/>
  <c r="H410" i="2"/>
  <c r="K410" i="2"/>
  <c r="B410" i="2"/>
  <c r="H291" i="2"/>
  <c r="H295" i="2"/>
  <c r="I301" i="2"/>
  <c r="D304" i="2"/>
  <c r="G306" i="2"/>
  <c r="K311" i="2"/>
  <c r="C314" i="2"/>
  <c r="D322" i="2"/>
  <c r="G330" i="2"/>
  <c r="H379" i="2"/>
  <c r="I269" i="2"/>
  <c r="H269" i="2"/>
  <c r="B336" i="2"/>
  <c r="J336" i="2"/>
  <c r="K336" i="2"/>
  <c r="C336" i="2"/>
  <c r="H340" i="2"/>
  <c r="J340" i="2"/>
  <c r="B340" i="2"/>
  <c r="C340" i="2"/>
  <c r="G340" i="2"/>
  <c r="D342" i="2"/>
  <c r="J342" i="2"/>
  <c r="G342" i="2"/>
  <c r="H342" i="2"/>
  <c r="K342" i="2"/>
  <c r="J346" i="2"/>
  <c r="I346" i="2"/>
  <c r="K346" i="2"/>
  <c r="B346" i="2"/>
  <c r="G349" i="2"/>
  <c r="J349" i="2"/>
  <c r="B349" i="2"/>
  <c r="C349" i="2"/>
  <c r="H349" i="2"/>
  <c r="C351" i="2"/>
  <c r="J351" i="2"/>
  <c r="G351" i="2"/>
  <c r="H351" i="2"/>
  <c r="K351" i="2"/>
  <c r="I355" i="2"/>
  <c r="J355" i="2"/>
  <c r="K355" i="2"/>
  <c r="B355" i="2"/>
  <c r="D358" i="2"/>
  <c r="J358" i="2"/>
  <c r="B358" i="2"/>
  <c r="C358" i="2"/>
  <c r="H358" i="2"/>
  <c r="B360" i="2"/>
  <c r="J360" i="2"/>
  <c r="G360" i="2"/>
  <c r="H360" i="2"/>
  <c r="K360" i="2"/>
  <c r="H364" i="2"/>
  <c r="J364" i="2"/>
  <c r="K364" i="2"/>
  <c r="B364" i="2"/>
  <c r="C367" i="2"/>
  <c r="J367" i="2"/>
  <c r="B367" i="2"/>
  <c r="D367" i="2"/>
  <c r="H367" i="2"/>
  <c r="J370" i="2"/>
  <c r="I370" i="2"/>
  <c r="D370" i="2"/>
  <c r="G370" i="2"/>
  <c r="K370" i="2"/>
  <c r="G373" i="2"/>
  <c r="J373" i="2"/>
  <c r="K373" i="2"/>
  <c r="B373" i="2"/>
  <c r="B376" i="2"/>
  <c r="J376" i="2"/>
  <c r="C376" i="2"/>
  <c r="D376" i="2"/>
  <c r="H376" i="2"/>
  <c r="I387" i="2"/>
  <c r="J387" i="2"/>
  <c r="B387" i="2"/>
  <c r="C387" i="2"/>
  <c r="D387" i="2"/>
  <c r="H387" i="2"/>
  <c r="G405" i="2"/>
  <c r="J405" i="2"/>
  <c r="B405" i="2"/>
  <c r="C405" i="2"/>
  <c r="D405" i="2"/>
  <c r="I405" i="2"/>
  <c r="G291" i="2"/>
  <c r="G295" i="2"/>
  <c r="H301" i="2"/>
  <c r="D306" i="2"/>
  <c r="I311" i="2"/>
  <c r="H315" i="2"/>
  <c r="K323" i="2"/>
  <c r="K331" i="2"/>
  <c r="K343" i="2"/>
  <c r="K352" i="2"/>
  <c r="K362" i="2"/>
  <c r="K371" i="2"/>
  <c r="B304" i="2"/>
  <c r="J304" i="2"/>
  <c r="I304" i="2"/>
  <c r="J314" i="2"/>
  <c r="I314" i="2"/>
  <c r="D314" i="2"/>
  <c r="H314" i="2"/>
  <c r="J322" i="2"/>
  <c r="I322" i="2"/>
  <c r="C322" i="2"/>
  <c r="G322" i="2"/>
  <c r="J330" i="2"/>
  <c r="I330" i="2"/>
  <c r="B330" i="2"/>
  <c r="D330" i="2"/>
  <c r="I379" i="2"/>
  <c r="J379" i="2"/>
  <c r="C379" i="2"/>
  <c r="D379" i="2"/>
  <c r="G379" i="2"/>
  <c r="K379" i="2"/>
  <c r="G397" i="2"/>
  <c r="J397" i="2"/>
  <c r="C397" i="2"/>
  <c r="D397" i="2"/>
  <c r="H397" i="2"/>
  <c r="K397" i="2"/>
  <c r="D371" i="2"/>
  <c r="C225" i="2"/>
  <c r="I225" i="2"/>
  <c r="B234" i="2"/>
  <c r="I234" i="2"/>
  <c r="J244" i="2"/>
  <c r="H244" i="2"/>
  <c r="I253" i="2"/>
  <c r="H253" i="2"/>
  <c r="H262" i="2"/>
  <c r="I262" i="2"/>
  <c r="G271" i="2"/>
  <c r="I271" i="2"/>
  <c r="D318" i="2"/>
  <c r="J318" i="2"/>
  <c r="B318" i="2"/>
  <c r="G325" i="2"/>
  <c r="J325" i="2"/>
  <c r="I325" i="2"/>
  <c r="G333" i="2"/>
  <c r="J333" i="2"/>
  <c r="H333" i="2"/>
  <c r="K333" i="2"/>
  <c r="G389" i="2"/>
  <c r="J389" i="2"/>
  <c r="D389" i="2"/>
  <c r="H389" i="2"/>
  <c r="I389" i="2"/>
  <c r="C407" i="2"/>
  <c r="J407" i="2"/>
  <c r="G407" i="2"/>
  <c r="H407" i="2"/>
  <c r="I407" i="2"/>
  <c r="B424" i="2"/>
  <c r="J424" i="2"/>
  <c r="C424" i="2"/>
  <c r="D424" i="2"/>
  <c r="G424" i="2"/>
  <c r="H424" i="2"/>
  <c r="I424" i="2"/>
  <c r="K424" i="2"/>
  <c r="D229" i="2"/>
  <c r="J231" i="2"/>
  <c r="D238" i="2"/>
  <c r="J240" i="2"/>
  <c r="D247" i="2"/>
  <c r="J249" i="2"/>
  <c r="G256" i="2"/>
  <c r="H257" i="2"/>
  <c r="J258" i="2"/>
  <c r="G265" i="2"/>
  <c r="H266" i="2"/>
  <c r="I268" i="2"/>
  <c r="K269" i="2"/>
  <c r="G274" i="2"/>
  <c r="G276" i="2"/>
  <c r="K277" i="2"/>
  <c r="G282" i="2"/>
  <c r="K283" i="2"/>
  <c r="G286" i="2"/>
  <c r="I287" i="2"/>
  <c r="C291" i="2"/>
  <c r="G292" i="2"/>
  <c r="K293" i="2"/>
  <c r="B295" i="2"/>
  <c r="G296" i="2"/>
  <c r="H298" i="2"/>
  <c r="B301" i="2"/>
  <c r="H302" i="2"/>
  <c r="K303" i="2"/>
  <c r="B306" i="2"/>
  <c r="D307" i="2"/>
  <c r="K309" i="2"/>
  <c r="D311" i="2"/>
  <c r="K312" i="2"/>
  <c r="C315" i="2"/>
  <c r="K316" i="2"/>
  <c r="K320" i="2"/>
  <c r="C323" i="2"/>
  <c r="H327" i="2"/>
  <c r="D331" i="2"/>
  <c r="G334" i="2"/>
  <c r="H341" i="2"/>
  <c r="D343" i="2"/>
  <c r="H350" i="2"/>
  <c r="D352" i="2"/>
  <c r="H359" i="2"/>
  <c r="C362" i="2"/>
  <c r="H368" i="2"/>
  <c r="C371" i="2"/>
  <c r="K378" i="2"/>
  <c r="C382" i="2"/>
  <c r="K396" i="2"/>
  <c r="B280" i="2"/>
  <c r="J280" i="2"/>
  <c r="J290" i="2"/>
  <c r="I290" i="2"/>
  <c r="I299" i="2"/>
  <c r="J299" i="2"/>
  <c r="H308" i="2"/>
  <c r="J308" i="2"/>
  <c r="G317" i="2"/>
  <c r="J317" i="2"/>
  <c r="D326" i="2"/>
  <c r="J326" i="2"/>
  <c r="C335" i="2"/>
  <c r="J335" i="2"/>
  <c r="B344" i="2"/>
  <c r="J344" i="2"/>
  <c r="J354" i="2"/>
  <c r="I354" i="2"/>
  <c r="I363" i="2"/>
  <c r="J363" i="2"/>
  <c r="H372" i="2"/>
  <c r="J372" i="2"/>
  <c r="G381" i="2"/>
  <c r="J381" i="2"/>
  <c r="D390" i="2"/>
  <c r="J390" i="2"/>
  <c r="C399" i="2"/>
  <c r="J399" i="2"/>
  <c r="B408" i="2"/>
  <c r="J408" i="2"/>
  <c r="J418" i="2"/>
  <c r="I418" i="2"/>
  <c r="I427" i="2"/>
  <c r="J427" i="2"/>
  <c r="H436" i="2"/>
  <c r="J436" i="2"/>
  <c r="G445" i="2"/>
  <c r="J445" i="2"/>
  <c r="D454" i="2"/>
  <c r="J454" i="2"/>
  <c r="D339" i="2"/>
  <c r="D348" i="2"/>
  <c r="D357" i="2"/>
  <c r="G366" i="2"/>
  <c r="G375" i="2"/>
  <c r="G384" i="2"/>
  <c r="G386" i="2"/>
  <c r="D394" i="2"/>
  <c r="G395" i="2"/>
  <c r="D403" i="2"/>
  <c r="G404" i="2"/>
  <c r="D412" i="2"/>
  <c r="H413" i="2"/>
  <c r="D421" i="2"/>
  <c r="H422" i="2"/>
  <c r="I423" i="2"/>
  <c r="G430" i="2"/>
  <c r="H431" i="2"/>
  <c r="I432" i="2"/>
  <c r="K434" i="2"/>
  <c r="G439" i="2"/>
  <c r="H440" i="2"/>
  <c r="H442" i="2"/>
  <c r="K443" i="2"/>
  <c r="G448" i="2"/>
  <c r="G450" i="2"/>
  <c r="H451" i="2"/>
  <c r="K452" i="2"/>
  <c r="D458" i="2"/>
  <c r="G459" i="2"/>
  <c r="I460" i="2"/>
  <c r="K461" i="2"/>
  <c r="H428" i="2"/>
  <c r="J428" i="2"/>
  <c r="G437" i="2"/>
  <c r="J437" i="2"/>
  <c r="D446" i="2"/>
  <c r="J446" i="2"/>
  <c r="C455" i="2"/>
  <c r="J455" i="2"/>
  <c r="H434" i="2"/>
  <c r="H443" i="2"/>
  <c r="I452" i="2"/>
  <c r="G460" i="2"/>
  <c r="I461" i="2"/>
  <c r="D310" i="2"/>
  <c r="J310" i="2"/>
  <c r="C319" i="2"/>
  <c r="J319" i="2"/>
  <c r="B328" i="2"/>
  <c r="J328" i="2"/>
  <c r="J338" i="2"/>
  <c r="I338" i="2"/>
  <c r="I347" i="2"/>
  <c r="J347" i="2"/>
  <c r="H356" i="2"/>
  <c r="J356" i="2"/>
  <c r="G365" i="2"/>
  <c r="J365" i="2"/>
  <c r="D374" i="2"/>
  <c r="J374" i="2"/>
  <c r="C383" i="2"/>
  <c r="J383" i="2"/>
  <c r="B392" i="2"/>
  <c r="J392" i="2"/>
  <c r="J402" i="2"/>
  <c r="I402" i="2"/>
  <c r="I411" i="2"/>
  <c r="J411" i="2"/>
  <c r="H420" i="2"/>
  <c r="J420" i="2"/>
  <c r="G429" i="2"/>
  <c r="J429" i="2"/>
  <c r="D438" i="2"/>
  <c r="J438" i="2"/>
  <c r="C447" i="2"/>
  <c r="J447" i="2"/>
  <c r="B456" i="2"/>
  <c r="J456" i="2"/>
  <c r="C386" i="2"/>
  <c r="C395" i="2"/>
  <c r="C404" i="2"/>
  <c r="C413" i="2"/>
  <c r="I416" i="2"/>
  <c r="C422" i="2"/>
  <c r="G423" i="2"/>
  <c r="H426" i="2"/>
  <c r="D431" i="2"/>
  <c r="G432" i="2"/>
  <c r="G434" i="2"/>
  <c r="H435" i="2"/>
  <c r="D440" i="2"/>
  <c r="D442" i="2"/>
  <c r="G443" i="2"/>
  <c r="I444" i="2"/>
  <c r="C450" i="2"/>
  <c r="D451" i="2"/>
  <c r="G452" i="2"/>
  <c r="I453" i="2"/>
  <c r="C459" i="2"/>
  <c r="D460" i="2"/>
  <c r="H461" i="2"/>
  <c r="I462" i="2"/>
  <c r="I339" i="2"/>
  <c r="J339" i="2"/>
  <c r="H348" i="2"/>
  <c r="J348" i="2"/>
  <c r="G357" i="2"/>
  <c r="J357" i="2"/>
  <c r="D366" i="2"/>
  <c r="J366" i="2"/>
  <c r="C375" i="2"/>
  <c r="J375" i="2"/>
  <c r="B384" i="2"/>
  <c r="J384" i="2"/>
  <c r="J394" i="2"/>
  <c r="I394" i="2"/>
  <c r="I403" i="2"/>
  <c r="J403" i="2"/>
  <c r="H412" i="2"/>
  <c r="J412" i="2"/>
  <c r="G421" i="2"/>
  <c r="J421" i="2"/>
  <c r="D430" i="2"/>
  <c r="J430" i="2"/>
  <c r="C439" i="2"/>
  <c r="J439" i="2"/>
  <c r="B448" i="2"/>
  <c r="J448" i="2"/>
  <c r="J458" i="2"/>
  <c r="I458" i="2"/>
  <c r="H416" i="2"/>
  <c r="D423" i="2"/>
  <c r="G426" i="2"/>
  <c r="K428" i="2"/>
  <c r="D432" i="2"/>
  <c r="D434" i="2"/>
  <c r="G435" i="2"/>
  <c r="K437" i="2"/>
  <c r="C442" i="2"/>
  <c r="D443" i="2"/>
  <c r="G444" i="2"/>
  <c r="K446" i="2"/>
  <c r="C451" i="2"/>
  <c r="D452" i="2"/>
  <c r="H453" i="2"/>
  <c r="K455" i="2"/>
  <c r="C460" i="2"/>
  <c r="D461" i="2"/>
  <c r="H462" i="2"/>
  <c r="J386" i="2"/>
  <c r="I386" i="2"/>
  <c r="I395" i="2"/>
  <c r="J395" i="2"/>
  <c r="H404" i="2"/>
  <c r="J404" i="2"/>
  <c r="G413" i="2"/>
  <c r="J413" i="2"/>
  <c r="D422" i="2"/>
  <c r="J422" i="2"/>
  <c r="C431" i="2"/>
  <c r="J431" i="2"/>
  <c r="B440" i="2"/>
  <c r="J440" i="2"/>
  <c r="J450" i="2"/>
  <c r="I450" i="2"/>
  <c r="I459" i="2"/>
  <c r="J459" i="2"/>
  <c r="I428" i="2"/>
  <c r="C434" i="2"/>
  <c r="I437" i="2"/>
  <c r="C443" i="2"/>
  <c r="I446" i="2"/>
  <c r="C452" i="2"/>
  <c r="I455" i="2"/>
  <c r="C461" i="2"/>
  <c r="C423" i="2"/>
  <c r="J423" i="2"/>
  <c r="B432" i="2"/>
  <c r="J432" i="2"/>
  <c r="J442" i="2"/>
  <c r="I442" i="2"/>
  <c r="I451" i="2"/>
  <c r="J451" i="2"/>
  <c r="H460" i="2"/>
  <c r="J460" i="2"/>
  <c r="G428" i="2"/>
  <c r="H437" i="2"/>
  <c r="H446" i="2"/>
  <c r="H455" i="2"/>
  <c r="J434" i="2"/>
  <c r="I434" i="2"/>
  <c r="I443" i="2"/>
  <c r="J443" i="2"/>
  <c r="H452" i="2"/>
  <c r="J452" i="2"/>
  <c r="G461" i="2"/>
  <c r="J461" i="2"/>
  <c r="B416" i="2"/>
  <c r="J416" i="2"/>
  <c r="J426" i="2"/>
  <c r="I426" i="2"/>
  <c r="I435" i="2"/>
  <c r="J435" i="2"/>
  <c r="H444" i="2"/>
  <c r="J444" i="2"/>
  <c r="G453" i="2"/>
  <c r="J453" i="2"/>
  <c r="D462" i="2"/>
  <c r="J462" i="2"/>
  <c r="K423" i="2"/>
  <c r="C428" i="2"/>
  <c r="K432" i="2"/>
  <c r="C437" i="2"/>
  <c r="K442" i="2"/>
  <c r="C446" i="2"/>
  <c r="K451" i="2"/>
  <c r="D455" i="2"/>
  <c r="H459" i="2"/>
  <c r="K460" i="2"/>
  <c r="J498" i="2"/>
  <c r="B498" i="2"/>
  <c r="J522" i="2"/>
  <c r="B522" i="2"/>
  <c r="D522" i="2"/>
  <c r="C532" i="2"/>
  <c r="B532" i="2"/>
  <c r="H493" i="2"/>
  <c r="K495" i="2"/>
  <c r="C500" i="2"/>
  <c r="I502" i="2"/>
  <c r="K504" i="2"/>
  <c r="C518" i="2"/>
  <c r="J519" i="2"/>
  <c r="J490" i="2"/>
  <c r="B490" i="2"/>
  <c r="H508" i="2"/>
  <c r="J508" i="2"/>
  <c r="B508" i="2"/>
  <c r="B512" i="2"/>
  <c r="D512" i="2"/>
  <c r="H512" i="2"/>
  <c r="J529" i="2"/>
  <c r="C529" i="2"/>
  <c r="B529" i="2"/>
  <c r="H529" i="2"/>
  <c r="K529" i="2"/>
  <c r="C536" i="2"/>
  <c r="B536" i="2"/>
  <c r="C541" i="2"/>
  <c r="B541" i="2"/>
  <c r="D493" i="2"/>
  <c r="I494" i="2"/>
  <c r="J495" i="2"/>
  <c r="K496" i="2"/>
  <c r="G502" i="2"/>
  <c r="I503" i="2"/>
  <c r="J504" i="2"/>
  <c r="K506" i="2"/>
  <c r="I510" i="2"/>
  <c r="K516" i="2"/>
  <c r="H519" i="2"/>
  <c r="K520" i="2"/>
  <c r="H500" i="2"/>
  <c r="J500" i="2"/>
  <c r="D518" i="2"/>
  <c r="H518" i="2"/>
  <c r="J518" i="2"/>
  <c r="B535" i="2"/>
  <c r="C535" i="2"/>
  <c r="C540" i="2"/>
  <c r="B540" i="2"/>
  <c r="I516" i="2"/>
  <c r="J520" i="2"/>
  <c r="I528" i="2"/>
  <c r="H492" i="2"/>
  <c r="J492" i="2"/>
  <c r="G501" i="2"/>
  <c r="I501" i="2"/>
  <c r="J514" i="2"/>
  <c r="B514" i="2"/>
  <c r="D514" i="2"/>
  <c r="H524" i="2"/>
  <c r="J524" i="2"/>
  <c r="B524" i="2"/>
  <c r="J531" i="2"/>
  <c r="C531" i="2"/>
  <c r="H531" i="2"/>
  <c r="K531" i="2"/>
  <c r="B531" i="2"/>
  <c r="B539" i="2"/>
  <c r="C539" i="2"/>
  <c r="J463" i="2"/>
  <c r="J464" i="2"/>
  <c r="I466" i="2"/>
  <c r="J467" i="2"/>
  <c r="J468" i="2"/>
  <c r="J469" i="2"/>
  <c r="J470" i="2"/>
  <c r="J471" i="2"/>
  <c r="J472" i="2"/>
  <c r="I474" i="2"/>
  <c r="J475" i="2"/>
  <c r="J476" i="2"/>
  <c r="J477" i="2"/>
  <c r="J478" i="2"/>
  <c r="J479" i="2"/>
  <c r="J480" i="2"/>
  <c r="I482" i="2"/>
  <c r="J483" i="2"/>
  <c r="J484" i="2"/>
  <c r="J485" i="2"/>
  <c r="J486" i="2"/>
  <c r="J487" i="2"/>
  <c r="J488" i="2"/>
  <c r="K490" i="2"/>
  <c r="H495" i="2"/>
  <c r="I498" i="2"/>
  <c r="H504" i="2"/>
  <c r="G516" i="2"/>
  <c r="I520" i="2"/>
  <c r="K522" i="2"/>
  <c r="G493" i="2"/>
  <c r="I493" i="2"/>
  <c r="D502" i="2"/>
  <c r="H502" i="2"/>
  <c r="C519" i="2"/>
  <c r="G519" i="2"/>
  <c r="I519" i="2"/>
  <c r="J528" i="2"/>
  <c r="C528" i="2"/>
  <c r="K528" i="2"/>
  <c r="B528" i="2"/>
  <c r="H528" i="2"/>
  <c r="K500" i="2"/>
  <c r="D516" i="2"/>
  <c r="G520" i="2"/>
  <c r="I530" i="2"/>
  <c r="D494" i="2"/>
  <c r="H494" i="2"/>
  <c r="C503" i="2"/>
  <c r="G503" i="2"/>
  <c r="D510" i="2"/>
  <c r="H510" i="2"/>
  <c r="J510" i="2"/>
  <c r="G498" i="2"/>
  <c r="I500" i="2"/>
  <c r="K518" i="2"/>
  <c r="H522" i="2"/>
  <c r="C495" i="2"/>
  <c r="G495" i="2"/>
  <c r="B504" i="2"/>
  <c r="D504" i="2"/>
  <c r="H516" i="2"/>
  <c r="J516" i="2"/>
  <c r="B516" i="2"/>
  <c r="B520" i="2"/>
  <c r="D520" i="2"/>
  <c r="H520" i="2"/>
  <c r="J530" i="2"/>
  <c r="C530" i="2"/>
  <c r="B530" i="2"/>
  <c r="H530" i="2"/>
  <c r="K530" i="2"/>
  <c r="K493" i="2"/>
  <c r="G500" i="2"/>
  <c r="K502" i="2"/>
  <c r="I518" i="2"/>
  <c r="B496" i="2"/>
  <c r="D496" i="2"/>
  <c r="J506" i="2"/>
  <c r="B506" i="2"/>
  <c r="C511" i="2"/>
  <c r="G511" i="2"/>
  <c r="I511" i="2"/>
  <c r="J493" i="2"/>
  <c r="K494" i="2"/>
  <c r="C498" i="2"/>
  <c r="D500" i="2"/>
  <c r="J502" i="2"/>
  <c r="K503" i="2"/>
  <c r="G518" i="2"/>
  <c r="K519" i="2"/>
  <c r="C522" i="2"/>
  <c r="I529" i="2"/>
  <c r="C537" i="2"/>
  <c r="B3" i="4"/>
  <c r="C3" i="4"/>
  <c r="D3" i="4"/>
  <c r="B11" i="4"/>
  <c r="C11" i="4"/>
  <c r="D11" i="4"/>
  <c r="B19" i="4"/>
  <c r="C19" i="4"/>
  <c r="D19" i="4"/>
  <c r="B27" i="4"/>
  <c r="C27" i="4"/>
  <c r="D27" i="4"/>
  <c r="B35" i="4"/>
  <c r="C35" i="4"/>
  <c r="D35" i="4"/>
  <c r="B43" i="4"/>
  <c r="C43" i="4"/>
  <c r="D43" i="4"/>
  <c r="B51" i="4"/>
  <c r="C51" i="4"/>
  <c r="D51" i="4"/>
  <c r="B59" i="4"/>
  <c r="C59" i="4"/>
  <c r="D59" i="4"/>
  <c r="B67" i="4"/>
  <c r="C67" i="4"/>
  <c r="D67" i="4"/>
  <c r="B75" i="4"/>
  <c r="C75" i="4"/>
  <c r="D75" i="4"/>
  <c r="B83" i="4"/>
  <c r="C83" i="4"/>
  <c r="D83" i="4"/>
  <c r="B91" i="4"/>
  <c r="C91" i="4"/>
  <c r="D91" i="4"/>
  <c r="B99" i="4"/>
  <c r="C99" i="4"/>
  <c r="D99" i="4"/>
  <c r="B107" i="4"/>
  <c r="C107" i="4"/>
  <c r="D107" i="4"/>
  <c r="B115" i="4"/>
  <c r="C115" i="4"/>
  <c r="D115" i="4"/>
  <c r="B123" i="4"/>
  <c r="C123" i="4"/>
  <c r="D123" i="4"/>
  <c r="B131" i="4"/>
  <c r="C131" i="4"/>
  <c r="D131" i="4"/>
  <c r="B139" i="4"/>
  <c r="C139" i="4"/>
  <c r="D139" i="4"/>
  <c r="B147" i="4"/>
  <c r="C147" i="4"/>
  <c r="D147" i="4"/>
  <c r="B155" i="4"/>
  <c r="C155" i="4"/>
  <c r="D155" i="4"/>
  <c r="B163" i="4"/>
  <c r="C163" i="4"/>
  <c r="D163" i="4"/>
  <c r="B171" i="4"/>
  <c r="C171" i="4"/>
  <c r="D171" i="4"/>
  <c r="B179" i="4"/>
  <c r="C179" i="4"/>
  <c r="D179" i="4"/>
  <c r="B187" i="4"/>
  <c r="C187" i="4"/>
  <c r="D187" i="4"/>
  <c r="B195" i="4"/>
  <c r="C195" i="4"/>
  <c r="D195" i="4"/>
  <c r="B203" i="4"/>
  <c r="C203" i="4"/>
  <c r="D203" i="4"/>
  <c r="B211" i="4"/>
  <c r="C211" i="4"/>
  <c r="D211" i="4"/>
  <c r="B219" i="4"/>
  <c r="C219" i="4"/>
  <c r="D219" i="4"/>
  <c r="B227" i="4"/>
  <c r="C227" i="4"/>
  <c r="D227" i="4"/>
  <c r="B235" i="4"/>
  <c r="C235" i="4"/>
  <c r="D235" i="4"/>
  <c r="B243" i="4"/>
  <c r="C243" i="4"/>
  <c r="D243" i="4"/>
  <c r="B251" i="4"/>
  <c r="C251" i="4"/>
  <c r="D251" i="4"/>
  <c r="B259" i="4"/>
  <c r="C259" i="4"/>
  <c r="D259" i="4"/>
  <c r="B267" i="4"/>
  <c r="C267" i="4"/>
  <c r="D267" i="4"/>
  <c r="B275" i="4"/>
  <c r="C275" i="4"/>
  <c r="D275" i="4"/>
  <c r="B283" i="4"/>
  <c r="C283" i="4"/>
  <c r="D283" i="4"/>
  <c r="B291" i="4"/>
  <c r="C291" i="4"/>
  <c r="D291" i="4"/>
  <c r="B299" i="4"/>
  <c r="C299" i="4"/>
  <c r="D299" i="4"/>
  <c r="B307" i="4"/>
  <c r="C307" i="4"/>
  <c r="D307" i="4"/>
  <c r="B315" i="4"/>
  <c r="C315" i="4"/>
  <c r="D315" i="4"/>
  <c r="B323" i="4"/>
  <c r="C323" i="4"/>
  <c r="D323" i="4"/>
  <c r="B331" i="4"/>
  <c r="C331" i="4"/>
  <c r="D331" i="4"/>
  <c r="B339" i="4"/>
  <c r="C339" i="4"/>
  <c r="D339" i="4"/>
  <c r="B347" i="4"/>
  <c r="C347" i="4"/>
  <c r="D347" i="4"/>
  <c r="B355" i="4"/>
  <c r="C355" i="4"/>
  <c r="D355" i="4"/>
  <c r="B363" i="4"/>
  <c r="C363" i="4"/>
  <c r="D363" i="4"/>
  <c r="B371" i="4"/>
  <c r="C371" i="4"/>
  <c r="D371" i="4"/>
  <c r="B379" i="4"/>
  <c r="C379" i="4"/>
  <c r="D379" i="4"/>
  <c r="B387" i="4"/>
  <c r="C387" i="4"/>
  <c r="D387" i="4"/>
  <c r="B395" i="4"/>
  <c r="C395" i="4"/>
  <c r="D395" i="4"/>
  <c r="B403" i="4"/>
  <c r="C403" i="4"/>
  <c r="D403" i="4"/>
  <c r="B411" i="4"/>
  <c r="C411" i="4"/>
  <c r="D411" i="4"/>
  <c r="B419" i="4"/>
  <c r="C419" i="4"/>
  <c r="D419" i="4"/>
  <c r="B427" i="4"/>
  <c r="C427" i="4"/>
  <c r="D427" i="4"/>
  <c r="B435" i="4"/>
  <c r="C435" i="4"/>
  <c r="D435" i="4"/>
  <c r="B443" i="4"/>
  <c r="C443" i="4"/>
  <c r="D443" i="4"/>
  <c r="B451" i="4"/>
  <c r="C451" i="4"/>
  <c r="D451" i="4"/>
  <c r="B459" i="4"/>
  <c r="C459" i="4"/>
  <c r="D459" i="4"/>
  <c r="B467" i="4"/>
  <c r="C467" i="4"/>
  <c r="D467" i="4"/>
  <c r="B2" i="4"/>
  <c r="C2" i="4"/>
  <c r="D2" i="4"/>
  <c r="B10" i="4"/>
  <c r="C10" i="4"/>
  <c r="D10" i="4"/>
  <c r="B18" i="4"/>
  <c r="C18" i="4"/>
  <c r="D18" i="4"/>
  <c r="B26" i="4"/>
  <c r="C26" i="4"/>
  <c r="D26" i="4"/>
  <c r="B34" i="4"/>
  <c r="C34" i="4"/>
  <c r="D34" i="4"/>
  <c r="B42" i="4"/>
  <c r="C42" i="4"/>
  <c r="D42" i="4"/>
  <c r="B50" i="4"/>
  <c r="C50" i="4"/>
  <c r="D50" i="4"/>
  <c r="B58" i="4"/>
  <c r="C58" i="4"/>
  <c r="D58" i="4"/>
  <c r="B66" i="4"/>
  <c r="C66" i="4"/>
  <c r="D66" i="4"/>
  <c r="B74" i="4"/>
  <c r="C74" i="4"/>
  <c r="D74" i="4"/>
  <c r="B82" i="4"/>
  <c r="C82" i="4"/>
  <c r="D82" i="4"/>
  <c r="B90" i="4"/>
  <c r="C90" i="4"/>
  <c r="D90" i="4"/>
  <c r="B98" i="4"/>
  <c r="C98" i="4"/>
  <c r="D98" i="4"/>
  <c r="B106" i="4"/>
  <c r="C106" i="4"/>
  <c r="D106" i="4"/>
  <c r="B114" i="4"/>
  <c r="C114" i="4"/>
  <c r="D114" i="4"/>
  <c r="B122" i="4"/>
  <c r="C122" i="4"/>
  <c r="D122" i="4"/>
  <c r="B130" i="4"/>
  <c r="C130" i="4"/>
  <c r="D130" i="4"/>
  <c r="B138" i="4"/>
  <c r="C138" i="4"/>
  <c r="D138" i="4"/>
  <c r="B146" i="4"/>
  <c r="C146" i="4"/>
  <c r="D146" i="4"/>
  <c r="B154" i="4"/>
  <c r="C154" i="4"/>
  <c r="D154" i="4"/>
  <c r="B162" i="4"/>
  <c r="C162" i="4"/>
  <c r="D162" i="4"/>
  <c r="B170" i="4"/>
  <c r="C170" i="4"/>
  <c r="D170" i="4"/>
  <c r="B178" i="4"/>
  <c r="C178" i="4"/>
  <c r="D178" i="4"/>
  <c r="B186" i="4"/>
  <c r="C186" i="4"/>
  <c r="D186" i="4"/>
  <c r="B194" i="4"/>
  <c r="C194" i="4"/>
  <c r="D194" i="4"/>
  <c r="B202" i="4"/>
  <c r="C202" i="4"/>
  <c r="D202" i="4"/>
  <c r="B210" i="4"/>
  <c r="C210" i="4"/>
  <c r="D210" i="4"/>
  <c r="B218" i="4"/>
  <c r="C218" i="4"/>
  <c r="D218" i="4"/>
  <c r="B226" i="4"/>
  <c r="C226" i="4"/>
  <c r="D226" i="4"/>
  <c r="B234" i="4"/>
  <c r="C234" i="4"/>
  <c r="D234" i="4"/>
  <c r="B242" i="4"/>
  <c r="C242" i="4"/>
  <c r="D242" i="4"/>
  <c r="B250" i="4"/>
  <c r="C250" i="4"/>
  <c r="D250" i="4"/>
  <c r="B258" i="4"/>
  <c r="C258" i="4"/>
  <c r="D258" i="4"/>
  <c r="B266" i="4"/>
  <c r="C266" i="4"/>
  <c r="D266" i="4"/>
  <c r="B274" i="4"/>
  <c r="C274" i="4"/>
  <c r="D274" i="4"/>
  <c r="B282" i="4"/>
  <c r="C282" i="4"/>
  <c r="D282" i="4"/>
  <c r="B290" i="4"/>
  <c r="C290" i="4"/>
  <c r="D290" i="4"/>
  <c r="B298" i="4"/>
  <c r="C298" i="4"/>
  <c r="D298" i="4"/>
  <c r="B306" i="4"/>
  <c r="C306" i="4"/>
  <c r="D306" i="4"/>
  <c r="B314" i="4"/>
  <c r="C314" i="4"/>
  <c r="D314" i="4"/>
  <c r="B322" i="4"/>
  <c r="C322" i="4"/>
  <c r="D322" i="4"/>
  <c r="B330" i="4"/>
  <c r="C330" i="4"/>
  <c r="D330" i="4"/>
  <c r="B338" i="4"/>
  <c r="C338" i="4"/>
  <c r="D338" i="4"/>
  <c r="B346" i="4"/>
  <c r="C346" i="4"/>
  <c r="D346" i="4"/>
  <c r="B354" i="4"/>
  <c r="C354" i="4"/>
  <c r="D354" i="4"/>
  <c r="B362" i="4"/>
  <c r="C362" i="4"/>
  <c r="D362" i="4"/>
  <c r="B370" i="4"/>
  <c r="C370" i="4"/>
  <c r="D370" i="4"/>
  <c r="B378" i="4"/>
  <c r="C378" i="4"/>
  <c r="D378" i="4"/>
  <c r="B386" i="4"/>
  <c r="C386" i="4"/>
  <c r="D386" i="4"/>
  <c r="B394" i="4"/>
  <c r="C394" i="4"/>
  <c r="D394" i="4"/>
  <c r="B402" i="4"/>
  <c r="C402" i="4"/>
  <c r="D402" i="4"/>
  <c r="B410" i="4"/>
  <c r="C410" i="4"/>
  <c r="D410" i="4"/>
  <c r="B418" i="4"/>
  <c r="C418" i="4"/>
  <c r="D418" i="4"/>
  <c r="B426" i="4"/>
  <c r="C426" i="4"/>
  <c r="D426" i="4"/>
  <c r="B434" i="4"/>
  <c r="C434" i="4"/>
  <c r="D434" i="4"/>
  <c r="B442" i="4"/>
  <c r="C442" i="4"/>
  <c r="D442" i="4"/>
  <c r="B450" i="4"/>
  <c r="C450" i="4"/>
  <c r="D450" i="4"/>
  <c r="B458" i="4"/>
  <c r="C458" i="4"/>
  <c r="D458" i="4"/>
  <c r="B466" i="4"/>
  <c r="C466" i="4"/>
  <c r="D466" i="4"/>
  <c r="B9" i="4"/>
  <c r="C9" i="4"/>
  <c r="D9" i="4"/>
  <c r="B17" i="4"/>
  <c r="C17" i="4"/>
  <c r="D17" i="4"/>
  <c r="B25" i="4"/>
  <c r="C25" i="4"/>
  <c r="D25" i="4"/>
  <c r="B33" i="4"/>
  <c r="C33" i="4"/>
  <c r="D33" i="4"/>
  <c r="B41" i="4"/>
  <c r="C41" i="4"/>
  <c r="D41" i="4"/>
  <c r="B49" i="4"/>
  <c r="C49" i="4"/>
  <c r="D49" i="4"/>
  <c r="B57" i="4"/>
  <c r="C57" i="4"/>
  <c r="D57" i="4"/>
  <c r="B65" i="4"/>
  <c r="C65" i="4"/>
  <c r="D65" i="4"/>
  <c r="B73" i="4"/>
  <c r="C73" i="4"/>
  <c r="D73" i="4"/>
  <c r="B81" i="4"/>
  <c r="C81" i="4"/>
  <c r="D81" i="4"/>
  <c r="B89" i="4"/>
  <c r="C89" i="4"/>
  <c r="D89" i="4"/>
  <c r="B97" i="4"/>
  <c r="C97" i="4"/>
  <c r="D97" i="4"/>
  <c r="B105" i="4"/>
  <c r="C105" i="4"/>
  <c r="D105" i="4"/>
  <c r="B113" i="4"/>
  <c r="C113" i="4"/>
  <c r="D113" i="4"/>
  <c r="B121" i="4"/>
  <c r="C121" i="4"/>
  <c r="D121" i="4"/>
  <c r="B129" i="4"/>
  <c r="C129" i="4"/>
  <c r="D129" i="4"/>
  <c r="B137" i="4"/>
  <c r="C137" i="4"/>
  <c r="D137" i="4"/>
  <c r="B145" i="4"/>
  <c r="C145" i="4"/>
  <c r="D145" i="4"/>
  <c r="B153" i="4"/>
  <c r="C153" i="4"/>
  <c r="D153" i="4"/>
  <c r="B161" i="4"/>
  <c r="C161" i="4"/>
  <c r="D161" i="4"/>
  <c r="B169" i="4"/>
  <c r="C169" i="4"/>
  <c r="D169" i="4"/>
  <c r="B177" i="4"/>
  <c r="C177" i="4"/>
  <c r="D177" i="4"/>
  <c r="B185" i="4"/>
  <c r="C185" i="4"/>
  <c r="D185" i="4"/>
  <c r="B193" i="4"/>
  <c r="C193" i="4"/>
  <c r="D193" i="4"/>
  <c r="B201" i="4"/>
  <c r="C201" i="4"/>
  <c r="D201" i="4"/>
  <c r="B209" i="4"/>
  <c r="C209" i="4"/>
  <c r="D209" i="4"/>
  <c r="B217" i="4"/>
  <c r="C217" i="4"/>
  <c r="D217" i="4"/>
  <c r="B225" i="4"/>
  <c r="C225" i="4"/>
  <c r="D225" i="4"/>
  <c r="B233" i="4"/>
  <c r="C233" i="4"/>
  <c r="D233" i="4"/>
  <c r="B241" i="4"/>
  <c r="C241" i="4"/>
  <c r="D241" i="4"/>
  <c r="B249" i="4"/>
  <c r="C249" i="4"/>
  <c r="D249" i="4"/>
  <c r="B257" i="4"/>
  <c r="C257" i="4"/>
  <c r="D257" i="4"/>
  <c r="B265" i="4"/>
  <c r="C265" i="4"/>
  <c r="D265" i="4"/>
  <c r="B273" i="4"/>
  <c r="C273" i="4"/>
  <c r="D273" i="4"/>
  <c r="B281" i="4"/>
  <c r="C281" i="4"/>
  <c r="D281" i="4"/>
  <c r="B289" i="4"/>
  <c r="C289" i="4"/>
  <c r="D289" i="4"/>
  <c r="B297" i="4"/>
  <c r="C297" i="4"/>
  <c r="D297" i="4"/>
  <c r="B305" i="4"/>
  <c r="C305" i="4"/>
  <c r="D305" i="4"/>
  <c r="B313" i="4"/>
  <c r="C313" i="4"/>
  <c r="D313" i="4"/>
  <c r="B321" i="4"/>
  <c r="C321" i="4"/>
  <c r="D321" i="4"/>
  <c r="B329" i="4"/>
  <c r="C329" i="4"/>
  <c r="D329" i="4"/>
  <c r="B337" i="4"/>
  <c r="C337" i="4"/>
  <c r="D337" i="4"/>
  <c r="B345" i="4"/>
  <c r="C345" i="4"/>
  <c r="D345" i="4"/>
  <c r="B353" i="4"/>
  <c r="C353" i="4"/>
  <c r="D353" i="4"/>
  <c r="B361" i="4"/>
  <c r="C361" i="4"/>
  <c r="D361" i="4"/>
  <c r="B369" i="4"/>
  <c r="C369" i="4"/>
  <c r="D369" i="4"/>
  <c r="B377" i="4"/>
  <c r="C377" i="4"/>
  <c r="D377" i="4"/>
  <c r="B385" i="4"/>
  <c r="C385" i="4"/>
  <c r="D385" i="4"/>
  <c r="B393" i="4"/>
  <c r="C393" i="4"/>
  <c r="D393" i="4"/>
  <c r="B401" i="4"/>
  <c r="C401" i="4"/>
  <c r="D401" i="4"/>
  <c r="B409" i="4"/>
  <c r="C409" i="4"/>
  <c r="D409" i="4"/>
  <c r="B417" i="4"/>
  <c r="C417" i="4"/>
  <c r="D417" i="4"/>
  <c r="B425" i="4"/>
  <c r="C425" i="4"/>
  <c r="D425" i="4"/>
  <c r="B433" i="4"/>
  <c r="C433" i="4"/>
  <c r="D433" i="4"/>
  <c r="B441" i="4"/>
  <c r="C441" i="4"/>
  <c r="D441" i="4"/>
  <c r="B449" i="4"/>
  <c r="C449" i="4"/>
  <c r="D449" i="4"/>
  <c r="B457" i="4"/>
  <c r="C457" i="4"/>
  <c r="D457" i="4"/>
  <c r="B465" i="4"/>
  <c r="C465" i="4"/>
  <c r="D465" i="4"/>
  <c r="B473" i="4"/>
  <c r="C473" i="4"/>
  <c r="D473" i="4"/>
  <c r="K509" i="2"/>
  <c r="K517" i="2"/>
  <c r="B8" i="4"/>
  <c r="C8" i="4"/>
  <c r="D8" i="4"/>
  <c r="B16" i="4"/>
  <c r="C16" i="4"/>
  <c r="D16" i="4"/>
  <c r="B24" i="4"/>
  <c r="C24" i="4"/>
  <c r="D24" i="4"/>
  <c r="B32" i="4"/>
  <c r="C32" i="4"/>
  <c r="D32" i="4"/>
  <c r="B40" i="4"/>
  <c r="C40" i="4"/>
  <c r="D40" i="4"/>
  <c r="B48" i="4"/>
  <c r="C48" i="4"/>
  <c r="D48" i="4"/>
  <c r="B56" i="4"/>
  <c r="C56" i="4"/>
  <c r="D56" i="4"/>
  <c r="B64" i="4"/>
  <c r="C64" i="4"/>
  <c r="D64" i="4"/>
  <c r="B72" i="4"/>
  <c r="C72" i="4"/>
  <c r="D72" i="4"/>
  <c r="B80" i="4"/>
  <c r="C80" i="4"/>
  <c r="D80" i="4"/>
  <c r="B88" i="4"/>
  <c r="C88" i="4"/>
  <c r="D88" i="4"/>
  <c r="B96" i="4"/>
  <c r="C96" i="4"/>
  <c r="D96" i="4"/>
  <c r="B104" i="4"/>
  <c r="C104" i="4"/>
  <c r="D104" i="4"/>
  <c r="B112" i="4"/>
  <c r="C112" i="4"/>
  <c r="D112" i="4"/>
  <c r="B120" i="4"/>
  <c r="C120" i="4"/>
  <c r="D120" i="4"/>
  <c r="B128" i="4"/>
  <c r="C128" i="4"/>
  <c r="D128" i="4"/>
  <c r="B136" i="4"/>
  <c r="C136" i="4"/>
  <c r="D136" i="4"/>
  <c r="B144" i="4"/>
  <c r="C144" i="4"/>
  <c r="D144" i="4"/>
  <c r="B152" i="4"/>
  <c r="C152" i="4"/>
  <c r="D152" i="4"/>
  <c r="B160" i="4"/>
  <c r="C160" i="4"/>
  <c r="D160" i="4"/>
  <c r="B168" i="4"/>
  <c r="C168" i="4"/>
  <c r="D168" i="4"/>
  <c r="B176" i="4"/>
  <c r="C176" i="4"/>
  <c r="D176" i="4"/>
  <c r="B184" i="4"/>
  <c r="C184" i="4"/>
  <c r="D184" i="4"/>
  <c r="B192" i="4"/>
  <c r="C192" i="4"/>
  <c r="D192" i="4"/>
  <c r="B200" i="4"/>
  <c r="C200" i="4"/>
  <c r="D200" i="4"/>
  <c r="B208" i="4"/>
  <c r="C208" i="4"/>
  <c r="D208" i="4"/>
  <c r="B216" i="4"/>
  <c r="C216" i="4"/>
  <c r="D216" i="4"/>
  <c r="B224" i="4"/>
  <c r="C224" i="4"/>
  <c r="D224" i="4"/>
  <c r="B232" i="4"/>
  <c r="C232" i="4"/>
  <c r="D232" i="4"/>
  <c r="B240" i="4"/>
  <c r="C240" i="4"/>
  <c r="D240" i="4"/>
  <c r="B248" i="4"/>
  <c r="C248" i="4"/>
  <c r="D248" i="4"/>
  <c r="B256" i="4"/>
  <c r="C256" i="4"/>
  <c r="D256" i="4"/>
  <c r="B264" i="4"/>
  <c r="C264" i="4"/>
  <c r="D264" i="4"/>
  <c r="B272" i="4"/>
  <c r="C272" i="4"/>
  <c r="D272" i="4"/>
  <c r="B280" i="4"/>
  <c r="C280" i="4"/>
  <c r="D280" i="4"/>
  <c r="B288" i="4"/>
  <c r="C288" i="4"/>
  <c r="D288" i="4"/>
  <c r="B296" i="4"/>
  <c r="C296" i="4"/>
  <c r="D296" i="4"/>
  <c r="B304" i="4"/>
  <c r="C304" i="4"/>
  <c r="D304" i="4"/>
  <c r="B312" i="4"/>
  <c r="C312" i="4"/>
  <c r="D312" i="4"/>
  <c r="B320" i="4"/>
  <c r="C320" i="4"/>
  <c r="D320" i="4"/>
  <c r="B328" i="4"/>
  <c r="C328" i="4"/>
  <c r="D328" i="4"/>
  <c r="B336" i="4"/>
  <c r="C336" i="4"/>
  <c r="D336" i="4"/>
  <c r="B344" i="4"/>
  <c r="C344" i="4"/>
  <c r="D344" i="4"/>
  <c r="B352" i="4"/>
  <c r="C352" i="4"/>
  <c r="D352" i="4"/>
  <c r="B360" i="4"/>
  <c r="C360" i="4"/>
  <c r="D360" i="4"/>
  <c r="B368" i="4"/>
  <c r="C368" i="4"/>
  <c r="D368" i="4"/>
  <c r="B376" i="4"/>
  <c r="C376" i="4"/>
  <c r="D376" i="4"/>
  <c r="B384" i="4"/>
  <c r="C384" i="4"/>
  <c r="D384" i="4"/>
  <c r="B392" i="4"/>
  <c r="C392" i="4"/>
  <c r="D392" i="4"/>
  <c r="B400" i="4"/>
  <c r="C400" i="4"/>
  <c r="D400" i="4"/>
  <c r="B408" i="4"/>
  <c r="C408" i="4"/>
  <c r="D408" i="4"/>
  <c r="B416" i="4"/>
  <c r="C416" i="4"/>
  <c r="D416" i="4"/>
  <c r="B424" i="4"/>
  <c r="C424" i="4"/>
  <c r="D424" i="4"/>
  <c r="B432" i="4"/>
  <c r="C432" i="4"/>
  <c r="D432" i="4"/>
  <c r="B440" i="4"/>
  <c r="C440" i="4"/>
  <c r="D440" i="4"/>
  <c r="B448" i="4"/>
  <c r="C448" i="4"/>
  <c r="D448" i="4"/>
  <c r="B456" i="4"/>
  <c r="C456" i="4"/>
  <c r="D456" i="4"/>
  <c r="B464" i="4"/>
  <c r="C464" i="4"/>
  <c r="D464" i="4"/>
  <c r="B7" i="4"/>
  <c r="C7" i="4"/>
  <c r="D7" i="4"/>
  <c r="B15" i="4"/>
  <c r="C15" i="4"/>
  <c r="D15" i="4"/>
  <c r="B23" i="4"/>
  <c r="C23" i="4"/>
  <c r="D23" i="4"/>
  <c r="B31" i="4"/>
  <c r="C31" i="4"/>
  <c r="D31" i="4"/>
  <c r="B39" i="4"/>
  <c r="C39" i="4"/>
  <c r="D39" i="4"/>
  <c r="B47" i="4"/>
  <c r="C47" i="4"/>
  <c r="D47" i="4"/>
  <c r="B55" i="4"/>
  <c r="C55" i="4"/>
  <c r="D55" i="4"/>
  <c r="B63" i="4"/>
  <c r="C63" i="4"/>
  <c r="D63" i="4"/>
  <c r="B71" i="4"/>
  <c r="C71" i="4"/>
  <c r="D71" i="4"/>
  <c r="B79" i="4"/>
  <c r="C79" i="4"/>
  <c r="D79" i="4"/>
  <c r="B87" i="4"/>
  <c r="C87" i="4"/>
  <c r="D87" i="4"/>
  <c r="B95" i="4"/>
  <c r="C95" i="4"/>
  <c r="D95" i="4"/>
  <c r="B103" i="4"/>
  <c r="C103" i="4"/>
  <c r="D103" i="4"/>
  <c r="B111" i="4"/>
  <c r="C111" i="4"/>
  <c r="D111" i="4"/>
  <c r="B119" i="4"/>
  <c r="C119" i="4"/>
  <c r="D119" i="4"/>
  <c r="B127" i="4"/>
  <c r="C127" i="4"/>
  <c r="D127" i="4"/>
  <c r="B135" i="4"/>
  <c r="C135" i="4"/>
  <c r="D135" i="4"/>
  <c r="B143" i="4"/>
  <c r="C143" i="4"/>
  <c r="D143" i="4"/>
  <c r="B151" i="4"/>
  <c r="C151" i="4"/>
  <c r="D151" i="4"/>
  <c r="B159" i="4"/>
  <c r="C159" i="4"/>
  <c r="D159" i="4"/>
  <c r="B167" i="4"/>
  <c r="C167" i="4"/>
  <c r="D167" i="4"/>
  <c r="B175" i="4"/>
  <c r="C175" i="4"/>
  <c r="D175" i="4"/>
  <c r="B183" i="4"/>
  <c r="C183" i="4"/>
  <c r="D183" i="4"/>
  <c r="B191" i="4"/>
  <c r="C191" i="4"/>
  <c r="D191" i="4"/>
  <c r="B199" i="4"/>
  <c r="C199" i="4"/>
  <c r="D199" i="4"/>
  <c r="B207" i="4"/>
  <c r="C207" i="4"/>
  <c r="D207" i="4"/>
  <c r="B215" i="4"/>
  <c r="C215" i="4"/>
  <c r="D215" i="4"/>
  <c r="B223" i="4"/>
  <c r="C223" i="4"/>
  <c r="D223" i="4"/>
  <c r="B231" i="4"/>
  <c r="C231" i="4"/>
  <c r="D231" i="4"/>
  <c r="B239" i="4"/>
  <c r="C239" i="4"/>
  <c r="D239" i="4"/>
  <c r="B247" i="4"/>
  <c r="C247" i="4"/>
  <c r="D247" i="4"/>
  <c r="B255" i="4"/>
  <c r="C255" i="4"/>
  <c r="D255" i="4"/>
  <c r="B263" i="4"/>
  <c r="C263" i="4"/>
  <c r="D263" i="4"/>
  <c r="B271" i="4"/>
  <c r="C271" i="4"/>
  <c r="D271" i="4"/>
  <c r="B279" i="4"/>
  <c r="C279" i="4"/>
  <c r="D279" i="4"/>
  <c r="B287" i="4"/>
  <c r="C287" i="4"/>
  <c r="D287" i="4"/>
  <c r="B295" i="4"/>
  <c r="C295" i="4"/>
  <c r="D295" i="4"/>
  <c r="B303" i="4"/>
  <c r="C303" i="4"/>
  <c r="D303" i="4"/>
  <c r="B311" i="4"/>
  <c r="C311" i="4"/>
  <c r="D311" i="4"/>
  <c r="B319" i="4"/>
  <c r="C319" i="4"/>
  <c r="D319" i="4"/>
  <c r="B327" i="4"/>
  <c r="C327" i="4"/>
  <c r="D327" i="4"/>
  <c r="B335" i="4"/>
  <c r="C335" i="4"/>
  <c r="D335" i="4"/>
  <c r="B343" i="4"/>
  <c r="C343" i="4"/>
  <c r="D343" i="4"/>
  <c r="B351" i="4"/>
  <c r="C351" i="4"/>
  <c r="D351" i="4"/>
  <c r="B359" i="4"/>
  <c r="C359" i="4"/>
  <c r="D359" i="4"/>
  <c r="B367" i="4"/>
  <c r="C367" i="4"/>
  <c r="D367" i="4"/>
  <c r="B375" i="4"/>
  <c r="C375" i="4"/>
  <c r="D375" i="4"/>
  <c r="B383" i="4"/>
  <c r="C383" i="4"/>
  <c r="D383" i="4"/>
  <c r="B391" i="4"/>
  <c r="C391" i="4"/>
  <c r="D391" i="4"/>
  <c r="B399" i="4"/>
  <c r="C399" i="4"/>
  <c r="D399" i="4"/>
  <c r="B407" i="4"/>
  <c r="C407" i="4"/>
  <c r="D407" i="4"/>
  <c r="B415" i="4"/>
  <c r="C415" i="4"/>
  <c r="D415" i="4"/>
  <c r="B423" i="4"/>
  <c r="C423" i="4"/>
  <c r="D423" i="4"/>
  <c r="B431" i="4"/>
  <c r="C431" i="4"/>
  <c r="D431" i="4"/>
  <c r="B439" i="4"/>
  <c r="C439" i="4"/>
  <c r="D439" i="4"/>
  <c r="B447" i="4"/>
  <c r="C447" i="4"/>
  <c r="D447" i="4"/>
  <c r="B455" i="4"/>
  <c r="C455" i="4"/>
  <c r="D455" i="4"/>
  <c r="B463" i="4"/>
  <c r="C463" i="4"/>
  <c r="D463" i="4"/>
  <c r="B471" i="4"/>
  <c r="C471" i="4"/>
  <c r="D471" i="4"/>
  <c r="K491" i="2"/>
  <c r="K499" i="2"/>
  <c r="K507" i="2"/>
  <c r="I509" i="2"/>
  <c r="K515" i="2"/>
  <c r="I517" i="2"/>
  <c r="K523" i="2"/>
  <c r="J525" i="2"/>
  <c r="J526" i="2"/>
  <c r="K527" i="2"/>
  <c r="B6" i="4"/>
  <c r="C6" i="4"/>
  <c r="D6" i="4"/>
  <c r="B14" i="4"/>
  <c r="C14" i="4"/>
  <c r="D14" i="4"/>
  <c r="B22" i="4"/>
  <c r="C22" i="4"/>
  <c r="D22" i="4"/>
  <c r="B30" i="4"/>
  <c r="C30" i="4"/>
  <c r="D30" i="4"/>
  <c r="B38" i="4"/>
  <c r="C38" i="4"/>
  <c r="D38" i="4"/>
  <c r="B46" i="4"/>
  <c r="C46" i="4"/>
  <c r="D46" i="4"/>
  <c r="B54" i="4"/>
  <c r="C54" i="4"/>
  <c r="D54" i="4"/>
  <c r="B62" i="4"/>
  <c r="C62" i="4"/>
  <c r="D62" i="4"/>
  <c r="B70" i="4"/>
  <c r="C70" i="4"/>
  <c r="D70" i="4"/>
  <c r="B78" i="4"/>
  <c r="C78" i="4"/>
  <c r="D78" i="4"/>
  <c r="B86" i="4"/>
  <c r="C86" i="4"/>
  <c r="D86" i="4"/>
  <c r="B94" i="4"/>
  <c r="C94" i="4"/>
  <c r="D94" i="4"/>
  <c r="B102" i="4"/>
  <c r="C102" i="4"/>
  <c r="D102" i="4"/>
  <c r="B110" i="4"/>
  <c r="C110" i="4"/>
  <c r="D110" i="4"/>
  <c r="B118" i="4"/>
  <c r="C118" i="4"/>
  <c r="D118" i="4"/>
  <c r="B126" i="4"/>
  <c r="C126" i="4"/>
  <c r="D126" i="4"/>
  <c r="B134" i="4"/>
  <c r="C134" i="4"/>
  <c r="D134" i="4"/>
  <c r="B142" i="4"/>
  <c r="C142" i="4"/>
  <c r="D142" i="4"/>
  <c r="B150" i="4"/>
  <c r="C150" i="4"/>
  <c r="D150" i="4"/>
  <c r="B158" i="4"/>
  <c r="C158" i="4"/>
  <c r="D158" i="4"/>
  <c r="B166" i="4"/>
  <c r="C166" i="4"/>
  <c r="D166" i="4"/>
  <c r="B174" i="4"/>
  <c r="C174" i="4"/>
  <c r="D174" i="4"/>
  <c r="B182" i="4"/>
  <c r="C182" i="4"/>
  <c r="D182" i="4"/>
  <c r="B190" i="4"/>
  <c r="C190" i="4"/>
  <c r="D190" i="4"/>
  <c r="B198" i="4"/>
  <c r="C198" i="4"/>
  <c r="D198" i="4"/>
  <c r="B206" i="4"/>
  <c r="C206" i="4"/>
  <c r="D206" i="4"/>
  <c r="B214" i="4"/>
  <c r="C214" i="4"/>
  <c r="D214" i="4"/>
  <c r="B222" i="4"/>
  <c r="C222" i="4"/>
  <c r="D222" i="4"/>
  <c r="B230" i="4"/>
  <c r="C230" i="4"/>
  <c r="D230" i="4"/>
  <c r="B238" i="4"/>
  <c r="C238" i="4"/>
  <c r="D238" i="4"/>
  <c r="B246" i="4"/>
  <c r="C246" i="4"/>
  <c r="D246" i="4"/>
  <c r="B254" i="4"/>
  <c r="C254" i="4"/>
  <c r="D254" i="4"/>
  <c r="B262" i="4"/>
  <c r="C262" i="4"/>
  <c r="D262" i="4"/>
  <c r="B270" i="4"/>
  <c r="C270" i="4"/>
  <c r="D270" i="4"/>
  <c r="B278" i="4"/>
  <c r="C278" i="4"/>
  <c r="D278" i="4"/>
  <c r="B286" i="4"/>
  <c r="C286" i="4"/>
  <c r="D286" i="4"/>
  <c r="B294" i="4"/>
  <c r="C294" i="4"/>
  <c r="D294" i="4"/>
  <c r="B302" i="4"/>
  <c r="C302" i="4"/>
  <c r="D302" i="4"/>
  <c r="B310" i="4"/>
  <c r="C310" i="4"/>
  <c r="D310" i="4"/>
  <c r="B318" i="4"/>
  <c r="C318" i="4"/>
  <c r="D318" i="4"/>
  <c r="B326" i="4"/>
  <c r="C326" i="4"/>
  <c r="D326" i="4"/>
  <c r="B334" i="4"/>
  <c r="C334" i="4"/>
  <c r="D334" i="4"/>
  <c r="B342" i="4"/>
  <c r="C342" i="4"/>
  <c r="D342" i="4"/>
  <c r="B350" i="4"/>
  <c r="C350" i="4"/>
  <c r="D350" i="4"/>
  <c r="B358" i="4"/>
  <c r="C358" i="4"/>
  <c r="D358" i="4"/>
  <c r="B366" i="4"/>
  <c r="C366" i="4"/>
  <c r="D366" i="4"/>
  <c r="B374" i="4"/>
  <c r="C374" i="4"/>
  <c r="D374" i="4"/>
  <c r="B382" i="4"/>
  <c r="C382" i="4"/>
  <c r="D382" i="4"/>
  <c r="B390" i="4"/>
  <c r="C390" i="4"/>
  <c r="D390" i="4"/>
  <c r="B398" i="4"/>
  <c r="C398" i="4"/>
  <c r="D398" i="4"/>
  <c r="B406" i="4"/>
  <c r="C406" i="4"/>
  <c r="D406" i="4"/>
  <c r="B414" i="4"/>
  <c r="C414" i="4"/>
  <c r="D414" i="4"/>
  <c r="B422" i="4"/>
  <c r="C422" i="4"/>
  <c r="D422" i="4"/>
  <c r="B430" i="4"/>
  <c r="C430" i="4"/>
  <c r="D430" i="4"/>
  <c r="B438" i="4"/>
  <c r="C438" i="4"/>
  <c r="D438" i="4"/>
  <c r="B446" i="4"/>
  <c r="C446" i="4"/>
  <c r="D446" i="4"/>
  <c r="B454" i="4"/>
  <c r="C454" i="4"/>
  <c r="D454" i="4"/>
  <c r="B462" i="4"/>
  <c r="C462" i="4"/>
  <c r="D462" i="4"/>
  <c r="B470" i="4"/>
  <c r="C470" i="4"/>
  <c r="D470" i="4"/>
  <c r="B5" i="4"/>
  <c r="C5" i="4"/>
  <c r="D5" i="4"/>
  <c r="B13" i="4"/>
  <c r="C13" i="4"/>
  <c r="D13" i="4"/>
  <c r="B21" i="4"/>
  <c r="C21" i="4"/>
  <c r="D21" i="4"/>
  <c r="B29" i="4"/>
  <c r="C29" i="4"/>
  <c r="D29" i="4"/>
  <c r="B37" i="4"/>
  <c r="C37" i="4"/>
  <c r="D37" i="4"/>
  <c r="B45" i="4"/>
  <c r="C45" i="4"/>
  <c r="D45" i="4"/>
  <c r="B53" i="4"/>
  <c r="C53" i="4"/>
  <c r="D53" i="4"/>
  <c r="B61" i="4"/>
  <c r="C61" i="4"/>
  <c r="D61" i="4"/>
  <c r="B69" i="4"/>
  <c r="C69" i="4"/>
  <c r="D69" i="4"/>
  <c r="B77" i="4"/>
  <c r="C77" i="4"/>
  <c r="D77" i="4"/>
  <c r="B85" i="4"/>
  <c r="C85" i="4"/>
  <c r="D85" i="4"/>
  <c r="B93" i="4"/>
  <c r="C93" i="4"/>
  <c r="D93" i="4"/>
  <c r="B101" i="4"/>
  <c r="C101" i="4"/>
  <c r="D101" i="4"/>
  <c r="B109" i="4"/>
  <c r="C109" i="4"/>
  <c r="D109" i="4"/>
  <c r="B117" i="4"/>
  <c r="C117" i="4"/>
  <c r="D117" i="4"/>
  <c r="B125" i="4"/>
  <c r="C125" i="4"/>
  <c r="D125" i="4"/>
  <c r="B133" i="4"/>
  <c r="C133" i="4"/>
  <c r="D133" i="4"/>
  <c r="B141" i="4"/>
  <c r="C141" i="4"/>
  <c r="D141" i="4"/>
  <c r="B149" i="4"/>
  <c r="C149" i="4"/>
  <c r="D149" i="4"/>
  <c r="B157" i="4"/>
  <c r="C157" i="4"/>
  <c r="D157" i="4"/>
  <c r="B165" i="4"/>
  <c r="C165" i="4"/>
  <c r="D165" i="4"/>
  <c r="B173" i="4"/>
  <c r="C173" i="4"/>
  <c r="D173" i="4"/>
  <c r="B181" i="4"/>
  <c r="C181" i="4"/>
  <c r="D181" i="4"/>
  <c r="B189" i="4"/>
  <c r="C189" i="4"/>
  <c r="D189" i="4"/>
  <c r="B197" i="4"/>
  <c r="C197" i="4"/>
  <c r="D197" i="4"/>
  <c r="B205" i="4"/>
  <c r="C205" i="4"/>
  <c r="D205" i="4"/>
  <c r="B213" i="4"/>
  <c r="C213" i="4"/>
  <c r="D213" i="4"/>
  <c r="B221" i="4"/>
  <c r="C221" i="4"/>
  <c r="D221" i="4"/>
  <c r="B229" i="4"/>
  <c r="C229" i="4"/>
  <c r="D229" i="4"/>
  <c r="B237" i="4"/>
  <c r="C237" i="4"/>
  <c r="D237" i="4"/>
  <c r="B245" i="4"/>
  <c r="C245" i="4"/>
  <c r="D245" i="4"/>
  <c r="B253" i="4"/>
  <c r="C253" i="4"/>
  <c r="D253" i="4"/>
  <c r="B261" i="4"/>
  <c r="C261" i="4"/>
  <c r="D261" i="4"/>
  <c r="B269" i="4"/>
  <c r="C269" i="4"/>
  <c r="D269" i="4"/>
  <c r="B277" i="4"/>
  <c r="C277" i="4"/>
  <c r="D277" i="4"/>
  <c r="B285" i="4"/>
  <c r="C285" i="4"/>
  <c r="D285" i="4"/>
  <c r="B293" i="4"/>
  <c r="C293" i="4"/>
  <c r="D293" i="4"/>
  <c r="B301" i="4"/>
  <c r="C301" i="4"/>
  <c r="D301" i="4"/>
  <c r="B309" i="4"/>
  <c r="C309" i="4"/>
  <c r="D309" i="4"/>
  <c r="B317" i="4"/>
  <c r="C317" i="4"/>
  <c r="D317" i="4"/>
  <c r="B325" i="4"/>
  <c r="C325" i="4"/>
  <c r="D325" i="4"/>
  <c r="B333" i="4"/>
  <c r="C333" i="4"/>
  <c r="D333" i="4"/>
  <c r="B341" i="4"/>
  <c r="C341" i="4"/>
  <c r="D341" i="4"/>
  <c r="B349" i="4"/>
  <c r="C349" i="4"/>
  <c r="D349" i="4"/>
  <c r="B357" i="4"/>
  <c r="C357" i="4"/>
  <c r="D357" i="4"/>
  <c r="B365" i="4"/>
  <c r="C365" i="4"/>
  <c r="D365" i="4"/>
  <c r="B373" i="4"/>
  <c r="C373" i="4"/>
  <c r="D373" i="4"/>
  <c r="B381" i="4"/>
  <c r="C381" i="4"/>
  <c r="D381" i="4"/>
  <c r="B389" i="4"/>
  <c r="C389" i="4"/>
  <c r="D389" i="4"/>
  <c r="B397" i="4"/>
  <c r="C397" i="4"/>
  <c r="D397" i="4"/>
  <c r="B405" i="4"/>
  <c r="C405" i="4"/>
  <c r="D405" i="4"/>
  <c r="B413" i="4"/>
  <c r="C413" i="4"/>
  <c r="D413" i="4"/>
  <c r="B421" i="4"/>
  <c r="C421" i="4"/>
  <c r="D421" i="4"/>
  <c r="B429" i="4"/>
  <c r="C429" i="4"/>
  <c r="D429" i="4"/>
  <c r="B437" i="4"/>
  <c r="C437" i="4"/>
  <c r="D437" i="4"/>
  <c r="B445" i="4"/>
  <c r="C445" i="4"/>
  <c r="D445" i="4"/>
  <c r="B453" i="4"/>
  <c r="C453" i="4"/>
  <c r="D453" i="4"/>
  <c r="B461" i="4"/>
  <c r="C461" i="4"/>
  <c r="D461" i="4"/>
  <c r="B469" i="4"/>
  <c r="C469" i="4"/>
  <c r="D469" i="4"/>
  <c r="H527" i="2"/>
  <c r="B4" i="4"/>
  <c r="C4" i="4"/>
  <c r="D4" i="4"/>
  <c r="B12" i="4"/>
  <c r="C12" i="4"/>
  <c r="D12" i="4"/>
  <c r="B20" i="4"/>
  <c r="C20" i="4"/>
  <c r="D20" i="4"/>
  <c r="B28" i="4"/>
  <c r="C28" i="4"/>
  <c r="D28" i="4"/>
  <c r="B36" i="4"/>
  <c r="C36" i="4"/>
  <c r="D36" i="4"/>
  <c r="B44" i="4"/>
  <c r="C44" i="4"/>
  <c r="D44" i="4"/>
  <c r="B52" i="4"/>
  <c r="C52" i="4"/>
  <c r="D52" i="4"/>
  <c r="B60" i="4"/>
  <c r="C60" i="4"/>
  <c r="D60" i="4"/>
  <c r="B68" i="4"/>
  <c r="C68" i="4"/>
  <c r="D68" i="4"/>
  <c r="B76" i="4"/>
  <c r="C76" i="4"/>
  <c r="D76" i="4"/>
  <c r="B84" i="4"/>
  <c r="C84" i="4"/>
  <c r="D84" i="4"/>
  <c r="B92" i="4"/>
  <c r="C92" i="4"/>
  <c r="D92" i="4"/>
  <c r="B100" i="4"/>
  <c r="C100" i="4"/>
  <c r="D100" i="4"/>
  <c r="B108" i="4"/>
  <c r="C108" i="4"/>
  <c r="D108" i="4"/>
  <c r="B116" i="4"/>
  <c r="C116" i="4"/>
  <c r="D116" i="4"/>
  <c r="B124" i="4"/>
  <c r="C124" i="4"/>
  <c r="D124" i="4"/>
  <c r="B132" i="4"/>
  <c r="C132" i="4"/>
  <c r="D132" i="4"/>
  <c r="B140" i="4"/>
  <c r="C140" i="4"/>
  <c r="D140" i="4"/>
  <c r="B148" i="4"/>
  <c r="C148" i="4"/>
  <c r="D148" i="4"/>
  <c r="B156" i="4"/>
  <c r="C156" i="4"/>
  <c r="D156" i="4"/>
  <c r="B164" i="4"/>
  <c r="C164" i="4"/>
  <c r="D164" i="4"/>
  <c r="B172" i="4"/>
  <c r="C172" i="4"/>
  <c r="D172" i="4"/>
  <c r="B180" i="4"/>
  <c r="C180" i="4"/>
  <c r="D180" i="4"/>
  <c r="B188" i="4"/>
  <c r="C188" i="4"/>
  <c r="D188" i="4"/>
  <c r="B196" i="4"/>
  <c r="C196" i="4"/>
  <c r="D196" i="4"/>
  <c r="B204" i="4"/>
  <c r="C204" i="4"/>
  <c r="D204" i="4"/>
  <c r="B212" i="4"/>
  <c r="C212" i="4"/>
  <c r="D212" i="4"/>
  <c r="B220" i="4"/>
  <c r="C220" i="4"/>
  <c r="D220" i="4"/>
  <c r="B228" i="4"/>
  <c r="C228" i="4"/>
  <c r="D228" i="4"/>
  <c r="B236" i="4"/>
  <c r="C236" i="4"/>
  <c r="D236" i="4"/>
  <c r="B244" i="4"/>
  <c r="C244" i="4"/>
  <c r="D244" i="4"/>
  <c r="B252" i="4"/>
  <c r="C252" i="4"/>
  <c r="D252" i="4"/>
  <c r="B260" i="4"/>
  <c r="C260" i="4"/>
  <c r="D260" i="4"/>
  <c r="B268" i="4"/>
  <c r="C268" i="4"/>
  <c r="D268" i="4"/>
  <c r="B276" i="4"/>
  <c r="C276" i="4"/>
  <c r="D276" i="4"/>
  <c r="B284" i="4"/>
  <c r="C284" i="4"/>
  <c r="D284" i="4"/>
  <c r="B292" i="4"/>
  <c r="C292" i="4"/>
  <c r="D292" i="4"/>
  <c r="B300" i="4"/>
  <c r="C300" i="4"/>
  <c r="D300" i="4"/>
  <c r="B308" i="4"/>
  <c r="C308" i="4"/>
  <c r="D308" i="4"/>
  <c r="B316" i="4"/>
  <c r="C316" i="4"/>
  <c r="D316" i="4"/>
  <c r="B324" i="4"/>
  <c r="C324" i="4"/>
  <c r="D324" i="4"/>
  <c r="B332" i="4"/>
  <c r="C332" i="4"/>
  <c r="D332" i="4"/>
  <c r="B340" i="4"/>
  <c r="C340" i="4"/>
  <c r="D340" i="4"/>
  <c r="B348" i="4"/>
  <c r="C348" i="4"/>
  <c r="D348" i="4"/>
  <c r="B356" i="4"/>
  <c r="C356" i="4"/>
  <c r="D356" i="4"/>
  <c r="B364" i="4"/>
  <c r="C364" i="4"/>
  <c r="D364" i="4"/>
  <c r="B372" i="4"/>
  <c r="C372" i="4"/>
  <c r="D372" i="4"/>
  <c r="B380" i="4"/>
  <c r="C380" i="4"/>
  <c r="D380" i="4"/>
  <c r="B388" i="4"/>
  <c r="C388" i="4"/>
  <c r="D388" i="4"/>
  <c r="B396" i="4"/>
  <c r="C396" i="4"/>
  <c r="D396" i="4"/>
  <c r="B404" i="4"/>
  <c r="C404" i="4"/>
  <c r="D404" i="4"/>
  <c r="B412" i="4"/>
  <c r="C412" i="4"/>
  <c r="D412" i="4"/>
  <c r="B420" i="4"/>
  <c r="C420" i="4"/>
  <c r="D420" i="4"/>
  <c r="B428" i="4"/>
  <c r="C428" i="4"/>
  <c r="D428" i="4"/>
  <c r="B436" i="4"/>
  <c r="C436" i="4"/>
  <c r="D436" i="4"/>
  <c r="B444" i="4"/>
  <c r="C444" i="4"/>
  <c r="D444" i="4"/>
  <c r="B452" i="4"/>
  <c r="C452" i="4"/>
  <c r="D452" i="4"/>
  <c r="B460" i="4"/>
  <c r="C460" i="4"/>
  <c r="D460" i="4"/>
  <c r="B468" i="4"/>
  <c r="C468" i="4"/>
  <c r="D468" i="4"/>
  <c r="D475" i="4"/>
  <c r="D477" i="4"/>
  <c r="D479" i="4"/>
  <c r="D481" i="4"/>
  <c r="D483" i="4"/>
  <c r="D485" i="4"/>
  <c r="D487" i="4"/>
  <c r="D489" i="4"/>
  <c r="D491" i="4"/>
  <c r="D493" i="4"/>
  <c r="D495" i="4"/>
  <c r="D497" i="4"/>
  <c r="D499" i="4"/>
  <c r="C475" i="4"/>
  <c r="C477" i="4"/>
  <c r="C479" i="4"/>
  <c r="C481" i="4"/>
  <c r="C483" i="4"/>
  <c r="C485" i="4"/>
  <c r="C487" i="4"/>
  <c r="C489" i="4"/>
  <c r="C491" i="4"/>
  <c r="C493" i="4"/>
  <c r="C495" i="4"/>
  <c r="C497" i="4"/>
  <c r="C499" i="4"/>
  <c r="D472" i="4"/>
  <c r="D474" i="4"/>
  <c r="D476" i="4"/>
  <c r="D478" i="4"/>
  <c r="D480" i="4"/>
  <c r="D482" i="4"/>
  <c r="D484" i="4"/>
  <c r="D486" i="4"/>
  <c r="D488" i="4"/>
  <c r="D490" i="4"/>
  <c r="D492" i="4"/>
  <c r="D494" i="4"/>
  <c r="D496" i="4"/>
  <c r="D498" i="4"/>
  <c r="C472" i="4"/>
  <c r="C474" i="4"/>
  <c r="C476" i="4"/>
  <c r="C478" i="4"/>
  <c r="C480" i="4"/>
  <c r="C482" i="4"/>
  <c r="C484" i="4"/>
  <c r="C486" i="4"/>
  <c r="C488" i="4"/>
  <c r="C490" i="4"/>
  <c r="C492" i="4"/>
  <c r="C494" i="4"/>
  <c r="C496" i="4"/>
  <c r="C498" i="4"/>
</calcChain>
</file>

<file path=xl/sharedStrings.xml><?xml version="1.0" encoding="utf-8"?>
<sst xmlns="http://schemas.openxmlformats.org/spreadsheetml/2006/main" count="1080" uniqueCount="283">
  <si>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</si>
  <si>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</si>
  <si>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</si>
  <si>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</si>
  <si>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</si>
  <si>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</si>
  <si>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</si>
  <si>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</si>
  <si>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</si>
  <si>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</si>
  <si>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</si>
  <si>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Rakesh</t>
  </si>
  <si>
    <t>Java Selenium</t>
  </si>
  <si>
    <t>Palani Vel</t>
  </si>
  <si>
    <t>Sabapathi</t>
  </si>
  <si>
    <t>Online</t>
  </si>
  <si>
    <t>Not Joined</t>
  </si>
  <si>
    <t>Sachinkumar</t>
  </si>
  <si>
    <t>Sathish</t>
  </si>
  <si>
    <t>Mohemed anwar</t>
  </si>
  <si>
    <t>Sophia</t>
  </si>
  <si>
    <t>offline</t>
  </si>
  <si>
    <t>Saranya</t>
  </si>
  <si>
    <t>prasanth</t>
  </si>
  <si>
    <t>Ram prasath</t>
  </si>
  <si>
    <t>Sundaresan</t>
  </si>
  <si>
    <t>Admin OMR</t>
  </si>
  <si>
    <t>Joined</t>
  </si>
  <si>
    <t>Hariharan</t>
  </si>
  <si>
    <t>Ezhilarasan</t>
  </si>
  <si>
    <t>Saravanakumar</t>
  </si>
  <si>
    <t>Mohammad afthaf</t>
  </si>
  <si>
    <t>Admin Porur Kiruba</t>
  </si>
  <si>
    <t>sunilkumar</t>
  </si>
  <si>
    <t>Riyadh ahamed</t>
  </si>
  <si>
    <t>Kabilan</t>
  </si>
  <si>
    <t>Arivazhagan</t>
  </si>
  <si>
    <t>Sudha Ranjani J</t>
  </si>
  <si>
    <t>Rajesh</t>
  </si>
  <si>
    <t>Ramakrishnan</t>
  </si>
  <si>
    <t>santhosh</t>
  </si>
  <si>
    <t>Sreenath</t>
  </si>
  <si>
    <t>Srikanth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</si>
  <si>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</si>
  <si>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</si>
  <si>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</si>
  <si>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</si>
  <si>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</si>
  <si>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</si>
  <si>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</si>
  <si>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</si>
  <si>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</si>
  <si>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Deepan</t>
  </si>
  <si>
    <t>Srimathi</t>
  </si>
  <si>
    <t>Sri krishna</t>
  </si>
  <si>
    <t>Sarath Kumar</t>
  </si>
  <si>
    <t>Thygu</t>
  </si>
  <si>
    <t>9344565098/9176523384</t>
  </si>
  <si>
    <t>Ajith</t>
  </si>
  <si>
    <t>Yashini</t>
  </si>
  <si>
    <t>Admin Porur Tamil</t>
  </si>
  <si>
    <t xml:space="preserve"> n</t>
  </si>
  <si>
    <t>not picking</t>
  </si>
  <si>
    <t xml:space="preserve">will tell us </t>
  </si>
  <si>
    <t>will come directly on monday 12/08/2022</t>
  </si>
  <si>
    <t>will join 15/09/2022</t>
  </si>
  <si>
    <t>will join 12/09/2022</t>
  </si>
  <si>
    <t xml:space="preserve">not picking </t>
  </si>
  <si>
    <t>joined</t>
  </si>
  <si>
    <t>may be joining 12/9/2022</t>
  </si>
  <si>
    <t>will join 12/9/2022</t>
  </si>
  <si>
    <t>will come with his brother 07/07/2022.will come12/09/2022</t>
  </si>
  <si>
    <t>paid 10k to front desk</t>
  </si>
  <si>
    <t>will join next october</t>
  </si>
  <si>
    <t>Joining October -- Call Monthend</t>
  </si>
  <si>
    <t>will join monday 12/09/2022</t>
  </si>
  <si>
    <t>this week end 10/09/2022</t>
  </si>
  <si>
    <t>Duplicate</t>
  </si>
  <si>
    <t>Lead Date</t>
  </si>
  <si>
    <t>Demo Status</t>
  </si>
  <si>
    <t xml:space="preserve">Demo Taken </t>
  </si>
  <si>
    <t>Recalling Date</t>
  </si>
  <si>
    <t>Remarks</t>
  </si>
  <si>
    <t>02.09.2022</t>
  </si>
  <si>
    <t>Sai vikas</t>
  </si>
  <si>
    <t>Sabapathy</t>
  </si>
  <si>
    <t>Java selenium</t>
  </si>
  <si>
    <t>Mahesh</t>
  </si>
  <si>
    <t>Directly coming to institute on monday.not picking</t>
  </si>
  <si>
    <t>Kalaiyarasan</t>
  </si>
  <si>
    <t>Sophiya</t>
  </si>
  <si>
    <t>Mushraf</t>
  </si>
  <si>
    <t>Python</t>
  </si>
  <si>
    <t>Aakash</t>
  </si>
  <si>
    <t>Vidhya</t>
  </si>
  <si>
    <t>Admin omr</t>
  </si>
  <si>
    <t>04.09.2022</t>
  </si>
  <si>
    <t>Nithya</t>
  </si>
  <si>
    <t>Sathya</t>
  </si>
  <si>
    <t>only for placement he asking</t>
  </si>
  <si>
    <t>Ezhil</t>
  </si>
  <si>
    <t>Thiloth</t>
  </si>
  <si>
    <t>Seetha lakshmi</t>
  </si>
  <si>
    <t>Elumalai</t>
  </si>
  <si>
    <t>Mani</t>
  </si>
  <si>
    <t>switch off</t>
  </si>
  <si>
    <t>Kalayarasi</t>
  </si>
  <si>
    <t>Hari</t>
  </si>
  <si>
    <t>vignesh</t>
  </si>
  <si>
    <t>sarath</t>
  </si>
  <si>
    <t>prasanna</t>
  </si>
  <si>
    <t>Demo scheduled completed will join october</t>
  </si>
  <si>
    <t>Payment Date</t>
  </si>
  <si>
    <t xml:space="preserve">Class Scheduled </t>
  </si>
  <si>
    <t>Total Amount</t>
  </si>
  <si>
    <t>Pending Amount</t>
  </si>
  <si>
    <t>Initial Payment I</t>
  </si>
  <si>
    <t>Date</t>
  </si>
  <si>
    <t>Account</t>
  </si>
  <si>
    <t>ID Proof</t>
  </si>
  <si>
    <t>Topic</t>
  </si>
  <si>
    <t>Initial Payment II</t>
  </si>
  <si>
    <t>Initial Payment III</t>
  </si>
  <si>
    <t>COUNTA of Status</t>
  </si>
  <si>
    <t>Grand Total</t>
  </si>
  <si>
    <t>Demo Taken</t>
  </si>
  <si>
    <t>Payment</t>
  </si>
  <si>
    <t>Recipet</t>
  </si>
  <si>
    <t>Mr Vel Murugan Sir</t>
  </si>
  <si>
    <t>cash</t>
  </si>
  <si>
    <t>Asarar</t>
  </si>
  <si>
    <t>OMR</t>
  </si>
  <si>
    <t>Dominc Xavier</t>
  </si>
  <si>
    <t>Porur</t>
  </si>
  <si>
    <t>Core Java</t>
  </si>
  <si>
    <t>Card</t>
  </si>
  <si>
    <t>Navalur</t>
  </si>
  <si>
    <t>Core Java &amp; Advance Java</t>
  </si>
  <si>
    <t>Dominic Xavier</t>
  </si>
  <si>
    <t>Ravindar</t>
  </si>
  <si>
    <t>Anna Nagar</t>
  </si>
  <si>
    <t>Abirami</t>
  </si>
  <si>
    <t>Manikandan</t>
  </si>
  <si>
    <t>Tambaram</t>
  </si>
  <si>
    <t>Python Selenium</t>
  </si>
  <si>
    <t>Parabakar</t>
  </si>
  <si>
    <t>API Testing</t>
  </si>
  <si>
    <t>Archana</t>
  </si>
  <si>
    <t>Manual Testing</t>
  </si>
  <si>
    <t>Raju</t>
  </si>
  <si>
    <t>Mobile Testing</t>
  </si>
  <si>
    <t>Admin Navalur</t>
  </si>
  <si>
    <t>Front Desk</t>
  </si>
  <si>
    <t>Project class Only</t>
  </si>
  <si>
    <t>Kiruba</t>
  </si>
  <si>
    <t>Revision Class</t>
  </si>
  <si>
    <t>Venkatesh</t>
  </si>
  <si>
    <t>Backdoor Team</t>
  </si>
  <si>
    <t>Tracking status</t>
  </si>
  <si>
    <t>Admin Mugalivakam</t>
  </si>
  <si>
    <t>Not Interested</t>
  </si>
  <si>
    <t>Another Team</t>
  </si>
  <si>
    <t>Probable</t>
  </si>
  <si>
    <t>Doubt</t>
  </si>
  <si>
    <t>Expecting offer</t>
  </si>
  <si>
    <t>#ERROR!</t>
  </si>
  <si>
    <t>(blank)</t>
  </si>
  <si>
    <t>Hassan</t>
  </si>
  <si>
    <t>Palanivel</t>
  </si>
  <si>
    <t>sathish</t>
  </si>
  <si>
    <t>online</t>
  </si>
  <si>
    <t>gokul</t>
  </si>
  <si>
    <t>Kanagaraj</t>
  </si>
  <si>
    <t>will join next month october</t>
  </si>
  <si>
    <t>Not picking(3)</t>
  </si>
  <si>
    <t>Yes</t>
  </si>
  <si>
    <t>PalaniVel</t>
  </si>
  <si>
    <t>Asoke</t>
  </si>
  <si>
    <t xml:space="preserve">Gayathri </t>
  </si>
  <si>
    <t xml:space="preserve">sarath </t>
  </si>
  <si>
    <t>come directly today 09/08/2022</t>
  </si>
  <si>
    <t>Lokeshwaran</t>
  </si>
  <si>
    <t>09/08/202</t>
  </si>
  <si>
    <t>Dhananjaya</t>
  </si>
  <si>
    <t>Demo completed will pay 10/09/2022</t>
  </si>
  <si>
    <t>Mahaprathyandriadevi</t>
  </si>
  <si>
    <t>James</t>
  </si>
  <si>
    <t xml:space="preserve">Lokesh </t>
  </si>
  <si>
    <t>Diviya</t>
  </si>
  <si>
    <t xml:space="preserve">Kareem </t>
  </si>
  <si>
    <t>will join sep -25</t>
  </si>
  <si>
    <t xml:space="preserve">Balaji </t>
  </si>
  <si>
    <t>saravanan</t>
  </si>
  <si>
    <t>demo not attended .join october</t>
  </si>
  <si>
    <t>william jose</t>
  </si>
  <si>
    <t>Boobalamanikandan M</t>
  </si>
  <si>
    <t xml:space="preserve">vijay </t>
  </si>
  <si>
    <t>Muthuramalingam M</t>
  </si>
  <si>
    <t>prabakaran</t>
  </si>
  <si>
    <t xml:space="preserve">selvakumar </t>
  </si>
  <si>
    <t xml:space="preserve">sakthivel </t>
  </si>
  <si>
    <t>Dhakshit</t>
  </si>
  <si>
    <t xml:space="preserve">Hemapriya </t>
  </si>
  <si>
    <t>paid 2k will joined 13/09/2022</t>
  </si>
  <si>
    <t>will joined 13/09/2022</t>
  </si>
  <si>
    <t>will joined 20/09/2022</t>
  </si>
  <si>
    <t>will joined  20/09/2022</t>
  </si>
  <si>
    <t>will joined 12/09/2022</t>
  </si>
  <si>
    <t xml:space="preserve">will joined october </t>
  </si>
  <si>
    <t>Need SQL document</t>
  </si>
  <si>
    <t>PrithRaj</t>
  </si>
  <si>
    <t>full stack</t>
  </si>
  <si>
    <t>Saral Kumar</t>
  </si>
  <si>
    <t xml:space="preserve"> 86672 37698</t>
  </si>
  <si>
    <t>masanam</t>
  </si>
  <si>
    <t>Kanniyappan</t>
  </si>
  <si>
    <t>81221 06665</t>
  </si>
  <si>
    <t xml:space="preserve">Ravi </t>
  </si>
  <si>
    <t>Demo completed will join 20/09/2022</t>
  </si>
  <si>
    <t xml:space="preserve">Deenadhayalan </t>
  </si>
  <si>
    <t>demo completed will join 13/09/2022</t>
  </si>
  <si>
    <t xml:space="preserve">joined </t>
  </si>
  <si>
    <t xml:space="preserve">Mani p </t>
  </si>
  <si>
    <t>siva</t>
  </si>
  <si>
    <t>Abi</t>
  </si>
  <si>
    <t xml:space="preserve">will join  20/09/2022 </t>
  </si>
  <si>
    <t xml:space="preserve">Baggiyanathan </t>
  </si>
  <si>
    <t>not picking call(4)</t>
  </si>
  <si>
    <t>demo not attende october joining</t>
  </si>
  <si>
    <t>will join 12/09/2022.not picking</t>
  </si>
  <si>
    <t>will attend demo 10/09/2022. not picking(2).message dropped</t>
  </si>
  <si>
    <t>Not picking(2)</t>
  </si>
  <si>
    <t>will attend the demo 10/09/2022.nee freshers course Not picking(4)</t>
  </si>
  <si>
    <t>will come 14/09/2022.location shared</t>
  </si>
  <si>
    <t>joined 12/09/2022</t>
  </si>
  <si>
    <t xml:space="preserve">Agilesh </t>
  </si>
  <si>
    <t xml:space="preserve">Kamal </t>
  </si>
  <si>
    <t>Schedule demo 14/09/2022 His 2sisters join 19/09/2022</t>
  </si>
  <si>
    <t xml:space="preserve">parthasarathy </t>
  </si>
  <si>
    <t>joined 13/09/2022</t>
  </si>
  <si>
    <t>joined 14/09/2022</t>
  </si>
  <si>
    <t>Mukilan</t>
  </si>
  <si>
    <t>jawahar R</t>
  </si>
  <si>
    <t xml:space="preserve">Karthik </t>
  </si>
  <si>
    <t>Demo scheduled 14/09/2022 3.00PM</t>
  </si>
  <si>
    <t>Schedule demo 14/09/2022 6.00PM</t>
  </si>
  <si>
    <t>Prakash</t>
  </si>
  <si>
    <t xml:space="preserve">come directly 15/09/2022 </t>
  </si>
  <si>
    <t xml:space="preserve"> 14/09/2022</t>
  </si>
  <si>
    <t>Parthasarathy</t>
  </si>
  <si>
    <t>jammu</t>
  </si>
  <si>
    <t>Year Of Passed Out</t>
  </si>
  <si>
    <t>Class Scheduled</t>
  </si>
  <si>
    <t xml:space="preserve"> + 971 5039 7645  </t>
  </si>
  <si>
    <t>Muthuganesh</t>
  </si>
  <si>
    <t>Karthik</t>
  </si>
  <si>
    <t>Gayathri</t>
  </si>
  <si>
    <t>Sugith</t>
  </si>
  <si>
    <t>Justin</t>
  </si>
  <si>
    <t>Swetha</t>
  </si>
  <si>
    <t>Devaraj</t>
  </si>
  <si>
    <t>Sundhar</t>
  </si>
  <si>
    <t>Karthika</t>
  </si>
  <si>
    <t>Periyasamy</t>
  </si>
  <si>
    <t>Harish</t>
  </si>
  <si>
    <t>Lokesh</t>
  </si>
  <si>
    <t>Kareem</t>
  </si>
  <si>
    <t>Balaji</t>
  </si>
  <si>
    <t>Hemapriya</t>
  </si>
  <si>
    <t>vijay</t>
  </si>
  <si>
    <t>selvakumar</t>
  </si>
  <si>
    <t>sakthivel</t>
  </si>
  <si>
    <t>Mani p</t>
  </si>
  <si>
    <t>Ravi</t>
  </si>
  <si>
    <t>Deenadhayalan</t>
  </si>
  <si>
    <t>Santhana Lakshmi</t>
  </si>
  <si>
    <t>Sachin</t>
  </si>
  <si>
    <t>Roshan</t>
  </si>
  <si>
    <t>already added</t>
  </si>
  <si>
    <t>Suganthi S</t>
  </si>
  <si>
    <t>API</t>
  </si>
  <si>
    <t>Jayaram</t>
  </si>
  <si>
    <t>Explain the course he asked for his son location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</si>
</sst>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\-yyyy"/>
    <numFmt numFmtId="165" formatCode="d/m/yyyy"/>
    <numFmt numFmtId="166" formatCode="mmm\ d"/>
    <numFmt numFmtId="167" formatCode="mmmm\ d"/>
    <numFmt numFmtId="168" formatCode="d\-mmm"/>
    <numFmt numFmtId="169" formatCode="mmmmd"/>
  </numFmts>
  <fonts count="4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rgb="FF1155CC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000000"/>
      <name val="&quot;\&quot;Times New Roman\&quot;&quot;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&quot;\&quot;\\\&quot;Times New Roman\\\&quot;\&quot;&quot;"/>
    </font>
    <font>
      <sz val="12"/>
      <color rgb="FF000000"/>
      <name val="&quot;\&quot;\\\&quot;Times New Roman\\\&quot;\&quot;&quot;"/>
    </font>
    <font>
      <sz val="12"/>
      <color rgb="FF9C0006"/>
      <name val="&quot;\&quot;\\\&quot;Times New Roman\\\&quot;\&quot;&quot;"/>
    </font>
    <font>
      <sz val="12"/>
      <color theme="1"/>
      <name val="&quot;\&quot;Times New Roman\&quot;&quot;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Inconsolata"/>
    </font>
    <font>
      <sz val="11"/>
      <color theme="1"/>
      <name val="Inconsolata"/>
    </font>
    <font>
      <b/>
      <u/>
      <sz val="11"/>
      <color rgb="FF0000FF"/>
      <name val="Calibri"/>
      <family val="2"/>
    </font>
    <font>
      <sz val="11"/>
      <color rgb="FF000000"/>
      <name val="Cambria"/>
      <family val="1"/>
    </font>
    <font>
      <b/>
      <u/>
      <sz val="11"/>
      <color rgb="FF1155CC"/>
      <name val="Calibri"/>
      <family val="2"/>
    </font>
    <font>
      <b/>
      <sz val="12"/>
      <color theme="1"/>
      <name val="&quot;Times New Roman&quot;"/>
    </font>
    <font>
      <b/>
      <sz val="14"/>
      <color theme="1"/>
      <name val="&quot;Times New Roman&quot;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  <fill>
      <patternFill patternType="solid">
        <fgColor rgb="FF77EF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7EFF5"/>
        <bgColor theme="0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 style="thin">
        <color indexed="64"/>
      </bottom>
      <diagonal/>
    </border>
    <border>
      <left/>
      <right style="thin">
        <color indexed="64"/>
      </right>
      <top style="thin">
        <color rgb="FF999999"/>
      </top>
      <bottom style="thin">
        <color indexed="64"/>
      </bottom>
      <diagonal/>
    </border>
  </borders>
  <cellStyleXfs count="1">
    <xf numFmtId="0" fontId="0" fillId="0" borderId="0"/>
  </cellStyleXfs>
  <cellXfs count="405">
    <xf numFmtId="0" fontId="0" fillId="0" borderId="0" xfId="0" applyFont="1" applyAlignment="1"/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1" xfId="0" applyFont="1" applyBorder="1" applyAlignment="1">
      <alignment horizontal="center"/>
    </xf>
    <xf numFmtId="0" fontId="15" fillId="0" borderId="1" xfId="0" applyFont="1" applyBorder="1"/>
    <xf numFmtId="0" fontId="13" fillId="0" borderId="3" xfId="0" applyFont="1" applyBorder="1" applyAlignment="1">
      <alignment horizontal="center"/>
    </xf>
    <xf numFmtId="0" fontId="15" fillId="0" borderId="1" xfId="0" applyFont="1" applyBorder="1" applyAlignment="1"/>
    <xf numFmtId="0" fontId="13" fillId="6" borderId="4" xfId="0" applyFont="1" applyFill="1" applyBorder="1" applyAlignment="1"/>
    <xf numFmtId="0" fontId="16" fillId="6" borderId="4" xfId="0" applyFont="1" applyFill="1" applyBorder="1" applyAlignment="1"/>
    <xf numFmtId="0" fontId="16" fillId="6" borderId="4" xfId="0" applyFont="1" applyFill="1" applyBorder="1" applyAlignment="1">
      <alignment horizontal="center"/>
    </xf>
    <xf numFmtId="0" fontId="19" fillId="6" borderId="4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9" fillId="6" borderId="4" xfId="0" applyFont="1" applyFill="1" applyBorder="1" applyAlignment="1"/>
    <xf numFmtId="0" fontId="23" fillId="6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7" fillId="0" borderId="1" xfId="0" applyFont="1" applyBorder="1" applyAlignment="1"/>
    <xf numFmtId="0" fontId="24" fillId="0" borderId="0" xfId="0" applyFont="1" applyAlignment="1">
      <alignment horizontal="center"/>
    </xf>
    <xf numFmtId="0" fontId="25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/>
    </xf>
    <xf numFmtId="165" fontId="27" fillId="3" borderId="1" xfId="0" applyNumberFormat="1" applyFont="1" applyFill="1" applyBorder="1" applyAlignment="1">
      <alignment horizontal="center"/>
    </xf>
    <xf numFmtId="165" fontId="27" fillId="6" borderId="1" xfId="0" applyNumberFormat="1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165" fontId="27" fillId="6" borderId="1" xfId="0" applyNumberFormat="1" applyFont="1" applyFill="1" applyBorder="1" applyAlignment="1">
      <alignment horizontal="center"/>
    </xf>
    <xf numFmtId="165" fontId="27" fillId="6" borderId="1" xfId="0" applyNumberFormat="1" applyFont="1" applyFill="1" applyBorder="1" applyAlignment="1">
      <alignment horizontal="center"/>
    </xf>
    <xf numFmtId="0" fontId="27" fillId="7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4" fillId="6" borderId="0" xfId="0" applyFont="1" applyFill="1" applyAlignment="1"/>
    <xf numFmtId="0" fontId="27" fillId="8" borderId="1" xfId="0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14" fontId="27" fillId="6" borderId="1" xfId="0" applyNumberFormat="1" applyFont="1" applyFill="1" applyBorder="1" applyAlignment="1">
      <alignment horizontal="center"/>
    </xf>
    <xf numFmtId="14" fontId="24" fillId="0" borderId="0" xfId="0" applyNumberFormat="1" applyFont="1" applyAlignment="1"/>
    <xf numFmtId="0" fontId="27" fillId="4" borderId="1" xfId="0" applyFont="1" applyFill="1" applyBorder="1" applyAlignment="1">
      <alignment horizontal="center"/>
    </xf>
    <xf numFmtId="0" fontId="24" fillId="6" borderId="0" xfId="0" applyFont="1" applyFill="1" applyAlignment="1">
      <alignment horizontal="center" wrapText="1"/>
    </xf>
    <xf numFmtId="0" fontId="16" fillId="6" borderId="1" xfId="0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 wrapText="1"/>
    </xf>
    <xf numFmtId="165" fontId="27" fillId="6" borderId="1" xfId="0" applyNumberFormat="1" applyFont="1" applyFill="1" applyBorder="1" applyAlignment="1">
      <alignment horizontal="center" wrapText="1"/>
    </xf>
    <xf numFmtId="0" fontId="24" fillId="6" borderId="0" xfId="0" applyFont="1" applyFill="1" applyAlignment="1">
      <alignment horizontal="center" wrapText="1"/>
    </xf>
    <xf numFmtId="0" fontId="24" fillId="0" borderId="0" xfId="0" applyFont="1" applyAlignment="1">
      <alignment horizontal="center" wrapText="1"/>
    </xf>
    <xf numFmtId="0" fontId="24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27" fillId="6" borderId="1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14" fontId="27" fillId="6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30" fillId="6" borderId="1" xfId="0" applyFont="1" applyFill="1" applyBorder="1" applyAlignment="1">
      <alignment horizontal="center"/>
    </xf>
    <xf numFmtId="166" fontId="27" fillId="6" borderId="1" xfId="0" applyNumberFormat="1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left"/>
    </xf>
    <xf numFmtId="14" fontId="27" fillId="6" borderId="1" xfId="0" applyNumberFormat="1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 wrapText="1"/>
    </xf>
    <xf numFmtId="0" fontId="17" fillId="6" borderId="1" xfId="0" applyFont="1" applyFill="1" applyBorder="1" applyAlignment="1">
      <alignment horizontal="center"/>
    </xf>
    <xf numFmtId="14" fontId="24" fillId="6" borderId="1" xfId="0" applyNumberFormat="1" applyFont="1" applyFill="1" applyBorder="1" applyAlignment="1">
      <alignment horizontal="center" wrapText="1"/>
    </xf>
    <xf numFmtId="0" fontId="16" fillId="6" borderId="1" xfId="0" applyFont="1" applyFill="1" applyBorder="1" applyAlignment="1">
      <alignment horizontal="center"/>
    </xf>
    <xf numFmtId="164" fontId="16" fillId="6" borderId="1" xfId="0" applyNumberFormat="1" applyFont="1" applyFill="1" applyBorder="1" applyAlignment="1">
      <alignment horizontal="center"/>
    </xf>
    <xf numFmtId="167" fontId="27" fillId="6" borderId="1" xfId="0" applyNumberFormat="1" applyFont="1" applyFill="1" applyBorder="1" applyAlignment="1">
      <alignment horizontal="center"/>
    </xf>
    <xf numFmtId="164" fontId="27" fillId="6" borderId="1" xfId="0" applyNumberFormat="1" applyFont="1" applyFill="1" applyBorder="1" applyAlignment="1">
      <alignment horizontal="center"/>
    </xf>
    <xf numFmtId="168" fontId="27" fillId="6" borderId="1" xfId="0" applyNumberFormat="1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 wrapText="1"/>
    </xf>
    <xf numFmtId="165" fontId="27" fillId="6" borderId="1" xfId="0" applyNumberFormat="1" applyFont="1" applyFill="1" applyBorder="1" applyAlignment="1">
      <alignment horizontal="center" vertical="center"/>
    </xf>
    <xf numFmtId="14" fontId="27" fillId="6" borderId="1" xfId="0" applyNumberFormat="1" applyFont="1" applyFill="1" applyBorder="1" applyAlignment="1">
      <alignment horizontal="center" wrapText="1"/>
    </xf>
    <xf numFmtId="165" fontId="27" fillId="6" borderId="1" xfId="0" applyNumberFormat="1" applyFont="1" applyFill="1" applyBorder="1" applyAlignment="1">
      <alignment horizontal="center" wrapText="1"/>
    </xf>
    <xf numFmtId="0" fontId="27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165" fontId="24" fillId="6" borderId="1" xfId="0" applyNumberFormat="1" applyFont="1" applyFill="1" applyBorder="1" applyAlignment="1">
      <alignment horizontal="center"/>
    </xf>
    <xf numFmtId="165" fontId="24" fillId="6" borderId="1" xfId="0" applyNumberFormat="1" applyFont="1" applyFill="1" applyBorder="1" applyAlignment="1">
      <alignment horizontal="center" wrapText="1"/>
    </xf>
    <xf numFmtId="0" fontId="24" fillId="6" borderId="1" xfId="0" applyFont="1" applyFill="1" applyBorder="1" applyAlignment="1">
      <alignment horizontal="center" wrapText="1"/>
    </xf>
    <xf numFmtId="14" fontId="16" fillId="6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 wrapText="1"/>
    </xf>
    <xf numFmtId="0" fontId="24" fillId="0" borderId="1" xfId="0" applyFont="1" applyBorder="1"/>
    <xf numFmtId="0" fontId="24" fillId="0" borderId="1" xfId="0" applyFont="1" applyBorder="1" applyAlignment="1">
      <alignment horizontal="center"/>
    </xf>
    <xf numFmtId="14" fontId="24" fillId="6" borderId="0" xfId="0" applyNumberFormat="1" applyFont="1" applyFill="1" applyAlignment="1">
      <alignment horizontal="center" wrapText="1"/>
    </xf>
    <xf numFmtId="0" fontId="24" fillId="6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14" fontId="24" fillId="0" borderId="0" xfId="0" applyNumberFormat="1" applyFont="1" applyAlignment="1">
      <alignment horizontal="center" wrapText="1"/>
    </xf>
    <xf numFmtId="0" fontId="31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wrapText="1"/>
    </xf>
    <xf numFmtId="0" fontId="32" fillId="2" borderId="1" xfId="0" applyFont="1" applyFill="1" applyBorder="1" applyAlignment="1">
      <alignment horizontal="center" wrapText="1"/>
    </xf>
    <xf numFmtId="0" fontId="33" fillId="2" borderId="1" xfId="0" applyFont="1" applyFill="1" applyBorder="1" applyAlignment="1">
      <alignment horizontal="center" wrapText="1"/>
    </xf>
    <xf numFmtId="0" fontId="32" fillId="2" borderId="1" xfId="0" applyFont="1" applyFill="1" applyBorder="1" applyAlignment="1">
      <alignment horizontal="center" wrapText="1"/>
    </xf>
    <xf numFmtId="49" fontId="33" fillId="0" borderId="1" xfId="0" applyNumberFormat="1" applyFont="1" applyBorder="1" applyAlignment="1">
      <alignment horizontal="center"/>
    </xf>
    <xf numFmtId="166" fontId="15" fillId="0" borderId="1" xfId="0" applyNumberFormat="1" applyFont="1" applyBorder="1" applyAlignment="1">
      <alignment horizontal="center"/>
    </xf>
    <xf numFmtId="166" fontId="23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0" fontId="17" fillId="0" borderId="1" xfId="0" applyFont="1" applyBorder="1" applyAlignment="1"/>
    <xf numFmtId="166" fontId="17" fillId="0" borderId="1" xfId="0" applyNumberFormat="1" applyFont="1" applyBorder="1" applyAlignment="1"/>
    <xf numFmtId="166" fontId="14" fillId="0" borderId="1" xfId="0" applyNumberFormat="1" applyFont="1" applyBorder="1" applyAlignment="1">
      <alignment horizontal="center"/>
    </xf>
    <xf numFmtId="166" fontId="14" fillId="0" borderId="2" xfId="0" applyNumberFormat="1" applyFont="1" applyBorder="1" applyAlignment="1">
      <alignment horizontal="center"/>
    </xf>
    <xf numFmtId="166" fontId="14" fillId="0" borderId="2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167" fontId="17" fillId="0" borderId="1" xfId="0" applyNumberFormat="1" applyFont="1" applyBorder="1" applyAlignment="1"/>
    <xf numFmtId="166" fontId="14" fillId="0" borderId="3" xfId="0" applyNumberFormat="1" applyFont="1" applyBorder="1" applyAlignment="1">
      <alignment horizontal="center"/>
    </xf>
    <xf numFmtId="166" fontId="14" fillId="0" borderId="4" xfId="0" applyNumberFormat="1" applyFont="1" applyBorder="1" applyAlignment="1">
      <alignment horizontal="center"/>
    </xf>
    <xf numFmtId="166" fontId="14" fillId="0" borderId="4" xfId="0" applyNumberFormat="1" applyFont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165" fontId="14" fillId="0" borderId="4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1" xfId="0" applyFont="1" applyBorder="1" applyAlignment="1"/>
    <xf numFmtId="166" fontId="17" fillId="0" borderId="1" xfId="0" applyNumberFormat="1" applyFont="1" applyBorder="1" applyAlignment="1"/>
    <xf numFmtId="169" fontId="17" fillId="0" borderId="1" xfId="0" applyNumberFormat="1" applyFont="1" applyBorder="1" applyAlignment="1"/>
    <xf numFmtId="0" fontId="23" fillId="0" borderId="1" xfId="0" applyFont="1" applyBorder="1" applyAlignment="1">
      <alignment horizontal="center"/>
    </xf>
    <xf numFmtId="169" fontId="15" fillId="0" borderId="1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4" fontId="14" fillId="0" borderId="4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65" fontId="27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 vertical="center"/>
    </xf>
    <xf numFmtId="165" fontId="17" fillId="10" borderId="1" xfId="0" applyNumberFormat="1" applyFont="1" applyFill="1" applyBorder="1" applyAlignment="1">
      <alignment horizontal="center"/>
    </xf>
    <xf numFmtId="165" fontId="27" fillId="10" borderId="1" xfId="0" applyNumberFormat="1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4" fillId="10" borderId="3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14" fillId="10" borderId="3" xfId="0" applyFont="1" applyFill="1" applyBorder="1" applyAlignment="1">
      <alignment horizontal="center"/>
    </xf>
    <xf numFmtId="49" fontId="34" fillId="10" borderId="4" xfId="0" applyNumberFormat="1" applyFont="1" applyFill="1" applyBorder="1" applyAlignment="1">
      <alignment horizontal="center"/>
    </xf>
    <xf numFmtId="166" fontId="15" fillId="10" borderId="1" xfId="0" applyNumberFormat="1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49" fontId="33" fillId="10" borderId="1" xfId="0" applyNumberFormat="1" applyFont="1" applyFill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0" fontId="15" fillId="0" borderId="1" xfId="0" applyFont="1" applyBorder="1"/>
    <xf numFmtId="0" fontId="17" fillId="0" borderId="1" xfId="0" applyFont="1" applyBorder="1"/>
    <xf numFmtId="0" fontId="17" fillId="0" borderId="0" xfId="0" applyFont="1" applyAlignment="1"/>
    <xf numFmtId="0" fontId="17" fillId="2" borderId="1" xfId="0" applyFont="1" applyFill="1" applyBorder="1"/>
    <xf numFmtId="0" fontId="24" fillId="0" borderId="1" xfId="0" applyFont="1" applyBorder="1" applyAlignment="1"/>
    <xf numFmtId="0" fontId="24" fillId="0" borderId="0" xfId="0" applyFont="1" applyAlignment="1"/>
    <xf numFmtId="0" fontId="17" fillId="2" borderId="1" xfId="0" applyFont="1" applyFill="1" applyBorder="1" applyAlignment="1"/>
    <xf numFmtId="0" fontId="0" fillId="0" borderId="0" xfId="0" applyNumberFormat="1" applyFont="1" applyAlignment="1"/>
    <xf numFmtId="0" fontId="35" fillId="0" borderId="1" xfId="0" applyFont="1" applyBorder="1" applyAlignment="1">
      <alignment horizontal="center"/>
    </xf>
    <xf numFmtId="0" fontId="35" fillId="3" borderId="2" xfId="0" applyFont="1" applyFill="1" applyBorder="1" applyAlignment="1">
      <alignment horizontal="center"/>
    </xf>
    <xf numFmtId="0" fontId="35" fillId="4" borderId="1" xfId="0" applyFont="1" applyFill="1" applyBorder="1" applyAlignment="1">
      <alignment horizontal="center"/>
    </xf>
    <xf numFmtId="0" fontId="35" fillId="0" borderId="3" xfId="0" applyFont="1" applyBorder="1" applyAlignment="1">
      <alignment horizontal="center"/>
    </xf>
    <xf numFmtId="14" fontId="35" fillId="0" borderId="3" xfId="0" applyNumberFormat="1" applyFont="1" applyBorder="1" applyAlignment="1">
      <alignment horizontal="center"/>
    </xf>
    <xf numFmtId="0" fontId="35" fillId="3" borderId="4" xfId="0" applyFont="1" applyFill="1" applyBorder="1" applyAlignment="1">
      <alignment horizontal="center"/>
    </xf>
    <xf numFmtId="0" fontId="35" fillId="0" borderId="4" xfId="0" applyFont="1" applyBorder="1" applyAlignment="1">
      <alignment horizontal="center"/>
    </xf>
    <xf numFmtId="0" fontId="35" fillId="5" borderId="1" xfId="0" applyFont="1" applyFill="1" applyBorder="1" applyAlignment="1">
      <alignment horizontal="center"/>
    </xf>
    <xf numFmtId="14" fontId="36" fillId="0" borderId="3" xfId="0" applyNumberFormat="1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164" fontId="36" fillId="0" borderId="1" xfId="0" applyNumberFormat="1" applyFont="1" applyBorder="1" applyAlignment="1">
      <alignment horizontal="right"/>
    </xf>
    <xf numFmtId="14" fontId="36" fillId="0" borderId="1" xfId="0" applyNumberFormat="1" applyFont="1" applyBorder="1" applyAlignment="1">
      <alignment horizontal="right"/>
    </xf>
    <xf numFmtId="14" fontId="36" fillId="0" borderId="2" xfId="0" applyNumberFormat="1" applyFont="1" applyBorder="1" applyAlignment="1">
      <alignment horizontal="center"/>
    </xf>
    <xf numFmtId="0" fontId="36" fillId="6" borderId="4" xfId="0" applyFont="1" applyFill="1" applyBorder="1" applyAlignment="1">
      <alignment horizontal="center"/>
    </xf>
    <xf numFmtId="0" fontId="23" fillId="6" borderId="1" xfId="0" applyFont="1" applyFill="1" applyBorder="1" applyAlignment="1"/>
    <xf numFmtId="0" fontId="23" fillId="0" borderId="1" xfId="0" applyFont="1" applyBorder="1" applyAlignment="1"/>
    <xf numFmtId="0" fontId="36" fillId="0" borderId="2" xfId="0" applyFont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18" fillId="6" borderId="2" xfId="0" applyFont="1" applyFill="1" applyBorder="1" applyAlignment="1">
      <alignment horizontal="center"/>
    </xf>
    <xf numFmtId="0" fontId="21" fillId="6" borderId="4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0" fillId="6" borderId="4" xfId="0" applyFont="1" applyFill="1" applyBorder="1" applyAlignment="1"/>
    <xf numFmtId="11" fontId="19" fillId="6" borderId="4" xfId="0" applyNumberFormat="1" applyFont="1" applyFill="1" applyBorder="1" applyAlignment="1"/>
    <xf numFmtId="0" fontId="19" fillId="6" borderId="3" xfId="0" applyFont="1" applyFill="1" applyBorder="1" applyAlignment="1"/>
    <xf numFmtId="0" fontId="35" fillId="6" borderId="4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2" fillId="6" borderId="4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35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0" fillId="0" borderId="7" xfId="0" applyNumberFormat="1" applyFont="1" applyBorder="1" applyAlignment="1"/>
    <xf numFmtId="0" fontId="11" fillId="2" borderId="1" xfId="0" applyFont="1" applyFill="1" applyBorder="1" applyAlignment="1">
      <alignment horizontal="left" vertical="center" wrapText="1"/>
    </xf>
    <xf numFmtId="14" fontId="35" fillId="0" borderId="1" xfId="0" applyNumberFormat="1" applyFont="1" applyBorder="1" applyAlignment="1">
      <alignment horizontal="left"/>
    </xf>
    <xf numFmtId="14" fontId="35" fillId="0" borderId="3" xfId="0" applyNumberFormat="1" applyFont="1" applyBorder="1" applyAlignment="1">
      <alignment horizontal="left"/>
    </xf>
    <xf numFmtId="14" fontId="36" fillId="0" borderId="1" xfId="0" applyNumberFormat="1" applyFont="1" applyBorder="1" applyAlignment="1">
      <alignment horizontal="left"/>
    </xf>
    <xf numFmtId="14" fontId="36" fillId="0" borderId="3" xfId="0" applyNumberFormat="1" applyFont="1" applyBorder="1" applyAlignment="1">
      <alignment horizontal="left"/>
    </xf>
    <xf numFmtId="14" fontId="9" fillId="0" borderId="5" xfId="0" applyNumberFormat="1" applyFont="1" applyBorder="1" applyAlignment="1">
      <alignment horizontal="left"/>
    </xf>
    <xf numFmtId="164" fontId="16" fillId="0" borderId="3" xfId="0" applyNumberFormat="1" applyFont="1" applyBorder="1" applyAlignment="1">
      <alignment horizontal="left"/>
    </xf>
    <xf numFmtId="14" fontId="17" fillId="6" borderId="1" xfId="0" applyNumberFormat="1" applyFont="1" applyFill="1" applyBorder="1" applyAlignment="1">
      <alignment horizontal="left" vertical="center"/>
    </xf>
    <xf numFmtId="14" fontId="16" fillId="0" borderId="2" xfId="0" applyNumberFormat="1" applyFont="1" applyBorder="1" applyAlignment="1">
      <alignment horizontal="left"/>
    </xf>
    <xf numFmtId="14" fontId="16" fillId="6" borderId="4" xfId="0" applyNumberFormat="1" applyFont="1" applyFill="1" applyBorder="1" applyAlignment="1">
      <alignment horizontal="left"/>
    </xf>
    <xf numFmtId="14" fontId="13" fillId="6" borderId="4" xfId="0" applyNumberFormat="1" applyFont="1" applyFill="1" applyBorder="1" applyAlignment="1">
      <alignment horizontal="left"/>
    </xf>
    <xf numFmtId="165" fontId="13" fillId="6" borderId="4" xfId="0" applyNumberFormat="1" applyFont="1" applyFill="1" applyBorder="1" applyAlignment="1">
      <alignment horizontal="left"/>
    </xf>
    <xf numFmtId="165" fontId="22" fillId="6" borderId="4" xfId="0" applyNumberFormat="1" applyFont="1" applyFill="1" applyBorder="1" applyAlignment="1">
      <alignment horizontal="left"/>
    </xf>
    <xf numFmtId="165" fontId="15" fillId="6" borderId="1" xfId="0" applyNumberFormat="1" applyFont="1" applyFill="1" applyBorder="1" applyAlignment="1">
      <alignment horizontal="left"/>
    </xf>
    <xf numFmtId="165" fontId="15" fillId="0" borderId="1" xfId="0" applyNumberFormat="1" applyFont="1" applyBorder="1" applyAlignment="1">
      <alignment horizontal="left"/>
    </xf>
    <xf numFmtId="164" fontId="15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/>
    <xf numFmtId="0" fontId="27" fillId="6" borderId="1" xfId="0" applyFont="1" applyFill="1" applyBorder="1" applyAlignment="1">
      <alignment vertical="center"/>
    </xf>
    <xf numFmtId="0" fontId="36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/>
    <xf numFmtId="0" fontId="24" fillId="6" borderId="1" xfId="0" applyFont="1" applyFill="1" applyBorder="1" applyAlignment="1"/>
    <xf numFmtId="0" fontId="8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8" fillId="6" borderId="1" xfId="0" applyFont="1" applyFill="1" applyBorder="1" applyAlignment="1">
      <alignment horizontal="center"/>
    </xf>
    <xf numFmtId="165" fontId="36" fillId="6" borderId="1" xfId="0" applyNumberFormat="1" applyFont="1" applyFill="1" applyBorder="1" applyAlignment="1">
      <alignment horizontal="center"/>
    </xf>
    <xf numFmtId="0" fontId="24" fillId="6" borderId="2" xfId="0" applyFont="1" applyFill="1" applyBorder="1" applyAlignment="1">
      <alignment horizontal="center"/>
    </xf>
    <xf numFmtId="0" fontId="24" fillId="6" borderId="2" xfId="0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left" vertical="center"/>
    </xf>
    <xf numFmtId="14" fontId="26" fillId="2" borderId="8" xfId="0" applyNumberFormat="1" applyFont="1" applyFill="1" applyBorder="1" applyAlignment="1">
      <alignment horizontal="center" vertical="center" wrapText="1"/>
    </xf>
    <xf numFmtId="0" fontId="26" fillId="2" borderId="8" xfId="0" applyFont="1" applyFill="1" applyBorder="1" applyAlignment="1">
      <alignment horizontal="center" vertical="center" wrapText="1"/>
    </xf>
    <xf numFmtId="0" fontId="37" fillId="2" borderId="8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vertical="center"/>
    </xf>
    <xf numFmtId="0" fontId="28" fillId="13" borderId="9" xfId="0" applyFont="1" applyFill="1" applyBorder="1" applyAlignment="1">
      <alignment horizontal="center" wrapText="1"/>
    </xf>
    <xf numFmtId="0" fontId="8" fillId="0" borderId="5" xfId="0" applyFont="1" applyBorder="1" applyAlignment="1">
      <alignment horizontal="center" vertical="center" wrapText="1"/>
    </xf>
    <xf numFmtId="0" fontId="16" fillId="6" borderId="1" xfId="0" applyFont="1" applyFill="1" applyBorder="1" applyAlignment="1"/>
    <xf numFmtId="0" fontId="27" fillId="3" borderId="1" xfId="0" applyFont="1" applyFill="1" applyBorder="1" applyAlignment="1"/>
    <xf numFmtId="0" fontId="17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 vertical="center"/>
    </xf>
    <xf numFmtId="14" fontId="17" fillId="6" borderId="1" xfId="0" applyNumberFormat="1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165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 vertical="center"/>
    </xf>
    <xf numFmtId="0" fontId="0" fillId="0" borderId="6" xfId="0" applyNumberFormat="1" applyFont="1" applyBorder="1" applyAlignment="1"/>
    <xf numFmtId="0" fontId="0" fillId="0" borderId="5" xfId="0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0" fillId="0" borderId="10" xfId="0" applyFont="1" applyBorder="1" applyAlignment="1"/>
    <xf numFmtId="0" fontId="40" fillId="0" borderId="1" xfId="0" applyFont="1" applyBorder="1" applyAlignment="1">
      <alignment horizontal="center"/>
    </xf>
    <xf numFmtId="0" fontId="41" fillId="2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36" fillId="16" borderId="5" xfId="0" applyFont="1" applyFill="1" applyBorder="1" applyAlignment="1">
      <alignment horizontal="center"/>
    </xf>
    <xf numFmtId="165" fontId="27" fillId="3" borderId="2" xfId="0" applyNumberFormat="1" applyFont="1" applyFill="1" applyBorder="1" applyAlignment="1">
      <alignment horizontal="center"/>
    </xf>
    <xf numFmtId="0" fontId="7" fillId="0" borderId="5" xfId="0" applyFont="1" applyBorder="1" applyAlignment="1"/>
    <xf numFmtId="11" fontId="35" fillId="3" borderId="4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8" fillId="13" borderId="14" xfId="0" applyFont="1" applyFill="1" applyBorder="1" applyAlignment="1">
      <alignment horizontal="center" wrapText="1"/>
    </xf>
    <xf numFmtId="0" fontId="28" fillId="13" borderId="9" xfId="0" applyFont="1" applyFill="1" applyBorder="1" applyAlignment="1">
      <alignment wrapText="1"/>
    </xf>
    <xf numFmtId="0" fontId="28" fillId="13" borderId="9" xfId="0" applyFont="1" applyFill="1" applyBorder="1" applyAlignment="1">
      <alignment horizontal="right" wrapText="1"/>
    </xf>
    <xf numFmtId="14" fontId="28" fillId="13" borderId="9" xfId="0" applyNumberFormat="1" applyFont="1" applyFill="1" applyBorder="1" applyAlignment="1">
      <alignment horizontal="center" wrapText="1"/>
    </xf>
    <xf numFmtId="0" fontId="28" fillId="15" borderId="9" xfId="0" applyFont="1" applyFill="1" applyBorder="1" applyAlignment="1">
      <alignment horizontal="center" wrapText="1"/>
    </xf>
    <xf numFmtId="0" fontId="8" fillId="18" borderId="5" xfId="0" applyFont="1" applyFill="1" applyBorder="1" applyAlignment="1">
      <alignment horizontal="center" vertical="center" wrapText="1"/>
    </xf>
    <xf numFmtId="14" fontId="17" fillId="19" borderId="1" xfId="0" applyNumberFormat="1" applyFont="1" applyFill="1" applyBorder="1" applyAlignment="1">
      <alignment horizontal="left"/>
    </xf>
    <xf numFmtId="0" fontId="27" fillId="19" borderId="1" xfId="0" applyFont="1" applyFill="1" applyBorder="1" applyAlignment="1">
      <alignment horizontal="center" vertical="center"/>
    </xf>
    <xf numFmtId="0" fontId="27" fillId="19" borderId="1" xfId="0" applyFont="1" applyFill="1" applyBorder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0" fontId="27" fillId="6" borderId="3" xfId="0" applyFont="1" applyFill="1" applyBorder="1" applyAlignment="1"/>
    <xf numFmtId="0" fontId="27" fillId="6" borderId="3" xfId="0" applyFont="1" applyFill="1" applyBorder="1" applyAlignment="1">
      <alignment horizontal="center"/>
    </xf>
    <xf numFmtId="14" fontId="17" fillId="19" borderId="5" xfId="0" applyNumberFormat="1" applyFont="1" applyFill="1" applyBorder="1" applyAlignment="1">
      <alignment horizontal="left"/>
    </xf>
    <xf numFmtId="0" fontId="27" fillId="19" borderId="5" xfId="0" applyFont="1" applyFill="1" applyBorder="1" applyAlignment="1">
      <alignment vertical="center"/>
    </xf>
    <xf numFmtId="0" fontId="27" fillId="19" borderId="5" xfId="0" applyFont="1" applyFill="1" applyBorder="1" applyAlignment="1">
      <alignment horizontal="center" vertical="center"/>
    </xf>
    <xf numFmtId="0" fontId="0" fillId="18" borderId="5" xfId="0" applyFont="1" applyFill="1" applyBorder="1" applyAlignment="1"/>
    <xf numFmtId="0" fontId="0" fillId="18" borderId="5" xfId="0" applyFont="1" applyFill="1" applyBorder="1" applyAlignment="1">
      <alignment horizontal="center"/>
    </xf>
    <xf numFmtId="0" fontId="27" fillId="19" borderId="5" xfId="0" applyFont="1" applyFill="1" applyBorder="1" applyAlignment="1"/>
    <xf numFmtId="0" fontId="27" fillId="19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7" fillId="6" borderId="5" xfId="0" applyFont="1" applyFill="1" applyBorder="1" applyAlignment="1">
      <alignment vertical="center"/>
    </xf>
    <xf numFmtId="0" fontId="27" fillId="6" borderId="5" xfId="0" applyFont="1" applyFill="1" applyBorder="1" applyAlignment="1">
      <alignment horizontal="center" vertical="center"/>
    </xf>
    <xf numFmtId="14" fontId="28" fillId="19" borderId="5" xfId="0" applyNumberFormat="1" applyFont="1" applyFill="1" applyBorder="1" applyAlignment="1">
      <alignment horizontal="center" vertical="center"/>
    </xf>
    <xf numFmtId="0" fontId="28" fillId="19" borderId="5" xfId="0" applyFont="1" applyFill="1" applyBorder="1" applyAlignment="1">
      <alignment horizontal="center" vertical="center"/>
    </xf>
    <xf numFmtId="14" fontId="16" fillId="19" borderId="5" xfId="0" applyNumberFormat="1" applyFont="1" applyFill="1" applyBorder="1" applyAlignment="1">
      <alignment horizontal="center"/>
    </xf>
    <xf numFmtId="0" fontId="27" fillId="19" borderId="5" xfId="0" applyFont="1" applyFill="1" applyBorder="1" applyAlignment="1">
      <alignment horizontal="center" vertical="center" wrapText="1"/>
    </xf>
    <xf numFmtId="0" fontId="27" fillId="6" borderId="5" xfId="0" applyFont="1" applyFill="1" applyBorder="1" applyAlignment="1">
      <alignment horizontal="center"/>
    </xf>
    <xf numFmtId="165" fontId="15" fillId="18" borderId="1" xfId="0" applyNumberFormat="1" applyFont="1" applyFill="1" applyBorder="1" applyAlignment="1">
      <alignment horizontal="left"/>
    </xf>
    <xf numFmtId="0" fontId="6" fillId="18" borderId="5" xfId="0" applyFont="1" applyFill="1" applyBorder="1" applyAlignment="1">
      <alignment horizontal="center" wrapText="1"/>
    </xf>
    <xf numFmtId="0" fontId="8" fillId="18" borderId="5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center"/>
    </xf>
    <xf numFmtId="0" fontId="17" fillId="0" borderId="8" xfId="0" applyFont="1" applyBorder="1" applyAlignment="1">
      <alignment horizontal="center" vertical="center"/>
    </xf>
    <xf numFmtId="165" fontId="17" fillId="0" borderId="8" xfId="0" applyNumberFormat="1" applyFont="1" applyBorder="1" applyAlignment="1">
      <alignment horizontal="center"/>
    </xf>
    <xf numFmtId="165" fontId="27" fillId="3" borderId="8" xfId="0" applyNumberFormat="1" applyFont="1" applyFill="1" applyBorder="1" applyAlignment="1">
      <alignment horizontal="center"/>
    </xf>
    <xf numFmtId="0" fontId="27" fillId="6" borderId="8" xfId="0" applyFont="1" applyFill="1" applyBorder="1" applyAlignment="1">
      <alignment horizontal="right"/>
    </xf>
    <xf numFmtId="14" fontId="16" fillId="6" borderId="8" xfId="0" applyNumberFormat="1" applyFont="1" applyFill="1" applyBorder="1" applyAlignment="1">
      <alignment horizontal="center"/>
    </xf>
    <xf numFmtId="0" fontId="27" fillId="6" borderId="8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5" fontId="17" fillId="0" borderId="3" xfId="0" applyNumberFormat="1" applyFont="1" applyBorder="1" applyAlignment="1">
      <alignment horizontal="center"/>
    </xf>
    <xf numFmtId="165" fontId="27" fillId="3" borderId="3" xfId="0" applyNumberFormat="1" applyFont="1" applyFill="1" applyBorder="1" applyAlignment="1">
      <alignment horizontal="center"/>
    </xf>
    <xf numFmtId="165" fontId="27" fillId="6" borderId="3" xfId="0" applyNumberFormat="1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165" fontId="17" fillId="0" borderId="5" xfId="0" applyNumberFormat="1" applyFont="1" applyBorder="1" applyAlignment="1">
      <alignment horizontal="center"/>
    </xf>
    <xf numFmtId="165" fontId="27" fillId="3" borderId="5" xfId="0" applyNumberFormat="1" applyFont="1" applyFill="1" applyBorder="1" applyAlignment="1">
      <alignment horizontal="center"/>
    </xf>
    <xf numFmtId="0" fontId="27" fillId="6" borderId="5" xfId="0" applyFont="1" applyFill="1" applyBorder="1" applyAlignment="1">
      <alignment horizontal="right" vertical="center"/>
    </xf>
    <xf numFmtId="14" fontId="27" fillId="6" borderId="5" xfId="0" applyNumberFormat="1" applyFont="1" applyFill="1" applyBorder="1" applyAlignment="1">
      <alignment horizontal="center" vertical="center"/>
    </xf>
    <xf numFmtId="0" fontId="27" fillId="12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right"/>
    </xf>
    <xf numFmtId="14" fontId="27" fillId="6" borderId="5" xfId="0" applyNumberFormat="1" applyFont="1" applyFill="1" applyBorder="1" applyAlignment="1">
      <alignment horizontal="center" vertical="center" wrapText="1"/>
    </xf>
    <xf numFmtId="0" fontId="27" fillId="9" borderId="5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14" fontId="16" fillId="6" borderId="5" xfId="0" applyNumberFormat="1" applyFont="1" applyFill="1" applyBorder="1" applyAlignment="1">
      <alignment horizontal="center"/>
    </xf>
    <xf numFmtId="0" fontId="39" fillId="6" borderId="5" xfId="0" applyFont="1" applyFill="1" applyBorder="1" applyAlignment="1">
      <alignment horizontal="center"/>
    </xf>
    <xf numFmtId="14" fontId="27" fillId="6" borderId="5" xfId="0" applyNumberFormat="1" applyFont="1" applyFill="1" applyBorder="1" applyAlignment="1">
      <alignment horizontal="center"/>
    </xf>
    <xf numFmtId="165" fontId="15" fillId="17" borderId="5" xfId="0" applyNumberFormat="1" applyFont="1" applyFill="1" applyBorder="1" applyAlignment="1">
      <alignment horizontal="left"/>
    </xf>
    <xf numFmtId="0" fontId="40" fillId="17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14" fontId="24" fillId="6" borderId="5" xfId="0" applyNumberFormat="1" applyFont="1" applyFill="1" applyBorder="1" applyAlignment="1">
      <alignment horizontal="center" wrapText="1"/>
    </xf>
    <xf numFmtId="0" fontId="5" fillId="12" borderId="5" xfId="0" applyFont="1" applyFill="1" applyBorder="1" applyAlignment="1">
      <alignment horizontal="center" wrapText="1"/>
    </xf>
    <xf numFmtId="14" fontId="5" fillId="6" borderId="5" xfId="0" applyNumberFormat="1" applyFont="1" applyFill="1" applyBorder="1" applyAlignment="1">
      <alignment horizontal="center" wrapText="1"/>
    </xf>
    <xf numFmtId="0" fontId="5" fillId="6" borderId="5" xfId="0" applyFont="1" applyFill="1" applyBorder="1" applyAlignment="1">
      <alignment horizontal="center" wrapText="1"/>
    </xf>
    <xf numFmtId="164" fontId="15" fillId="17" borderId="5" xfId="0" applyNumberFormat="1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14" fontId="0" fillId="18" borderId="0" xfId="0" applyNumberFormat="1" applyFont="1" applyFill="1" applyAlignment="1">
      <alignment horizontal="left"/>
    </xf>
    <xf numFmtId="0" fontId="40" fillId="18" borderId="1" xfId="0" applyFont="1" applyFill="1" applyBorder="1" applyAlignment="1">
      <alignment horizontal="center"/>
    </xf>
    <xf numFmtId="164" fontId="15" fillId="18" borderId="1" xfId="0" applyNumberFormat="1" applyFont="1" applyFill="1" applyBorder="1" applyAlignment="1">
      <alignment horizontal="left"/>
    </xf>
    <xf numFmtId="0" fontId="36" fillId="19" borderId="1" xfId="0" applyFont="1" applyFill="1" applyBorder="1" applyAlignment="1">
      <alignment horizontal="center" vertical="center"/>
    </xf>
    <xf numFmtId="0" fontId="0" fillId="18" borderId="5" xfId="0" applyFill="1" applyBorder="1" applyAlignment="1"/>
    <xf numFmtId="14" fontId="0" fillId="18" borderId="5" xfId="0" applyNumberFormat="1" applyFont="1" applyFill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0" fontId="0" fillId="0" borderId="5" xfId="0" applyBorder="1" applyAlignment="1"/>
    <xf numFmtId="0" fontId="27" fillId="12" borderId="5" xfId="0" applyFont="1" applyFill="1" applyBorder="1" applyAlignment="1">
      <alignment horizontal="center" vertical="center" wrapText="1"/>
    </xf>
    <xf numFmtId="0" fontId="8" fillId="17" borderId="5" xfId="0" applyFont="1" applyFill="1" applyBorder="1" applyAlignment="1">
      <alignment horizontal="center" vertical="center" wrapText="1"/>
    </xf>
    <xf numFmtId="14" fontId="17" fillId="6" borderId="5" xfId="0" applyNumberFormat="1" applyFont="1" applyFill="1" applyBorder="1" applyAlignment="1">
      <alignment horizontal="left"/>
    </xf>
    <xf numFmtId="14" fontId="17" fillId="6" borderId="3" xfId="0" applyNumberFormat="1" applyFont="1" applyFill="1" applyBorder="1" applyAlignment="1">
      <alignment horizontal="left"/>
    </xf>
    <xf numFmtId="14" fontId="16" fillId="6" borderId="3" xfId="0" applyNumberFormat="1" applyFont="1" applyFill="1" applyBorder="1" applyAlignment="1">
      <alignment horizontal="center"/>
    </xf>
    <xf numFmtId="0" fontId="27" fillId="12" borderId="3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18" borderId="5" xfId="0" applyNumberFormat="1" applyFont="1" applyFill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0" fontId="27" fillId="19" borderId="3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/>
    </xf>
    <xf numFmtId="0" fontId="4" fillId="0" borderId="0" xfId="0" applyFont="1" applyAlignment="1"/>
    <xf numFmtId="0" fontId="27" fillId="19" borderId="17" xfId="0" applyFont="1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7" fillId="6" borderId="17" xfId="0" applyFont="1" applyFill="1" applyBorder="1" applyAlignment="1">
      <alignment horizontal="center"/>
    </xf>
    <xf numFmtId="0" fontId="27" fillId="6" borderId="17" xfId="0" applyFont="1" applyFill="1" applyBorder="1" applyAlignment="1">
      <alignment horizontal="center" vertical="center"/>
    </xf>
    <xf numFmtId="0" fontId="27" fillId="6" borderId="18" xfId="0" applyFont="1" applyFill="1" applyBorder="1" applyAlignment="1">
      <alignment horizontal="center"/>
    </xf>
    <xf numFmtId="0" fontId="36" fillId="6" borderId="3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/>
    </xf>
    <xf numFmtId="0" fontId="36" fillId="6" borderId="5" xfId="0" applyFont="1" applyFill="1" applyBorder="1" applyAlignment="1">
      <alignment horizontal="center"/>
    </xf>
    <xf numFmtId="0" fontId="24" fillId="6" borderId="5" xfId="0" applyFont="1" applyFill="1" applyBorder="1" applyAlignment="1">
      <alignment horizontal="center"/>
    </xf>
    <xf numFmtId="0" fontId="24" fillId="6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4" fontId="24" fillId="6" borderId="5" xfId="0" applyNumberFormat="1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13" borderId="14" xfId="0" applyFont="1" applyFill="1" applyBorder="1" applyAlignment="1">
      <alignment horizontal="center" wrapText="1"/>
    </xf>
    <xf numFmtId="0" fontId="28" fillId="13" borderId="14" xfId="0" applyFont="1" applyFill="1" applyBorder="1" applyAlignment="1">
      <alignment wrapText="1"/>
    </xf>
    <xf numFmtId="0" fontId="28" fillId="13" borderId="14" xfId="0" applyFont="1" applyFill="1" applyBorder="1" applyAlignment="1">
      <alignment horizontal="right" wrapText="1"/>
    </xf>
    <xf numFmtId="14" fontId="28" fillId="13" borderId="14" xfId="0" applyNumberFormat="1" applyFont="1" applyFill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13" borderId="9" xfId="0" applyFont="1" applyFill="1" applyBorder="1" applyAlignment="1">
      <alignment horizontal="center" wrapText="1"/>
    </xf>
    <xf numFmtId="0" fontId="3" fillId="14" borderId="9" xfId="0" applyFont="1" applyFill="1" applyBorder="1" applyAlignment="1">
      <alignment horizontal="center" wrapText="1"/>
    </xf>
    <xf numFmtId="14" fontId="3" fillId="13" borderId="9" xfId="0" applyNumberFormat="1" applyFont="1" applyFill="1" applyBorder="1" applyAlignment="1">
      <alignment horizontal="center" wrapText="1"/>
    </xf>
    <xf numFmtId="0" fontId="3" fillId="0" borderId="9" xfId="0" applyFont="1" applyBorder="1" applyAlignment="1">
      <alignment wrapText="1"/>
    </xf>
    <xf numFmtId="14" fontId="3" fillId="0" borderId="9" xfId="0" applyNumberFormat="1" applyFont="1" applyBorder="1" applyAlignment="1">
      <alignment horizontal="right" wrapText="1"/>
    </xf>
    <xf numFmtId="0" fontId="3" fillId="0" borderId="9" xfId="0" applyFont="1" applyBorder="1" applyAlignment="1">
      <alignment horizontal="right" wrapText="1"/>
    </xf>
    <xf numFmtId="14" fontId="3" fillId="0" borderId="9" xfId="0" applyNumberFormat="1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13" borderId="9" xfId="0" applyFont="1" applyFill="1" applyBorder="1" applyAlignment="1">
      <alignment wrapText="1"/>
    </xf>
    <xf numFmtId="14" fontId="3" fillId="13" borderId="9" xfId="0" applyNumberFormat="1" applyFont="1" applyFill="1" applyBorder="1" applyAlignment="1">
      <alignment wrapText="1"/>
    </xf>
    <xf numFmtId="0" fontId="3" fillId="15" borderId="9" xfId="0" applyFont="1" applyFill="1" applyBorder="1" applyAlignment="1">
      <alignment horizontal="center" wrapText="1"/>
    </xf>
    <xf numFmtId="0" fontId="15" fillId="0" borderId="19" xfId="0" applyFont="1" applyBorder="1" applyAlignment="1">
      <alignment horizontal="center"/>
    </xf>
    <xf numFmtId="14" fontId="16" fillId="19" borderId="10" xfId="0" applyNumberFormat="1" applyFont="1" applyFill="1" applyBorder="1" applyAlignment="1">
      <alignment horizontal="center"/>
    </xf>
    <xf numFmtId="14" fontId="0" fillId="18" borderId="10" xfId="0" applyNumberFormat="1" applyFont="1" applyFill="1" applyBorder="1" applyAlignment="1">
      <alignment horizontal="center"/>
    </xf>
    <xf numFmtId="0" fontId="27" fillId="6" borderId="10" xfId="0" applyFont="1" applyFill="1" applyBorder="1" applyAlignment="1">
      <alignment horizontal="center" vertical="center"/>
    </xf>
    <xf numFmtId="14" fontId="27" fillId="6" borderId="10" xfId="0" applyNumberFormat="1" applyFont="1" applyFill="1" applyBorder="1" applyAlignment="1">
      <alignment horizontal="center"/>
    </xf>
    <xf numFmtId="14" fontId="16" fillId="6" borderId="4" xfId="0" applyNumberFormat="1" applyFont="1" applyFill="1" applyBorder="1" applyAlignment="1">
      <alignment horizontal="center"/>
    </xf>
    <xf numFmtId="164" fontId="15" fillId="0" borderId="3" xfId="0" applyNumberFormat="1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8" fillId="21" borderId="5" xfId="0" applyFont="1" applyFill="1" applyBorder="1" applyAlignment="1">
      <alignment horizontal="center" vertical="center" wrapText="1"/>
    </xf>
    <xf numFmtId="0" fontId="39" fillId="12" borderId="1" xfId="0" applyFont="1" applyFill="1" applyBorder="1" applyAlignment="1">
      <alignment horizontal="center"/>
    </xf>
    <xf numFmtId="0" fontId="2" fillId="22" borderId="5" xfId="0" applyFont="1" applyFill="1" applyBorder="1" applyAlignment="1">
      <alignment horizontal="center"/>
    </xf>
    <xf numFmtId="0" fontId="27" fillId="6" borderId="20" xfId="0" applyFont="1" applyFill="1" applyBorder="1" applyAlignment="1">
      <alignment vertical="center"/>
    </xf>
    <xf numFmtId="0" fontId="27" fillId="12" borderId="1" xfId="0" applyFont="1" applyFill="1" applyBorder="1" applyAlignment="1">
      <alignment horizontal="center" vertical="center"/>
    </xf>
    <xf numFmtId="0" fontId="1" fillId="17" borderId="0" xfId="0" applyFont="1" applyFill="1" applyAlignment="1"/>
    <xf numFmtId="165" fontId="40" fillId="18" borderId="1" xfId="0" applyNumberFormat="1" applyFont="1" applyFill="1" applyBorder="1" applyAlignment="1">
      <alignment horizontal="center"/>
    </xf>
    <xf numFmtId="14" fontId="0" fillId="17" borderId="0" xfId="0" applyNumberFormat="1" applyFont="1" applyFill="1" applyAlignment="1"/>
    <xf numFmtId="0" fontId="27" fillId="2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1" xfId="0" pivotButton="1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1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21" xfId="0" applyNumberFormat="1" applyFont="1" applyBorder="1" applyAlignment="1"/>
    <xf numFmtId="0" fontId="0" fillId="0" borderId="24" xfId="0" applyNumberFormat="1" applyFont="1" applyBorder="1" applyAlignment="1"/>
    <xf numFmtId="0" fontId="0" fillId="0" borderId="25" xfId="0" applyNumberFormat="1" applyFont="1" applyBorder="1" applyAlignment="1"/>
    <xf numFmtId="0" fontId="0" fillId="0" borderId="26" xfId="0" applyFont="1" applyBorder="1" applyAlignment="1"/>
    <xf numFmtId="0" fontId="0" fillId="0" borderId="26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</cellXfs>
  <cellStyles count="1">
    <cellStyle name="Normal" xfId="0" builtinId="0"/>
  </cellStyles>
  <dxfs count="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colors>
    <mruColors>
      <color rgb="FF77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4818.95885289352" refreshedVersion="8" recordCount="362" xr:uid="{00000000-000A-0000-FFFF-FFFF05000000}">
  <cacheSource type="worksheet">
    <worksheetSource ref="C1:I363" sheet="September_Month_2022"/>
  </cacheSource>
  <cacheFields count="7">
    <cacheField name="Name" numFmtId="0">
      <sharedItems containsBlank="1"/>
    </cacheField>
    <cacheField name="Number" numFmtId="0">
      <sharedItems containsBlank="1" containsMixedTypes="1" containsNumber="1" containsInteger="1" minValue="877831443" maxValue="9976396569"/>
    </cacheField>
    <cacheField name="Course" numFmtId="0">
      <sharedItems containsBlank="1"/>
    </cacheField>
    <cacheField name="Trainer Name" numFmtId="0">
      <sharedItems containsBlank="1" count="7">
        <s v="Palani Vel"/>
        <s v="Sathish"/>
        <s v="Sophia"/>
        <s v="Ezhilarasan"/>
        <s v="Sarath Kumar"/>
        <m/>
        <s v="Palanivel" u="1"/>
      </sharedItems>
    </cacheField>
    <cacheField name="Lead" numFmtId="0">
      <sharedItems containsBlank="1" count="11">
        <s v="Sabapathi"/>
        <s v="Admin OMR"/>
        <s v="Ezhilarasan"/>
        <s v="Admin Porur Kiruba"/>
        <s v="Sathish"/>
        <s v="Sophia"/>
        <s v="Sarath Kumar"/>
        <s v="Admin Porur Tamil"/>
        <s v="Palani Vel"/>
        <s v="Dominic Xavier"/>
        <m/>
      </sharedItems>
    </cacheField>
    <cacheField name="Mode" numFmtId="0">
      <sharedItems containsBlank="1"/>
    </cacheField>
    <cacheField name="Status" numFmtId="0">
      <sharedItems containsBlank="1" count="3">
        <s v="Not Joined"/>
        <s v="Join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Rakesh"/>
    <n v="9008450485"/>
    <s v="Java Selenium"/>
    <x v="0"/>
    <x v="0"/>
    <s v="Online"/>
    <x v="0"/>
  </r>
  <r>
    <s v="Sachinkumar"/>
    <n v="9363278847"/>
    <s v="Java Selenium"/>
    <x v="0"/>
    <x v="0"/>
    <s v="Online"/>
    <x v="0"/>
  </r>
  <r>
    <s v="Sathish"/>
    <n v="7904087469"/>
    <s v="Java Selenium"/>
    <x v="1"/>
    <x v="0"/>
    <s v="Online"/>
    <x v="0"/>
  </r>
  <r>
    <s v="Mohemed anwar"/>
    <n v="9344329323"/>
    <s v="Java Selenium"/>
    <x v="2"/>
    <x v="0"/>
    <s v="offline"/>
    <x v="0"/>
  </r>
  <r>
    <s v="Saranya"/>
    <s v=" + 971 5039 7645  "/>
    <s v="Java Selenium"/>
    <x v="0"/>
    <x v="0"/>
    <s v="Online"/>
    <x v="0"/>
  </r>
  <r>
    <s v="prasanth"/>
    <n v="9976396569"/>
    <s v="Java Selenium"/>
    <x v="0"/>
    <x v="0"/>
    <s v="Online"/>
    <x v="1"/>
  </r>
  <r>
    <s v="Ram prasath"/>
    <n v="8122366883"/>
    <s v="Java Selenium"/>
    <x v="0"/>
    <x v="0"/>
    <s v="Online"/>
    <x v="0"/>
  </r>
  <r>
    <s v="Sundaresan"/>
    <n v="8189989920"/>
    <s v="Java Selenium"/>
    <x v="2"/>
    <x v="1"/>
    <s v="offline"/>
    <x v="1"/>
  </r>
  <r>
    <s v="Hariharan"/>
    <n v="9344068227"/>
    <s v="Java Selenium"/>
    <x v="0"/>
    <x v="2"/>
    <s v="Online"/>
    <x v="1"/>
  </r>
  <r>
    <s v="Saravanakumar"/>
    <n v="8489729795"/>
    <s v="Java Selenium"/>
    <x v="0"/>
    <x v="0"/>
    <s v="Online"/>
    <x v="1"/>
  </r>
  <r>
    <s v="Mohammad afthaf"/>
    <n v="9150148562"/>
    <s v="Java Selenium"/>
    <x v="1"/>
    <x v="3"/>
    <s v="Online"/>
    <x v="1"/>
  </r>
  <r>
    <s v="sunilkumar"/>
    <n v="9751826837"/>
    <s v="Java Selenium"/>
    <x v="0"/>
    <x v="0"/>
    <s v="Online"/>
    <x v="1"/>
  </r>
  <r>
    <s v="Riyadh ahamed"/>
    <n v="7639853569"/>
    <s v="Java Selenium"/>
    <x v="0"/>
    <x v="0"/>
    <s v="offline"/>
    <x v="0"/>
  </r>
  <r>
    <s v="Kabilan"/>
    <n v="8248079675"/>
    <s v="Java Selenium"/>
    <x v="0"/>
    <x v="0"/>
    <s v="offline"/>
    <x v="0"/>
  </r>
  <r>
    <s v="Arivazhagan"/>
    <n v="6381517538"/>
    <s v="Java Selenium"/>
    <x v="2"/>
    <x v="1"/>
    <s v="offline"/>
    <x v="0"/>
  </r>
  <r>
    <s v="Sudha Ranjani J"/>
    <n v="8870592421"/>
    <s v="Java Selenium"/>
    <x v="0"/>
    <x v="0"/>
    <s v="Online"/>
    <x v="1"/>
  </r>
  <r>
    <s v="Rajesh"/>
    <n v="8883988001"/>
    <s v="Java Selenium"/>
    <x v="0"/>
    <x v="0"/>
    <s v="offline"/>
    <x v="1"/>
  </r>
  <r>
    <s v="Ramakrishnan"/>
    <n v="9176526103"/>
    <s v="Java Selenium"/>
    <x v="0"/>
    <x v="0"/>
    <s v="offline"/>
    <x v="0"/>
  </r>
  <r>
    <s v="santhosh"/>
    <n v="8940559933"/>
    <s v="Java Selenium"/>
    <x v="0"/>
    <x v="0"/>
    <s v="offline"/>
    <x v="0"/>
  </r>
  <r>
    <s v="Sreenath"/>
    <n v="9944625359"/>
    <s v="Java Selenium"/>
    <x v="0"/>
    <x v="0"/>
    <s v="offline"/>
    <x v="0"/>
  </r>
  <r>
    <s v="Srikanth"/>
    <n v="8248822425"/>
    <s v="Java Selenium"/>
    <x v="0"/>
    <x v="0"/>
    <s v="offline"/>
    <x v="0"/>
  </r>
  <r>
    <s v="Sai babu"/>
    <n v="9840512723"/>
    <s v="Java Selenium"/>
    <x v="1"/>
    <x v="3"/>
    <s v="Online"/>
    <x v="1"/>
  </r>
  <r>
    <s v="Hussain"/>
    <n v="8056025545"/>
    <s v="Java Selenium"/>
    <x v="1"/>
    <x v="3"/>
    <s v="Online"/>
    <x v="1"/>
  </r>
  <r>
    <s v="Nandhakumar"/>
    <n v="6382872273"/>
    <s v="Java Selenium"/>
    <x v="1"/>
    <x v="4"/>
    <s v="Online"/>
    <x v="1"/>
  </r>
  <r>
    <s v="Saran Boss"/>
    <n v="6380213964"/>
    <s v="Java Selenium"/>
    <x v="2"/>
    <x v="1"/>
    <s v="Online"/>
    <x v="1"/>
  </r>
  <r>
    <s v="Nithish Kumar"/>
    <n v="8668183766"/>
    <s v="Java Selenium"/>
    <x v="2"/>
    <x v="1"/>
    <s v="Online"/>
    <x v="1"/>
  </r>
  <r>
    <s v="Maneksha"/>
    <n v="9566694218"/>
    <s v="Java Selenium"/>
    <x v="2"/>
    <x v="1"/>
    <s v="Online"/>
    <x v="1"/>
  </r>
  <r>
    <s v="Keethika"/>
    <n v="8508304162"/>
    <s v="Java Selenium"/>
    <x v="2"/>
    <x v="1"/>
    <s v="Online"/>
    <x v="1"/>
  </r>
  <r>
    <s v="Booshan"/>
    <n v="6369560582"/>
    <s v="Java Selenium"/>
    <x v="1"/>
    <x v="0"/>
    <s v="Online"/>
    <x v="1"/>
  </r>
  <r>
    <s v="Rajakumar"/>
    <n v="7995726216"/>
    <s v="Java Selenium"/>
    <x v="1"/>
    <x v="0"/>
    <s v="Online"/>
    <x v="1"/>
  </r>
  <r>
    <s v="Deepan"/>
    <n v="9751585532"/>
    <s v="Java Selenium"/>
    <x v="1"/>
    <x v="0"/>
    <s v="Online"/>
    <x v="1"/>
  </r>
  <r>
    <s v="Srimathi"/>
    <n v="6382604078"/>
    <s v="Java Selenium"/>
    <x v="1"/>
    <x v="5"/>
    <s v="Online"/>
    <x v="1"/>
  </r>
  <r>
    <s v="Sri krishna"/>
    <n v="9025369261"/>
    <s v="Java Selenium"/>
    <x v="1"/>
    <x v="6"/>
    <s v="offline"/>
    <x v="1"/>
  </r>
  <r>
    <s v="Thygu"/>
    <s v="9344565098/9176523384"/>
    <s v="Java Selenium"/>
    <x v="1"/>
    <x v="4"/>
    <s v="offline"/>
    <x v="0"/>
  </r>
  <r>
    <s v="Ajith"/>
    <n v="8122119602"/>
    <s v="Java Selenium"/>
    <x v="1"/>
    <x v="2"/>
    <s v="Online"/>
    <x v="0"/>
  </r>
  <r>
    <s v="Yashini"/>
    <n v="7092567635"/>
    <s v="Java Selenium"/>
    <x v="3"/>
    <x v="7"/>
    <s v="Online"/>
    <x v="1"/>
  </r>
  <r>
    <s v="Hassan"/>
    <n v="8610048075"/>
    <s v="Java Selenium"/>
    <x v="0"/>
    <x v="4"/>
    <s v="Online"/>
    <x v="0"/>
  </r>
  <r>
    <s v="gokul"/>
    <n v="9566106518"/>
    <s v="Java Selenium"/>
    <x v="0"/>
    <x v="4"/>
    <s v="offline"/>
    <x v="1"/>
  </r>
  <r>
    <s v="prasanna"/>
    <n v="9080049833"/>
    <s v="Core Java &amp; Advance Java"/>
    <x v="0"/>
    <x v="6"/>
    <s v="Online"/>
    <x v="0"/>
  </r>
  <r>
    <s v="vignesh"/>
    <n v="9791978712"/>
    <s v="Java Selenium"/>
    <x v="0"/>
    <x v="6"/>
    <s v="offline"/>
    <x v="1"/>
  </r>
  <r>
    <s v="Muthuganesh"/>
    <n v="8012541223"/>
    <s v="Java Selenium"/>
    <x v="0"/>
    <x v="0"/>
    <s v="offline"/>
    <x v="1"/>
  </r>
  <r>
    <s v="James"/>
    <n v="8939622825"/>
    <s v="Java Selenium"/>
    <x v="1"/>
    <x v="6"/>
    <s v="offline"/>
    <x v="1"/>
  </r>
  <r>
    <s v="Karthik"/>
    <n v="9551523187"/>
    <s v="Java Selenium"/>
    <x v="3"/>
    <x v="7"/>
    <s v="offline"/>
    <x v="1"/>
  </r>
  <r>
    <s v="Gayathri"/>
    <n v="8778314433"/>
    <s v="Java Selenium"/>
    <x v="0"/>
    <x v="6"/>
    <s v="offline"/>
    <x v="0"/>
  </r>
  <r>
    <s v="Lokeshwaran"/>
    <n v="9952579926"/>
    <s v="Java Selenium"/>
    <x v="4"/>
    <x v="0"/>
    <s v="offline"/>
    <x v="0"/>
  </r>
  <r>
    <s v="Dhananjaya"/>
    <n v="9441249743"/>
    <s v="Java Selenium"/>
    <x v="4"/>
    <x v="6"/>
    <s v="offline"/>
    <x v="0"/>
  </r>
  <r>
    <s v="Mahaprathyandriadevi"/>
    <n v="877831443"/>
    <s v="Java Selenium"/>
    <x v="1"/>
    <x v="6"/>
    <s v="offline"/>
    <x v="0"/>
  </r>
  <r>
    <s v="Sugith"/>
    <n v="9585209002"/>
    <s v="Java Selenium"/>
    <x v="0"/>
    <x v="6"/>
    <s v="offline"/>
    <x v="0"/>
  </r>
  <r>
    <s v="Justin"/>
    <n v="9959847894"/>
    <s v="Java Selenium"/>
    <x v="0"/>
    <x v="6"/>
    <s v="offline"/>
    <x v="0"/>
  </r>
  <r>
    <s v="jammu"/>
    <n v="9585716442"/>
    <s v="Java Selenium"/>
    <x v="0"/>
    <x v="6"/>
    <s v="offline"/>
    <x v="0"/>
  </r>
  <r>
    <s v="Swetha"/>
    <n v="6374346988"/>
    <s v="Java Selenium"/>
    <x v="2"/>
    <x v="5"/>
    <s v="Online"/>
    <x v="0"/>
  </r>
  <r>
    <s v="Devaraj"/>
    <n v="7868946114"/>
    <s v="Java Selenium"/>
    <x v="3"/>
    <x v="6"/>
    <s v="Online"/>
    <x v="0"/>
  </r>
  <r>
    <s v="Sundhar"/>
    <n v="6382679416"/>
    <s v="Java Selenium"/>
    <x v="0"/>
    <x v="1"/>
    <s v="Online"/>
    <x v="0"/>
  </r>
  <r>
    <s v="Karthika"/>
    <n v="9025937050"/>
    <s v="Java Selenium"/>
    <x v="3"/>
    <x v="7"/>
    <s v="offline"/>
    <x v="1"/>
  </r>
  <r>
    <s v="Periyasamy"/>
    <n v="8925729598"/>
    <s v="Java Selenium"/>
    <x v="3"/>
    <x v="7"/>
    <s v="offline"/>
    <x v="1"/>
  </r>
  <r>
    <s v="Harish"/>
    <n v="9551740050"/>
    <s v="Java Selenium"/>
    <x v="3"/>
    <x v="7"/>
    <s v="offline"/>
    <x v="1"/>
  </r>
  <r>
    <s v="saravanan"/>
    <n v="9944885996"/>
    <s v="Python"/>
    <x v="1"/>
    <x v="6"/>
    <s v="Online"/>
    <x v="0"/>
  </r>
  <r>
    <s v="Lokesh"/>
    <n v="7780723873"/>
    <s v="Python"/>
    <x v="1"/>
    <x v="0"/>
    <s v="Online"/>
    <x v="0"/>
  </r>
  <r>
    <s v="Kareem"/>
    <n v="9642232331"/>
    <s v="Java Selenium"/>
    <x v="0"/>
    <x v="8"/>
    <s v="offline"/>
    <x v="0"/>
  </r>
  <r>
    <s v="Balaji"/>
    <n v="8714621053"/>
    <s v="Java Selenium"/>
    <x v="2"/>
    <x v="0"/>
    <s v="Online"/>
    <x v="0"/>
  </r>
  <r>
    <s v="Diviya"/>
    <n v="8675645570"/>
    <s v="Java Selenium"/>
    <x v="2"/>
    <x v="0"/>
    <s v="Online"/>
    <x v="0"/>
  </r>
  <r>
    <s v="Hemapriya"/>
    <n v="7358734197"/>
    <s v="Java Selenium"/>
    <x v="1"/>
    <x v="0"/>
    <s v="Online"/>
    <x v="0"/>
  </r>
  <r>
    <s v="Boobalamanikandan M"/>
    <n v="9489137317"/>
    <s v="Java Selenium"/>
    <x v="0"/>
    <x v="0"/>
    <s v="offline"/>
    <x v="1"/>
  </r>
  <r>
    <s v="vijay"/>
    <n v="7010940305"/>
    <s v="Java Selenium"/>
    <x v="1"/>
    <x v="0"/>
    <s v="Online"/>
    <x v="0"/>
  </r>
  <r>
    <s v="vijay"/>
    <n v="9944536029"/>
    <s v="Java Selenium"/>
    <x v="0"/>
    <x v="8"/>
    <s v="offline"/>
    <x v="0"/>
  </r>
  <r>
    <s v="Muthuramalingam M"/>
    <n v="8508031680"/>
    <s v="Java Selenium"/>
    <x v="1"/>
    <x v="0"/>
    <s v="Online"/>
    <x v="0"/>
  </r>
  <r>
    <s v="prabakaran"/>
    <n v="7022141858"/>
    <s v="Java Selenium"/>
    <x v="0"/>
    <x v="8"/>
    <s v="offline"/>
    <x v="0"/>
  </r>
  <r>
    <s v="selvakumar"/>
    <n v="6380489623"/>
    <s v="Java Selenium"/>
    <x v="0"/>
    <x v="0"/>
    <s v="Online"/>
    <x v="1"/>
  </r>
  <r>
    <s v="sakthivel"/>
    <n v="8220413448"/>
    <s v="Java Selenium"/>
    <x v="0"/>
    <x v="0"/>
    <s v="Online"/>
    <x v="0"/>
  </r>
  <r>
    <s v="Abi"/>
    <n v="9384799022"/>
    <s v="Java Selenium"/>
    <x v="0"/>
    <x v="0"/>
    <s v="offline"/>
    <x v="1"/>
  </r>
  <r>
    <s v="siva"/>
    <n v="8637629751"/>
    <s v="Java Selenium"/>
    <x v="0"/>
    <x v="0"/>
    <s v="offline"/>
    <x v="1"/>
  </r>
  <r>
    <s v="Kanniyappan"/>
    <s v="81221 06665"/>
    <s v="Java Selenium"/>
    <x v="0"/>
    <x v="8"/>
    <s v="offline"/>
    <x v="1"/>
  </r>
  <r>
    <s v="Mani p"/>
    <n v="8778172286"/>
    <s v="Java Selenium"/>
    <x v="0"/>
    <x v="9"/>
    <s v="offline"/>
    <x v="1"/>
  </r>
  <r>
    <s v="Ravi"/>
    <n v="8525989322"/>
    <s v="Java Selenium"/>
    <x v="0"/>
    <x v="4"/>
    <s v="offline"/>
    <x v="0"/>
  </r>
  <r>
    <s v="Deenadhayalan"/>
    <n v="9677074115"/>
    <s v="Java Selenium"/>
    <x v="0"/>
    <x v="4"/>
    <s v="offline"/>
    <x v="0"/>
  </r>
  <r>
    <s v="william jose"/>
    <n v="6380226757"/>
    <s v="Java Selenium"/>
    <x v="0"/>
    <x v="0"/>
    <s v="offline"/>
    <x v="1"/>
  </r>
  <r>
    <s v="Santhana Lakshmi"/>
    <n v="8870851691"/>
    <s v="Java Selenium"/>
    <x v="3"/>
    <x v="7"/>
    <s v="offline"/>
    <x v="1"/>
  </r>
  <r>
    <s v="Sachin"/>
    <n v="7358352413"/>
    <s v="Java Selenium"/>
    <x v="1"/>
    <x v="7"/>
    <s v="offline"/>
    <x v="1"/>
  </r>
  <r>
    <s v="Roshan"/>
    <n v="9840132194"/>
    <s v="Java Selenium"/>
    <x v="3"/>
    <x v="7"/>
    <s v="offline"/>
    <x v="1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  <r>
    <m/>
    <m/>
    <m/>
    <x v="5"/>
    <x v="1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7" cacheId="5" applyNumberFormats="0" applyBorderFormats="0" applyFontFormats="0" applyPatternFormats="0" applyAlignmentFormats="0" applyWidthHeightFormats="0" dataCaption="" updatedVersion="8" compact="0" compactData="0">
  <location ref="A1:E9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axis="axisRow" compact="0" outline="0" multipleItemSelectionAllowed="1" showAll="0" sortType="ascending">
      <items count="8">
        <item x="3"/>
        <item x="0"/>
        <item m="1" x="6"/>
        <item x="4"/>
        <item x="1"/>
        <item x="2"/>
        <item x="5"/>
        <item t="default"/>
      </items>
    </pivotField>
    <pivotField name="Lead" compact="0" outline="0" multipleItemSelectionAllowed="1" showAll="0"/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3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formats count="4">
    <format dxfId="7">
      <pivotArea outline="0" fieldPosition="0">
        <references count="1">
          <reference field="6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6" count="1">
            <x v="0"/>
          </reference>
        </references>
      </pivotArea>
    </format>
    <format dxfId="5">
      <pivotArea outline="0" fieldPosition="0">
        <references count="1">
          <reference field="6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6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7 2" cacheId="5" applyNumberFormats="0" applyBorderFormats="0" applyFontFormats="0" applyPatternFormats="0" applyAlignmentFormats="0" applyWidthHeightFormats="0" dataCaption="" updatedVersion="8" compact="0" compactData="0">
  <location ref="A15:E28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compact="0" outline="0" multipleItemSelectionAllowed="1" showAll="0"/>
    <pivotField name="Lead" axis="axisRow" compact="0" outline="0" multipleItemSelectionAllowed="1" showAll="0" sortType="ascending">
      <items count="12">
        <item x="1"/>
        <item x="3"/>
        <item x="7"/>
        <item x="9"/>
        <item x="2"/>
        <item x="8"/>
        <item x="0"/>
        <item x="6"/>
        <item x="4"/>
        <item x="5"/>
        <item x="10"/>
        <item t="default"/>
      </items>
    </pivotField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1"/>
        <item x="0"/>
        <item x="2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S960"/>
  <sheetViews>
    <sheetView workbookViewId="0">
      <pane ySplit="1" topLeftCell="A2" activePane="bottomLeft" state="frozen"/>
      <selection pane="bottomLeft" activeCell="B565" sqref="B565:D565"/>
    </sheetView>
  </sheetViews>
  <sheetFormatPr defaultColWidth="14.44140625" defaultRowHeight="15" customHeight="1"/>
  <cols>
    <col min="1" max="1" width="7.33203125" customWidth="1"/>
    <col min="2" max="2" width="13" customWidth="1"/>
    <col min="3" max="3" width="22.109375" customWidth="1"/>
    <col min="4" max="4" width="25.33203125" customWidth="1"/>
    <col min="5" max="5" width="14.88671875" customWidth="1"/>
    <col min="6" max="6" width="72.44140625" customWidth="1"/>
    <col min="7" max="7" width="19.6640625" customWidth="1"/>
    <col min="10" max="10" width="17.33203125" customWidth="1"/>
    <col min="11" max="11" width="15.88671875" customWidth="1"/>
  </cols>
  <sheetData>
    <row r="1" spans="1:19" ht="14.4">
      <c r="A1" s="19" t="s">
        <v>61</v>
      </c>
      <c r="B1" s="20" t="s">
        <v>1</v>
      </c>
      <c r="C1" s="20" t="s">
        <v>2</v>
      </c>
      <c r="D1" s="20" t="s">
        <v>3</v>
      </c>
      <c r="E1" s="21"/>
      <c r="F1" s="21"/>
      <c r="G1" s="20" t="s">
        <v>6</v>
      </c>
      <c r="H1" s="20" t="s">
        <v>7</v>
      </c>
      <c r="I1" s="20" t="s">
        <v>8</v>
      </c>
      <c r="J1" s="20" t="s">
        <v>4</v>
      </c>
      <c r="K1" s="20" t="s">
        <v>5</v>
      </c>
      <c r="L1" s="22"/>
      <c r="M1" s="22"/>
      <c r="N1" s="22"/>
      <c r="O1" s="22"/>
      <c r="P1" s="22"/>
      <c r="Q1" s="22"/>
      <c r="R1" s="22"/>
      <c r="S1" s="22"/>
    </row>
    <row r="2" spans="1:19" ht="16.2">
      <c r="A2" s="23">
        <f>IF(September_Month_2022!I2="Not Joined",September_Month_2022!A2)</f>
        <v>1</v>
      </c>
      <c r="B2" s="24">
        <f>VLOOKUP(A2,September_Month_2022!A2:I447,2,3)</f>
        <v>44805</v>
      </c>
      <c r="C2" s="25" t="str">
        <f>VLOOKUP(A2,September_Month_2022!A2:I447,3,4)</f>
        <v>Rakesh</v>
      </c>
      <c r="D2" s="25">
        <f>VLOOKUP(A2,September_Month_2022!A2:I447,4,5)</f>
        <v>9008450485</v>
      </c>
      <c r="E2" s="26">
        <v>44812</v>
      </c>
      <c r="F2" s="27" t="s">
        <v>62</v>
      </c>
      <c r="G2" s="25" t="str">
        <f>VLOOKUP(A2,September_Month_2022!A2:I447,7,8)</f>
        <v>Sabapathi</v>
      </c>
      <c r="H2" s="25" t="str">
        <f>VLOOKUP(A2,September_Month_2022!A2:I447,8,9)</f>
        <v>Online</v>
      </c>
      <c r="I2" s="25" t="str">
        <f>VLOOKUP(A2,September_Month_2022!A2:I447,9,10)</f>
        <v>Not Joined</v>
      </c>
      <c r="J2" s="25" t="str">
        <f>VLOOKUP(A2,September_Month_2022!A2:I447,5,6)</f>
        <v>Java Selenium</v>
      </c>
      <c r="K2" s="25" t="str">
        <f>VLOOKUP(A2,September_Month_2022!A2:I447,6,7)</f>
        <v>Palani Vel</v>
      </c>
      <c r="L2" s="18"/>
      <c r="M2" s="18"/>
      <c r="N2" s="18"/>
    </row>
    <row r="3" spans="1:19" ht="16.2">
      <c r="A3" s="23">
        <f>IF(September_Month_2022!I3="Not Joined",September_Month_2022!A3)</f>
        <v>2</v>
      </c>
      <c r="B3" s="24">
        <f>VLOOKUP(A3,September_Month_2022!A3:I448,2,3)</f>
        <v>44805</v>
      </c>
      <c r="C3" s="25" t="str">
        <f>VLOOKUP(A3,September_Month_2022!A3:I448,3,4)</f>
        <v>Sachinkumar</v>
      </c>
      <c r="D3" s="25">
        <f>VLOOKUP(A3,September_Month_2022!A3:I448,4,5)</f>
        <v>9363278847</v>
      </c>
      <c r="E3" s="26">
        <v>44824</v>
      </c>
      <c r="F3" s="27" t="s">
        <v>63</v>
      </c>
      <c r="G3" s="25" t="str">
        <f>VLOOKUP(A3,September_Month_2022!A3:I448,7,8)</f>
        <v>Sabapathi</v>
      </c>
      <c r="H3" s="25" t="str">
        <f>VLOOKUP(A3,September_Month_2022!A3:I448,8,9)</f>
        <v>Online</v>
      </c>
      <c r="I3" s="25" t="str">
        <f>VLOOKUP(A3,September_Month_2022!A3:I448,9,10)</f>
        <v>Not Joined</v>
      </c>
      <c r="J3" s="25" t="str">
        <f>VLOOKUP(A3,September_Month_2022!A3:I448,5,6)</f>
        <v>Java Selenium</v>
      </c>
      <c r="K3" s="25" t="str">
        <f>VLOOKUP(A3,September_Month_2022!A3:I448,6,7)</f>
        <v>Palani Vel</v>
      </c>
      <c r="L3" s="22"/>
      <c r="M3" s="22"/>
      <c r="N3" s="22"/>
      <c r="O3" s="22"/>
      <c r="P3" s="22"/>
      <c r="Q3" s="22"/>
      <c r="R3" s="22"/>
      <c r="S3" s="22"/>
    </row>
    <row r="4" spans="1:19" ht="16.2">
      <c r="A4" s="23">
        <f>IF(September_Month_2022!I4="Not Joined",September_Month_2022!A4)</f>
        <v>3</v>
      </c>
      <c r="B4" s="24">
        <f>VLOOKUP(A4,September_Month_2022!A4:I449,2,3)</f>
        <v>44805</v>
      </c>
      <c r="C4" s="25" t="str">
        <f>VLOOKUP(A4,September_Month_2022!A4:I449,3,4)</f>
        <v>Sathish</v>
      </c>
      <c r="D4" s="25">
        <f>VLOOKUP(A4,September_Month_2022!A4:I449,4,5)</f>
        <v>7904087469</v>
      </c>
      <c r="E4" s="26">
        <v>44815</v>
      </c>
      <c r="F4" s="27" t="s">
        <v>64</v>
      </c>
      <c r="G4" s="25" t="str">
        <f>VLOOKUP(A4,September_Month_2022!A4:I449,7,8)</f>
        <v>Sabapathi</v>
      </c>
      <c r="H4" s="25" t="str">
        <f>VLOOKUP(A4,September_Month_2022!A4:I449,8,9)</f>
        <v>Online</v>
      </c>
      <c r="I4" s="25" t="str">
        <f>VLOOKUP(A4,September_Month_2022!A4:I449,9,10)</f>
        <v>Not Joined</v>
      </c>
      <c r="J4" s="25" t="str">
        <f>VLOOKUP(A4,September_Month_2022!A4:I449,5,6)</f>
        <v>Java Selenium</v>
      </c>
      <c r="K4" s="25" t="str">
        <f>VLOOKUP(A4,September_Month_2022!A4:I449,6,7)</f>
        <v>Sathish</v>
      </c>
      <c r="L4" s="18"/>
      <c r="M4" s="18"/>
      <c r="N4" s="18"/>
    </row>
    <row r="5" spans="1:19" ht="16.2">
      <c r="A5" s="23">
        <f>IF(September_Month_2022!I5="Not Joined",September_Month_2022!A5)</f>
        <v>4</v>
      </c>
      <c r="B5" s="24">
        <f>VLOOKUP(A5,September_Month_2022!A5:I450,2,3)</f>
        <v>44805</v>
      </c>
      <c r="C5" s="25" t="str">
        <f>VLOOKUP(A5,September_Month_2022!A5:I450,3,4)</f>
        <v>Mohemed anwar</v>
      </c>
      <c r="D5" s="25">
        <f>VLOOKUP(A5,September_Month_2022!A5:I450,4,5)</f>
        <v>9344329323</v>
      </c>
      <c r="E5" s="26">
        <v>44818</v>
      </c>
      <c r="F5" s="27" t="s">
        <v>65</v>
      </c>
      <c r="G5" s="25" t="str">
        <f>VLOOKUP(A5,September_Month_2022!A5:I450,7,8)</f>
        <v>Sabapathi</v>
      </c>
      <c r="H5" s="25" t="str">
        <f>VLOOKUP(A5,September_Month_2022!A5:I450,8,9)</f>
        <v>offline</v>
      </c>
      <c r="I5" s="25" t="str">
        <f>VLOOKUP(A5,September_Month_2022!A5:I450,9,10)</f>
        <v>Not Joined</v>
      </c>
      <c r="J5" s="25" t="str">
        <f>VLOOKUP(A5,September_Month_2022!A5:I450,5,6)</f>
        <v>Java Selenium</v>
      </c>
      <c r="K5" s="25" t="str">
        <f>VLOOKUP(A5,September_Month_2022!A5:I450,6,7)</f>
        <v>Sophia</v>
      </c>
      <c r="L5" s="18"/>
      <c r="M5" s="18"/>
      <c r="N5" s="18"/>
    </row>
    <row r="6" spans="1:19" ht="16.2">
      <c r="A6" s="23">
        <f>IF(September_Month_2022!I6="Not Joined",September_Month_2022!A6)</f>
        <v>5</v>
      </c>
      <c r="B6" s="24">
        <f>VLOOKUP(A6,September_Month_2022!A6:I451,2,3)</f>
        <v>44805</v>
      </c>
      <c r="C6" s="25" t="str">
        <f>VLOOKUP(A6,September_Month_2022!A6:I451,3,4)</f>
        <v>Saranya</v>
      </c>
      <c r="D6" s="25" t="str">
        <f>VLOOKUP(A6,September_Month_2022!A6:I451,4,5)</f>
        <v xml:space="preserve"> + 971 5039 7645  </v>
      </c>
      <c r="E6" s="26"/>
      <c r="F6" s="27"/>
      <c r="G6" s="25" t="str">
        <f>VLOOKUP(A6,September_Month_2022!A6:I451,7,8)</f>
        <v>Sabapathi</v>
      </c>
      <c r="H6" s="25" t="str">
        <f>VLOOKUP(A6,September_Month_2022!A6:I451,8,9)</f>
        <v>Online</v>
      </c>
      <c r="I6" s="25" t="str">
        <f>VLOOKUP(A6,September_Month_2022!A6:I451,9,10)</f>
        <v>Not Joined</v>
      </c>
      <c r="J6" s="25" t="str">
        <f>VLOOKUP(A6,September_Month_2022!A6:I451,5,6)</f>
        <v>Java Selenium</v>
      </c>
      <c r="K6" s="25" t="str">
        <f>VLOOKUP(A6,September_Month_2022!A6:I451,6,7)</f>
        <v>Palani Vel</v>
      </c>
      <c r="L6" s="22"/>
      <c r="M6" s="22"/>
      <c r="N6" s="22"/>
      <c r="O6" s="22"/>
      <c r="P6" s="22"/>
      <c r="Q6" s="22"/>
      <c r="R6" s="22"/>
      <c r="S6" s="22"/>
    </row>
    <row r="7" spans="1:19" ht="16.2">
      <c r="A7" s="23" t="b">
        <f>IF(September_Month_2022!I7="Not Joined",September_Month_2022!A7)</f>
        <v>0</v>
      </c>
      <c r="B7" s="24" t="e">
        <f>VLOOKUP(A7,September_Month_2022!A7:I452,2,3)</f>
        <v>#N/A</v>
      </c>
      <c r="C7" s="25" t="e">
        <f>VLOOKUP(A7,September_Month_2022!A7:I452,3,4)</f>
        <v>#N/A</v>
      </c>
      <c r="D7" s="25" t="e">
        <f>VLOOKUP(A7,September_Month_2022!A7:I452,4,5)</f>
        <v>#N/A</v>
      </c>
      <c r="E7" s="26">
        <v>44812</v>
      </c>
      <c r="F7" s="27" t="s">
        <v>66</v>
      </c>
      <c r="G7" s="25" t="e">
        <f>VLOOKUP(A7,September_Month_2022!A7:I452,7,8)</f>
        <v>#N/A</v>
      </c>
      <c r="H7" s="25" t="e">
        <f>VLOOKUP(A7,September_Month_2022!A7:I452,8,9)</f>
        <v>#N/A</v>
      </c>
      <c r="I7" s="25" t="e">
        <f>VLOOKUP(A7,September_Month_2022!A7:I452,9,10)</f>
        <v>#N/A</v>
      </c>
      <c r="J7" s="25" t="e">
        <f>VLOOKUP(A7,September_Month_2022!A7:I452,5,6)</f>
        <v>#N/A</v>
      </c>
      <c r="K7" s="25" t="e">
        <f>VLOOKUP(A7,September_Month_2022!A7:I452,6,7)</f>
        <v>#N/A</v>
      </c>
      <c r="L7" s="22"/>
      <c r="M7" s="22"/>
      <c r="N7" s="22"/>
      <c r="O7" s="22"/>
      <c r="P7" s="22"/>
      <c r="Q7" s="22"/>
      <c r="R7" s="22"/>
      <c r="S7" s="22"/>
    </row>
    <row r="8" spans="1:19" ht="16.2">
      <c r="A8" s="23">
        <f>IF(September_Month_2022!I8="Not Joined",September_Month_2022!A8)</f>
        <v>7</v>
      </c>
      <c r="B8" s="24">
        <f>VLOOKUP(A8,September_Month_2022!A8:I453,2,3)</f>
        <v>44805</v>
      </c>
      <c r="C8" s="25" t="str">
        <f>VLOOKUP(A8,September_Month_2022!A8:I453,3,4)</f>
        <v>Ram prasath</v>
      </c>
      <c r="D8" s="25">
        <f>VLOOKUP(A8,September_Month_2022!A8:I453,4,5)</f>
        <v>8122366883</v>
      </c>
      <c r="E8" s="26">
        <v>44812</v>
      </c>
      <c r="F8" s="27" t="s">
        <v>67</v>
      </c>
      <c r="G8" s="25" t="str">
        <f>VLOOKUP(A8,September_Month_2022!A8:I453,7,8)</f>
        <v>Sabapathi</v>
      </c>
      <c r="H8" s="25" t="str">
        <f>VLOOKUP(A8,September_Month_2022!A8:I453,8,9)</f>
        <v>Online</v>
      </c>
      <c r="I8" s="25" t="str">
        <f>VLOOKUP(A8,September_Month_2022!A8:I453,9,10)</f>
        <v>Not Joined</v>
      </c>
      <c r="J8" s="25" t="str">
        <f>VLOOKUP(A8,September_Month_2022!A8:I453,5,6)</f>
        <v>Java Selenium</v>
      </c>
      <c r="K8" s="25" t="str">
        <f>VLOOKUP(A8,September_Month_2022!A8:I453,6,7)</f>
        <v>Palani Vel</v>
      </c>
      <c r="L8" s="22"/>
      <c r="M8" s="22"/>
      <c r="N8" s="22"/>
      <c r="O8" s="22"/>
      <c r="P8" s="22"/>
      <c r="Q8" s="22"/>
      <c r="R8" s="22"/>
      <c r="S8" s="22"/>
    </row>
    <row r="9" spans="1:19" ht="16.5" hidden="1" customHeight="1">
      <c r="A9" s="23" t="b">
        <f>IF(September_Month_2022!I9="Not Joined",September_Month_2022!A9)</f>
        <v>0</v>
      </c>
      <c r="B9" s="24" t="e">
        <f>VLOOKUP(A9,September_Month_2022!A9:I454,2,3)</f>
        <v>#N/A</v>
      </c>
      <c r="C9" s="25" t="e">
        <f>VLOOKUP(A9,September_Month_2022!A9:I454,3,4)</f>
        <v>#N/A</v>
      </c>
      <c r="D9" s="25" t="e">
        <f>VLOOKUP(A9,September_Month_2022!A9:I454,4,5)</f>
        <v>#N/A</v>
      </c>
      <c r="E9" s="26"/>
      <c r="F9" s="27"/>
      <c r="G9" s="25" t="e">
        <f>VLOOKUP(A9,September_Month_2022!A9:I454,7,8)</f>
        <v>#N/A</v>
      </c>
      <c r="H9" s="25" t="e">
        <f>VLOOKUP(A9,September_Month_2022!A9:I454,8,9)</f>
        <v>#N/A</v>
      </c>
      <c r="I9" s="25" t="e">
        <f>VLOOKUP(A9,September_Month_2022!A9:I454,9,10)</f>
        <v>#N/A</v>
      </c>
      <c r="J9" s="25" t="e">
        <f>VLOOKUP(A9,September_Month_2022!A9:I454,5,6)</f>
        <v>#N/A</v>
      </c>
      <c r="K9" s="25" t="e">
        <f>VLOOKUP(A9,September_Month_2022!A9:I454,6,7)</f>
        <v>#N/A</v>
      </c>
      <c r="L9" s="18"/>
      <c r="M9" s="18"/>
      <c r="N9" s="18"/>
    </row>
    <row r="10" spans="1:19" ht="16.2" hidden="1">
      <c r="A10" s="23" t="b">
        <f>IF(September_Month_2022!I10="Not Joined",September_Month_2022!A10)</f>
        <v>0</v>
      </c>
      <c r="B10" s="24" t="e">
        <f>VLOOKUP(A10,September_Month_2022!A10:I455,2,3)</f>
        <v>#N/A</v>
      </c>
      <c r="C10" s="25" t="e">
        <f>VLOOKUP(A10,September_Month_2022!A10:I455,3,4)</f>
        <v>#N/A</v>
      </c>
      <c r="D10" s="25" t="e">
        <f>VLOOKUP(A10,September_Month_2022!A10:I455,4,5)</f>
        <v>#N/A</v>
      </c>
      <c r="E10" s="28"/>
      <c r="F10" s="27"/>
      <c r="G10" s="25" t="e">
        <f>VLOOKUP(A10,September_Month_2022!A10:I455,7,8)</f>
        <v>#N/A</v>
      </c>
      <c r="H10" s="25" t="e">
        <f>VLOOKUP(A10,September_Month_2022!A10:I455,8,9)</f>
        <v>#N/A</v>
      </c>
      <c r="I10" s="25" t="e">
        <f>VLOOKUP(A10,September_Month_2022!A10:I455,9,10)</f>
        <v>#N/A</v>
      </c>
      <c r="J10" s="25" t="e">
        <f>VLOOKUP(A10,September_Month_2022!A10:I455,5,6)</f>
        <v>#N/A</v>
      </c>
      <c r="K10" s="25" t="e">
        <f>VLOOKUP(A10,September_Month_2022!A10:I455,6,7)</f>
        <v>#N/A</v>
      </c>
      <c r="L10" s="18"/>
      <c r="M10" s="18"/>
      <c r="N10" s="18"/>
    </row>
    <row r="11" spans="1:19" ht="16.2" hidden="1">
      <c r="A11" s="23" t="b">
        <f>IF(September_Month_2022!I11="Not Joined",September_Month_2022!A11)</f>
        <v>0</v>
      </c>
      <c r="B11" s="24" t="e">
        <f>VLOOKUP(A11,September_Month_2022!A11:I456,2,3)</f>
        <v>#N/A</v>
      </c>
      <c r="C11" s="25" t="e">
        <f>VLOOKUP(A11,September_Month_2022!A11:I456,3,4)</f>
        <v>#N/A</v>
      </c>
      <c r="D11" s="25" t="e">
        <f>VLOOKUP(A11,September_Month_2022!A11:I456,4,5)</f>
        <v>#N/A</v>
      </c>
      <c r="E11" s="29"/>
      <c r="F11" s="27"/>
      <c r="G11" s="25" t="e">
        <f>VLOOKUP(A11,September_Month_2022!A11:I456,7,8)</f>
        <v>#N/A</v>
      </c>
      <c r="H11" s="25" t="e">
        <f>VLOOKUP(A11,September_Month_2022!A11:I456,8,9)</f>
        <v>#N/A</v>
      </c>
      <c r="I11" s="25" t="e">
        <f>VLOOKUP(A11,September_Month_2022!A11:I456,9,10)</f>
        <v>#N/A</v>
      </c>
      <c r="J11" s="25" t="e">
        <f>VLOOKUP(A11,September_Month_2022!A11:I456,5,6)</f>
        <v>#N/A</v>
      </c>
      <c r="K11" s="25" t="e">
        <f>VLOOKUP(A11,September_Month_2022!A11:I456,6,7)</f>
        <v>#N/A</v>
      </c>
      <c r="L11" s="18"/>
      <c r="M11" s="18"/>
      <c r="N11" s="18"/>
    </row>
    <row r="12" spans="1:19" ht="16.2" hidden="1">
      <c r="A12" s="23" t="b">
        <f>IF(September_Month_2022!I12="Not Joined",September_Month_2022!A12)</f>
        <v>0</v>
      </c>
      <c r="B12" s="24" t="e">
        <f>VLOOKUP(A12,September_Month_2022!A12:I457,2,3)</f>
        <v>#N/A</v>
      </c>
      <c r="C12" s="25" t="e">
        <f>VLOOKUP(A12,September_Month_2022!A12:I457,3,4)</f>
        <v>#N/A</v>
      </c>
      <c r="D12" s="25" t="e">
        <f>VLOOKUP(A12,September_Month_2022!A12:I457,4,5)</f>
        <v>#N/A</v>
      </c>
      <c r="E12" s="26"/>
      <c r="F12" s="30" t="s">
        <v>68</v>
      </c>
      <c r="G12" s="25" t="e">
        <f>VLOOKUP(A12,September_Month_2022!A12:I457,7,8)</f>
        <v>#N/A</v>
      </c>
      <c r="H12" s="25" t="e">
        <f>VLOOKUP(A12,September_Month_2022!A12:I457,8,9)</f>
        <v>#N/A</v>
      </c>
      <c r="I12" s="25" t="e">
        <f>VLOOKUP(A12,September_Month_2022!A12:I457,9,10)</f>
        <v>#N/A</v>
      </c>
      <c r="J12" s="25" t="e">
        <f>VLOOKUP(A12,September_Month_2022!A12:I457,5,6)</f>
        <v>#N/A</v>
      </c>
      <c r="K12" s="25" t="e">
        <f>VLOOKUP(A12,September_Month_2022!A12:I457,6,7)</f>
        <v>#N/A</v>
      </c>
      <c r="L12" s="22"/>
      <c r="M12" s="22"/>
      <c r="N12" s="22"/>
      <c r="O12" s="22"/>
      <c r="P12" s="22"/>
      <c r="Q12" s="22"/>
      <c r="R12" s="22"/>
      <c r="S12" s="22"/>
    </row>
    <row r="13" spans="1:19" ht="16.2" hidden="1">
      <c r="A13" s="23" t="b">
        <f>IF(September_Month_2022!I13="Not Joined",September_Month_2022!A13)</f>
        <v>0</v>
      </c>
      <c r="B13" s="24" t="e">
        <f>VLOOKUP(A13,September_Month_2022!A13:I458,2,3)</f>
        <v>#N/A</v>
      </c>
      <c r="C13" s="25" t="e">
        <f>VLOOKUP(A13,September_Month_2022!A13:I458,3,4)</f>
        <v>#N/A</v>
      </c>
      <c r="D13" s="25" t="e">
        <f>VLOOKUP(A13,September_Month_2022!A13:I458,4,5)</f>
        <v>#N/A</v>
      </c>
      <c r="E13" s="26"/>
      <c r="F13" s="27"/>
      <c r="G13" s="25" t="e">
        <f>VLOOKUP(A13,September_Month_2022!A13:I458,7,8)</f>
        <v>#N/A</v>
      </c>
      <c r="H13" s="25" t="e">
        <f>VLOOKUP(A13,September_Month_2022!A13:I458,8,9)</f>
        <v>#N/A</v>
      </c>
      <c r="I13" s="25" t="e">
        <f>VLOOKUP(A13,September_Month_2022!A13:I458,9,10)</f>
        <v>#N/A</v>
      </c>
      <c r="J13" s="25" t="e">
        <f>VLOOKUP(A13,September_Month_2022!A13:I458,5,6)</f>
        <v>#N/A</v>
      </c>
      <c r="K13" s="25" t="e">
        <f>VLOOKUP(A13,September_Month_2022!A13:I458,6,7)</f>
        <v>#N/A</v>
      </c>
      <c r="L13" s="18"/>
      <c r="M13" s="18"/>
      <c r="N13" s="18"/>
    </row>
    <row r="14" spans="1:19" ht="16.2">
      <c r="A14" s="23">
        <f>IF(September_Month_2022!I14="Not Joined",September_Month_2022!A14)</f>
        <v>13</v>
      </c>
      <c r="B14" s="24">
        <f>VLOOKUP(A14,September_Month_2022!A14:I459,2,3)</f>
        <v>44806</v>
      </c>
      <c r="C14" s="25" t="str">
        <f>VLOOKUP(A14,September_Month_2022!A14:I459,3,4)</f>
        <v>Riyadh ahamed</v>
      </c>
      <c r="D14" s="25">
        <f>VLOOKUP(A14,September_Month_2022!A14:I459,4,5)</f>
        <v>7639853569</v>
      </c>
      <c r="E14" s="26">
        <v>44812</v>
      </c>
      <c r="F14" s="27" t="s">
        <v>62</v>
      </c>
      <c r="G14" s="25" t="str">
        <f>VLOOKUP(A14,September_Month_2022!A14:I459,7,8)</f>
        <v>Sabapathi</v>
      </c>
      <c r="H14" s="25" t="str">
        <f>VLOOKUP(A14,September_Month_2022!A14:I459,8,9)</f>
        <v>offline</v>
      </c>
      <c r="I14" s="25" t="str">
        <f>VLOOKUP(A14,September_Month_2022!A14:I459,9,10)</f>
        <v>Not Joined</v>
      </c>
      <c r="J14" s="25" t="str">
        <f>VLOOKUP(A14,September_Month_2022!A14:I459,5,6)</f>
        <v>Java Selenium</v>
      </c>
      <c r="K14" s="25" t="str">
        <f>VLOOKUP(A14,September_Month_2022!A14:I459,6,7)</f>
        <v>Palani Vel</v>
      </c>
      <c r="L14" s="18"/>
      <c r="M14" s="18"/>
      <c r="N14" s="18"/>
    </row>
    <row r="15" spans="1:19" ht="16.2">
      <c r="A15" s="23">
        <f>IF(September_Month_2022!I15="Not Joined",September_Month_2022!A15)</f>
        <v>14</v>
      </c>
      <c r="B15" s="24">
        <f>VLOOKUP(A15,September_Month_2022!A15:I460,2,3)</f>
        <v>44806</v>
      </c>
      <c r="C15" s="25" t="str">
        <f>VLOOKUP(A15,September_Month_2022!A15:I460,3,4)</f>
        <v>Kabilan</v>
      </c>
      <c r="D15" s="25">
        <f>VLOOKUP(A15,September_Month_2022!A15:I460,4,5)</f>
        <v>8248079675</v>
      </c>
      <c r="E15" s="26">
        <v>44815</v>
      </c>
      <c r="F15" s="27" t="s">
        <v>69</v>
      </c>
      <c r="G15" s="25" t="str">
        <f>VLOOKUP(A15,September_Month_2022!A15:I460,7,8)</f>
        <v>Sabapathi</v>
      </c>
      <c r="H15" s="25" t="str">
        <f>VLOOKUP(A15,September_Month_2022!A15:I460,8,9)</f>
        <v>offline</v>
      </c>
      <c r="I15" s="25" t="str">
        <f>VLOOKUP(A15,September_Month_2022!A15:I460,9,10)</f>
        <v>Not Joined</v>
      </c>
      <c r="J15" s="25" t="str">
        <f>VLOOKUP(A15,September_Month_2022!A15:I460,5,6)</f>
        <v>Java Selenium</v>
      </c>
      <c r="K15" s="25" t="str">
        <f>VLOOKUP(A15,September_Month_2022!A15:I460,6,7)</f>
        <v>Palani Vel</v>
      </c>
      <c r="L15" s="18"/>
      <c r="M15" s="18"/>
      <c r="N15" s="18"/>
    </row>
    <row r="16" spans="1:19" ht="15" customHeight="1">
      <c r="A16" s="23">
        <f>IF(September_Month_2022!I16="Not Joined",September_Month_2022!A16)</f>
        <v>15</v>
      </c>
      <c r="B16" s="24">
        <f>VLOOKUP(A16,September_Month_2022!A16:I461,2,3)</f>
        <v>44806</v>
      </c>
      <c r="C16" s="25" t="str">
        <f>VLOOKUP(A16,September_Month_2022!A16:I461,3,4)</f>
        <v>Arivazhagan</v>
      </c>
      <c r="D16" s="25">
        <f>VLOOKUP(A16,September_Month_2022!A16:I461,4,5)</f>
        <v>6381517538</v>
      </c>
      <c r="E16" s="26">
        <v>44815</v>
      </c>
      <c r="F16" s="27" t="s">
        <v>70</v>
      </c>
      <c r="G16" s="25" t="str">
        <f>VLOOKUP(A16,September_Month_2022!A16:I461,7,8)</f>
        <v>Admin OMR</v>
      </c>
      <c r="H16" s="25" t="str">
        <f>VLOOKUP(A16,September_Month_2022!A16:I461,8,9)</f>
        <v>offline</v>
      </c>
      <c r="I16" s="25" t="str">
        <f>VLOOKUP(A16,September_Month_2022!A16:I461,9,10)</f>
        <v>Not Joined</v>
      </c>
      <c r="J16" s="25" t="str">
        <f>VLOOKUP(A16,September_Month_2022!A16:I461,5,6)</f>
        <v>Java Selenium</v>
      </c>
      <c r="K16" s="25" t="str">
        <f>VLOOKUP(A16,September_Month_2022!A16:I461,6,7)</f>
        <v>Sophia</v>
      </c>
      <c r="L16" s="18"/>
      <c r="M16" s="18"/>
      <c r="N16" s="18"/>
    </row>
    <row r="17" spans="1:19" ht="16.2" hidden="1">
      <c r="A17" s="23" t="b">
        <f>IF(September_Month_2022!I17="Not Joined",September_Month_2022!A17)</f>
        <v>0</v>
      </c>
      <c r="B17" s="24" t="e">
        <f>VLOOKUP(A17,September_Month_2022!A17:I462,2,3)</f>
        <v>#N/A</v>
      </c>
      <c r="C17" s="25" t="e">
        <f>VLOOKUP(A17,September_Month_2022!A17:I462,3,4)</f>
        <v>#N/A</v>
      </c>
      <c r="D17" s="25" t="e">
        <f>VLOOKUP(A17,September_Month_2022!A17:I462,4,5)</f>
        <v>#N/A</v>
      </c>
      <c r="E17" s="26"/>
      <c r="F17" s="31" t="s">
        <v>27</v>
      </c>
      <c r="G17" s="25" t="e">
        <f>VLOOKUP(A17,September_Month_2022!A17:I462,7,8)</f>
        <v>#N/A</v>
      </c>
      <c r="H17" s="25" t="e">
        <f>VLOOKUP(A17,September_Month_2022!A17:I462,8,9)</f>
        <v>#N/A</v>
      </c>
      <c r="I17" s="25" t="e">
        <f>VLOOKUP(A17,September_Month_2022!A17:I462,9,10)</f>
        <v>#N/A</v>
      </c>
      <c r="J17" s="25" t="e">
        <f>VLOOKUP(A17,September_Month_2022!A17:I462,5,6)</f>
        <v>#N/A</v>
      </c>
      <c r="K17" s="25" t="e">
        <f>VLOOKUP(A17,September_Month_2022!A17:I462,6,7)</f>
        <v>#N/A</v>
      </c>
      <c r="L17" s="18"/>
      <c r="M17" s="18"/>
      <c r="N17" s="18"/>
    </row>
    <row r="18" spans="1:19" ht="16.2" hidden="1">
      <c r="A18" s="23" t="b">
        <f>IF(September_Month_2022!I18="Not Joined",September_Month_2022!A18)</f>
        <v>0</v>
      </c>
      <c r="B18" s="24" t="e">
        <f>VLOOKUP(A18,September_Month_2022!A18:I463,2,3)</f>
        <v>#N/A</v>
      </c>
      <c r="C18" s="25" t="e">
        <f>VLOOKUP(A18,September_Month_2022!A18:I463,3,4)</f>
        <v>#N/A</v>
      </c>
      <c r="D18" s="25" t="e">
        <f>VLOOKUP(A18,September_Month_2022!A18:I463,4,5)</f>
        <v>#N/A</v>
      </c>
      <c r="E18" s="27"/>
      <c r="F18" s="27"/>
      <c r="G18" s="25" t="e">
        <f>VLOOKUP(A18,September_Month_2022!A18:I463,7,8)</f>
        <v>#N/A</v>
      </c>
      <c r="H18" s="25" t="s">
        <v>165</v>
      </c>
      <c r="I18" s="25" t="e">
        <f>VLOOKUP(A18,September_Month_2022!A18:I463,9,10)</f>
        <v>#N/A</v>
      </c>
      <c r="J18" s="25" t="e">
        <f>VLOOKUP(A18,September_Month_2022!A18:I463,5,6)</f>
        <v>#N/A</v>
      </c>
      <c r="K18" s="25" t="e">
        <f>VLOOKUP(A18,September_Month_2022!A18:I463,6,7)</f>
        <v>#N/A</v>
      </c>
      <c r="L18" s="18"/>
      <c r="M18" s="18"/>
      <c r="N18" s="18"/>
    </row>
    <row r="19" spans="1:19" ht="16.2">
      <c r="A19" s="23">
        <f>IF(September_Month_2022!I19="Not Joined",September_Month_2022!A19)</f>
        <v>18</v>
      </c>
      <c r="B19" s="24">
        <f>VLOOKUP(A19,September_Month_2022!A19:I464,2,3)</f>
        <v>44806</v>
      </c>
      <c r="C19" s="25" t="str">
        <f>VLOOKUP(A19,September_Month_2022!A19:I464,3,4)</f>
        <v>Ramakrishnan</v>
      </c>
      <c r="D19" s="25">
        <f>VLOOKUP(A19,September_Month_2022!A19:I464,4,5)</f>
        <v>9176526103</v>
      </c>
      <c r="E19" s="26">
        <v>44815</v>
      </c>
      <c r="F19" s="32" t="s">
        <v>71</v>
      </c>
      <c r="G19" s="25" t="str">
        <f>VLOOKUP(A19,September_Month_2022!A19:I464,7,8)</f>
        <v>Sabapathi</v>
      </c>
      <c r="H19" s="25" t="str">
        <f>VLOOKUP(A19,September_Month_2022!A19:I464,8,9)</f>
        <v>offline</v>
      </c>
      <c r="I19" s="25" t="str">
        <f>VLOOKUP(A19,September_Month_2022!A19:I464,9,10)</f>
        <v>Not Joined</v>
      </c>
      <c r="J19" s="25" t="str">
        <f>VLOOKUP(A19,September_Month_2022!A19:I464,5,6)</f>
        <v>Java Selenium</v>
      </c>
      <c r="K19" s="25" t="str">
        <f>VLOOKUP(A19,September_Month_2022!A19:I464,6,7)</f>
        <v>Palani Vel</v>
      </c>
      <c r="L19" s="18"/>
      <c r="M19" s="18"/>
      <c r="N19" s="18"/>
    </row>
    <row r="20" spans="1:19" ht="16.2">
      <c r="A20" s="23">
        <f>IF(September_Month_2022!I20="Not Joined",September_Month_2022!A20)</f>
        <v>19</v>
      </c>
      <c r="B20" s="24">
        <f>VLOOKUP(A20,September_Month_2022!A20:I465,2,3)</f>
        <v>44806</v>
      </c>
      <c r="C20" s="25" t="str">
        <f>VLOOKUP(A20,September_Month_2022!A20:I465,3,4)</f>
        <v>santhosh</v>
      </c>
      <c r="D20" s="25">
        <f>VLOOKUP(A20,September_Month_2022!A20:I465,4,5)</f>
        <v>8940559933</v>
      </c>
      <c r="E20" s="26"/>
      <c r="F20" s="33" t="s">
        <v>72</v>
      </c>
      <c r="G20" s="25" t="str">
        <f>VLOOKUP(A20,September_Month_2022!A20:I465,7,8)</f>
        <v>Sabapathi</v>
      </c>
      <c r="H20" s="25" t="str">
        <f>VLOOKUP(A20,September_Month_2022!A20:I465,8,9)</f>
        <v>offline</v>
      </c>
      <c r="I20" s="25" t="str">
        <f>VLOOKUP(A20,September_Month_2022!A20:I465,9,10)</f>
        <v>Not Joined</v>
      </c>
      <c r="J20" s="25" t="str">
        <f>VLOOKUP(A20,September_Month_2022!A20:I465,5,6)</f>
        <v>Java Selenium</v>
      </c>
      <c r="K20" s="25" t="str">
        <f>VLOOKUP(A20,September_Month_2022!A20:I465,6,7)</f>
        <v>Palani Vel</v>
      </c>
      <c r="L20" s="18"/>
      <c r="M20" s="18"/>
      <c r="N20" s="18"/>
    </row>
    <row r="21" spans="1:19" ht="16.2">
      <c r="A21" s="23">
        <f>IF(September_Month_2022!I21="Not Joined",September_Month_2022!A21)</f>
        <v>20</v>
      </c>
      <c r="B21" s="24">
        <f>VLOOKUP(A21,September_Month_2022!A21:I466,2,3)</f>
        <v>44806</v>
      </c>
      <c r="C21" s="25" t="str">
        <f>VLOOKUP(A21,September_Month_2022!A21:I466,3,4)</f>
        <v>Sreenath</v>
      </c>
      <c r="D21" s="25">
        <f>VLOOKUP(A21,September_Month_2022!A21:I466,4,5)</f>
        <v>9944625359</v>
      </c>
      <c r="E21" s="26">
        <v>44829</v>
      </c>
      <c r="F21" s="27" t="s">
        <v>73</v>
      </c>
      <c r="G21" s="25" t="str">
        <f>VLOOKUP(A21,September_Month_2022!A21:I466,7,8)</f>
        <v>Sabapathi</v>
      </c>
      <c r="H21" s="25" t="str">
        <f>VLOOKUP(A21,September_Month_2022!A21:I466,8,9)</f>
        <v>offline</v>
      </c>
      <c r="I21" s="25" t="str">
        <f>VLOOKUP(A21,September_Month_2022!A21:I466,9,10)</f>
        <v>Not Joined</v>
      </c>
      <c r="J21" s="25" t="str">
        <f>VLOOKUP(A21,September_Month_2022!A21:I466,5,6)</f>
        <v>Java Selenium</v>
      </c>
      <c r="K21" s="25" t="str">
        <f>VLOOKUP(A21,September_Month_2022!A21:I466,6,7)</f>
        <v>Palani Vel</v>
      </c>
      <c r="L21" s="22"/>
      <c r="M21" s="22"/>
      <c r="N21" s="22"/>
      <c r="O21" s="22"/>
      <c r="P21" s="22"/>
      <c r="Q21" s="22"/>
      <c r="R21" s="22"/>
      <c r="S21" s="22"/>
    </row>
    <row r="22" spans="1:19" ht="16.2">
      <c r="A22" s="23">
        <f>IF(September_Month_2022!I22="Not Joined",September_Month_2022!A22)</f>
        <v>21</v>
      </c>
      <c r="B22" s="24">
        <f>VLOOKUP(A22,September_Month_2022!A22:I467,2,3)</f>
        <v>44806</v>
      </c>
      <c r="C22" s="25" t="str">
        <f>VLOOKUP(A22,September_Month_2022!A22:I467,3,4)</f>
        <v>Srikanth</v>
      </c>
      <c r="D22" s="25">
        <f>VLOOKUP(A22,September_Month_2022!A22:I467,4,5)</f>
        <v>8248822425</v>
      </c>
      <c r="E22" s="26">
        <v>44829</v>
      </c>
      <c r="F22" s="34" t="s">
        <v>74</v>
      </c>
      <c r="G22" s="25" t="str">
        <f>VLOOKUP(A22,September_Month_2022!A22:I467,7,8)</f>
        <v>Sabapathi</v>
      </c>
      <c r="H22" s="25" t="str">
        <f>VLOOKUP(A22,September_Month_2022!A22:I467,8,9)</f>
        <v>offline</v>
      </c>
      <c r="I22" s="25" t="str">
        <f>VLOOKUP(A22,September_Month_2022!A22:I467,9,10)</f>
        <v>Not Joined</v>
      </c>
      <c r="J22" s="25" t="str">
        <f>VLOOKUP(A22,September_Month_2022!A22:I467,5,6)</f>
        <v>Java Selenium</v>
      </c>
      <c r="K22" s="25" t="str">
        <f>VLOOKUP(A22,September_Month_2022!A22:I467,6,7)</f>
        <v>Palani Vel</v>
      </c>
      <c r="L22" s="22"/>
      <c r="M22" s="22"/>
      <c r="N22" s="22"/>
      <c r="O22" s="22"/>
      <c r="P22" s="22"/>
      <c r="Q22" s="22"/>
      <c r="R22" s="22"/>
      <c r="S22" s="22"/>
    </row>
    <row r="23" spans="1:19" ht="16.2" hidden="1">
      <c r="A23" s="23" t="b">
        <f>IF(September_Month_2022!I23="Not Joined",September_Month_2022!A23)</f>
        <v>0</v>
      </c>
      <c r="B23" s="24" t="e">
        <f>VLOOKUP(A23,September_Month_2022!A23:I468,2,3)</f>
        <v>#N/A</v>
      </c>
      <c r="C23" s="25" t="e">
        <f>VLOOKUP(A23,September_Month_2022!A23:I468,3,4)</f>
        <v>#N/A</v>
      </c>
      <c r="D23" s="25" t="e">
        <f>VLOOKUP(A23,September_Month_2022!A23:I468,4,5)</f>
        <v>#N/A</v>
      </c>
      <c r="E23" s="29"/>
      <c r="F23" s="31" t="s">
        <v>27</v>
      </c>
      <c r="G23" s="25" t="e">
        <f>VLOOKUP(A23,September_Month_2022!A23:I468,7,8)</f>
        <v>#N/A</v>
      </c>
      <c r="H23" s="25" t="e">
        <f>VLOOKUP(A23,September_Month_2022!A23:I468,8,9)</f>
        <v>#N/A</v>
      </c>
      <c r="I23" s="25" t="e">
        <f>VLOOKUP(A23,September_Month_2022!A23:I468,9,10)</f>
        <v>#N/A</v>
      </c>
      <c r="J23" s="25" t="e">
        <f>VLOOKUP(A23,September_Month_2022!A23:I468,5,6)</f>
        <v>#N/A</v>
      </c>
      <c r="K23" s="25" t="e">
        <f>VLOOKUP(A23,September_Month_2022!A23:I468,6,7)</f>
        <v>#N/A</v>
      </c>
      <c r="L23" s="22"/>
      <c r="M23" s="22"/>
      <c r="N23" s="22"/>
      <c r="O23" s="22"/>
      <c r="P23" s="22"/>
      <c r="Q23" s="22"/>
      <c r="R23" s="22"/>
      <c r="S23" s="22"/>
    </row>
    <row r="24" spans="1:19" ht="16.2" hidden="1">
      <c r="A24" s="23" t="b">
        <f>IF(September_Month_2022!I24="Not Joined",September_Month_2022!A24)</f>
        <v>0</v>
      </c>
      <c r="B24" s="24" t="e">
        <f>VLOOKUP(A24,September_Month_2022!A24:I469,2,3)</f>
        <v>#N/A</v>
      </c>
      <c r="C24" s="25" t="e">
        <f>VLOOKUP(A24,September_Month_2022!A24:I469,3,4)</f>
        <v>#N/A</v>
      </c>
      <c r="D24" s="25" t="e">
        <f>VLOOKUP(A24,September_Month_2022!A24:I469,4,5)</f>
        <v>#N/A</v>
      </c>
      <c r="E24" s="26"/>
      <c r="F24" s="31" t="s">
        <v>27</v>
      </c>
      <c r="G24" s="25" t="e">
        <f>VLOOKUP(A24,September_Month_2022!A24:I469,7,8)</f>
        <v>#N/A</v>
      </c>
      <c r="H24" s="25" t="e">
        <f>VLOOKUP(A24,September_Month_2022!A24:I469,8,9)</f>
        <v>#N/A</v>
      </c>
      <c r="I24" s="25" t="e">
        <f>VLOOKUP(A24,September_Month_2022!A24:I469,9,10)</f>
        <v>#N/A</v>
      </c>
      <c r="J24" s="25" t="e">
        <f>VLOOKUP(A24,September_Month_2022!A24:I469,5,6)</f>
        <v>#N/A</v>
      </c>
      <c r="K24" s="25" t="e">
        <f>VLOOKUP(A24,September_Month_2022!A24:I469,6,7)</f>
        <v>#N/A</v>
      </c>
      <c r="L24" s="18"/>
      <c r="M24" s="18"/>
      <c r="N24" s="18"/>
    </row>
    <row r="25" spans="1:19" ht="16.2" hidden="1">
      <c r="A25" s="23" t="b">
        <f>IF(September_Month_2022!I25="Not Joined",September_Month_2022!A25)</f>
        <v>0</v>
      </c>
      <c r="B25" s="24" t="e">
        <f>VLOOKUP(A25,September_Month_2022!A25:I470,2,3)</f>
        <v>#N/A</v>
      </c>
      <c r="C25" s="25" t="e">
        <f>VLOOKUP(A25,September_Month_2022!A25:I470,3,4)</f>
        <v>#N/A</v>
      </c>
      <c r="D25" s="25" t="e">
        <f>VLOOKUP(A25,September_Month_2022!A25:I470,4,5)</f>
        <v>#N/A</v>
      </c>
      <c r="E25" s="26"/>
      <c r="F25" s="27"/>
      <c r="G25" s="25" t="e">
        <f>VLOOKUP(A25,September_Month_2022!A25:I470,7,8)</f>
        <v>#N/A</v>
      </c>
      <c r="H25" s="25" t="e">
        <f>VLOOKUP(A25,September_Month_2022!A25:I470,8,9)</f>
        <v>#N/A</v>
      </c>
      <c r="I25" s="25" t="e">
        <f>VLOOKUP(A25,September_Month_2022!A25:I470,9,10)</f>
        <v>#N/A</v>
      </c>
      <c r="J25" s="25" t="e">
        <f>VLOOKUP(A25,September_Month_2022!A25:I470,5,6)</f>
        <v>#N/A</v>
      </c>
      <c r="K25" s="25" t="e">
        <f>VLOOKUP(A25,September_Month_2022!A25:I470,6,7)</f>
        <v>#N/A</v>
      </c>
      <c r="L25" s="22"/>
      <c r="M25" s="22"/>
      <c r="N25" s="22"/>
      <c r="O25" s="22"/>
      <c r="P25" s="22"/>
      <c r="Q25" s="22"/>
      <c r="R25" s="22"/>
      <c r="S25" s="22"/>
    </row>
    <row r="26" spans="1:19" ht="16.2" hidden="1">
      <c r="A26" s="23" t="b">
        <f>IF(September_Month_2022!I26="Not Joined",September_Month_2022!A26)</f>
        <v>0</v>
      </c>
      <c r="B26" s="24" t="e">
        <f>VLOOKUP(A26,September_Month_2022!A26:I471,2,3)</f>
        <v>#N/A</v>
      </c>
      <c r="C26" s="25" t="e">
        <f>VLOOKUP(A26,September_Month_2022!A26:I471,3,4)</f>
        <v>#N/A</v>
      </c>
      <c r="D26" s="25" t="e">
        <f>VLOOKUP(A26,September_Month_2022!A26:I471,4,5)</f>
        <v>#N/A</v>
      </c>
      <c r="E26" s="26"/>
      <c r="F26" s="27"/>
      <c r="G26" s="25" t="e">
        <f>VLOOKUP(A26,September_Month_2022!A26:I471,7,8)</f>
        <v>#N/A</v>
      </c>
      <c r="H26" s="25" t="e">
        <f>VLOOKUP(A26,September_Month_2022!A26:I471,8,9)</f>
        <v>#N/A</v>
      </c>
      <c r="I26" s="25" t="e">
        <f>VLOOKUP(A26,September_Month_2022!A26:I471,9,10)</f>
        <v>#N/A</v>
      </c>
      <c r="J26" s="25" t="e">
        <f>VLOOKUP(A26,September_Month_2022!A26:I471,5,6)</f>
        <v>#N/A</v>
      </c>
      <c r="K26" s="25" t="e">
        <f>VLOOKUP(A26,September_Month_2022!A26:I471,6,7)</f>
        <v>#N/A</v>
      </c>
      <c r="L26" s="18"/>
      <c r="M26" s="18"/>
      <c r="N26" s="18"/>
    </row>
    <row r="27" spans="1:19" ht="16.2" hidden="1">
      <c r="A27" s="23" t="b">
        <f>IF(September_Month_2022!I27="Not Joined",September_Month_2022!A27)</f>
        <v>0</v>
      </c>
      <c r="B27" s="24" t="e">
        <f>VLOOKUP(A27,September_Month_2022!A27:I472,2,3)</f>
        <v>#N/A</v>
      </c>
      <c r="C27" s="25" t="e">
        <f>VLOOKUP(A27,September_Month_2022!A27:I472,3,4)</f>
        <v>#N/A</v>
      </c>
      <c r="D27" s="25" t="e">
        <f>VLOOKUP(A27,September_Month_2022!A27:I472,4,5)</f>
        <v>#N/A</v>
      </c>
      <c r="E27" s="26"/>
      <c r="F27" s="35"/>
      <c r="G27" s="25" t="e">
        <f>VLOOKUP(A27,September_Month_2022!A27:I472,7,8)</f>
        <v>#N/A</v>
      </c>
      <c r="H27" s="25" t="e">
        <f>VLOOKUP(A27,September_Month_2022!A27:I472,8,9)</f>
        <v>#N/A</v>
      </c>
      <c r="I27" s="25" t="e">
        <f>VLOOKUP(A27,September_Month_2022!A27:I472,9,10)</f>
        <v>#N/A</v>
      </c>
      <c r="J27" s="25" t="e">
        <f>VLOOKUP(A27,September_Month_2022!A27:I472,5,6)</f>
        <v>#N/A</v>
      </c>
      <c r="K27" s="25" t="e">
        <f>VLOOKUP(A27,September_Month_2022!A27:I472,6,7)</f>
        <v>#N/A</v>
      </c>
      <c r="L27" s="22"/>
      <c r="M27" s="22"/>
      <c r="N27" s="22"/>
      <c r="O27" s="22"/>
      <c r="P27" s="22"/>
      <c r="Q27" s="22"/>
      <c r="R27" s="22"/>
      <c r="S27" s="22"/>
    </row>
    <row r="28" spans="1:19" ht="16.2" hidden="1">
      <c r="A28" s="23" t="b">
        <f>IF(September_Month_2022!I28="Not Joined",September_Month_2022!A28)</f>
        <v>0</v>
      </c>
      <c r="B28" s="24" t="e">
        <f>VLOOKUP(A28,September_Month_2022!A28:I473,2,3)</f>
        <v>#N/A</v>
      </c>
      <c r="C28" s="25" t="e">
        <f>VLOOKUP(A28,September_Month_2022!A28:I473,3,4)</f>
        <v>#N/A</v>
      </c>
      <c r="D28" s="25" t="e">
        <f>VLOOKUP(A28,September_Month_2022!A28:I473,4,5)</f>
        <v>#N/A</v>
      </c>
      <c r="E28" s="26"/>
      <c r="F28" s="27"/>
      <c r="G28" s="25" t="e">
        <f>VLOOKUP(A28,September_Month_2022!A28:I473,7,8)</f>
        <v>#N/A</v>
      </c>
      <c r="H28" s="25" t="e">
        <f>VLOOKUP(A28,September_Month_2022!A28:I473,8,9)</f>
        <v>#N/A</v>
      </c>
      <c r="I28" s="25" t="e">
        <f>VLOOKUP(A28,September_Month_2022!A28:I473,9,10)</f>
        <v>#N/A</v>
      </c>
      <c r="J28" s="25" t="e">
        <f>VLOOKUP(A28,September_Month_2022!A28:I473,5,6)</f>
        <v>#N/A</v>
      </c>
      <c r="K28" s="25" t="e">
        <f>VLOOKUP(A28,September_Month_2022!A28:I473,6,7)</f>
        <v>#N/A</v>
      </c>
      <c r="L28" s="22"/>
      <c r="M28" s="22"/>
      <c r="N28" s="22"/>
      <c r="O28" s="22"/>
      <c r="P28" s="22"/>
      <c r="Q28" s="22"/>
      <c r="R28" s="22"/>
      <c r="S28" s="22"/>
    </row>
    <row r="29" spans="1:19" ht="16.2" hidden="1">
      <c r="A29" s="23" t="b">
        <f>IF(September_Month_2022!I29="Not Joined",September_Month_2022!A29)</f>
        <v>0</v>
      </c>
      <c r="B29" s="24" t="e">
        <f>VLOOKUP(A29,September_Month_2022!A29:I474,2,3)</f>
        <v>#N/A</v>
      </c>
      <c r="C29" s="25" t="e">
        <f>VLOOKUP(A29,September_Month_2022!A29:I474,3,4)</f>
        <v>#N/A</v>
      </c>
      <c r="D29" s="25" t="e">
        <f>VLOOKUP(A29,September_Month_2022!A29:I474,4,5)</f>
        <v>#N/A</v>
      </c>
      <c r="E29" s="27"/>
      <c r="F29" s="27"/>
      <c r="G29" s="25" t="e">
        <f>VLOOKUP(A29,September_Month_2022!A29:I474,7,8)</f>
        <v>#N/A</v>
      </c>
      <c r="H29" s="25" t="e">
        <f>VLOOKUP(A29,September_Month_2022!A29:I474,8,9)</f>
        <v>#N/A</v>
      </c>
      <c r="I29" s="25" t="e">
        <f>VLOOKUP(A29,September_Month_2022!A29:I474,9,10)</f>
        <v>#N/A</v>
      </c>
      <c r="J29" s="25" t="e">
        <f>VLOOKUP(A29,September_Month_2022!A29:I474,5,6)</f>
        <v>#N/A</v>
      </c>
      <c r="K29" s="25" t="e">
        <f>VLOOKUP(A29,September_Month_2022!A29:I474,6,7)</f>
        <v>#N/A</v>
      </c>
      <c r="L29" s="22"/>
      <c r="M29" s="22"/>
      <c r="N29" s="22"/>
      <c r="O29" s="22"/>
      <c r="P29" s="22"/>
      <c r="Q29" s="22"/>
      <c r="R29" s="22"/>
      <c r="S29" s="22"/>
    </row>
    <row r="30" spans="1:19" ht="16.2" hidden="1">
      <c r="A30" s="23" t="b">
        <f>IF(September_Month_2022!I30="Not Joined",September_Month_2022!A30)</f>
        <v>0</v>
      </c>
      <c r="B30" s="24" t="e">
        <f>VLOOKUP(A30,September_Month_2022!A30:I475,2,3)</f>
        <v>#N/A</v>
      </c>
      <c r="C30" s="25" t="e">
        <f>VLOOKUP(A30,September_Month_2022!A30:I475,3,4)</f>
        <v>#N/A</v>
      </c>
      <c r="D30" s="25" t="e">
        <f>VLOOKUP(A30,September_Month_2022!A30:I475,4,5)</f>
        <v>#N/A</v>
      </c>
      <c r="E30" s="29"/>
      <c r="F30" s="27"/>
      <c r="G30" s="25" t="e">
        <f>VLOOKUP(A30,September_Month_2022!A30:I475,7,8)</f>
        <v>#N/A</v>
      </c>
      <c r="H30" s="25" t="e">
        <f>VLOOKUP(A30,September_Month_2022!A30:I475,8,9)</f>
        <v>#N/A</v>
      </c>
      <c r="I30" s="25" t="e">
        <f>VLOOKUP(A30,September_Month_2022!A30:I475,9,10)</f>
        <v>#N/A</v>
      </c>
      <c r="J30" s="25" t="e">
        <f>VLOOKUP(A30,September_Month_2022!A30:I475,5,6)</f>
        <v>#N/A</v>
      </c>
      <c r="K30" s="25" t="e">
        <f>VLOOKUP(A30,September_Month_2022!A30:I475,6,7)</f>
        <v>#N/A</v>
      </c>
      <c r="L30" s="22"/>
      <c r="M30" s="22"/>
      <c r="N30" s="22"/>
      <c r="O30" s="22"/>
      <c r="P30" s="22"/>
      <c r="Q30" s="22"/>
      <c r="R30" s="22"/>
      <c r="S30" s="22"/>
    </row>
    <row r="31" spans="1:19" ht="16.2" hidden="1">
      <c r="A31" s="23" t="b">
        <f>IF(September_Month_2022!I31="Not Joined",September_Month_2022!A31)</f>
        <v>0</v>
      </c>
      <c r="B31" s="24" t="e">
        <f>VLOOKUP(A31,September_Month_2022!A31:I476,2,3)</f>
        <v>#N/A</v>
      </c>
      <c r="C31" s="25" t="e">
        <f>VLOOKUP(A31,September_Month_2022!A31:I476,3,4)</f>
        <v>#N/A</v>
      </c>
      <c r="D31" s="25" t="e">
        <f>VLOOKUP(A31,September_Month_2022!A31:I476,4,5)</f>
        <v>#N/A</v>
      </c>
      <c r="E31" s="29"/>
      <c r="F31" s="27"/>
      <c r="G31" s="25" t="e">
        <f>VLOOKUP(A31,September_Month_2022!A31:I476,7,8)</f>
        <v>#N/A</v>
      </c>
      <c r="H31" s="25" t="e">
        <f>VLOOKUP(A31,September_Month_2022!A31:I476,8,9)</f>
        <v>#N/A</v>
      </c>
      <c r="I31" s="25" t="e">
        <f>VLOOKUP(A31,September_Month_2022!A31:I476,9,10)</f>
        <v>#N/A</v>
      </c>
      <c r="J31" s="25" t="e">
        <f>VLOOKUP(A31,September_Month_2022!A31:I476,5,6)</f>
        <v>#N/A</v>
      </c>
      <c r="K31" s="25" t="e">
        <f>VLOOKUP(A31,September_Month_2022!A31:I476,6,7)</f>
        <v>#N/A</v>
      </c>
      <c r="L31" s="18"/>
      <c r="M31" s="18"/>
      <c r="N31" s="18"/>
    </row>
    <row r="32" spans="1:19" ht="16.2" hidden="1">
      <c r="A32" s="23" t="b">
        <f>IF(September_Month_2022!I32="Not Joined",September_Month_2022!A32)</f>
        <v>0</v>
      </c>
      <c r="B32" s="24" t="e">
        <f>VLOOKUP(A32,September_Month_2022!A32:I477,2,3)</f>
        <v>#N/A</v>
      </c>
      <c r="C32" s="25" t="e">
        <f>VLOOKUP(A32,September_Month_2022!A32:I477,3,4)</f>
        <v>#N/A</v>
      </c>
      <c r="D32" s="25" t="e">
        <f>VLOOKUP(A32,September_Month_2022!A32:I477,4,5)</f>
        <v>#N/A</v>
      </c>
      <c r="E32" s="29"/>
      <c r="F32" s="27"/>
      <c r="G32" s="25" t="e">
        <f>VLOOKUP(A32,September_Month_2022!A32:I477,7,8)</f>
        <v>#N/A</v>
      </c>
      <c r="H32" s="25" t="e">
        <f>VLOOKUP(A32,September_Month_2022!A32:I477,8,9)</f>
        <v>#N/A</v>
      </c>
      <c r="I32" s="25" t="e">
        <f>VLOOKUP(A32,September_Month_2022!A32:I477,9,10)</f>
        <v>#N/A</v>
      </c>
      <c r="J32" s="25" t="e">
        <f>VLOOKUP(A32,September_Month_2022!A32:I477,5,6)</f>
        <v>#N/A</v>
      </c>
      <c r="K32" s="25" t="e">
        <f>VLOOKUP(A32,September_Month_2022!A32:I477,6,7)</f>
        <v>#N/A</v>
      </c>
      <c r="L32" s="22"/>
      <c r="M32" s="22"/>
      <c r="N32" s="22"/>
      <c r="O32" s="22"/>
      <c r="P32" s="22"/>
      <c r="Q32" s="22"/>
      <c r="R32" s="22"/>
      <c r="S32" s="22"/>
    </row>
    <row r="33" spans="1:19" ht="16.2" hidden="1">
      <c r="A33" s="23" t="b">
        <f>IF(September_Month_2022!I33="Not Joined",September_Month_2022!A33)</f>
        <v>0</v>
      </c>
      <c r="B33" s="24" t="e">
        <f>VLOOKUP(A33,September_Month_2022!A33:I478,2,3)</f>
        <v>#N/A</v>
      </c>
      <c r="C33" s="25" t="e">
        <f>VLOOKUP(A33,September_Month_2022!A33:I478,3,4)</f>
        <v>#N/A</v>
      </c>
      <c r="D33" s="25" t="e">
        <f>VLOOKUP(A33,September_Month_2022!A33:I478,4,5)</f>
        <v>#N/A</v>
      </c>
      <c r="E33" s="29"/>
      <c r="F33" s="29"/>
      <c r="G33" s="25" t="e">
        <f>VLOOKUP(A33,September_Month_2022!A33:I478,7,8)</f>
        <v>#N/A</v>
      </c>
      <c r="H33" s="25" t="e">
        <f>VLOOKUP(A33,September_Month_2022!A33:I478,8,9)</f>
        <v>#N/A</v>
      </c>
      <c r="I33" s="25" t="e">
        <f>VLOOKUP(A33,September_Month_2022!A33:I478,9,10)</f>
        <v>#N/A</v>
      </c>
      <c r="J33" s="25" t="e">
        <f>VLOOKUP(A33,September_Month_2022!A33:I478,5,6)</f>
        <v>#N/A</v>
      </c>
      <c r="K33" s="25" t="e">
        <f>VLOOKUP(A33,September_Month_2022!A33:I478,6,7)</f>
        <v>#N/A</v>
      </c>
      <c r="L33" s="18"/>
      <c r="M33" s="18"/>
      <c r="N33" s="18"/>
    </row>
    <row r="34" spans="1:19" ht="16.2" hidden="1">
      <c r="A34" s="23" t="b">
        <f>IF(September_Month_2022!I34="Not Joined",September_Month_2022!A34)</f>
        <v>0</v>
      </c>
      <c r="B34" s="24" t="e">
        <f>VLOOKUP(A34,September_Month_2022!A34:I479,2,3)</f>
        <v>#N/A</v>
      </c>
      <c r="C34" s="25" t="e">
        <f>VLOOKUP(A34,September_Month_2022!A34:I479,3,4)</f>
        <v>#N/A</v>
      </c>
      <c r="D34" s="25" t="e">
        <f>VLOOKUP(A34,September_Month_2022!A34:I479,4,5)</f>
        <v>#N/A</v>
      </c>
      <c r="E34" s="27"/>
      <c r="F34" s="27"/>
      <c r="G34" s="25" t="e">
        <f>VLOOKUP(A34,September_Month_2022!A34:I479,7,8)</f>
        <v>#N/A</v>
      </c>
      <c r="H34" s="25" t="e">
        <f>VLOOKUP(A34,September_Month_2022!A34:I479,8,9)</f>
        <v>#N/A</v>
      </c>
      <c r="I34" s="25" t="e">
        <f>VLOOKUP(A34,September_Month_2022!A34:I479,9,10)</f>
        <v>#N/A</v>
      </c>
      <c r="J34" s="25" t="e">
        <f>VLOOKUP(A34,September_Month_2022!A34:I479,5,6)</f>
        <v>#N/A</v>
      </c>
      <c r="K34" s="25" t="e">
        <f>VLOOKUP(A34,September_Month_2022!A34:I479,6,7)</f>
        <v>#N/A</v>
      </c>
      <c r="L34" s="22"/>
      <c r="M34" s="22"/>
      <c r="N34" s="22"/>
      <c r="O34" s="22"/>
      <c r="P34" s="22"/>
      <c r="Q34" s="22"/>
      <c r="R34" s="22"/>
      <c r="S34" s="22"/>
    </row>
    <row r="35" spans="1:19" ht="16.2">
      <c r="A35" s="23">
        <f>IF(September_Month_2022!I35="Not Joined",September_Month_2022!A35)</f>
        <v>34</v>
      </c>
      <c r="B35" s="24">
        <f>VLOOKUP(A35,September_Month_2022!A35:I480,2,3)</f>
        <v>44810</v>
      </c>
      <c r="C35" s="25" t="str">
        <f>VLOOKUP(A35,September_Month_2022!A35:I480,3,4)</f>
        <v>Thygu</v>
      </c>
      <c r="D35" s="25" t="str">
        <f>VLOOKUP(A35,September_Month_2022!A35:I480,4,5)</f>
        <v>9344565098/9176523384</v>
      </c>
      <c r="E35" s="36">
        <v>44815</v>
      </c>
      <c r="F35" s="27" t="s">
        <v>75</v>
      </c>
      <c r="G35" s="25" t="str">
        <f>VLOOKUP(A35,September_Month_2022!A35:I480,7,8)</f>
        <v>Sathish</v>
      </c>
      <c r="H35" s="25" t="str">
        <f>VLOOKUP(A35,September_Month_2022!A35:I480,8,9)</f>
        <v>offline</v>
      </c>
      <c r="I35" s="25" t="str">
        <f>VLOOKUP(A35,September_Month_2022!A35:I480,9,10)</f>
        <v>Not Joined</v>
      </c>
      <c r="J35" s="25" t="str">
        <f>VLOOKUP(A35,September_Month_2022!A35:I480,5,6)</f>
        <v>Java Selenium</v>
      </c>
      <c r="K35" s="25" t="str">
        <f>VLOOKUP(A35,September_Month_2022!A35:I480,6,7)</f>
        <v>Sathish</v>
      </c>
      <c r="L35" s="22"/>
      <c r="M35" s="22"/>
      <c r="N35" s="22"/>
      <c r="O35" s="22"/>
      <c r="P35" s="22"/>
      <c r="Q35" s="22"/>
      <c r="R35" s="22"/>
      <c r="S35" s="22"/>
    </row>
    <row r="36" spans="1:19" ht="16.2">
      <c r="A36" s="23">
        <f>IF(September_Month_2022!I36="Not Joined",September_Month_2022!A36)</f>
        <v>35</v>
      </c>
      <c r="B36" s="24">
        <f>VLOOKUP(A36,September_Month_2022!A36:I481,2,3)</f>
        <v>44810</v>
      </c>
      <c r="C36" s="25" t="str">
        <f>VLOOKUP(A36,September_Month_2022!A36:I481,3,4)</f>
        <v>Ajith</v>
      </c>
      <c r="D36" s="25">
        <v>8122119602</v>
      </c>
      <c r="E36" s="26">
        <v>44782</v>
      </c>
      <c r="F36" s="27" t="s">
        <v>76</v>
      </c>
      <c r="G36" s="25" t="str">
        <f>VLOOKUP(A36,September_Month_2022!A36:I481,7,8)</f>
        <v>Ezhilarasan</v>
      </c>
      <c r="H36" s="25" t="str">
        <f>VLOOKUP(A36,September_Month_2022!A36:I481,8,9)</f>
        <v>Online</v>
      </c>
      <c r="I36" s="25" t="str">
        <f>VLOOKUP(A36,September_Month_2022!A36:I481,9,10)</f>
        <v>Not Joined</v>
      </c>
      <c r="J36" s="25" t="str">
        <f>VLOOKUP(A36,September_Month_2022!A36:I481,5,6)</f>
        <v>Java Selenium</v>
      </c>
      <c r="K36" s="25" t="str">
        <f>VLOOKUP(A36,September_Month_2022!A36:I481,6,7)</f>
        <v>Sathish</v>
      </c>
      <c r="L36" s="22"/>
      <c r="M36" s="22"/>
      <c r="N36" s="22"/>
      <c r="O36" s="22"/>
      <c r="P36" s="22"/>
      <c r="Q36" s="22"/>
      <c r="R36" s="22"/>
      <c r="S36" s="22"/>
    </row>
    <row r="37" spans="1:19" ht="16.2" hidden="1">
      <c r="A37" s="23" t="b">
        <f>IF(September_Month_2022!I37="Not Joined",September_Month_2022!A37)</f>
        <v>0</v>
      </c>
      <c r="B37" s="24" t="e">
        <f>VLOOKUP(A37,September_Month_2022!A37:I482,2,3)</f>
        <v>#N/A</v>
      </c>
      <c r="C37" s="25" t="e">
        <f>VLOOKUP(A37,September_Month_2022!A37:I482,3,4)</f>
        <v>#N/A</v>
      </c>
      <c r="D37" s="25" t="e">
        <f>VLOOKUP(A37,September_Month_2022!A37:I482,4,5)</f>
        <v>#N/A</v>
      </c>
      <c r="E37" s="26"/>
      <c r="F37" s="27"/>
      <c r="G37" s="25" t="e">
        <f>VLOOKUP(A37,September_Month_2022!A37:I482,7,8)</f>
        <v>#N/A</v>
      </c>
      <c r="H37" s="25" t="e">
        <f>VLOOKUP(A37,September_Month_2022!A37:I482,8,9)</f>
        <v>#N/A</v>
      </c>
      <c r="I37" s="25" t="e">
        <f>VLOOKUP(A37,September_Month_2022!A37:I482,9,10)</f>
        <v>#N/A</v>
      </c>
      <c r="J37" s="25" t="e">
        <f>VLOOKUP(A37,September_Month_2022!A37:I482,5,6)</f>
        <v>#N/A</v>
      </c>
      <c r="K37" s="25" t="e">
        <f>VLOOKUP(A37,September_Month_2022!A37:I482,6,7)</f>
        <v>#N/A</v>
      </c>
      <c r="L37" s="22"/>
      <c r="M37" s="22"/>
      <c r="N37" s="22"/>
      <c r="O37" s="22"/>
      <c r="P37" s="22"/>
      <c r="Q37" s="22"/>
      <c r="R37" s="22"/>
      <c r="S37" s="22"/>
    </row>
    <row r="38" spans="1:19" ht="16.2">
      <c r="A38" s="284">
        <f>IF(September_Month_2022!I38="Not Joined",September_Month_2022!A38)</f>
        <v>37</v>
      </c>
      <c r="B38" s="285">
        <f>VLOOKUP(A38,September_Month_2022!A38:I483,2,3)</f>
        <v>44780</v>
      </c>
      <c r="C38" s="286" t="str">
        <f>VLOOKUP(A38,September_Month_2022!A38:I483,3,4)</f>
        <v>Hassan</v>
      </c>
      <c r="D38" s="287">
        <v>8610048075</v>
      </c>
      <c r="E38" s="288">
        <v>44818</v>
      </c>
      <c r="F38" s="289" t="s">
        <v>65</v>
      </c>
      <c r="G38" s="286" t="str">
        <f>VLOOKUP(A38,September_Month_2022!A38:I483,7,8)</f>
        <v>sathish</v>
      </c>
      <c r="H38" s="286" t="str">
        <f>VLOOKUP(A38,September_Month_2022!A38:I483,8,9)</f>
        <v>online</v>
      </c>
      <c r="I38" s="25" t="str">
        <f>VLOOKUP(A38,September_Month_2022!A38:I483,9,10)</f>
        <v>Not Joined</v>
      </c>
      <c r="J38" s="25" t="str">
        <f>VLOOKUP(A38,September_Month_2022!A38:I483,5,6)</f>
        <v>Java selenium</v>
      </c>
      <c r="K38" s="25" t="str">
        <f>VLOOKUP(A38,September_Month_2022!A38:I483,6,7)</f>
        <v>Palani Vel</v>
      </c>
      <c r="L38" s="22"/>
      <c r="M38" s="22"/>
      <c r="N38" s="22"/>
      <c r="O38" s="22"/>
      <c r="P38" s="22"/>
      <c r="Q38" s="22"/>
      <c r="R38" s="22"/>
      <c r="S38" s="22"/>
    </row>
    <row r="39" spans="1:19" ht="16.2">
      <c r="A39" s="294" t="e">
        <f>IF(September_Month_2022!#REF!="Not Joined",September_Month_2022!#REF!)</f>
        <v>#REF!</v>
      </c>
      <c r="B39" s="295" t="e">
        <f>VLOOKUP(A39,September_Month_2022!A39:I484,2,3)</f>
        <v>#REF!</v>
      </c>
      <c r="C39" s="296" t="e">
        <f>VLOOKUP(A39,September_Month_2022!A39:I484,3,4)</f>
        <v>#REF!</v>
      </c>
      <c r="D39" s="297">
        <v>9566106518</v>
      </c>
      <c r="E39" s="298">
        <v>44812</v>
      </c>
      <c r="F39" s="299" t="s">
        <v>68</v>
      </c>
      <c r="G39" s="296" t="e">
        <f>VLOOKUP(A39,September_Month_2022!A39:I484,7,8)</f>
        <v>#REF!</v>
      </c>
      <c r="H39" s="296" t="e">
        <f>VLOOKUP(A39,September_Month_2022!A39:I484,8,9)</f>
        <v>#REF!</v>
      </c>
      <c r="I39" s="249" t="e">
        <f>VLOOKUP(A39,September_Month_2022!A39:I484,9,10)</f>
        <v>#REF!</v>
      </c>
      <c r="J39" s="25" t="e">
        <f>VLOOKUP(A39,September_Month_2022!A39:I484,5,6)</f>
        <v>#REF!</v>
      </c>
      <c r="K39" s="25" t="e">
        <f>VLOOKUP(A39,September_Month_2022!A39:I484,6,7)</f>
        <v>#REF!</v>
      </c>
      <c r="L39" s="22"/>
      <c r="M39" s="22"/>
      <c r="N39" s="22"/>
      <c r="O39" s="22"/>
      <c r="P39" s="22"/>
      <c r="Q39" s="22"/>
      <c r="R39" s="22"/>
      <c r="S39" s="22"/>
    </row>
    <row r="40" spans="1:19" ht="16.2">
      <c r="A40" s="294">
        <f>IF(September_Month_2022!I40="Not Joined",September_Month_2022!A40)</f>
        <v>39</v>
      </c>
      <c r="B40" s="295">
        <f>VLOOKUP(A40,September_Month_2022!A40:I485,2,3)</f>
        <v>44810</v>
      </c>
      <c r="C40" s="296" t="str">
        <f>VLOOKUP(A40,September_Month_2022!A40:I485,3,4)</f>
        <v>prasanna</v>
      </c>
      <c r="D40" s="300">
        <v>9080049833</v>
      </c>
      <c r="E40" s="301">
        <v>44824</v>
      </c>
      <c r="F40" s="302" t="s">
        <v>111</v>
      </c>
      <c r="G40" s="296" t="str">
        <f>VLOOKUP(A40,September_Month_2022!A40:I485,7,8)</f>
        <v>Sarath Kumar</v>
      </c>
      <c r="H40" s="296" t="str">
        <f>VLOOKUP(A40,September_Month_2022!A40:I485,8,9)</f>
        <v>online</v>
      </c>
      <c r="I40" s="249" t="str">
        <f>VLOOKUP(A40,September_Month_2022!A40:I485,9,10)</f>
        <v>Not Joined</v>
      </c>
      <c r="J40" s="25" t="str">
        <f>VLOOKUP(A40,September_Month_2022!A40:I485,5,6)</f>
        <v>Core Java &amp; Advance Java</v>
      </c>
      <c r="K40" s="25" t="str">
        <f>VLOOKUP(A40,September_Month_2022!A40:I485,6,7)</f>
        <v>Palani Vel</v>
      </c>
      <c r="L40" s="22"/>
      <c r="M40" s="22"/>
      <c r="N40" s="22"/>
      <c r="O40" s="22"/>
      <c r="P40" s="22"/>
      <c r="Q40" s="22"/>
      <c r="R40" s="22"/>
      <c r="S40" s="22"/>
    </row>
    <row r="41" spans="1:19" ht="16.2" hidden="1">
      <c r="A41" s="290" t="b">
        <f>IF(September_Month_2022!I41="Not Joined",September_Month_2022!A41)</f>
        <v>0</v>
      </c>
      <c r="B41" s="291" t="e">
        <f>VLOOKUP(A41,September_Month_2022!A41:I486,2,3)</f>
        <v>#N/A</v>
      </c>
      <c r="C41" s="292" t="e">
        <f>VLOOKUP(A41,September_Month_2022!A41:I486,3,4)</f>
        <v>#N/A</v>
      </c>
      <c r="D41" s="292" t="e">
        <f>VLOOKUP(A41,September_Month_2022!A41:I486,4,5)</f>
        <v>#N/A</v>
      </c>
      <c r="E41" s="293"/>
      <c r="F41" s="264"/>
      <c r="G41" s="292" t="e">
        <f>VLOOKUP(A41,September_Month_2022!A41:I486,7,8)</f>
        <v>#N/A</v>
      </c>
      <c r="H41" s="292" t="e">
        <f>VLOOKUP(A41,September_Month_2022!A41:I486,8,9)</f>
        <v>#N/A</v>
      </c>
      <c r="I41" s="25" t="e">
        <f>VLOOKUP(A41,September_Month_2022!A41:I486,9,10)</f>
        <v>#N/A</v>
      </c>
      <c r="J41" s="25" t="e">
        <f>VLOOKUP(A41,September_Month_2022!A41:I486,5,6)</f>
        <v>#N/A</v>
      </c>
      <c r="K41" s="25" t="e">
        <f>VLOOKUP(A41,September_Month_2022!A41:I486,6,7)</f>
        <v>#N/A</v>
      </c>
      <c r="L41" s="18"/>
      <c r="M41" s="18"/>
      <c r="N41" s="18"/>
    </row>
    <row r="42" spans="1:19" ht="16.2" hidden="1">
      <c r="A42" s="23" t="b">
        <f>IF(September_Month_2022!I39="Not Joined",September_Month_2022!A39)</f>
        <v>0</v>
      </c>
      <c r="B42" s="24" t="e">
        <f>VLOOKUP(A42,September_Month_2022!A39:I487,2,3)</f>
        <v>#N/A</v>
      </c>
      <c r="C42" s="25" t="e">
        <f>VLOOKUP(A42,September_Month_2022!A39:I487,3,4)</f>
        <v>#N/A</v>
      </c>
      <c r="D42" s="25" t="e">
        <f>VLOOKUP(A42,September_Month_2022!A39:I487,4,5)</f>
        <v>#N/A</v>
      </c>
      <c r="E42" s="26"/>
      <c r="F42" s="27"/>
      <c r="G42" s="25" t="e">
        <f>VLOOKUP(A42,September_Month_2022!A39:I487,7,8)</f>
        <v>#N/A</v>
      </c>
      <c r="H42" s="25" t="e">
        <f>VLOOKUP(A42,September_Month_2022!A39:I487,8,9)</f>
        <v>#N/A</v>
      </c>
      <c r="I42" s="25" t="e">
        <f>VLOOKUP(A42,September_Month_2022!A39:I487,9,10)</f>
        <v>#N/A</v>
      </c>
      <c r="J42" s="25" t="e">
        <f>VLOOKUP(A42,September_Month_2022!A39:I487,5,6)</f>
        <v>#N/A</v>
      </c>
      <c r="K42" s="25" t="e">
        <f>VLOOKUP(A42,September_Month_2022!A39:I487,6,7)</f>
        <v>#N/A</v>
      </c>
      <c r="L42" s="22"/>
      <c r="M42" s="22"/>
      <c r="N42" s="22"/>
      <c r="O42" s="22"/>
      <c r="P42" s="22"/>
      <c r="Q42" s="22"/>
      <c r="R42" s="22"/>
      <c r="S42" s="22"/>
    </row>
    <row r="43" spans="1:19" ht="16.2" hidden="1">
      <c r="A43" s="23" t="b">
        <f>IF(September_Month_2022!I42="Not Joined",September_Month_2022!A42)</f>
        <v>0</v>
      </c>
      <c r="B43" s="24" t="e">
        <f>VLOOKUP(A43,September_Month_2022!A42:I488,2,3)</f>
        <v>#N/A</v>
      </c>
      <c r="C43" s="25" t="e">
        <f>VLOOKUP(A43,September_Month_2022!A42:I488,3,4)</f>
        <v>#N/A</v>
      </c>
      <c r="D43" s="25" t="e">
        <f>VLOOKUP(A43,September_Month_2022!A42:I488,4,5)</f>
        <v>#N/A</v>
      </c>
      <c r="E43" s="37"/>
      <c r="G43" s="25" t="e">
        <f>VLOOKUP(A43,September_Month_2022!A42:I488,7,8)</f>
        <v>#N/A</v>
      </c>
      <c r="H43" s="25" t="e">
        <f>VLOOKUP(A43,September_Month_2022!A42:I488,8,9)</f>
        <v>#N/A</v>
      </c>
      <c r="I43" s="25" t="e">
        <f>VLOOKUP(A43,September_Month_2022!A42:I488,9,10)</f>
        <v>#N/A</v>
      </c>
      <c r="J43" s="25" t="e">
        <f>VLOOKUP(A43,September_Month_2022!A42:I488,5,6)</f>
        <v>#N/A</v>
      </c>
      <c r="K43" s="25" t="e">
        <f>VLOOKUP(A43,September_Month_2022!A42:I488,6,7)</f>
        <v>#N/A</v>
      </c>
      <c r="L43" s="22"/>
      <c r="M43" s="22"/>
      <c r="N43" s="22"/>
      <c r="O43" s="22"/>
      <c r="P43" s="22"/>
      <c r="Q43" s="22"/>
      <c r="R43" s="22"/>
      <c r="S43" s="22"/>
    </row>
    <row r="44" spans="1:19" ht="16.2" hidden="1">
      <c r="A44" s="23" t="b">
        <f>IF(September_Month_2022!I43="Not Joined",September_Month_2022!A43)</f>
        <v>0</v>
      </c>
      <c r="B44" s="24" t="e">
        <f>VLOOKUP(A44,September_Month_2022!A43:I489,2,3)</f>
        <v>#N/A</v>
      </c>
      <c r="C44" s="25" t="e">
        <f>VLOOKUP(A44,September_Month_2022!A43:I489,3,4)</f>
        <v>#N/A</v>
      </c>
      <c r="D44" s="25" t="e">
        <f>VLOOKUP(A44,September_Month_2022!A43:I489,4,5)</f>
        <v>#N/A</v>
      </c>
      <c r="E44" s="28"/>
      <c r="F44" s="27"/>
      <c r="G44" s="25" t="e">
        <f>VLOOKUP(A44,September_Month_2022!A43:I489,7,8)</f>
        <v>#N/A</v>
      </c>
      <c r="H44" s="25" t="e">
        <f>VLOOKUP(A44,September_Month_2022!A43:I489,8,9)</f>
        <v>#N/A</v>
      </c>
      <c r="I44" s="25" t="e">
        <f>VLOOKUP(A44,September_Month_2022!A43:I489,9,10)</f>
        <v>#N/A</v>
      </c>
      <c r="J44" s="25" t="e">
        <f>VLOOKUP(A44,September_Month_2022!A43:I489,5,6)</f>
        <v>#N/A</v>
      </c>
      <c r="K44" s="25" t="e">
        <f>VLOOKUP(A44,September_Month_2022!A43:I489,6,7)</f>
        <v>#N/A</v>
      </c>
      <c r="L44" s="22"/>
      <c r="M44" s="22"/>
      <c r="N44" s="22"/>
      <c r="O44" s="22"/>
      <c r="P44" s="22"/>
      <c r="Q44" s="22"/>
      <c r="R44" s="22"/>
      <c r="S44" s="22"/>
    </row>
    <row r="45" spans="1:19" ht="16.2" hidden="1">
      <c r="A45" s="23" t="b">
        <f>IF(September_Month_2022!I44="Not Joined",September_Month_2022!A44)</f>
        <v>0</v>
      </c>
      <c r="B45" s="24" t="e">
        <f>VLOOKUP(A45,September_Month_2022!A44:I490,2,3)</f>
        <v>#N/A</v>
      </c>
      <c r="C45" s="25" t="e">
        <f>VLOOKUP(A45,September_Month_2022!A44:I490,3,4)</f>
        <v>#N/A</v>
      </c>
      <c r="D45" s="25" t="e">
        <f>VLOOKUP(A45,September_Month_2022!A44:I490,4,5)</f>
        <v>#N/A</v>
      </c>
      <c r="E45" s="26"/>
      <c r="F45" s="38" t="s">
        <v>77</v>
      </c>
      <c r="G45" s="25" t="e">
        <f>VLOOKUP(A45,September_Month_2022!A44:I490,7,8)</f>
        <v>#N/A</v>
      </c>
      <c r="H45" s="25" t="e">
        <f>VLOOKUP(A45,September_Month_2022!A44:I490,8,9)</f>
        <v>#N/A</v>
      </c>
      <c r="I45" s="25" t="e">
        <f>VLOOKUP(A45,September_Month_2022!A44:I490,9,10)</f>
        <v>#N/A</v>
      </c>
      <c r="J45" s="25" t="e">
        <f>VLOOKUP(A45,September_Month_2022!A44:I490,5,6)</f>
        <v>#N/A</v>
      </c>
      <c r="K45" s="25" t="e">
        <f>VLOOKUP(A45,September_Month_2022!A44:I490,6,7)</f>
        <v>#N/A</v>
      </c>
      <c r="L45" s="18"/>
      <c r="M45" s="18"/>
      <c r="N45" s="18"/>
    </row>
    <row r="46" spans="1:19" ht="16.2" hidden="1">
      <c r="A46" s="23">
        <f>IF(September_Month_2022!I45="Not Joined",September_Month_2022!A45)</f>
        <v>44</v>
      </c>
      <c r="B46" s="24">
        <f>VLOOKUP(A46,September_Month_2022!A45:I491,2,3)</f>
        <v>44782</v>
      </c>
      <c r="C46" s="25" t="str">
        <f>VLOOKUP(A46,September_Month_2022!A45:I491,3,4)</f>
        <v>Gayathri</v>
      </c>
      <c r="D46" s="25">
        <f>VLOOKUP(A46,September_Month_2022!A45:I491,4,5)</f>
        <v>8778314433</v>
      </c>
      <c r="E46" s="27"/>
      <c r="F46" s="27"/>
      <c r="G46" s="25" t="str">
        <f>VLOOKUP(A46,September_Month_2022!A45:I491,7,8)</f>
        <v>Sarath Kumar</v>
      </c>
      <c r="H46" s="25" t="str">
        <f>VLOOKUP(A46,September_Month_2022!A45:I491,8,9)</f>
        <v>offline</v>
      </c>
      <c r="I46" s="25" t="str">
        <f>VLOOKUP(A46,September_Month_2022!A45:I491,9,10)</f>
        <v>Not Joined</v>
      </c>
      <c r="J46" s="25" t="str">
        <f>VLOOKUP(A46,September_Month_2022!A45:I491,5,6)</f>
        <v>Java Selenium</v>
      </c>
      <c r="K46" s="25" t="str">
        <f>VLOOKUP(A46,September_Month_2022!A45:I491,6,7)</f>
        <v>Palani Vel</v>
      </c>
      <c r="L46" s="18"/>
      <c r="M46" s="18"/>
      <c r="N46" s="18"/>
    </row>
    <row r="47" spans="1:19" ht="16.2" hidden="1">
      <c r="A47" s="23">
        <f>IF(September_Month_2022!I46="Not Joined",September_Month_2022!A46)</f>
        <v>45</v>
      </c>
      <c r="B47" s="24">
        <f>VLOOKUP(A47,September_Month_2022!A46:I492,2,3)</f>
        <v>44782</v>
      </c>
      <c r="C47" s="25" t="str">
        <f>VLOOKUP(A47,September_Month_2022!A46:I492,3,4)</f>
        <v>Lokeshwaran</v>
      </c>
      <c r="D47" s="25">
        <f>VLOOKUP(A47,September_Month_2022!A46:I492,4,5)</f>
        <v>9952579926</v>
      </c>
      <c r="E47" s="26"/>
      <c r="F47" s="27"/>
      <c r="G47" s="25" t="str">
        <f>VLOOKUP(A47,September_Month_2022!A46:I492,7,8)</f>
        <v>Sabapathi</v>
      </c>
      <c r="H47" s="25" t="str">
        <f>VLOOKUP(A47,September_Month_2022!A46:I492,8,9)</f>
        <v>offline</v>
      </c>
      <c r="I47" s="25" t="str">
        <f>VLOOKUP(A47,September_Month_2022!A46:I492,9,10)</f>
        <v>Not Joined</v>
      </c>
      <c r="J47" s="25" t="str">
        <f>VLOOKUP(A47,September_Month_2022!A46:I492,5,6)</f>
        <v>Java Selenium</v>
      </c>
      <c r="K47" s="25" t="str">
        <f>VLOOKUP(A47,September_Month_2022!A46:I492,6,7)</f>
        <v>Sarath Kumar</v>
      </c>
      <c r="L47" s="18"/>
      <c r="M47" s="18"/>
      <c r="N47" s="18"/>
    </row>
    <row r="48" spans="1:19" ht="16.2" hidden="1">
      <c r="A48" s="23">
        <f>IF(September_Month_2022!I47="Not Joined",September_Month_2022!A47)</f>
        <v>46</v>
      </c>
      <c r="B48" s="24">
        <f>VLOOKUP(A48,September_Month_2022!A47:I493,2,3)</f>
        <v>44782</v>
      </c>
      <c r="C48" s="25" t="str">
        <f>VLOOKUP(A48,September_Month_2022!A47:I493,3,4)</f>
        <v>Dhananjaya</v>
      </c>
      <c r="D48" s="25">
        <f>VLOOKUP(A48,September_Month_2022!A47:I493,4,5)</f>
        <v>9441249743</v>
      </c>
      <c r="E48" s="26"/>
      <c r="F48" s="27"/>
      <c r="G48" s="25" t="str">
        <f>VLOOKUP(A48,September_Month_2022!A47:I493,7,8)</f>
        <v>Sarath Kumar</v>
      </c>
      <c r="H48" s="25" t="str">
        <f>VLOOKUP(A48,September_Month_2022!A47:I493,8,9)</f>
        <v>offline</v>
      </c>
      <c r="I48" s="25" t="str">
        <f>VLOOKUP(A48,September_Month_2022!A47:I493,9,10)</f>
        <v>Not Joined</v>
      </c>
      <c r="J48" s="25" t="str">
        <f>VLOOKUP(A48,September_Month_2022!A47:I493,5,6)</f>
        <v>Java Selenium</v>
      </c>
      <c r="K48" s="25" t="str">
        <f>VLOOKUP(A48,September_Month_2022!A47:I493,6,7)</f>
        <v>Sarath Kumar</v>
      </c>
      <c r="L48" s="18"/>
      <c r="M48" s="18"/>
      <c r="N48" s="18"/>
    </row>
    <row r="49" spans="1:14" ht="16.2" hidden="1">
      <c r="A49" s="23">
        <f>IF(September_Month_2022!I48="Not Joined",September_Month_2022!A48)</f>
        <v>47</v>
      </c>
      <c r="B49" s="24">
        <f>VLOOKUP(A49,September_Month_2022!A48:I494,2,3)</f>
        <v>44782</v>
      </c>
      <c r="C49" s="25" t="str">
        <f>VLOOKUP(A49,September_Month_2022!A48:I494,3,4)</f>
        <v>Mahaprathyandriadevi</v>
      </c>
      <c r="D49" s="25">
        <f>VLOOKUP(A49,September_Month_2022!A48:I494,4,5)</f>
        <v>877831443</v>
      </c>
      <c r="E49" s="26"/>
      <c r="F49" s="27"/>
      <c r="G49" s="25" t="str">
        <f>VLOOKUP(A49,September_Month_2022!A48:I494,7,8)</f>
        <v>Sarath Kumar</v>
      </c>
      <c r="H49" s="25" t="str">
        <f>VLOOKUP(A49,September_Month_2022!A48:I494,8,9)</f>
        <v>offline</v>
      </c>
      <c r="I49" s="25" t="str">
        <f>VLOOKUP(A49,September_Month_2022!A48:I494,9,10)</f>
        <v>Not Joined</v>
      </c>
      <c r="J49" s="25" t="str">
        <f>VLOOKUP(A49,September_Month_2022!A48:I494,5,6)</f>
        <v>Java Selenium</v>
      </c>
      <c r="K49" s="25" t="str">
        <f>VLOOKUP(A49,September_Month_2022!A48:I494,6,7)</f>
        <v>Sathish</v>
      </c>
      <c r="L49" s="18"/>
      <c r="M49" s="18"/>
      <c r="N49" s="18"/>
    </row>
    <row r="50" spans="1:14" ht="16.2" hidden="1">
      <c r="A50" s="23">
        <f>IF(September_Month_2022!I49="Not Joined",September_Month_2022!A49)</f>
        <v>48</v>
      </c>
      <c r="B50" s="24">
        <f>VLOOKUP(A50,September_Month_2022!A49:I495,2,3)</f>
        <v>44810</v>
      </c>
      <c r="C50" s="25" t="str">
        <f>VLOOKUP(A50,September_Month_2022!A49:I495,3,4)</f>
        <v>Sugith</v>
      </c>
      <c r="D50" s="25">
        <f>VLOOKUP(A50,September_Month_2022!A49:I495,4,5)</f>
        <v>9585209002</v>
      </c>
      <c r="E50" s="26"/>
      <c r="F50" s="27"/>
      <c r="G50" s="25" t="str">
        <f>VLOOKUP(A50,September_Month_2022!A49:I495,7,8)</f>
        <v>Sarath Kumar</v>
      </c>
      <c r="H50" s="25" t="str">
        <f>VLOOKUP(A50,September_Month_2022!A49:I495,8,9)</f>
        <v>offline</v>
      </c>
      <c r="I50" s="25" t="str">
        <f>VLOOKUP(A50,September_Month_2022!A49:I495,9,10)</f>
        <v>Not Joined</v>
      </c>
      <c r="J50" s="25" t="str">
        <f>VLOOKUP(A50,September_Month_2022!A49:I495,5,6)</f>
        <v>Java Selenium</v>
      </c>
      <c r="K50" s="25" t="str">
        <f>VLOOKUP(A50,September_Month_2022!A49:I495,6,7)</f>
        <v>Palani Vel</v>
      </c>
      <c r="L50" s="18"/>
      <c r="M50" s="18"/>
      <c r="N50" s="18"/>
    </row>
    <row r="51" spans="1:14" ht="16.2" hidden="1">
      <c r="A51" s="23">
        <f>IF(September_Month_2022!I50="Not Joined",September_Month_2022!A50)</f>
        <v>49</v>
      </c>
      <c r="B51" s="24">
        <f>VLOOKUP(A51,September_Month_2022!A50:I496,2,3)</f>
        <v>44806</v>
      </c>
      <c r="C51" s="25" t="str">
        <f>VLOOKUP(A51,September_Month_2022!A50:I496,3,4)</f>
        <v>Justin</v>
      </c>
      <c r="D51" s="25">
        <f>VLOOKUP(A51,September_Month_2022!A50:I496,4,5)</f>
        <v>9959847894</v>
      </c>
      <c r="E51" s="26"/>
      <c r="F51" s="27"/>
      <c r="G51" s="25" t="str">
        <f>VLOOKUP(A51,September_Month_2022!A50:I496,7,8)</f>
        <v>Sarath Kumar</v>
      </c>
      <c r="H51" s="25" t="str">
        <f>VLOOKUP(A51,September_Month_2022!A50:I496,8,9)</f>
        <v>offline</v>
      </c>
      <c r="I51" s="25" t="str">
        <f>VLOOKUP(A51,September_Month_2022!A50:I496,9,10)</f>
        <v>Not Joined</v>
      </c>
      <c r="J51" s="25" t="str">
        <f>VLOOKUP(A51,September_Month_2022!A50:I496,5,6)</f>
        <v>Java Selenium</v>
      </c>
      <c r="K51" s="25" t="str">
        <f>VLOOKUP(A51,September_Month_2022!A50:I496,6,7)</f>
        <v>Palani Vel</v>
      </c>
      <c r="L51" s="18"/>
      <c r="M51" s="18"/>
      <c r="N51" s="18"/>
    </row>
    <row r="52" spans="1:14" ht="16.2" hidden="1">
      <c r="A52" s="23">
        <f>IF(September_Month_2022!I51="Not Joined",September_Month_2022!A51)</f>
        <v>50</v>
      </c>
      <c r="B52" s="24">
        <f>VLOOKUP(A52,September_Month_2022!A51:I497,2,3)</f>
        <v>44806</v>
      </c>
      <c r="C52" s="25" t="str">
        <f>VLOOKUP(A52,September_Month_2022!A51:I497,3,4)</f>
        <v>jammu</v>
      </c>
      <c r="D52" s="25">
        <f>VLOOKUP(A52,September_Month_2022!A51:I497,4,5)</f>
        <v>9585716442</v>
      </c>
      <c r="E52" s="27"/>
      <c r="F52" s="27"/>
      <c r="G52" s="25" t="str">
        <f>VLOOKUP(A52,September_Month_2022!A51:I497,7,8)</f>
        <v>Sarath Kumar</v>
      </c>
      <c r="H52" s="25" t="str">
        <f>VLOOKUP(A52,September_Month_2022!A51:I497,8,9)</f>
        <v>offline</v>
      </c>
      <c r="I52" s="25" t="str">
        <f>VLOOKUP(A52,September_Month_2022!A51:I497,9,10)</f>
        <v>Not Joined</v>
      </c>
      <c r="J52" s="25" t="str">
        <f>VLOOKUP(A52,September_Month_2022!A51:I497,5,6)</f>
        <v>Java Selenium</v>
      </c>
      <c r="K52" s="25" t="str">
        <f>VLOOKUP(A52,September_Month_2022!A51:I497,6,7)</f>
        <v>Palani Vel</v>
      </c>
      <c r="L52" s="18"/>
      <c r="M52" s="18"/>
      <c r="N52" s="18"/>
    </row>
    <row r="53" spans="1:14" ht="16.2" hidden="1">
      <c r="A53" s="23">
        <f>IF(September_Month_2022!I52="Not Joined",September_Month_2022!A52)</f>
        <v>51</v>
      </c>
      <c r="B53" s="24">
        <f>VLOOKUP(A53,September_Month_2022!A52:I498,2,3)</f>
        <v>44808</v>
      </c>
      <c r="C53" s="25" t="str">
        <f>VLOOKUP(A53,September_Month_2022!A52:I498,3,4)</f>
        <v>Swetha</v>
      </c>
      <c r="D53" s="25">
        <f>VLOOKUP(A53,September_Month_2022!A52:I498,4,5)</f>
        <v>6374346988</v>
      </c>
      <c r="E53" s="29"/>
      <c r="F53" s="29"/>
      <c r="G53" s="25" t="str">
        <f>VLOOKUP(A53,September_Month_2022!A52:I498,7,8)</f>
        <v>Sophia</v>
      </c>
      <c r="H53" s="25" t="str">
        <f>VLOOKUP(A53,September_Month_2022!A52:I498,8,9)</f>
        <v>Online</v>
      </c>
      <c r="I53" s="25" t="str">
        <f>VLOOKUP(A53,September_Month_2022!A52:I498,9,10)</f>
        <v>Not Joined</v>
      </c>
      <c r="J53" s="25" t="str">
        <f>VLOOKUP(A53,September_Month_2022!A52:I498,5,6)</f>
        <v>Java Selenium</v>
      </c>
      <c r="K53" s="25" t="str">
        <f>VLOOKUP(A53,September_Month_2022!A52:I498,6,7)</f>
        <v>Sophia</v>
      </c>
      <c r="L53" s="18"/>
      <c r="M53" s="18"/>
      <c r="N53" s="18"/>
    </row>
    <row r="54" spans="1:14" ht="16.2" hidden="1">
      <c r="A54" s="23">
        <f>IF(September_Month_2022!I53="Not Joined",September_Month_2022!A53)</f>
        <v>52</v>
      </c>
      <c r="B54" s="24">
        <f>VLOOKUP(A54,September_Month_2022!A53:I499,2,3)</f>
        <v>44808</v>
      </c>
      <c r="C54" s="25" t="str">
        <f>VLOOKUP(A54,September_Month_2022!A53:I499,3,4)</f>
        <v>Devaraj</v>
      </c>
      <c r="D54" s="25">
        <f>VLOOKUP(A54,September_Month_2022!A53:I499,4,5)</f>
        <v>7868946114</v>
      </c>
      <c r="E54" s="29"/>
      <c r="F54" s="29"/>
      <c r="G54" s="25" t="str">
        <f>VLOOKUP(A54,September_Month_2022!A53:I499,7,8)</f>
        <v>Sarath Kumar</v>
      </c>
      <c r="H54" s="25" t="str">
        <f>VLOOKUP(A54,September_Month_2022!A53:I499,8,9)</f>
        <v>Online</v>
      </c>
      <c r="I54" s="25" t="str">
        <f>VLOOKUP(A54,September_Month_2022!A53:I499,9,10)</f>
        <v>Not Joined</v>
      </c>
      <c r="J54" s="25" t="str">
        <f>VLOOKUP(A54,September_Month_2022!A53:I499,5,6)</f>
        <v>Java Selenium</v>
      </c>
      <c r="K54" s="25" t="str">
        <f>VLOOKUP(A54,September_Month_2022!A53:I499,6,7)</f>
        <v>Ezhilarasan</v>
      </c>
      <c r="L54" s="18"/>
      <c r="M54" s="18"/>
      <c r="N54" s="18"/>
    </row>
    <row r="55" spans="1:14" ht="16.2" hidden="1">
      <c r="A55" s="23">
        <f>IF(September_Month_2022!I54="Not Joined",September_Month_2022!A54)</f>
        <v>53</v>
      </c>
      <c r="B55" s="24">
        <f>VLOOKUP(A55,September_Month_2022!A54:I500,2,3)</f>
        <v>44806</v>
      </c>
      <c r="C55" s="25" t="str">
        <f>VLOOKUP(A55,September_Month_2022!A54:I500,3,4)</f>
        <v>Sundhar</v>
      </c>
      <c r="D55" s="25">
        <f>VLOOKUP(A55,September_Month_2022!A54:I500,4,5)</f>
        <v>6382679416</v>
      </c>
      <c r="E55" s="26"/>
      <c r="F55" s="27"/>
      <c r="G55" s="25" t="str">
        <f>VLOOKUP(A55,September_Month_2022!A54:I500,7,8)</f>
        <v>Admin OMR</v>
      </c>
      <c r="H55" s="25" t="str">
        <f>VLOOKUP(A55,September_Month_2022!A54:I500,8,9)</f>
        <v>Online</v>
      </c>
      <c r="I55" s="25" t="str">
        <f>VLOOKUP(A55,September_Month_2022!A54:I500,9,10)</f>
        <v>Not Joined</v>
      </c>
      <c r="J55" s="25" t="str">
        <f>VLOOKUP(A55,September_Month_2022!A54:I500,5,6)</f>
        <v>Java Selenium</v>
      </c>
      <c r="K55" s="25" t="str">
        <f>VLOOKUP(A55,September_Month_2022!A54:I500,6,7)</f>
        <v>Palani Vel</v>
      </c>
      <c r="L55" s="18"/>
      <c r="M55" s="18"/>
      <c r="N55" s="18"/>
    </row>
    <row r="56" spans="1:14" ht="16.2" hidden="1">
      <c r="A56" s="23" t="b">
        <f>IF(September_Month_2022!I55="Not Joined",September_Month_2022!A55)</f>
        <v>0</v>
      </c>
      <c r="B56" s="24" t="e">
        <f>VLOOKUP(A56,September_Month_2022!A55:I501,2,3)</f>
        <v>#N/A</v>
      </c>
      <c r="C56" s="25" t="e">
        <f>VLOOKUP(A56,September_Month_2022!A55:I501,3,4)</f>
        <v>#N/A</v>
      </c>
      <c r="D56" s="25" t="e">
        <f>VLOOKUP(A56,September_Month_2022!A55:I501,4,5)</f>
        <v>#N/A</v>
      </c>
      <c r="E56" s="26"/>
      <c r="F56" s="27"/>
      <c r="G56" s="25" t="e">
        <f>VLOOKUP(A56,September_Month_2022!A55:I501,7,8)</f>
        <v>#N/A</v>
      </c>
      <c r="H56" s="25" t="e">
        <f>VLOOKUP(A56,September_Month_2022!A55:I501,8,9)</f>
        <v>#N/A</v>
      </c>
      <c r="I56" s="25" t="e">
        <f>VLOOKUP(A56,September_Month_2022!A55:I501,9,10)</f>
        <v>#N/A</v>
      </c>
      <c r="J56" s="25" t="e">
        <f>VLOOKUP(A56,September_Month_2022!A55:I501,5,6)</f>
        <v>#N/A</v>
      </c>
      <c r="K56" s="25" t="e">
        <f>VLOOKUP(A56,September_Month_2022!A55:I501,6,7)</f>
        <v>#N/A</v>
      </c>
      <c r="L56" s="18"/>
      <c r="M56" s="18"/>
      <c r="N56" s="18"/>
    </row>
    <row r="57" spans="1:14" ht="16.2" hidden="1">
      <c r="A57" s="23" t="b">
        <f>IF(September_Month_2022!I56="Not Joined",September_Month_2022!A56)</f>
        <v>0</v>
      </c>
      <c r="B57" s="24" t="e">
        <f>VLOOKUP(A57,September_Month_2022!A56:I502,2,3)</f>
        <v>#N/A</v>
      </c>
      <c r="C57" s="25" t="e">
        <f>VLOOKUP(A57,September_Month_2022!A56:I502,3,4)</f>
        <v>#N/A</v>
      </c>
      <c r="D57" s="25" t="e">
        <f>VLOOKUP(A57,September_Month_2022!A56:I502,4,5)</f>
        <v>#N/A</v>
      </c>
      <c r="E57" s="26"/>
      <c r="F57" s="27"/>
      <c r="G57" s="25" t="e">
        <f>VLOOKUP(A57,September_Month_2022!A56:I502,7,8)</f>
        <v>#N/A</v>
      </c>
      <c r="H57" s="25" t="e">
        <f>VLOOKUP(A57,September_Month_2022!A56:I502,8,9)</f>
        <v>#N/A</v>
      </c>
      <c r="I57" s="25" t="e">
        <f>VLOOKUP(A57,September_Month_2022!A56:I502,9,10)</f>
        <v>#N/A</v>
      </c>
      <c r="J57" s="25" t="e">
        <f>VLOOKUP(A57,September_Month_2022!A56:I502,5,6)</f>
        <v>#N/A</v>
      </c>
      <c r="K57" s="25" t="e">
        <f>VLOOKUP(A57,September_Month_2022!A56:I502,6,7)</f>
        <v>#N/A</v>
      </c>
      <c r="L57" s="18"/>
      <c r="M57" s="18"/>
      <c r="N57" s="18"/>
    </row>
    <row r="58" spans="1:14" ht="16.2" hidden="1">
      <c r="A58" s="23" t="b">
        <f>IF(September_Month_2022!I57="Not Joined",September_Month_2022!A57)</f>
        <v>0</v>
      </c>
      <c r="B58" s="24" t="e">
        <f>VLOOKUP(A58,September_Month_2022!A57:I503,2,3)</f>
        <v>#N/A</v>
      </c>
      <c r="C58" s="25" t="e">
        <f>VLOOKUP(A58,September_Month_2022!A57:I503,3,4)</f>
        <v>#N/A</v>
      </c>
      <c r="D58" s="25" t="e">
        <f>VLOOKUP(A58,September_Month_2022!A57:I503,4,5)</f>
        <v>#N/A</v>
      </c>
      <c r="E58" s="29"/>
      <c r="F58" s="29"/>
      <c r="G58" s="25" t="e">
        <f>VLOOKUP(A58,September_Month_2022!A57:I503,7,8)</f>
        <v>#N/A</v>
      </c>
      <c r="H58" s="25" t="e">
        <f>VLOOKUP(A58,September_Month_2022!A57:I503,8,9)</f>
        <v>#N/A</v>
      </c>
      <c r="I58" s="25" t="e">
        <f>VLOOKUP(A58,September_Month_2022!A57:I503,9,10)</f>
        <v>#N/A</v>
      </c>
      <c r="J58" s="25" t="e">
        <f>VLOOKUP(A58,September_Month_2022!A57:I503,5,6)</f>
        <v>#N/A</v>
      </c>
      <c r="K58" s="25" t="e">
        <f>VLOOKUP(A58,September_Month_2022!A57:I503,6,7)</f>
        <v>#N/A</v>
      </c>
      <c r="L58" s="18"/>
      <c r="M58" s="18"/>
      <c r="N58" s="18"/>
    </row>
    <row r="59" spans="1:14" ht="16.2" hidden="1">
      <c r="A59" s="23">
        <f>IF(September_Month_2022!I58="Not Joined",September_Month_2022!A58)</f>
        <v>57</v>
      </c>
      <c r="B59" s="24">
        <f>VLOOKUP(A59,September_Month_2022!A58:I504,2,3)</f>
        <v>44814</v>
      </c>
      <c r="C59" s="25" t="str">
        <f>VLOOKUP(A59,September_Month_2022!A58:I504,3,4)</f>
        <v>saravanan</v>
      </c>
      <c r="D59" s="25">
        <f>VLOOKUP(A59,September_Month_2022!A58:I504,4,5)</f>
        <v>9944885996</v>
      </c>
      <c r="E59" s="29"/>
      <c r="F59" s="29"/>
      <c r="G59" s="25" t="str">
        <f>VLOOKUP(A59,September_Month_2022!A58:I504,7,8)</f>
        <v>Sarath Kumar</v>
      </c>
      <c r="H59" s="25" t="str">
        <f>VLOOKUP(A59,September_Month_2022!A58:I504,8,9)</f>
        <v>Online</v>
      </c>
      <c r="I59" s="25" t="str">
        <f>VLOOKUP(A59,September_Month_2022!A58:I504,9,10)</f>
        <v>Not Joined</v>
      </c>
      <c r="J59" s="25" t="str">
        <f>VLOOKUP(A59,September_Month_2022!A58:I504,5,6)</f>
        <v>Python</v>
      </c>
      <c r="K59" s="25" t="str">
        <f>VLOOKUP(A59,September_Month_2022!A58:I504,6,7)</f>
        <v>Sathish</v>
      </c>
      <c r="L59" s="18"/>
      <c r="M59" s="18"/>
      <c r="N59" s="18"/>
    </row>
    <row r="60" spans="1:14" ht="16.2" hidden="1">
      <c r="A60" s="23">
        <f>IF(September_Month_2022!I59="Not Joined",September_Month_2022!A59)</f>
        <v>58</v>
      </c>
      <c r="B60" s="24">
        <f>VLOOKUP(A60,September_Month_2022!A59:I505,2,3)</f>
        <v>44814</v>
      </c>
      <c r="C60" s="25" t="str">
        <f>VLOOKUP(A60,September_Month_2022!A59:I505,3,4)</f>
        <v>Lokesh</v>
      </c>
      <c r="D60" s="25">
        <f>VLOOKUP(A60,September_Month_2022!A59:I505,4,5)</f>
        <v>7780723873</v>
      </c>
      <c r="E60" s="29"/>
      <c r="F60" s="29"/>
      <c r="G60" s="25" t="str">
        <f>VLOOKUP(A60,September_Month_2022!A59:I505,7,8)</f>
        <v>Sabapathi</v>
      </c>
      <c r="H60" s="25" t="str">
        <f>VLOOKUP(A60,September_Month_2022!A59:I505,8,9)</f>
        <v>Online</v>
      </c>
      <c r="I60" s="25" t="str">
        <f>VLOOKUP(A60,September_Month_2022!A59:I505,9,10)</f>
        <v>Not Joined</v>
      </c>
      <c r="J60" s="25" t="str">
        <f>VLOOKUP(A60,September_Month_2022!A59:I505,5,6)</f>
        <v>Python</v>
      </c>
      <c r="K60" s="25" t="str">
        <f>VLOOKUP(A60,September_Month_2022!A59:I505,6,7)</f>
        <v>Sathish</v>
      </c>
      <c r="L60" s="18"/>
      <c r="M60" s="18"/>
      <c r="N60" s="18"/>
    </row>
    <row r="61" spans="1:14" ht="16.2" hidden="1">
      <c r="A61" s="23">
        <f>IF(September_Month_2022!I60="Not Joined",September_Month_2022!A60)</f>
        <v>59</v>
      </c>
      <c r="B61" s="24">
        <f>VLOOKUP(A61,September_Month_2022!A60:I506,2,3)</f>
        <v>44814</v>
      </c>
      <c r="C61" s="25" t="str">
        <f>VLOOKUP(A61,September_Month_2022!A60:I506,3,4)</f>
        <v>Kareem</v>
      </c>
      <c r="D61" s="25">
        <f>VLOOKUP(A61,September_Month_2022!A60:I506,4,5)</f>
        <v>9642232331</v>
      </c>
      <c r="E61" s="26"/>
      <c r="F61" s="27"/>
      <c r="G61" s="25" t="str">
        <f>VLOOKUP(A61,September_Month_2022!A60:I506,7,8)</f>
        <v>Palani Vel</v>
      </c>
      <c r="H61" s="25" t="str">
        <f>VLOOKUP(A61,September_Month_2022!A60:I506,8,9)</f>
        <v>offline</v>
      </c>
      <c r="I61" s="25" t="str">
        <f>VLOOKUP(A61,September_Month_2022!A60:I506,9,10)</f>
        <v>Not Joined</v>
      </c>
      <c r="J61" s="25" t="str">
        <f>VLOOKUP(A61,September_Month_2022!A60:I506,5,6)</f>
        <v>Java Selenium</v>
      </c>
      <c r="K61" s="25" t="str">
        <f>VLOOKUP(A61,September_Month_2022!A60:I506,6,7)</f>
        <v>Palani Vel</v>
      </c>
      <c r="L61" s="18"/>
      <c r="M61" s="18"/>
      <c r="N61" s="18"/>
    </row>
    <row r="62" spans="1:14" ht="16.2" hidden="1">
      <c r="A62" s="23">
        <f>IF(September_Month_2022!I61="Not Joined",September_Month_2022!A61)</f>
        <v>60</v>
      </c>
      <c r="B62" s="24">
        <f>VLOOKUP(A62,September_Month_2022!A61:I507,2,3)</f>
        <v>44814</v>
      </c>
      <c r="C62" s="25" t="str">
        <f>VLOOKUP(A62,September_Month_2022!A61:I507,3,4)</f>
        <v>Balaji</v>
      </c>
      <c r="D62" s="25">
        <f>VLOOKUP(A62,September_Month_2022!A61:I507,4,5)</f>
        <v>8714621053</v>
      </c>
      <c r="E62" s="26"/>
      <c r="F62" s="27"/>
      <c r="G62" s="25" t="str">
        <f>VLOOKUP(A62,September_Month_2022!A61:I507,7,8)</f>
        <v>Sabapathi</v>
      </c>
      <c r="H62" s="25" t="str">
        <f>VLOOKUP(A62,September_Month_2022!A61:I507,8,9)</f>
        <v>Online</v>
      </c>
      <c r="I62" s="25" t="str">
        <f>VLOOKUP(A62,September_Month_2022!A61:I507,9,10)</f>
        <v>Not Joined</v>
      </c>
      <c r="J62" s="25" t="str">
        <f>VLOOKUP(A62,September_Month_2022!A61:I507,5,6)</f>
        <v>Java Selenium</v>
      </c>
      <c r="K62" s="25" t="str">
        <f>VLOOKUP(A62,September_Month_2022!A61:I507,6,7)</f>
        <v>Sophia</v>
      </c>
      <c r="L62" s="18"/>
      <c r="M62" s="18"/>
      <c r="N62" s="18"/>
    </row>
    <row r="63" spans="1:14" ht="16.2" hidden="1">
      <c r="A63" s="23">
        <f>IF(September_Month_2022!I62="Not Joined",September_Month_2022!A62)</f>
        <v>61</v>
      </c>
      <c r="B63" s="24">
        <f>VLOOKUP(A63,September_Month_2022!A62:I508,2,3)</f>
        <v>44814</v>
      </c>
      <c r="C63" s="25" t="str">
        <f>VLOOKUP(A63,September_Month_2022!A62:I508,3,4)</f>
        <v>Diviya</v>
      </c>
      <c r="D63" s="25">
        <f>VLOOKUP(A63,September_Month_2022!A62:I508,4,5)</f>
        <v>8675645570</v>
      </c>
      <c r="E63" s="27"/>
      <c r="F63" s="27"/>
      <c r="G63" s="25" t="str">
        <f>VLOOKUP(A63,September_Month_2022!A62:I508,7,8)</f>
        <v>Sabapathi</v>
      </c>
      <c r="H63" s="25" t="str">
        <f>VLOOKUP(A63,September_Month_2022!A62:I508,8,9)</f>
        <v>Online</v>
      </c>
      <c r="I63" s="25" t="str">
        <f>VLOOKUP(A63,September_Month_2022!A62:I508,9,10)</f>
        <v>Not Joined</v>
      </c>
      <c r="J63" s="25" t="str">
        <f>VLOOKUP(A63,September_Month_2022!A62:I508,5,6)</f>
        <v>Java Selenium</v>
      </c>
      <c r="K63" s="25" t="str">
        <f>VLOOKUP(A63,September_Month_2022!A62:I508,6,7)</f>
        <v>Sophia</v>
      </c>
      <c r="L63" s="18"/>
      <c r="M63" s="18"/>
      <c r="N63" s="18"/>
    </row>
    <row r="64" spans="1:14" ht="16.2" hidden="1">
      <c r="A64" s="23">
        <f>IF(September_Month_2022!I63="Not Joined",September_Month_2022!A63)</f>
        <v>62</v>
      </c>
      <c r="B64" s="24">
        <f>VLOOKUP(A64,September_Month_2022!A63:I509,2,3)</f>
        <v>44814</v>
      </c>
      <c r="C64" s="25" t="str">
        <f>VLOOKUP(A64,September_Month_2022!A63:I509,3,4)</f>
        <v>Hemapriya</v>
      </c>
      <c r="D64" s="25">
        <f>VLOOKUP(A64,September_Month_2022!A63:I509,4,5)</f>
        <v>7358734197</v>
      </c>
      <c r="E64" s="26"/>
      <c r="F64" s="27"/>
      <c r="G64" s="25" t="str">
        <f>VLOOKUP(A64,September_Month_2022!A63:I509,7,8)</f>
        <v>Sabapathi</v>
      </c>
      <c r="H64" s="25" t="str">
        <f>VLOOKUP(A64,September_Month_2022!A63:I509,8,9)</f>
        <v>Online</v>
      </c>
      <c r="I64" s="25" t="str">
        <f>VLOOKUP(A64,September_Month_2022!A63:I509,9,10)</f>
        <v>Not Joined</v>
      </c>
      <c r="J64" s="25" t="str">
        <f>VLOOKUP(A64,September_Month_2022!A63:I509,5,6)</f>
        <v>Java Selenium</v>
      </c>
      <c r="K64" s="25" t="str">
        <f>VLOOKUP(A64,September_Month_2022!A63:I509,6,7)</f>
        <v>Sathish</v>
      </c>
      <c r="L64" s="18"/>
      <c r="M64" s="18"/>
      <c r="N64" s="18"/>
    </row>
    <row r="65" spans="1:19" ht="16.2" hidden="1">
      <c r="A65" s="23" t="b">
        <f>IF(September_Month_2022!I64="Not Joined",September_Month_2022!A64)</f>
        <v>0</v>
      </c>
      <c r="B65" s="24" t="e">
        <f>VLOOKUP(A65,September_Month_2022!A64:I510,2,3)</f>
        <v>#N/A</v>
      </c>
      <c r="C65" s="25" t="e">
        <f>VLOOKUP(A65,September_Month_2022!A64:I510,3,4)</f>
        <v>#N/A</v>
      </c>
      <c r="D65" s="25" t="e">
        <f>VLOOKUP(A65,September_Month_2022!A64:I510,4,5)</f>
        <v>#N/A</v>
      </c>
      <c r="E65" s="29"/>
      <c r="F65" s="29"/>
      <c r="G65" s="25" t="e">
        <f>VLOOKUP(A65,September_Month_2022!A64:I510,7,8)</f>
        <v>#N/A</v>
      </c>
      <c r="H65" s="25" t="e">
        <f>VLOOKUP(A65,September_Month_2022!A64:I510,8,9)</f>
        <v>#N/A</v>
      </c>
      <c r="I65" s="25" t="e">
        <f>VLOOKUP(A65,September_Month_2022!A64:I510,9,10)</f>
        <v>#N/A</v>
      </c>
      <c r="J65" s="25" t="e">
        <f>VLOOKUP(A65,September_Month_2022!A64:I510,5,6)</f>
        <v>#N/A</v>
      </c>
      <c r="K65" s="25" t="e">
        <f>VLOOKUP(A65,September_Month_2022!A64:I510,6,7)</f>
        <v>#N/A</v>
      </c>
      <c r="L65" s="18"/>
      <c r="M65" s="18"/>
      <c r="N65" s="18"/>
    </row>
    <row r="66" spans="1:19" ht="16.2" hidden="1">
      <c r="A66" s="23">
        <f>IF(September_Month_2022!I65="Not Joined",September_Month_2022!A65)</f>
        <v>64</v>
      </c>
      <c r="B66" s="24">
        <f>VLOOKUP(A66,September_Month_2022!A65:I511,2,3)</f>
        <v>44815</v>
      </c>
      <c r="C66" s="25" t="str">
        <f>VLOOKUP(A66,September_Month_2022!A65:I511,3,4)</f>
        <v>vijay</v>
      </c>
      <c r="D66" s="25">
        <f>VLOOKUP(A66,September_Month_2022!A65:I511,4,5)</f>
        <v>7010940305</v>
      </c>
      <c r="E66" s="29"/>
      <c r="F66" s="29"/>
      <c r="G66" s="25" t="str">
        <f>VLOOKUP(A66,September_Month_2022!A65:I511,7,8)</f>
        <v>Sabapathi</v>
      </c>
      <c r="H66" s="25" t="str">
        <f>VLOOKUP(A66,September_Month_2022!A65:I511,8,9)</f>
        <v>Online</v>
      </c>
      <c r="I66" s="25" t="str">
        <f>VLOOKUP(A66,September_Month_2022!A65:I511,9,10)</f>
        <v>Not Joined</v>
      </c>
      <c r="J66" s="25" t="str">
        <f>VLOOKUP(A66,September_Month_2022!A65:I511,5,6)</f>
        <v>Java Selenium</v>
      </c>
      <c r="K66" s="25" t="str">
        <f>VLOOKUP(A66,September_Month_2022!A65:I511,6,7)</f>
        <v>Sathish</v>
      </c>
      <c r="L66" s="18"/>
      <c r="M66" s="18"/>
      <c r="N66" s="18"/>
    </row>
    <row r="67" spans="1:19" ht="16.2" hidden="1">
      <c r="A67" s="23">
        <f>IF(September_Month_2022!I66="Not Joined",September_Month_2022!A66)</f>
        <v>65</v>
      </c>
      <c r="B67" s="24">
        <f>VLOOKUP(A67,September_Month_2022!A66:I512,2,3)</f>
        <v>44815</v>
      </c>
      <c r="C67" s="25" t="str">
        <f>VLOOKUP(A67,September_Month_2022!A66:I512,3,4)</f>
        <v>vijay</v>
      </c>
      <c r="D67" s="25">
        <f>VLOOKUP(A67,September_Month_2022!A66:I512,4,5)</f>
        <v>9944536029</v>
      </c>
      <c r="E67" s="26"/>
      <c r="F67" s="27"/>
      <c r="G67" s="25" t="str">
        <f>VLOOKUP(A67,September_Month_2022!A66:I512,7,8)</f>
        <v>Palani Vel</v>
      </c>
      <c r="H67" s="25" t="str">
        <f>VLOOKUP(A67,September_Month_2022!A66:I512,8,9)</f>
        <v>offline</v>
      </c>
      <c r="I67" s="25" t="str">
        <f>VLOOKUP(A67,September_Month_2022!A66:I512,9,10)</f>
        <v>Not Joined</v>
      </c>
      <c r="J67" s="25" t="str">
        <f>VLOOKUP(A67,September_Month_2022!A66:I512,5,6)</f>
        <v>Java Selenium</v>
      </c>
      <c r="K67" s="25" t="str">
        <f>VLOOKUP(A67,September_Month_2022!A66:I512,6,7)</f>
        <v>Palani Vel</v>
      </c>
      <c r="L67" s="18"/>
      <c r="M67" s="18"/>
      <c r="N67" s="18"/>
    </row>
    <row r="68" spans="1:19" ht="16.2" hidden="1">
      <c r="A68" s="23">
        <f>IF(September_Month_2022!I67="Not Joined",September_Month_2022!A67)</f>
        <v>66</v>
      </c>
      <c r="B68" s="24">
        <f>VLOOKUP(A68,September_Month_2022!A67:I513,2,3)</f>
        <v>44815</v>
      </c>
      <c r="C68" s="25" t="str">
        <f>VLOOKUP(A68,September_Month_2022!A67:I513,3,4)</f>
        <v>Muthuramalingam M</v>
      </c>
      <c r="D68" s="25">
        <f>VLOOKUP(A68,September_Month_2022!A67:I513,4,5)</f>
        <v>8508031680</v>
      </c>
      <c r="E68" s="26"/>
      <c r="F68" s="27"/>
      <c r="G68" s="25" t="str">
        <f>VLOOKUP(A68,September_Month_2022!A67:I513,7,8)</f>
        <v>Sabapathi</v>
      </c>
      <c r="H68" s="25" t="str">
        <f>VLOOKUP(A68,September_Month_2022!A67:I513,8,9)</f>
        <v>Online</v>
      </c>
      <c r="I68" s="25" t="str">
        <f>VLOOKUP(A68,September_Month_2022!A67:I513,9,10)</f>
        <v>Not Joined</v>
      </c>
      <c r="J68" s="25" t="str">
        <f>VLOOKUP(A68,September_Month_2022!A67:I513,5,6)</f>
        <v>Java Selenium</v>
      </c>
      <c r="K68" s="25" t="str">
        <f>VLOOKUP(A68,September_Month_2022!A67:I513,6,7)</f>
        <v>Sathish</v>
      </c>
      <c r="L68" s="18"/>
      <c r="M68" s="18"/>
      <c r="N68" s="18"/>
    </row>
    <row r="69" spans="1:19" ht="16.2" hidden="1">
      <c r="A69" s="23">
        <f>IF(September_Month_2022!I68="Not Joined",September_Month_2022!A68)</f>
        <v>67</v>
      </c>
      <c r="B69" s="24">
        <f>VLOOKUP(A69,September_Month_2022!A68:I514,2,3)</f>
        <v>44815</v>
      </c>
      <c r="C69" s="25" t="str">
        <f>VLOOKUP(A69,September_Month_2022!A68:I514,3,4)</f>
        <v>prabakaran</v>
      </c>
      <c r="D69" s="25">
        <f>VLOOKUP(A69,September_Month_2022!A68:I514,4,5)</f>
        <v>7022141858</v>
      </c>
      <c r="E69" s="28"/>
      <c r="F69" s="27"/>
      <c r="G69" s="25" t="str">
        <f>VLOOKUP(A69,September_Month_2022!A68:I514,7,8)</f>
        <v>Palani Vel</v>
      </c>
      <c r="H69" s="25" t="str">
        <f>VLOOKUP(A69,September_Month_2022!A68:I514,8,9)</f>
        <v>offline</v>
      </c>
      <c r="I69" s="25" t="str">
        <f>VLOOKUP(A69,September_Month_2022!A68:I514,9,10)</f>
        <v>Not Joined</v>
      </c>
      <c r="J69" s="25" t="str">
        <f>VLOOKUP(A69,September_Month_2022!A68:I514,5,6)</f>
        <v>Java Selenium</v>
      </c>
      <c r="K69" s="25" t="str">
        <f>VLOOKUP(A69,September_Month_2022!A68:I514,6,7)</f>
        <v>Palani Vel</v>
      </c>
      <c r="L69" s="18"/>
      <c r="M69" s="18"/>
      <c r="N69" s="18"/>
    </row>
    <row r="70" spans="1:19" ht="16.2" hidden="1">
      <c r="A70" s="23" t="b">
        <f>IF(September_Month_2022!I69="Not Joined",September_Month_2022!A69)</f>
        <v>0</v>
      </c>
      <c r="B70" s="24" t="e">
        <f>VLOOKUP(A70,September_Month_2022!A69:I515,2,3)</f>
        <v>#N/A</v>
      </c>
      <c r="C70" s="25" t="e">
        <f>VLOOKUP(A70,September_Month_2022!A69:I515,3,4)</f>
        <v>#N/A</v>
      </c>
      <c r="D70" s="25" t="e">
        <f>VLOOKUP(A70,September_Month_2022!A69:I515,4,5)</f>
        <v>#N/A</v>
      </c>
      <c r="E70" s="28"/>
      <c r="F70" s="27"/>
      <c r="G70" s="25" t="e">
        <f>VLOOKUP(A70,September_Month_2022!A69:I515,7,8)</f>
        <v>#N/A</v>
      </c>
      <c r="H70" s="25" t="e">
        <f>VLOOKUP(A70,September_Month_2022!A69:I515,8,9)</f>
        <v>#N/A</v>
      </c>
      <c r="I70" s="25" t="e">
        <f>VLOOKUP(A70,September_Month_2022!A69:I515,9,10)</f>
        <v>#N/A</v>
      </c>
      <c r="J70" s="25" t="e">
        <f>VLOOKUP(A70,September_Month_2022!A69:I515,5,6)</f>
        <v>#N/A</v>
      </c>
      <c r="K70" s="25" t="e">
        <f>VLOOKUP(A70,September_Month_2022!A69:I515,6,7)</f>
        <v>#N/A</v>
      </c>
      <c r="L70" s="18"/>
      <c r="M70" s="18"/>
      <c r="N70" s="18"/>
    </row>
    <row r="71" spans="1:19" ht="16.2" hidden="1">
      <c r="A71" s="23">
        <f>IF(September_Month_2022!I70="Not Joined",September_Month_2022!A70)</f>
        <v>69</v>
      </c>
      <c r="B71" s="24">
        <f>VLOOKUP(A71,September_Month_2022!A70:I516,2,3)</f>
        <v>44815</v>
      </c>
      <c r="C71" s="25" t="str">
        <f>VLOOKUP(A71,September_Month_2022!A70:I516,3,4)</f>
        <v>sakthivel</v>
      </c>
      <c r="D71" s="25">
        <f>VLOOKUP(A71,September_Month_2022!A70:I516,4,5)</f>
        <v>8220413448</v>
      </c>
      <c r="E71" s="26"/>
      <c r="F71" s="27"/>
      <c r="G71" s="25" t="str">
        <f>VLOOKUP(A71,September_Month_2022!A70:I516,7,8)</f>
        <v>Sabapathi</v>
      </c>
      <c r="H71" s="25" t="str">
        <f>VLOOKUP(A71,September_Month_2022!A70:I516,8,9)</f>
        <v>Online</v>
      </c>
      <c r="I71" s="25" t="str">
        <f>VLOOKUP(A71,September_Month_2022!A70:I516,9,10)</f>
        <v>Not Joined</v>
      </c>
      <c r="J71" s="25" t="str">
        <f>VLOOKUP(A71,September_Month_2022!A70:I516,5,6)</f>
        <v>Java Selenium</v>
      </c>
      <c r="K71" s="25" t="str">
        <f>VLOOKUP(A71,September_Month_2022!A70:I516,6,7)</f>
        <v>Palani Vel</v>
      </c>
      <c r="L71" s="22"/>
      <c r="M71" s="22"/>
      <c r="N71" s="22"/>
      <c r="O71" s="22"/>
      <c r="P71" s="22"/>
      <c r="Q71" s="22"/>
      <c r="R71" s="22"/>
      <c r="S71" s="22"/>
    </row>
    <row r="72" spans="1:19" ht="16.2" hidden="1">
      <c r="A72" s="23" t="b">
        <f>IF(September_Month_2022!I71="Not Joined",September_Month_2022!A71)</f>
        <v>0</v>
      </c>
      <c r="B72" s="24" t="e">
        <f>VLOOKUP(A72,September_Month_2022!A71:I517,2,3)</f>
        <v>#N/A</v>
      </c>
      <c r="C72" s="25" t="e">
        <f>VLOOKUP(A72,September_Month_2022!A71:I517,3,4)</f>
        <v>#N/A</v>
      </c>
      <c r="D72" s="25" t="e">
        <f>VLOOKUP(A72,September_Month_2022!A71:I517,4,5)</f>
        <v>#N/A</v>
      </c>
      <c r="E72" s="26"/>
      <c r="F72" s="27"/>
      <c r="G72" s="25" t="e">
        <f>VLOOKUP(A72,September_Month_2022!A71:I517,7,8)</f>
        <v>#N/A</v>
      </c>
      <c r="H72" s="25" t="e">
        <f>VLOOKUP(A72,September_Month_2022!A71:I517,8,9)</f>
        <v>#N/A</v>
      </c>
      <c r="I72" s="25" t="e">
        <f>VLOOKUP(A72,September_Month_2022!A71:I517,9,10)</f>
        <v>#N/A</v>
      </c>
      <c r="J72" s="25" t="e">
        <f>VLOOKUP(A72,September_Month_2022!A71:I517,5,6)</f>
        <v>#N/A</v>
      </c>
      <c r="K72" s="25" t="e">
        <f>VLOOKUP(A72,September_Month_2022!A71:I517,6,7)</f>
        <v>#N/A</v>
      </c>
      <c r="L72" s="18"/>
      <c r="M72" s="18"/>
      <c r="N72" s="18"/>
    </row>
    <row r="73" spans="1:19" ht="16.2" hidden="1">
      <c r="A73" s="23" t="b">
        <f>IF(September_Month_2022!I72="Not Joined",September_Month_2022!A72)</f>
        <v>0</v>
      </c>
      <c r="B73" s="24" t="e">
        <f>VLOOKUP(A73,September_Month_2022!A72:I518,2,3)</f>
        <v>#N/A</v>
      </c>
      <c r="C73" s="25" t="e">
        <f>VLOOKUP(A73,September_Month_2022!A72:I518,3,4)</f>
        <v>#N/A</v>
      </c>
      <c r="D73" s="25" t="e">
        <f>VLOOKUP(A73,September_Month_2022!A72:I518,4,5)</f>
        <v>#N/A</v>
      </c>
      <c r="E73" s="26"/>
      <c r="F73" s="27"/>
      <c r="G73" s="25" t="e">
        <f>VLOOKUP(A73,September_Month_2022!A72:I518,7,8)</f>
        <v>#N/A</v>
      </c>
      <c r="H73" s="25" t="e">
        <f>VLOOKUP(A73,September_Month_2022!A72:I518,8,9)</f>
        <v>#N/A</v>
      </c>
      <c r="I73" s="25" t="e">
        <f>VLOOKUP(A73,September_Month_2022!A72:I518,9,10)</f>
        <v>#N/A</v>
      </c>
      <c r="J73" s="25" t="e">
        <f>VLOOKUP(A73,September_Month_2022!A72:I518,5,6)</f>
        <v>#N/A</v>
      </c>
      <c r="K73" s="25" t="e">
        <f>VLOOKUP(A73,September_Month_2022!A72:I518,6,7)</f>
        <v>#N/A</v>
      </c>
      <c r="L73" s="18"/>
      <c r="M73" s="18"/>
      <c r="N73" s="18"/>
    </row>
    <row r="74" spans="1:19" ht="16.2" hidden="1">
      <c r="A74" s="23" t="b">
        <f>IF(September_Month_2022!I73="Not Joined",September_Month_2022!A73)</f>
        <v>0</v>
      </c>
      <c r="B74" s="24" t="e">
        <f>VLOOKUP(A74,September_Month_2022!A73:I519,2,3)</f>
        <v>#N/A</v>
      </c>
      <c r="C74" s="25" t="e">
        <f>VLOOKUP(A74,September_Month_2022!A73:I519,3,4)</f>
        <v>#N/A</v>
      </c>
      <c r="D74" s="25" t="e">
        <f>VLOOKUP(A74,September_Month_2022!A73:I519,4,5)</f>
        <v>#N/A</v>
      </c>
      <c r="E74" s="26"/>
      <c r="F74" s="27"/>
      <c r="G74" s="25" t="e">
        <f>VLOOKUP(A74,September_Month_2022!A73:I519,7,8)</f>
        <v>#N/A</v>
      </c>
      <c r="H74" s="25" t="e">
        <f>VLOOKUP(A74,September_Month_2022!A73:I519,8,9)</f>
        <v>#N/A</v>
      </c>
      <c r="I74" s="25" t="e">
        <f>VLOOKUP(A74,September_Month_2022!A73:I519,9,10)</f>
        <v>#N/A</v>
      </c>
      <c r="J74" s="25" t="e">
        <f>VLOOKUP(A74,September_Month_2022!A73:I519,5,6)</f>
        <v>#N/A</v>
      </c>
      <c r="K74" s="25" t="e">
        <f>VLOOKUP(A74,September_Month_2022!A73:I519,6,7)</f>
        <v>#N/A</v>
      </c>
      <c r="L74" s="18"/>
      <c r="M74" s="18"/>
      <c r="N74" s="18"/>
    </row>
    <row r="75" spans="1:19" ht="16.2" hidden="1">
      <c r="A75" s="23" t="b">
        <f>IF(September_Month_2022!I74="Not Joined",September_Month_2022!A74)</f>
        <v>0</v>
      </c>
      <c r="B75" s="24" t="e">
        <f>VLOOKUP(A75,September_Month_2022!A74:I520,2,3)</f>
        <v>#N/A</v>
      </c>
      <c r="C75" s="25" t="e">
        <f>VLOOKUP(A75,September_Month_2022!A74:I520,3,4)</f>
        <v>#N/A</v>
      </c>
      <c r="D75" s="25" t="e">
        <f>VLOOKUP(A75,September_Month_2022!A74:I520,4,5)</f>
        <v>#N/A</v>
      </c>
      <c r="E75" s="26"/>
      <c r="F75" s="27"/>
      <c r="G75" s="25" t="e">
        <f>VLOOKUP(A75,September_Month_2022!A74:I520,7,8)</f>
        <v>#N/A</v>
      </c>
      <c r="H75" s="25" t="e">
        <f>VLOOKUP(A75,September_Month_2022!A74:I520,8,9)</f>
        <v>#N/A</v>
      </c>
      <c r="I75" s="25" t="e">
        <f>VLOOKUP(A75,September_Month_2022!A74:I520,9,10)</f>
        <v>#N/A</v>
      </c>
      <c r="J75" s="25" t="e">
        <f>VLOOKUP(A75,September_Month_2022!A74:I520,5,6)</f>
        <v>#N/A</v>
      </c>
      <c r="K75" s="25" t="e">
        <f>VLOOKUP(A75,September_Month_2022!A74:I520,6,7)</f>
        <v>#N/A</v>
      </c>
      <c r="L75" s="18"/>
      <c r="M75" s="18"/>
      <c r="N75" s="18"/>
    </row>
    <row r="76" spans="1:19" ht="16.2" hidden="1">
      <c r="A76" s="23">
        <f>IF(September_Month_2022!I75="Not Joined",September_Month_2022!A75)</f>
        <v>74</v>
      </c>
      <c r="B76" s="24">
        <f>VLOOKUP(A76,September_Month_2022!A75:I521,2,3)</f>
        <v>44816</v>
      </c>
      <c r="C76" s="25" t="str">
        <f>VLOOKUP(A76,September_Month_2022!A75:I521,3,4)</f>
        <v>Ravi</v>
      </c>
      <c r="D76" s="25">
        <f>VLOOKUP(A76,September_Month_2022!A75:I521,4,5)</f>
        <v>8525989322</v>
      </c>
      <c r="E76" s="26"/>
      <c r="F76" s="27"/>
      <c r="G76" s="25" t="str">
        <f>VLOOKUP(A76,September_Month_2022!A75:I521,7,8)</f>
        <v>Sathish</v>
      </c>
      <c r="H76" s="25" t="str">
        <f>VLOOKUP(A76,September_Month_2022!A75:I521,8,9)</f>
        <v>offline</v>
      </c>
      <c r="I76" s="25" t="str">
        <f>VLOOKUP(A76,September_Month_2022!A75:I521,9,10)</f>
        <v>Not Joined</v>
      </c>
      <c r="J76" s="25" t="str">
        <f>VLOOKUP(A76,September_Month_2022!A75:I521,5,6)</f>
        <v>Java Selenium</v>
      </c>
      <c r="K76" s="25" t="str">
        <f>VLOOKUP(A76,September_Month_2022!A75:I521,6,7)</f>
        <v>Palani Vel</v>
      </c>
      <c r="L76" s="18"/>
      <c r="M76" s="18"/>
      <c r="N76" s="18"/>
    </row>
    <row r="77" spans="1:19" ht="16.2" hidden="1">
      <c r="A77" s="23">
        <f>IF(September_Month_2022!I76="Not Joined",September_Month_2022!A76)</f>
        <v>75</v>
      </c>
      <c r="B77" s="24">
        <f>VLOOKUP(A77,September_Month_2022!A76:I522,2,3)</f>
        <v>44816</v>
      </c>
      <c r="C77" s="25" t="str">
        <f>VLOOKUP(A77,September_Month_2022!A76:I522,3,4)</f>
        <v>Deenadhayalan</v>
      </c>
      <c r="D77" s="25">
        <f>VLOOKUP(A77,September_Month_2022!A76:I522,4,5)</f>
        <v>9677074115</v>
      </c>
      <c r="E77" s="26"/>
      <c r="F77" s="27"/>
      <c r="G77" s="25" t="str">
        <f>VLOOKUP(A77,September_Month_2022!A76:I522,7,8)</f>
        <v>Sathish</v>
      </c>
      <c r="H77" s="25" t="str">
        <f>VLOOKUP(A77,September_Month_2022!A76:I522,8,9)</f>
        <v>offline</v>
      </c>
      <c r="I77" s="25" t="str">
        <f>VLOOKUP(A77,September_Month_2022!A76:I522,9,10)</f>
        <v>Not Joined</v>
      </c>
      <c r="J77" s="25" t="str">
        <f>VLOOKUP(A77,September_Month_2022!A76:I522,5,6)</f>
        <v>Java Selenium</v>
      </c>
      <c r="K77" s="25" t="str">
        <f>VLOOKUP(A77,September_Month_2022!A76:I522,6,7)</f>
        <v>Palani Vel</v>
      </c>
      <c r="L77" s="18"/>
      <c r="M77" s="18"/>
      <c r="N77" s="18"/>
    </row>
    <row r="78" spans="1:19" ht="16.2" hidden="1">
      <c r="A78" s="23" t="b">
        <f>IF(September_Month_2022!I77="Not Joined",September_Month_2022!A77)</f>
        <v>0</v>
      </c>
      <c r="B78" s="24" t="e">
        <f>VLOOKUP(A78,September_Month_2022!A77:I523,2,3)</f>
        <v>#N/A</v>
      </c>
      <c r="C78" s="25" t="e">
        <f>VLOOKUP(A78,September_Month_2022!A77:I523,3,4)</f>
        <v>#N/A</v>
      </c>
      <c r="D78" s="25" t="e">
        <f>VLOOKUP(A78,September_Month_2022!A77:I523,4,5)</f>
        <v>#N/A</v>
      </c>
      <c r="E78" s="26"/>
      <c r="F78" s="27"/>
      <c r="G78" s="25" t="e">
        <f>VLOOKUP(A78,September_Month_2022!A77:I523,7,8)</f>
        <v>#N/A</v>
      </c>
      <c r="H78" s="25" t="e">
        <f>VLOOKUP(A78,September_Month_2022!A77:I523,8,9)</f>
        <v>#N/A</v>
      </c>
      <c r="I78" s="25" t="e">
        <f>VLOOKUP(A78,September_Month_2022!A77:I523,9,10)</f>
        <v>#N/A</v>
      </c>
      <c r="J78" s="25" t="e">
        <f>VLOOKUP(A78,September_Month_2022!A77:I523,5,6)</f>
        <v>#N/A</v>
      </c>
      <c r="K78" s="25" t="e">
        <f>VLOOKUP(A78,September_Month_2022!A77:I523,6,7)</f>
        <v>#N/A</v>
      </c>
      <c r="L78" s="18"/>
      <c r="M78" s="18"/>
      <c r="N78" s="18"/>
    </row>
    <row r="79" spans="1:19" ht="16.2" hidden="1">
      <c r="A79" s="23" t="b">
        <f>IF(September_Month_2022!I78="Not Joined",September_Month_2022!A78)</f>
        <v>0</v>
      </c>
      <c r="B79" s="24" t="e">
        <f>VLOOKUP(A79,September_Month_2022!A78:I524,2,3)</f>
        <v>#N/A</v>
      </c>
      <c r="C79" s="25" t="e">
        <f>VLOOKUP(A79,September_Month_2022!A78:I524,3,4)</f>
        <v>#N/A</v>
      </c>
      <c r="D79" s="25" t="e">
        <f>VLOOKUP(A79,September_Month_2022!A78:I524,4,5)</f>
        <v>#N/A</v>
      </c>
      <c r="E79" s="29"/>
      <c r="F79" s="29"/>
      <c r="G79" s="25" t="e">
        <f>VLOOKUP(A79,September_Month_2022!A78:I524,7,8)</f>
        <v>#N/A</v>
      </c>
      <c r="H79" s="25" t="e">
        <f>VLOOKUP(A79,September_Month_2022!A78:I524,8,9)</f>
        <v>#N/A</v>
      </c>
      <c r="I79" s="25" t="e">
        <f>VLOOKUP(A79,September_Month_2022!A78:I524,9,10)</f>
        <v>#N/A</v>
      </c>
      <c r="J79" s="25" t="e">
        <f>VLOOKUP(A79,September_Month_2022!A78:I524,5,6)</f>
        <v>#N/A</v>
      </c>
      <c r="K79" s="25" t="e">
        <f>VLOOKUP(A79,September_Month_2022!A78:I524,6,7)</f>
        <v>#N/A</v>
      </c>
      <c r="L79" s="18"/>
      <c r="M79" s="18"/>
      <c r="N79" s="18"/>
    </row>
    <row r="80" spans="1:19" ht="16.2" hidden="1">
      <c r="A80" s="23" t="b">
        <f>IF(September_Month_2022!I79="Not Joined",September_Month_2022!A79)</f>
        <v>0</v>
      </c>
      <c r="B80" s="24" t="e">
        <f>VLOOKUP(A80,September_Month_2022!A79:I525,2,3)</f>
        <v>#N/A</v>
      </c>
      <c r="C80" s="25" t="e">
        <f>VLOOKUP(A80,September_Month_2022!A79:I525,3,4)</f>
        <v>#N/A</v>
      </c>
      <c r="D80" s="25" t="e">
        <f>VLOOKUP(A80,September_Month_2022!A79:I525,4,5)</f>
        <v>#N/A</v>
      </c>
      <c r="E80" s="29"/>
      <c r="F80" s="29"/>
      <c r="G80" s="25" t="e">
        <f>VLOOKUP(A80,September_Month_2022!A79:I525,7,8)</f>
        <v>#N/A</v>
      </c>
      <c r="H80" s="25" t="e">
        <f>VLOOKUP(A80,September_Month_2022!A79:I525,8,9)</f>
        <v>#N/A</v>
      </c>
      <c r="I80" s="25" t="e">
        <f>VLOOKUP(A80,September_Month_2022!A79:I525,9,10)</f>
        <v>#N/A</v>
      </c>
      <c r="J80" s="25" t="e">
        <f>VLOOKUP(A80,September_Month_2022!A79:I525,5,6)</f>
        <v>#N/A</v>
      </c>
      <c r="K80" s="25" t="e">
        <f>VLOOKUP(A80,September_Month_2022!A79:I525,6,7)</f>
        <v>#N/A</v>
      </c>
      <c r="L80" s="18"/>
      <c r="M80" s="18"/>
      <c r="N80" s="18"/>
    </row>
    <row r="81" spans="1:14" ht="16.2" hidden="1">
      <c r="A81" s="23" t="b">
        <f>IF(September_Month_2022!I80="Not Joined",September_Month_2022!A80)</f>
        <v>0</v>
      </c>
      <c r="B81" s="24" t="e">
        <f>VLOOKUP(A81,September_Month_2022!A80:I526,2,3)</f>
        <v>#N/A</v>
      </c>
      <c r="C81" s="25" t="e">
        <f>VLOOKUP(A81,September_Month_2022!A80:I526,3,4)</f>
        <v>#N/A</v>
      </c>
      <c r="D81" s="25" t="e">
        <f>VLOOKUP(A81,September_Month_2022!A80:I526,4,5)</f>
        <v>#N/A</v>
      </c>
      <c r="E81" s="29"/>
      <c r="F81" s="29"/>
      <c r="G81" s="25" t="e">
        <f>VLOOKUP(A81,September_Month_2022!A80:I526,7,8)</f>
        <v>#N/A</v>
      </c>
      <c r="H81" s="25" t="e">
        <f>VLOOKUP(A81,September_Month_2022!A80:I526,8,9)</f>
        <v>#N/A</v>
      </c>
      <c r="I81" s="25" t="e">
        <f>VLOOKUP(A81,September_Month_2022!A80:I526,9,10)</f>
        <v>#N/A</v>
      </c>
      <c r="J81" s="25" t="e">
        <f>VLOOKUP(A81,September_Month_2022!A80:I526,5,6)</f>
        <v>#N/A</v>
      </c>
      <c r="K81" s="25" t="e">
        <f>VLOOKUP(A81,September_Month_2022!A80:I526,6,7)</f>
        <v>#N/A</v>
      </c>
      <c r="L81" s="18"/>
      <c r="M81" s="18"/>
      <c r="N81" s="18"/>
    </row>
    <row r="82" spans="1:14" ht="16.2" hidden="1">
      <c r="A82" s="23" t="b">
        <f>IF(September_Month_2022!I81="Not Joined",September_Month_2022!A81)</f>
        <v>0</v>
      </c>
      <c r="B82" s="24" t="e">
        <f>VLOOKUP(A82,September_Month_2022!A81:I527,2,3)</f>
        <v>#N/A</v>
      </c>
      <c r="C82" s="25" t="e">
        <f>VLOOKUP(A82,September_Month_2022!A81:I527,3,4)</f>
        <v>#N/A</v>
      </c>
      <c r="D82" s="25" t="e">
        <f>VLOOKUP(A82,September_Month_2022!A81:I527,4,5)</f>
        <v>#N/A</v>
      </c>
      <c r="E82" s="29"/>
      <c r="F82" s="29"/>
      <c r="G82" s="25" t="e">
        <f>VLOOKUP(A82,September_Month_2022!A81:I527,7,8)</f>
        <v>#N/A</v>
      </c>
      <c r="H82" s="25" t="e">
        <f>VLOOKUP(A82,September_Month_2022!A81:I527,8,9)</f>
        <v>#N/A</v>
      </c>
      <c r="I82" s="25" t="e">
        <f>VLOOKUP(A82,September_Month_2022!A81:I527,9,10)</f>
        <v>#N/A</v>
      </c>
      <c r="J82" s="25" t="e">
        <f>VLOOKUP(A82,September_Month_2022!A81:I527,5,6)</f>
        <v>#N/A</v>
      </c>
      <c r="K82" s="25" t="e">
        <f>VLOOKUP(A82,September_Month_2022!A81:I527,6,7)</f>
        <v>#N/A</v>
      </c>
      <c r="L82" s="18"/>
      <c r="M82" s="18"/>
      <c r="N82" s="18"/>
    </row>
    <row r="83" spans="1:14" ht="16.2" hidden="1">
      <c r="A83" s="23" t="b">
        <f>IF(September_Month_2022!I82="Not Joined",September_Month_2022!A82)</f>
        <v>0</v>
      </c>
      <c r="B83" s="24" t="e">
        <f>VLOOKUP(A83,September_Month_2022!A82:I528,2,3)</f>
        <v>#N/A</v>
      </c>
      <c r="C83" s="25" t="e">
        <f>VLOOKUP(A83,September_Month_2022!A82:I528,3,4)</f>
        <v>#N/A</v>
      </c>
      <c r="D83" s="25" t="e">
        <f>VLOOKUP(A83,September_Month_2022!A82:I528,4,5)</f>
        <v>#N/A</v>
      </c>
      <c r="E83" s="29"/>
      <c r="F83" s="29"/>
      <c r="G83" s="25" t="e">
        <f>VLOOKUP(A83,September_Month_2022!A82:I528,7,8)</f>
        <v>#N/A</v>
      </c>
      <c r="H83" s="25" t="e">
        <f>VLOOKUP(A83,September_Month_2022!A82:I528,8,9)</f>
        <v>#N/A</v>
      </c>
      <c r="I83" s="25" t="e">
        <f>VLOOKUP(A83,September_Month_2022!A82:I528,9,10)</f>
        <v>#N/A</v>
      </c>
      <c r="J83" s="25" t="e">
        <f>VLOOKUP(A83,September_Month_2022!A82:I528,5,6)</f>
        <v>#N/A</v>
      </c>
      <c r="K83" s="25" t="e">
        <f>VLOOKUP(A83,September_Month_2022!A82:I528,6,7)</f>
        <v>#N/A</v>
      </c>
      <c r="L83" s="18"/>
      <c r="M83" s="18"/>
      <c r="N83" s="18"/>
    </row>
    <row r="84" spans="1:14" ht="16.2" hidden="1">
      <c r="A84" s="23" t="b">
        <f>IF(September_Month_2022!I83="Not Joined",September_Month_2022!A83)</f>
        <v>0</v>
      </c>
      <c r="B84" s="24" t="e">
        <f>VLOOKUP(A84,September_Month_2022!A83:I529,2,3)</f>
        <v>#N/A</v>
      </c>
      <c r="C84" s="25" t="e">
        <f>VLOOKUP(A84,September_Month_2022!A83:I529,3,4)</f>
        <v>#N/A</v>
      </c>
      <c r="D84" s="25" t="e">
        <f>VLOOKUP(A84,September_Month_2022!A83:I529,4,5)</f>
        <v>#N/A</v>
      </c>
      <c r="E84" s="29"/>
      <c r="F84" s="29"/>
      <c r="G84" s="25" t="e">
        <f>VLOOKUP(A84,September_Month_2022!A83:I529,7,8)</f>
        <v>#N/A</v>
      </c>
      <c r="H84" s="25" t="e">
        <f>VLOOKUP(A84,September_Month_2022!A83:I529,8,9)</f>
        <v>#N/A</v>
      </c>
      <c r="I84" s="25" t="e">
        <f>VLOOKUP(A84,September_Month_2022!A83:I529,9,10)</f>
        <v>#N/A</v>
      </c>
      <c r="J84" s="25" t="e">
        <f>VLOOKUP(A84,September_Month_2022!A83:I529,5,6)</f>
        <v>#N/A</v>
      </c>
      <c r="K84" s="25" t="e">
        <f>VLOOKUP(A84,September_Month_2022!A83:I529,6,7)</f>
        <v>#N/A</v>
      </c>
      <c r="L84" s="18"/>
      <c r="M84" s="18"/>
      <c r="N84" s="18"/>
    </row>
    <row r="85" spans="1:14" ht="16.2" hidden="1">
      <c r="A85" s="23" t="b">
        <f>IF(September_Month_2022!I84="Not Joined",September_Month_2022!A84)</f>
        <v>0</v>
      </c>
      <c r="B85" s="24" t="e">
        <f>VLOOKUP(A85,September_Month_2022!A84:I530,2,3)</f>
        <v>#N/A</v>
      </c>
      <c r="C85" s="25" t="e">
        <f>VLOOKUP(A85,September_Month_2022!A84:I530,3,4)</f>
        <v>#N/A</v>
      </c>
      <c r="D85" s="25" t="e">
        <f>VLOOKUP(A85,September_Month_2022!A84:I530,4,5)</f>
        <v>#N/A</v>
      </c>
      <c r="E85" s="29"/>
      <c r="F85" s="29"/>
      <c r="G85" s="25" t="e">
        <f>VLOOKUP(A85,September_Month_2022!A84:I530,7,8)</f>
        <v>#N/A</v>
      </c>
      <c r="H85" s="25" t="e">
        <f>VLOOKUP(A85,September_Month_2022!A84:I530,8,9)</f>
        <v>#N/A</v>
      </c>
      <c r="I85" s="25" t="e">
        <f>VLOOKUP(A85,September_Month_2022!A84:I530,9,10)</f>
        <v>#N/A</v>
      </c>
      <c r="J85" s="25" t="e">
        <f>VLOOKUP(A85,September_Month_2022!A84:I530,5,6)</f>
        <v>#N/A</v>
      </c>
      <c r="K85" s="25" t="e">
        <f>VLOOKUP(A85,September_Month_2022!A84:I530,6,7)</f>
        <v>#N/A</v>
      </c>
      <c r="L85" s="18"/>
      <c r="M85" s="18"/>
      <c r="N85" s="18"/>
    </row>
    <row r="86" spans="1:14" ht="16.2" hidden="1">
      <c r="A86" s="23" t="b">
        <f>IF(September_Month_2022!I85="Not Joined",September_Month_2022!A85)</f>
        <v>0</v>
      </c>
      <c r="B86" s="24" t="e">
        <f>VLOOKUP(A86,September_Month_2022!A85:I531,2,3)</f>
        <v>#N/A</v>
      </c>
      <c r="C86" s="25" t="e">
        <f>VLOOKUP(A86,September_Month_2022!A85:I531,3,4)</f>
        <v>#N/A</v>
      </c>
      <c r="D86" s="25" t="e">
        <f>VLOOKUP(A86,September_Month_2022!A85:I531,4,5)</f>
        <v>#N/A</v>
      </c>
      <c r="E86" s="29"/>
      <c r="F86" s="29"/>
      <c r="G86" s="25" t="e">
        <f>VLOOKUP(A86,September_Month_2022!A85:I531,7,8)</f>
        <v>#N/A</v>
      </c>
      <c r="H86" s="25" t="e">
        <f>VLOOKUP(A86,September_Month_2022!A85:I531,8,9)</f>
        <v>#N/A</v>
      </c>
      <c r="I86" s="25" t="e">
        <f>VLOOKUP(A86,September_Month_2022!A85:I531,9,10)</f>
        <v>#N/A</v>
      </c>
      <c r="J86" s="25" t="e">
        <f>VLOOKUP(A86,September_Month_2022!A85:I531,5,6)</f>
        <v>#N/A</v>
      </c>
      <c r="K86" s="25" t="e">
        <f>VLOOKUP(A86,September_Month_2022!A85:I531,6,7)</f>
        <v>#N/A</v>
      </c>
      <c r="L86" s="18"/>
      <c r="M86" s="18"/>
      <c r="N86" s="18"/>
    </row>
    <row r="87" spans="1:14" ht="16.2" hidden="1">
      <c r="A87" s="23" t="b">
        <f>IF(September_Month_2022!I86="Not Joined",September_Month_2022!A86)</f>
        <v>0</v>
      </c>
      <c r="B87" s="24" t="e">
        <f>VLOOKUP(A87,September_Month_2022!A86:I532,2,3)</f>
        <v>#N/A</v>
      </c>
      <c r="C87" s="25" t="e">
        <f>VLOOKUP(A87,September_Month_2022!A86:I532,3,4)</f>
        <v>#N/A</v>
      </c>
      <c r="D87" s="25" t="e">
        <f>VLOOKUP(A87,September_Month_2022!A86:I532,4,5)</f>
        <v>#N/A</v>
      </c>
      <c r="E87" s="26"/>
      <c r="F87" s="27"/>
      <c r="G87" s="25" t="e">
        <f>VLOOKUP(A87,September_Month_2022!A86:I532,7,8)</f>
        <v>#N/A</v>
      </c>
      <c r="H87" s="25" t="e">
        <f>VLOOKUP(A87,September_Month_2022!A86:I532,8,9)</f>
        <v>#N/A</v>
      </c>
      <c r="I87" s="25" t="e">
        <f>VLOOKUP(A87,September_Month_2022!A86:I532,9,10)</f>
        <v>#N/A</v>
      </c>
      <c r="J87" s="25" t="e">
        <f>VLOOKUP(A87,September_Month_2022!A86:I532,5,6)</f>
        <v>#N/A</v>
      </c>
      <c r="K87" s="25" t="e">
        <f>VLOOKUP(A87,September_Month_2022!A86:I532,6,7)</f>
        <v>#N/A</v>
      </c>
      <c r="L87" s="18"/>
      <c r="M87" s="18"/>
      <c r="N87" s="18"/>
    </row>
    <row r="88" spans="1:14" ht="16.2" hidden="1">
      <c r="A88" s="23" t="b">
        <f>IF(September_Month_2022!I87="Not Joined",September_Month_2022!A87)</f>
        <v>0</v>
      </c>
      <c r="B88" s="24" t="e">
        <f>VLOOKUP(A88,September_Month_2022!A87:I533,2,3)</f>
        <v>#N/A</v>
      </c>
      <c r="C88" s="25" t="e">
        <f>VLOOKUP(A88,September_Month_2022!A87:I533,3,4)</f>
        <v>#N/A</v>
      </c>
      <c r="D88" s="25" t="e">
        <f>VLOOKUP(A88,September_Month_2022!A87:I533,4,5)</f>
        <v>#N/A</v>
      </c>
      <c r="E88" s="29"/>
      <c r="F88" s="29"/>
      <c r="G88" s="25" t="e">
        <f>VLOOKUP(A88,September_Month_2022!A87:I533,7,8)</f>
        <v>#N/A</v>
      </c>
      <c r="H88" s="25" t="e">
        <f>VLOOKUP(A88,September_Month_2022!A87:I533,8,9)</f>
        <v>#N/A</v>
      </c>
      <c r="I88" s="25" t="e">
        <f>VLOOKUP(A88,September_Month_2022!A87:I533,9,10)</f>
        <v>#N/A</v>
      </c>
      <c r="J88" s="25" t="e">
        <f>VLOOKUP(A88,September_Month_2022!A87:I533,5,6)</f>
        <v>#N/A</v>
      </c>
      <c r="K88" s="25" t="e">
        <f>VLOOKUP(A88,September_Month_2022!A87:I533,6,7)</f>
        <v>#N/A</v>
      </c>
      <c r="L88" s="18"/>
      <c r="M88" s="18"/>
      <c r="N88" s="18"/>
    </row>
    <row r="89" spans="1:14" ht="16.2" hidden="1">
      <c r="A89" s="23" t="b">
        <f>IF(September_Month_2022!I88="Not Joined",September_Month_2022!A88)</f>
        <v>0</v>
      </c>
      <c r="B89" s="24" t="e">
        <f>VLOOKUP(A89,September_Month_2022!A88:I534,2,3)</f>
        <v>#N/A</v>
      </c>
      <c r="C89" s="25" t="e">
        <f>VLOOKUP(A89,September_Month_2022!A88:I534,3,4)</f>
        <v>#N/A</v>
      </c>
      <c r="D89" s="25" t="e">
        <f>VLOOKUP(A89,September_Month_2022!A88:I534,4,5)</f>
        <v>#N/A</v>
      </c>
      <c r="E89" s="29"/>
      <c r="F89" s="29"/>
      <c r="G89" s="25" t="e">
        <f>VLOOKUP(A89,September_Month_2022!A88:I534,7,8)</f>
        <v>#N/A</v>
      </c>
      <c r="H89" s="25" t="e">
        <f>VLOOKUP(A89,September_Month_2022!A88:I534,8,9)</f>
        <v>#N/A</v>
      </c>
      <c r="I89" s="25" t="e">
        <f>VLOOKUP(A89,September_Month_2022!A88:I534,9,10)</f>
        <v>#N/A</v>
      </c>
      <c r="J89" s="25" t="e">
        <f>VLOOKUP(A89,September_Month_2022!A88:I534,5,6)</f>
        <v>#N/A</v>
      </c>
      <c r="K89" s="25" t="e">
        <f>VLOOKUP(A89,September_Month_2022!A88:I534,6,7)</f>
        <v>#N/A</v>
      </c>
      <c r="L89" s="18"/>
      <c r="M89" s="18"/>
      <c r="N89" s="18"/>
    </row>
    <row r="90" spans="1:14" ht="16.2" hidden="1">
      <c r="A90" s="23" t="b">
        <f>IF(September_Month_2022!I89="Not Joined",September_Month_2022!A89)</f>
        <v>0</v>
      </c>
      <c r="B90" s="24" t="e">
        <f>VLOOKUP(A90,September_Month_2022!A89:I535,2,3)</f>
        <v>#N/A</v>
      </c>
      <c r="C90" s="25" t="e">
        <f>VLOOKUP(A90,September_Month_2022!A89:I535,3,4)</f>
        <v>#N/A</v>
      </c>
      <c r="D90" s="25" t="e">
        <f>VLOOKUP(A90,September_Month_2022!A89:I535,4,5)</f>
        <v>#N/A</v>
      </c>
      <c r="E90" s="29"/>
      <c r="F90" s="29"/>
      <c r="G90" s="25" t="e">
        <f>VLOOKUP(A90,September_Month_2022!A89:I535,7,8)</f>
        <v>#N/A</v>
      </c>
      <c r="H90" s="25" t="e">
        <f>VLOOKUP(A90,September_Month_2022!A89:I535,8,9)</f>
        <v>#N/A</v>
      </c>
      <c r="I90" s="25" t="e">
        <f>VLOOKUP(A90,September_Month_2022!A89:I535,9,10)</f>
        <v>#N/A</v>
      </c>
      <c r="J90" s="25" t="e">
        <f>VLOOKUP(A90,September_Month_2022!A89:I535,5,6)</f>
        <v>#N/A</v>
      </c>
      <c r="K90" s="25" t="e">
        <f>VLOOKUP(A90,September_Month_2022!A89:I535,6,7)</f>
        <v>#N/A</v>
      </c>
      <c r="L90" s="18"/>
      <c r="M90" s="18"/>
      <c r="N90" s="18"/>
    </row>
    <row r="91" spans="1:14" ht="16.2" hidden="1">
      <c r="A91" s="23" t="b">
        <f>IF(September_Month_2022!I90="Not Joined",September_Month_2022!A90)</f>
        <v>0</v>
      </c>
      <c r="B91" s="24" t="e">
        <f>VLOOKUP(A91,September_Month_2022!A90:I536,2,3)</f>
        <v>#N/A</v>
      </c>
      <c r="C91" s="25" t="e">
        <f>VLOOKUP(A91,September_Month_2022!A90:I536,3,4)</f>
        <v>#N/A</v>
      </c>
      <c r="D91" s="25" t="e">
        <f>VLOOKUP(A91,September_Month_2022!A90:I536,4,5)</f>
        <v>#N/A</v>
      </c>
      <c r="E91" s="29"/>
      <c r="F91" s="27"/>
      <c r="G91" s="25" t="e">
        <f>VLOOKUP(A91,September_Month_2022!A90:I536,7,8)</f>
        <v>#N/A</v>
      </c>
      <c r="H91" s="25" t="e">
        <f>VLOOKUP(A91,September_Month_2022!A90:I536,8,9)</f>
        <v>#N/A</v>
      </c>
      <c r="I91" s="25" t="e">
        <f>VLOOKUP(A91,September_Month_2022!A90:I536,9,10)</f>
        <v>#N/A</v>
      </c>
      <c r="J91" s="25" t="e">
        <f>VLOOKUP(A91,September_Month_2022!A90:I536,5,6)</f>
        <v>#N/A</v>
      </c>
      <c r="K91" s="25" t="e">
        <f>VLOOKUP(A91,September_Month_2022!A90:I536,6,7)</f>
        <v>#N/A</v>
      </c>
      <c r="L91" s="18"/>
      <c r="M91" s="18"/>
      <c r="N91" s="18"/>
    </row>
    <row r="92" spans="1:14" ht="16.2" hidden="1">
      <c r="A92" s="23" t="b">
        <f>IF(September_Month_2022!I91="Not Joined",September_Month_2022!A91)</f>
        <v>0</v>
      </c>
      <c r="B92" s="24" t="e">
        <f>VLOOKUP(A92,September_Month_2022!A91:I537,2,3)</f>
        <v>#N/A</v>
      </c>
      <c r="C92" s="25" t="e">
        <f>VLOOKUP(A92,September_Month_2022!A91:I537,3,4)</f>
        <v>#N/A</v>
      </c>
      <c r="D92" s="25" t="e">
        <f>VLOOKUP(A92,September_Month_2022!A91:I537,4,5)</f>
        <v>#N/A</v>
      </c>
      <c r="E92" s="26"/>
      <c r="F92" s="34"/>
      <c r="G92" s="25" t="e">
        <f>VLOOKUP(A92,September_Month_2022!A91:I537,7,8)</f>
        <v>#N/A</v>
      </c>
      <c r="H92" s="25" t="e">
        <f>VLOOKUP(A92,September_Month_2022!A91:I537,8,9)</f>
        <v>#N/A</v>
      </c>
      <c r="I92" s="25" t="e">
        <f>VLOOKUP(A92,September_Month_2022!A91:I537,9,10)</f>
        <v>#N/A</v>
      </c>
      <c r="J92" s="25" t="e">
        <f>VLOOKUP(A92,September_Month_2022!A91:I537,5,6)</f>
        <v>#N/A</v>
      </c>
      <c r="K92" s="25" t="e">
        <f>VLOOKUP(A92,September_Month_2022!A91:I537,6,7)</f>
        <v>#N/A</v>
      </c>
      <c r="L92" s="18"/>
      <c r="M92" s="18"/>
      <c r="N92" s="18"/>
    </row>
    <row r="93" spans="1:14" ht="16.2" hidden="1">
      <c r="A93" s="23" t="b">
        <f>IF(September_Month_2022!I92="Not Joined",September_Month_2022!A92)</f>
        <v>0</v>
      </c>
      <c r="B93" s="24" t="e">
        <f>VLOOKUP(A93,September_Month_2022!A92:I538,2,3)</f>
        <v>#N/A</v>
      </c>
      <c r="C93" s="25" t="e">
        <f>VLOOKUP(A93,September_Month_2022!A92:I538,3,4)</f>
        <v>#N/A</v>
      </c>
      <c r="D93" s="25" t="e">
        <f>VLOOKUP(A93,September_Month_2022!A92:I538,4,5)</f>
        <v>#N/A</v>
      </c>
      <c r="E93" s="27"/>
      <c r="F93" s="27"/>
      <c r="G93" s="25" t="e">
        <f>VLOOKUP(A93,September_Month_2022!A92:I538,7,8)</f>
        <v>#N/A</v>
      </c>
      <c r="H93" s="25" t="e">
        <f>VLOOKUP(A93,September_Month_2022!A92:I538,8,9)</f>
        <v>#N/A</v>
      </c>
      <c r="I93" s="25" t="e">
        <f>VLOOKUP(A93,September_Month_2022!A92:I538,9,10)</f>
        <v>#N/A</v>
      </c>
      <c r="J93" s="25" t="e">
        <f>VLOOKUP(A93,September_Month_2022!A92:I538,5,6)</f>
        <v>#N/A</v>
      </c>
      <c r="K93" s="25" t="e">
        <f>VLOOKUP(A93,September_Month_2022!A92:I538,6,7)</f>
        <v>#N/A</v>
      </c>
      <c r="L93" s="18"/>
      <c r="M93" s="18"/>
      <c r="N93" s="18"/>
    </row>
    <row r="94" spans="1:14" ht="16.2" hidden="1">
      <c r="A94" s="23" t="b">
        <f>IF(September_Month_2022!I93="Not Joined",September_Month_2022!A93)</f>
        <v>0</v>
      </c>
      <c r="B94" s="24" t="e">
        <f>VLOOKUP(A94,September_Month_2022!A93:I539,2,3)</f>
        <v>#N/A</v>
      </c>
      <c r="C94" s="25" t="e">
        <f>VLOOKUP(A94,September_Month_2022!A93:I539,3,4)</f>
        <v>#N/A</v>
      </c>
      <c r="D94" s="25" t="e">
        <f>VLOOKUP(A94,September_Month_2022!A93:I539,4,5)</f>
        <v>#N/A</v>
      </c>
      <c r="E94" s="28"/>
      <c r="F94" s="27"/>
      <c r="G94" s="25" t="e">
        <f>VLOOKUP(A94,September_Month_2022!A93:I539,7,8)</f>
        <v>#N/A</v>
      </c>
      <c r="H94" s="25" t="e">
        <f>VLOOKUP(A94,September_Month_2022!A93:I539,8,9)</f>
        <v>#N/A</v>
      </c>
      <c r="I94" s="25" t="e">
        <f>VLOOKUP(A94,September_Month_2022!A93:I539,9,10)</f>
        <v>#N/A</v>
      </c>
      <c r="J94" s="25" t="e">
        <f>VLOOKUP(A94,September_Month_2022!A93:I539,5,6)</f>
        <v>#N/A</v>
      </c>
      <c r="K94" s="25" t="e">
        <f>VLOOKUP(A94,September_Month_2022!A93:I539,6,7)</f>
        <v>#N/A</v>
      </c>
      <c r="L94" s="18"/>
      <c r="M94" s="18"/>
      <c r="N94" s="18"/>
    </row>
    <row r="95" spans="1:14" ht="16.2" hidden="1">
      <c r="A95" s="23" t="b">
        <f>IF(September_Month_2022!I94="Not Joined",September_Month_2022!A94)</f>
        <v>0</v>
      </c>
      <c r="B95" s="24" t="e">
        <f>VLOOKUP(A95,September_Month_2022!A94:I540,2,3)</f>
        <v>#N/A</v>
      </c>
      <c r="C95" s="25" t="e">
        <f>VLOOKUP(A95,September_Month_2022!A94:I540,3,4)</f>
        <v>#N/A</v>
      </c>
      <c r="D95" s="25" t="e">
        <f>VLOOKUP(A95,September_Month_2022!A94:I540,4,5)</f>
        <v>#N/A</v>
      </c>
      <c r="E95" s="28"/>
      <c r="F95" s="27"/>
      <c r="G95" s="25" t="e">
        <f>VLOOKUP(A95,September_Month_2022!A94:I540,7,8)</f>
        <v>#N/A</v>
      </c>
      <c r="H95" s="25" t="e">
        <f>VLOOKUP(A95,September_Month_2022!A94:I540,8,9)</f>
        <v>#N/A</v>
      </c>
      <c r="I95" s="25" t="e">
        <f>VLOOKUP(A95,September_Month_2022!A94:I540,9,10)</f>
        <v>#N/A</v>
      </c>
      <c r="J95" s="25" t="e">
        <f>VLOOKUP(A95,September_Month_2022!A94:I540,5,6)</f>
        <v>#N/A</v>
      </c>
      <c r="K95" s="25" t="e">
        <f>VLOOKUP(A95,September_Month_2022!A94:I540,6,7)</f>
        <v>#N/A</v>
      </c>
      <c r="L95" s="18"/>
      <c r="M95" s="18"/>
      <c r="N95" s="18"/>
    </row>
    <row r="96" spans="1:14" ht="16.2" hidden="1">
      <c r="A96" s="23" t="b">
        <f>IF(September_Month_2022!I95="Not Joined",September_Month_2022!A95)</f>
        <v>0</v>
      </c>
      <c r="B96" s="24" t="e">
        <f>VLOOKUP(A96,September_Month_2022!A95:I541,2,3)</f>
        <v>#N/A</v>
      </c>
      <c r="C96" s="25" t="e">
        <f>VLOOKUP(A96,September_Month_2022!A95:I541,3,4)</f>
        <v>#N/A</v>
      </c>
      <c r="D96" s="25" t="e">
        <f>VLOOKUP(A96,September_Month_2022!A95:I541,4,5)</f>
        <v>#N/A</v>
      </c>
      <c r="E96" s="26"/>
      <c r="F96" s="27"/>
      <c r="G96" s="25" t="e">
        <f>VLOOKUP(A96,September_Month_2022!A95:I541,7,8)</f>
        <v>#N/A</v>
      </c>
      <c r="H96" s="25" t="e">
        <f>VLOOKUP(A96,September_Month_2022!A95:I541,8,9)</f>
        <v>#N/A</v>
      </c>
      <c r="I96" s="25" t="e">
        <f>VLOOKUP(A96,September_Month_2022!A95:I541,9,10)</f>
        <v>#N/A</v>
      </c>
      <c r="J96" s="25" t="e">
        <f>VLOOKUP(A96,September_Month_2022!A95:I541,5,6)</f>
        <v>#N/A</v>
      </c>
      <c r="K96" s="25" t="e">
        <f>VLOOKUP(A96,September_Month_2022!A95:I541,6,7)</f>
        <v>#N/A</v>
      </c>
      <c r="L96" s="18"/>
      <c r="M96" s="18"/>
      <c r="N96" s="18"/>
    </row>
    <row r="97" spans="1:14" ht="16.2" hidden="1">
      <c r="A97" s="23" t="b">
        <f>IF(September_Month_2022!I96="Not Joined",September_Month_2022!A96)</f>
        <v>0</v>
      </c>
      <c r="B97" s="24" t="e">
        <f>VLOOKUP(A97,September_Month_2022!A96:I542,2,3)</f>
        <v>#N/A</v>
      </c>
      <c r="C97" s="25" t="e">
        <f>VLOOKUP(A97,September_Month_2022!A96:I542,3,4)</f>
        <v>#N/A</v>
      </c>
      <c r="D97" s="25" t="e">
        <f>VLOOKUP(A97,September_Month_2022!A96:I542,4,5)</f>
        <v>#N/A</v>
      </c>
      <c r="E97" s="26"/>
      <c r="F97" s="27"/>
      <c r="G97" s="25" t="e">
        <f>VLOOKUP(A97,September_Month_2022!A96:I542,7,8)</f>
        <v>#N/A</v>
      </c>
      <c r="H97" s="25" t="e">
        <f>VLOOKUP(A97,September_Month_2022!A96:I542,8,9)</f>
        <v>#N/A</v>
      </c>
      <c r="I97" s="25" t="e">
        <f>VLOOKUP(A97,September_Month_2022!A96:I542,9,10)</f>
        <v>#N/A</v>
      </c>
      <c r="J97" s="25" t="e">
        <f>VLOOKUP(A97,September_Month_2022!A96:I542,5,6)</f>
        <v>#N/A</v>
      </c>
      <c r="K97" s="25" t="e">
        <f>VLOOKUP(A97,September_Month_2022!A96:I542,6,7)</f>
        <v>#N/A</v>
      </c>
      <c r="L97" s="18"/>
      <c r="M97" s="18"/>
      <c r="N97" s="18"/>
    </row>
    <row r="98" spans="1:14" ht="16.2" hidden="1">
      <c r="A98" s="23" t="b">
        <f>IF(September_Month_2022!I97="Not Joined",September_Month_2022!A97)</f>
        <v>0</v>
      </c>
      <c r="B98" s="24" t="e">
        <f>VLOOKUP(A98,September_Month_2022!A97:I543,2,3)</f>
        <v>#N/A</v>
      </c>
      <c r="C98" s="25" t="e">
        <f>VLOOKUP(A98,September_Month_2022!A97:I543,3,4)</f>
        <v>#N/A</v>
      </c>
      <c r="D98" s="25" t="e">
        <f>VLOOKUP(A98,September_Month_2022!A97:I543,4,5)</f>
        <v>#N/A</v>
      </c>
      <c r="E98" s="26"/>
      <c r="F98" s="27"/>
      <c r="G98" s="25" t="e">
        <f>VLOOKUP(A98,September_Month_2022!A97:I543,7,8)</f>
        <v>#N/A</v>
      </c>
      <c r="H98" s="25" t="e">
        <f>VLOOKUP(A98,September_Month_2022!A97:I543,8,9)</f>
        <v>#N/A</v>
      </c>
      <c r="I98" s="25" t="e">
        <f>VLOOKUP(A98,September_Month_2022!A97:I543,9,10)</f>
        <v>#N/A</v>
      </c>
      <c r="J98" s="25" t="e">
        <f>VLOOKUP(A98,September_Month_2022!A97:I543,5,6)</f>
        <v>#N/A</v>
      </c>
      <c r="K98" s="25" t="e">
        <f>VLOOKUP(A98,September_Month_2022!A97:I543,6,7)</f>
        <v>#N/A</v>
      </c>
      <c r="L98" s="18"/>
      <c r="M98" s="18"/>
      <c r="N98" s="18"/>
    </row>
    <row r="99" spans="1:14" ht="16.2" hidden="1">
      <c r="A99" s="23" t="b">
        <f>IF(September_Month_2022!I98="Not Joined",September_Month_2022!A98)</f>
        <v>0</v>
      </c>
      <c r="B99" s="24" t="e">
        <f>VLOOKUP(A99,September_Month_2022!A98:I544,2,3)</f>
        <v>#N/A</v>
      </c>
      <c r="C99" s="25" t="e">
        <f>VLOOKUP(A99,September_Month_2022!A98:I544,3,4)</f>
        <v>#N/A</v>
      </c>
      <c r="D99" s="25" t="e">
        <f>VLOOKUP(A99,September_Month_2022!A98:I544,4,5)</f>
        <v>#N/A</v>
      </c>
      <c r="E99" s="26"/>
      <c r="F99" s="27"/>
      <c r="G99" s="25" t="e">
        <f>VLOOKUP(A99,September_Month_2022!A98:I544,7,8)</f>
        <v>#N/A</v>
      </c>
      <c r="H99" s="25" t="e">
        <f>VLOOKUP(A99,September_Month_2022!A98:I544,8,9)</f>
        <v>#N/A</v>
      </c>
      <c r="I99" s="25" t="e">
        <f>VLOOKUP(A99,September_Month_2022!A98:I544,9,10)</f>
        <v>#N/A</v>
      </c>
      <c r="J99" s="25" t="e">
        <f>VLOOKUP(A99,September_Month_2022!A98:I544,5,6)</f>
        <v>#N/A</v>
      </c>
      <c r="K99" s="25" t="e">
        <f>VLOOKUP(A99,September_Month_2022!A98:I544,6,7)</f>
        <v>#N/A</v>
      </c>
      <c r="L99" s="18"/>
      <c r="M99" s="18"/>
      <c r="N99" s="18"/>
    </row>
    <row r="100" spans="1:14" ht="16.2" hidden="1">
      <c r="A100" s="23" t="b">
        <f>IF(September_Month_2022!I99="Not Joined",September_Month_2022!A99)</f>
        <v>0</v>
      </c>
      <c r="B100" s="24" t="e">
        <f>VLOOKUP(A100,September_Month_2022!A99:I545,2,3)</f>
        <v>#N/A</v>
      </c>
      <c r="C100" s="25" t="e">
        <f>VLOOKUP(A100,September_Month_2022!A99:I545,3,4)</f>
        <v>#N/A</v>
      </c>
      <c r="D100" s="25" t="e">
        <f>VLOOKUP(A100,September_Month_2022!A99:I545,4,5)</f>
        <v>#N/A</v>
      </c>
      <c r="E100" s="29"/>
      <c r="F100" s="29"/>
      <c r="G100" s="25" t="e">
        <f>VLOOKUP(A100,September_Month_2022!A99:I545,7,8)</f>
        <v>#N/A</v>
      </c>
      <c r="H100" s="25" t="e">
        <f>VLOOKUP(A100,September_Month_2022!A99:I545,8,9)</f>
        <v>#N/A</v>
      </c>
      <c r="I100" s="25" t="e">
        <f>VLOOKUP(A100,September_Month_2022!A99:I545,9,10)</f>
        <v>#N/A</v>
      </c>
      <c r="J100" s="25" t="e">
        <f>VLOOKUP(A100,September_Month_2022!A99:I545,5,6)</f>
        <v>#N/A</v>
      </c>
      <c r="K100" s="25" t="e">
        <f>VLOOKUP(A100,September_Month_2022!A99:I545,6,7)</f>
        <v>#N/A</v>
      </c>
      <c r="L100" s="18"/>
      <c r="M100" s="18"/>
      <c r="N100" s="18"/>
    </row>
    <row r="101" spans="1:14" ht="16.2" hidden="1">
      <c r="A101" s="23" t="b">
        <f>IF(September_Month_2022!I100="Not Joined",September_Month_2022!A100)</f>
        <v>0</v>
      </c>
      <c r="B101" s="24" t="e">
        <f>VLOOKUP(A101,September_Month_2022!A100:I546,2,3)</f>
        <v>#N/A</v>
      </c>
      <c r="C101" s="25" t="e">
        <f>VLOOKUP(A101,September_Month_2022!A100:I546,3,4)</f>
        <v>#N/A</v>
      </c>
      <c r="D101" s="25" t="e">
        <f>VLOOKUP(A101,September_Month_2022!A100:I546,4,5)</f>
        <v>#N/A</v>
      </c>
      <c r="E101" s="26"/>
      <c r="F101" s="27"/>
      <c r="G101" s="25" t="e">
        <f>VLOOKUP(A101,September_Month_2022!A100:I546,7,8)</f>
        <v>#N/A</v>
      </c>
      <c r="H101" s="25" t="e">
        <f>VLOOKUP(A101,September_Month_2022!A100:I546,8,9)</f>
        <v>#N/A</v>
      </c>
      <c r="I101" s="25" t="e">
        <f>VLOOKUP(A101,September_Month_2022!A100:I546,9,10)</f>
        <v>#N/A</v>
      </c>
      <c r="J101" s="25" t="e">
        <f>VLOOKUP(A101,September_Month_2022!A100:I546,5,6)</f>
        <v>#N/A</v>
      </c>
      <c r="K101" s="25" t="e">
        <f>VLOOKUP(A101,September_Month_2022!A100:I546,6,7)</f>
        <v>#N/A</v>
      </c>
      <c r="L101" s="18"/>
      <c r="M101" s="18"/>
      <c r="N101" s="18"/>
    </row>
    <row r="102" spans="1:14" ht="16.2" hidden="1">
      <c r="A102" s="23" t="b">
        <f>IF(September_Month_2022!I101="Not Joined",September_Month_2022!A101)</f>
        <v>0</v>
      </c>
      <c r="B102" s="24" t="e">
        <f>VLOOKUP(A102,September_Month_2022!A101:I547,2,3)</f>
        <v>#N/A</v>
      </c>
      <c r="C102" s="25" t="e">
        <f>VLOOKUP(A102,September_Month_2022!A101:I547,3,4)</f>
        <v>#N/A</v>
      </c>
      <c r="D102" s="25" t="e">
        <f>VLOOKUP(A102,September_Month_2022!A101:I547,4,5)</f>
        <v>#N/A</v>
      </c>
      <c r="E102" s="29"/>
      <c r="F102" s="29"/>
      <c r="G102" s="25" t="e">
        <f>VLOOKUP(A102,September_Month_2022!A101:I547,7,8)</f>
        <v>#N/A</v>
      </c>
      <c r="H102" s="25" t="e">
        <f>VLOOKUP(A102,September_Month_2022!A101:I547,8,9)</f>
        <v>#N/A</v>
      </c>
      <c r="I102" s="25" t="e">
        <f>VLOOKUP(A102,September_Month_2022!A101:I547,9,10)</f>
        <v>#N/A</v>
      </c>
      <c r="J102" s="25" t="e">
        <f>VLOOKUP(A102,September_Month_2022!A101:I547,5,6)</f>
        <v>#N/A</v>
      </c>
      <c r="K102" s="25" t="e">
        <f>VLOOKUP(A102,September_Month_2022!A101:I547,6,7)</f>
        <v>#N/A</v>
      </c>
      <c r="L102" s="18"/>
      <c r="M102" s="18"/>
      <c r="N102" s="18"/>
    </row>
    <row r="103" spans="1:14" ht="16.2" hidden="1">
      <c r="A103" s="23" t="b">
        <f>IF(September_Month_2022!I102="Not Joined",September_Month_2022!A102)</f>
        <v>0</v>
      </c>
      <c r="B103" s="24" t="e">
        <f>VLOOKUP(A103,September_Month_2022!A102:I548,2,3)</f>
        <v>#N/A</v>
      </c>
      <c r="C103" s="25" t="e">
        <f>VLOOKUP(A103,September_Month_2022!A102:I548,3,4)</f>
        <v>#N/A</v>
      </c>
      <c r="D103" s="25" t="e">
        <f>VLOOKUP(A103,September_Month_2022!A102:I548,4,5)</f>
        <v>#N/A</v>
      </c>
      <c r="E103" s="29"/>
      <c r="F103" s="29"/>
      <c r="G103" s="25" t="e">
        <f>VLOOKUP(A103,September_Month_2022!A102:I548,7,8)</f>
        <v>#N/A</v>
      </c>
      <c r="H103" s="25" t="e">
        <f>VLOOKUP(A103,September_Month_2022!A102:I548,8,9)</f>
        <v>#N/A</v>
      </c>
      <c r="I103" s="25" t="e">
        <f>VLOOKUP(A103,September_Month_2022!A102:I548,9,10)</f>
        <v>#N/A</v>
      </c>
      <c r="J103" s="25" t="e">
        <f>VLOOKUP(A103,September_Month_2022!A102:I548,5,6)</f>
        <v>#N/A</v>
      </c>
      <c r="K103" s="25" t="e">
        <f>VLOOKUP(A103,September_Month_2022!A102:I548,6,7)</f>
        <v>#N/A</v>
      </c>
      <c r="L103" s="18"/>
      <c r="M103" s="18"/>
      <c r="N103" s="18"/>
    </row>
    <row r="104" spans="1:14" ht="16.2" hidden="1">
      <c r="A104" s="23" t="b">
        <f>IF(September_Month_2022!I103="Not Joined",September_Month_2022!A103)</f>
        <v>0</v>
      </c>
      <c r="B104" s="24" t="e">
        <f>VLOOKUP(A104,September_Month_2022!A103:I549,2,3)</f>
        <v>#N/A</v>
      </c>
      <c r="C104" s="25" t="e">
        <f>VLOOKUP(A104,September_Month_2022!A103:I549,3,4)</f>
        <v>#N/A</v>
      </c>
      <c r="D104" s="25" t="e">
        <f>VLOOKUP(A104,September_Month_2022!A103:I549,4,5)</f>
        <v>#N/A</v>
      </c>
      <c r="E104" s="26"/>
      <c r="F104" s="27"/>
      <c r="G104" s="25" t="e">
        <f>VLOOKUP(A104,September_Month_2022!A103:I549,7,8)</f>
        <v>#N/A</v>
      </c>
      <c r="H104" s="25" t="e">
        <f>VLOOKUP(A104,September_Month_2022!A103:I549,8,9)</f>
        <v>#N/A</v>
      </c>
      <c r="I104" s="25" t="e">
        <f>VLOOKUP(A104,September_Month_2022!A103:I549,9,10)</f>
        <v>#N/A</v>
      </c>
      <c r="J104" s="25" t="e">
        <f>VLOOKUP(A104,September_Month_2022!A103:I549,5,6)</f>
        <v>#N/A</v>
      </c>
      <c r="K104" s="25" t="e">
        <f>VLOOKUP(A104,September_Month_2022!A103:I549,6,7)</f>
        <v>#N/A</v>
      </c>
      <c r="L104" s="18"/>
      <c r="M104" s="18"/>
      <c r="N104" s="18"/>
    </row>
    <row r="105" spans="1:14" ht="16.2" hidden="1">
      <c r="A105" s="23" t="b">
        <f>IF(September_Month_2022!I104="Not Joined",September_Month_2022!A104)</f>
        <v>0</v>
      </c>
      <c r="B105" s="24" t="e">
        <f>VLOOKUP(A105,September_Month_2022!A104:I550,2,3)</f>
        <v>#N/A</v>
      </c>
      <c r="C105" s="25" t="e">
        <f>VLOOKUP(A105,September_Month_2022!A104:I550,3,4)</f>
        <v>#N/A</v>
      </c>
      <c r="D105" s="25" t="e">
        <f>VLOOKUP(A105,September_Month_2022!A104:I550,4,5)</f>
        <v>#N/A</v>
      </c>
      <c r="E105" s="29"/>
      <c r="F105" s="29"/>
      <c r="G105" s="25" t="e">
        <f>VLOOKUP(A105,September_Month_2022!A104:I550,7,8)</f>
        <v>#N/A</v>
      </c>
      <c r="H105" s="25" t="e">
        <f>VLOOKUP(A105,September_Month_2022!A104:I550,8,9)</f>
        <v>#N/A</v>
      </c>
      <c r="I105" s="25" t="e">
        <f>VLOOKUP(A105,September_Month_2022!A104:I550,9,10)</f>
        <v>#N/A</v>
      </c>
      <c r="J105" s="25" t="e">
        <f>VLOOKUP(A105,September_Month_2022!A104:I550,5,6)</f>
        <v>#N/A</v>
      </c>
      <c r="K105" s="25" t="e">
        <f>VLOOKUP(A105,September_Month_2022!A104:I550,6,7)</f>
        <v>#N/A</v>
      </c>
      <c r="L105" s="18"/>
      <c r="M105" s="18"/>
      <c r="N105" s="18"/>
    </row>
    <row r="106" spans="1:14" ht="16.2" hidden="1">
      <c r="A106" s="23" t="b">
        <f>IF(September_Month_2022!I105="Not Joined",September_Month_2022!A105)</f>
        <v>0</v>
      </c>
      <c r="B106" s="24" t="e">
        <f>VLOOKUP(A106,September_Month_2022!A105:I551,2,3)</f>
        <v>#N/A</v>
      </c>
      <c r="C106" s="25" t="e">
        <f>VLOOKUP(A106,September_Month_2022!A105:I551,3,4)</f>
        <v>#N/A</v>
      </c>
      <c r="D106" s="25" t="e">
        <f>VLOOKUP(A106,September_Month_2022!A105:I551,4,5)</f>
        <v>#N/A</v>
      </c>
      <c r="E106" s="26"/>
      <c r="F106" s="27"/>
      <c r="G106" s="25" t="e">
        <f>VLOOKUP(A106,September_Month_2022!A105:I551,7,8)</f>
        <v>#N/A</v>
      </c>
      <c r="H106" s="25" t="e">
        <f>VLOOKUP(A106,September_Month_2022!A105:I551,8,9)</f>
        <v>#N/A</v>
      </c>
      <c r="I106" s="25" t="e">
        <f>VLOOKUP(A106,September_Month_2022!A105:I551,9,10)</f>
        <v>#N/A</v>
      </c>
      <c r="J106" s="25" t="e">
        <f>VLOOKUP(A106,September_Month_2022!A105:I551,5,6)</f>
        <v>#N/A</v>
      </c>
      <c r="K106" s="25" t="e">
        <f>VLOOKUP(A106,September_Month_2022!A105:I551,6,7)</f>
        <v>#N/A</v>
      </c>
      <c r="L106" s="18"/>
      <c r="M106" s="18"/>
      <c r="N106" s="18"/>
    </row>
    <row r="107" spans="1:14" ht="16.2" hidden="1">
      <c r="A107" s="23" t="b">
        <f>IF(September_Month_2022!I106="Not Joined",September_Month_2022!A106)</f>
        <v>0</v>
      </c>
      <c r="B107" s="24" t="e">
        <f>VLOOKUP(A107,September_Month_2022!A106:I552,2,3)</f>
        <v>#N/A</v>
      </c>
      <c r="C107" s="25" t="e">
        <f>VLOOKUP(A107,September_Month_2022!A106:I552,3,4)</f>
        <v>#N/A</v>
      </c>
      <c r="D107" s="25" t="e">
        <f>VLOOKUP(A107,September_Month_2022!A106:I552,4,5)</f>
        <v>#N/A</v>
      </c>
      <c r="E107" s="27"/>
      <c r="F107" s="27"/>
      <c r="G107" s="25" t="e">
        <f>VLOOKUP(A107,September_Month_2022!A106:I552,7,8)</f>
        <v>#N/A</v>
      </c>
      <c r="H107" s="25" t="e">
        <f>VLOOKUP(A107,September_Month_2022!A106:I552,8,9)</f>
        <v>#N/A</v>
      </c>
      <c r="I107" s="25" t="e">
        <f>VLOOKUP(A107,September_Month_2022!A106:I552,9,10)</f>
        <v>#N/A</v>
      </c>
      <c r="J107" s="25" t="e">
        <f>VLOOKUP(A107,September_Month_2022!A106:I552,5,6)</f>
        <v>#N/A</v>
      </c>
      <c r="K107" s="25" t="e">
        <f>VLOOKUP(A107,September_Month_2022!A106:I552,6,7)</f>
        <v>#N/A</v>
      </c>
      <c r="L107" s="18"/>
      <c r="M107" s="18"/>
      <c r="N107" s="18"/>
    </row>
    <row r="108" spans="1:14" ht="16.2" hidden="1">
      <c r="A108" s="23" t="b">
        <f>IF(September_Month_2022!I107="Not Joined",September_Month_2022!A107)</f>
        <v>0</v>
      </c>
      <c r="B108" s="24" t="e">
        <f>VLOOKUP(A108,September_Month_2022!A107:I553,2,3)</f>
        <v>#N/A</v>
      </c>
      <c r="C108" s="25" t="e">
        <f>VLOOKUP(A108,September_Month_2022!A107:I553,3,4)</f>
        <v>#N/A</v>
      </c>
      <c r="D108" s="25" t="e">
        <f>VLOOKUP(A108,September_Month_2022!A107:I553,4,5)</f>
        <v>#N/A</v>
      </c>
      <c r="E108" s="26"/>
      <c r="F108" s="27"/>
      <c r="G108" s="25" t="e">
        <f>VLOOKUP(A108,September_Month_2022!A107:I553,7,8)</f>
        <v>#N/A</v>
      </c>
      <c r="H108" s="25" t="e">
        <f>VLOOKUP(A108,September_Month_2022!A107:I553,8,9)</f>
        <v>#N/A</v>
      </c>
      <c r="I108" s="25" t="e">
        <f>VLOOKUP(A108,September_Month_2022!A107:I553,9,10)</f>
        <v>#N/A</v>
      </c>
      <c r="J108" s="25" t="e">
        <f>VLOOKUP(A108,September_Month_2022!A107:I553,5,6)</f>
        <v>#N/A</v>
      </c>
      <c r="K108" s="25" t="e">
        <f>VLOOKUP(A108,September_Month_2022!A107:I553,6,7)</f>
        <v>#N/A</v>
      </c>
      <c r="L108" s="18"/>
      <c r="M108" s="18"/>
      <c r="N108" s="18"/>
    </row>
    <row r="109" spans="1:14" ht="16.2" hidden="1">
      <c r="A109" s="23" t="b">
        <f>IF(September_Month_2022!I108="Not Joined",September_Month_2022!A108)</f>
        <v>0</v>
      </c>
      <c r="B109" s="24" t="e">
        <f>VLOOKUP(A109,September_Month_2022!A108:I554,2,3)</f>
        <v>#N/A</v>
      </c>
      <c r="C109" s="25" t="e">
        <f>VLOOKUP(A109,September_Month_2022!A108:I554,3,4)</f>
        <v>#N/A</v>
      </c>
      <c r="D109" s="25" t="e">
        <f>VLOOKUP(A109,September_Month_2022!A108:I554,4,5)</f>
        <v>#N/A</v>
      </c>
      <c r="E109" s="26"/>
      <c r="F109" s="27"/>
      <c r="G109" s="25" t="e">
        <f>VLOOKUP(A109,September_Month_2022!A108:I554,7,8)</f>
        <v>#N/A</v>
      </c>
      <c r="H109" s="25" t="e">
        <f>VLOOKUP(A109,September_Month_2022!A108:I554,8,9)</f>
        <v>#N/A</v>
      </c>
      <c r="I109" s="25" t="e">
        <f>VLOOKUP(A109,September_Month_2022!A108:I554,9,10)</f>
        <v>#N/A</v>
      </c>
      <c r="J109" s="25" t="e">
        <f>VLOOKUP(A109,September_Month_2022!A108:I554,5,6)</f>
        <v>#N/A</v>
      </c>
      <c r="K109" s="25" t="e">
        <f>VLOOKUP(A109,September_Month_2022!A108:I554,6,7)</f>
        <v>#N/A</v>
      </c>
      <c r="L109" s="18"/>
      <c r="M109" s="18"/>
      <c r="N109" s="18"/>
    </row>
    <row r="110" spans="1:14" ht="16.2" hidden="1">
      <c r="A110" s="23" t="b">
        <f>IF(September_Month_2022!I109="Not Joined",September_Month_2022!A109)</f>
        <v>0</v>
      </c>
      <c r="B110" s="24" t="e">
        <f>VLOOKUP(A110,September_Month_2022!A109:I555,2,3)</f>
        <v>#N/A</v>
      </c>
      <c r="C110" s="25" t="e">
        <f>VLOOKUP(A110,September_Month_2022!A109:I555,3,4)</f>
        <v>#N/A</v>
      </c>
      <c r="D110" s="25" t="e">
        <f>VLOOKUP(A110,September_Month_2022!A109:I555,4,5)</f>
        <v>#N/A</v>
      </c>
      <c r="E110" s="26"/>
      <c r="F110" s="27"/>
      <c r="G110" s="25" t="e">
        <f>VLOOKUP(A110,September_Month_2022!A109:I555,7,8)</f>
        <v>#N/A</v>
      </c>
      <c r="H110" s="25" t="e">
        <f>VLOOKUP(A110,September_Month_2022!A109:I555,8,9)</f>
        <v>#N/A</v>
      </c>
      <c r="I110" s="25" t="e">
        <f>VLOOKUP(A110,September_Month_2022!A109:I555,9,10)</f>
        <v>#N/A</v>
      </c>
      <c r="J110" s="25" t="e">
        <f>VLOOKUP(A110,September_Month_2022!A109:I555,5,6)</f>
        <v>#N/A</v>
      </c>
      <c r="K110" s="25" t="e">
        <f>VLOOKUP(A110,September_Month_2022!A109:I555,6,7)</f>
        <v>#N/A</v>
      </c>
      <c r="L110" s="18"/>
      <c r="M110" s="18"/>
      <c r="N110" s="18"/>
    </row>
    <row r="111" spans="1:14" ht="16.2" hidden="1">
      <c r="A111" s="23" t="b">
        <f>IF(September_Month_2022!I110="Not Joined",September_Month_2022!A110)</f>
        <v>0</v>
      </c>
      <c r="B111" s="24" t="e">
        <f>VLOOKUP(A111,September_Month_2022!A110:I556,2,3)</f>
        <v>#N/A</v>
      </c>
      <c r="C111" s="25" t="e">
        <f>VLOOKUP(A111,September_Month_2022!A110:I556,3,4)</f>
        <v>#N/A</v>
      </c>
      <c r="D111" s="25" t="e">
        <f>VLOOKUP(A111,September_Month_2022!A110:I556,4,5)</f>
        <v>#N/A</v>
      </c>
      <c r="E111" s="26"/>
      <c r="F111" s="27"/>
      <c r="G111" s="25" t="e">
        <f>VLOOKUP(A111,September_Month_2022!A110:I556,7,8)</f>
        <v>#N/A</v>
      </c>
      <c r="H111" s="25" t="e">
        <f>VLOOKUP(A111,September_Month_2022!A110:I556,8,9)</f>
        <v>#N/A</v>
      </c>
      <c r="I111" s="25" t="e">
        <f>VLOOKUP(A111,September_Month_2022!A110:I556,9,10)</f>
        <v>#N/A</v>
      </c>
      <c r="J111" s="25" t="e">
        <f>VLOOKUP(A111,September_Month_2022!A110:I556,5,6)</f>
        <v>#N/A</v>
      </c>
      <c r="K111" s="25" t="e">
        <f>VLOOKUP(A111,September_Month_2022!A110:I556,6,7)</f>
        <v>#N/A</v>
      </c>
      <c r="L111" s="18"/>
      <c r="M111" s="18"/>
      <c r="N111" s="18"/>
    </row>
    <row r="112" spans="1:14" ht="16.2" hidden="1">
      <c r="A112" s="23" t="b">
        <f>IF(September_Month_2022!I111="Not Joined",September_Month_2022!A111)</f>
        <v>0</v>
      </c>
      <c r="B112" s="24" t="e">
        <f>VLOOKUP(A112,September_Month_2022!A111:I557,2,3)</f>
        <v>#N/A</v>
      </c>
      <c r="C112" s="25" t="e">
        <f>VLOOKUP(A112,September_Month_2022!A111:I557,3,4)</f>
        <v>#N/A</v>
      </c>
      <c r="D112" s="25" t="e">
        <f>VLOOKUP(A112,September_Month_2022!A111:I557,4,5)</f>
        <v>#N/A</v>
      </c>
      <c r="E112" s="26"/>
      <c r="F112" s="27"/>
      <c r="G112" s="25" t="e">
        <f>VLOOKUP(A112,September_Month_2022!A111:I557,7,8)</f>
        <v>#N/A</v>
      </c>
      <c r="H112" s="25" t="e">
        <f>VLOOKUP(A112,September_Month_2022!A111:I557,8,9)</f>
        <v>#N/A</v>
      </c>
      <c r="I112" s="25" t="e">
        <f>VLOOKUP(A112,September_Month_2022!A111:I557,9,10)</f>
        <v>#N/A</v>
      </c>
      <c r="J112" s="25" t="e">
        <f>VLOOKUP(A112,September_Month_2022!A111:I557,5,6)</f>
        <v>#N/A</v>
      </c>
      <c r="K112" s="25" t="e">
        <f>VLOOKUP(A112,September_Month_2022!A111:I557,6,7)</f>
        <v>#N/A</v>
      </c>
      <c r="L112" s="18"/>
      <c r="M112" s="18"/>
      <c r="N112" s="18"/>
    </row>
    <row r="113" spans="1:19" ht="16.2" hidden="1">
      <c r="A113" s="23" t="b">
        <f>IF(September_Month_2022!I112="Not Joined",September_Month_2022!A112)</f>
        <v>0</v>
      </c>
      <c r="B113" s="24" t="e">
        <f>VLOOKUP(A113,September_Month_2022!A112:I558,2,3)</f>
        <v>#N/A</v>
      </c>
      <c r="C113" s="25" t="e">
        <f>VLOOKUP(A113,September_Month_2022!A112:I558,3,4)</f>
        <v>#N/A</v>
      </c>
      <c r="D113" s="25" t="e">
        <f>VLOOKUP(A113,September_Month_2022!A112:I558,4,5)</f>
        <v>#N/A</v>
      </c>
      <c r="E113" s="26"/>
      <c r="F113" s="27"/>
      <c r="G113" s="25" t="e">
        <f>VLOOKUP(A113,September_Month_2022!A112:I558,7,8)</f>
        <v>#N/A</v>
      </c>
      <c r="H113" s="25" t="e">
        <f>VLOOKUP(A113,September_Month_2022!A112:I558,8,9)</f>
        <v>#N/A</v>
      </c>
      <c r="I113" s="25" t="e">
        <f>VLOOKUP(A113,September_Month_2022!A112:I558,9,10)</f>
        <v>#N/A</v>
      </c>
      <c r="J113" s="25" t="e">
        <f>VLOOKUP(A113,September_Month_2022!A112:I558,5,6)</f>
        <v>#N/A</v>
      </c>
      <c r="K113" s="25" t="e">
        <f>VLOOKUP(A113,September_Month_2022!A112:I558,6,7)</f>
        <v>#N/A</v>
      </c>
      <c r="L113" s="18"/>
      <c r="M113" s="18"/>
      <c r="N113" s="18"/>
    </row>
    <row r="114" spans="1:19" ht="16.2" hidden="1">
      <c r="A114" s="23" t="b">
        <f>IF(September_Month_2022!I113="Not Joined",September_Month_2022!A113)</f>
        <v>0</v>
      </c>
      <c r="B114" s="24" t="e">
        <f>VLOOKUP(A114,September_Month_2022!A113:I559,2,3)</f>
        <v>#N/A</v>
      </c>
      <c r="C114" s="25" t="e">
        <f>VLOOKUP(A114,September_Month_2022!A113:I559,3,4)</f>
        <v>#N/A</v>
      </c>
      <c r="D114" s="25" t="e">
        <f>VLOOKUP(A114,September_Month_2022!A113:I559,4,5)</f>
        <v>#N/A</v>
      </c>
      <c r="E114" s="26"/>
      <c r="F114" s="27"/>
      <c r="G114" s="25" t="e">
        <f>VLOOKUP(A114,September_Month_2022!A113:I559,7,8)</f>
        <v>#N/A</v>
      </c>
      <c r="H114" s="25" t="e">
        <f>VLOOKUP(A114,September_Month_2022!A113:I559,8,9)</f>
        <v>#N/A</v>
      </c>
      <c r="I114" s="25" t="e">
        <f>VLOOKUP(A114,September_Month_2022!A113:I559,9,10)</f>
        <v>#N/A</v>
      </c>
      <c r="J114" s="25" t="e">
        <f>VLOOKUP(A114,September_Month_2022!A113:I559,5,6)</f>
        <v>#N/A</v>
      </c>
      <c r="K114" s="25" t="e">
        <f>VLOOKUP(A114,September_Month_2022!A113:I559,6,7)</f>
        <v>#N/A</v>
      </c>
      <c r="L114" s="18"/>
      <c r="M114" s="18"/>
      <c r="N114" s="18"/>
    </row>
    <row r="115" spans="1:19" ht="16.2" hidden="1">
      <c r="A115" s="23" t="b">
        <f>IF(September_Month_2022!I114="Not Joined",September_Month_2022!A114)</f>
        <v>0</v>
      </c>
      <c r="B115" s="24" t="e">
        <f>VLOOKUP(A115,September_Month_2022!A114:I560,2,3)</f>
        <v>#N/A</v>
      </c>
      <c r="C115" s="25" t="e">
        <f>VLOOKUP(A115,September_Month_2022!A114:I560,3,4)</f>
        <v>#N/A</v>
      </c>
      <c r="D115" s="25" t="e">
        <f>VLOOKUP(A115,September_Month_2022!A114:I560,4,5)</f>
        <v>#N/A</v>
      </c>
      <c r="E115" s="26"/>
      <c r="F115" s="27"/>
      <c r="G115" s="25" t="e">
        <f>VLOOKUP(A115,September_Month_2022!A114:I560,7,8)</f>
        <v>#N/A</v>
      </c>
      <c r="H115" s="25" t="e">
        <f>VLOOKUP(A115,September_Month_2022!A114:I560,8,9)</f>
        <v>#N/A</v>
      </c>
      <c r="I115" s="25" t="e">
        <f>VLOOKUP(A115,September_Month_2022!A114:I560,9,10)</f>
        <v>#N/A</v>
      </c>
      <c r="J115" s="25" t="e">
        <f>VLOOKUP(A115,September_Month_2022!A114:I560,5,6)</f>
        <v>#N/A</v>
      </c>
      <c r="K115" s="25" t="e">
        <f>VLOOKUP(A115,September_Month_2022!A114:I560,6,7)</f>
        <v>#N/A</v>
      </c>
      <c r="L115" s="18"/>
      <c r="M115" s="18"/>
      <c r="N115" s="18"/>
    </row>
    <row r="116" spans="1:19" ht="16.2" hidden="1">
      <c r="A116" s="23" t="b">
        <f>IF(September_Month_2022!I115="Not Joined",September_Month_2022!A115)</f>
        <v>0</v>
      </c>
      <c r="B116" s="24" t="e">
        <f>VLOOKUP(A116,September_Month_2022!A115:I561,2,3)</f>
        <v>#N/A</v>
      </c>
      <c r="C116" s="25" t="e">
        <f>VLOOKUP(A116,September_Month_2022!A115:I561,3,4)</f>
        <v>#N/A</v>
      </c>
      <c r="D116" s="25" t="e">
        <f>VLOOKUP(A116,September_Month_2022!A115:I561,4,5)</f>
        <v>#N/A</v>
      </c>
      <c r="E116" s="28"/>
      <c r="F116" s="27"/>
      <c r="G116" s="25" t="e">
        <f>VLOOKUP(A116,September_Month_2022!A115:I561,7,8)</f>
        <v>#N/A</v>
      </c>
      <c r="H116" s="25" t="e">
        <f>VLOOKUP(A116,September_Month_2022!A115:I561,8,9)</f>
        <v>#N/A</v>
      </c>
      <c r="I116" s="25" t="e">
        <f>VLOOKUP(A116,September_Month_2022!A115:I561,9,10)</f>
        <v>#N/A</v>
      </c>
      <c r="J116" s="25" t="e">
        <f>VLOOKUP(A116,September_Month_2022!A115:I561,5,6)</f>
        <v>#N/A</v>
      </c>
      <c r="K116" s="25" t="e">
        <f>VLOOKUP(A116,September_Month_2022!A115:I561,6,7)</f>
        <v>#N/A</v>
      </c>
      <c r="L116" s="18"/>
      <c r="M116" s="18"/>
      <c r="N116" s="18"/>
    </row>
    <row r="117" spans="1:19" ht="16.2" hidden="1">
      <c r="A117" s="23" t="b">
        <f>IF(September_Month_2022!I116="Not Joined",September_Month_2022!A116)</f>
        <v>0</v>
      </c>
      <c r="B117" s="24" t="e">
        <f>VLOOKUP(A117,September_Month_2022!A116:I562,2,3)</f>
        <v>#N/A</v>
      </c>
      <c r="C117" s="25" t="e">
        <f>VLOOKUP(A117,September_Month_2022!A116:I562,3,4)</f>
        <v>#N/A</v>
      </c>
      <c r="D117" s="25" t="e">
        <f>VLOOKUP(A117,September_Month_2022!A116:I562,4,5)</f>
        <v>#N/A</v>
      </c>
      <c r="E117" s="28"/>
      <c r="F117" s="27"/>
      <c r="G117" s="25" t="e">
        <f>VLOOKUP(A117,September_Month_2022!A116:I562,7,8)</f>
        <v>#N/A</v>
      </c>
      <c r="H117" s="25" t="e">
        <f>VLOOKUP(A117,September_Month_2022!A116:I562,8,9)</f>
        <v>#N/A</v>
      </c>
      <c r="I117" s="25" t="e">
        <f>VLOOKUP(A117,September_Month_2022!A116:I562,9,10)</f>
        <v>#N/A</v>
      </c>
      <c r="J117" s="25" t="e">
        <f>VLOOKUP(A117,September_Month_2022!A116:I562,5,6)</f>
        <v>#N/A</v>
      </c>
      <c r="K117" s="25" t="e">
        <f>VLOOKUP(A117,September_Month_2022!A116:I562,6,7)</f>
        <v>#N/A</v>
      </c>
      <c r="L117" s="18"/>
      <c r="M117" s="18"/>
      <c r="N117" s="18"/>
    </row>
    <row r="118" spans="1:19" ht="16.2" hidden="1">
      <c r="A118" s="23" t="b">
        <f>IF(September_Month_2022!I117="Not Joined",September_Month_2022!A117)</f>
        <v>0</v>
      </c>
      <c r="B118" s="24" t="e">
        <f>VLOOKUP(A118,September_Month_2022!A117:I563,2,3)</f>
        <v>#N/A</v>
      </c>
      <c r="C118" s="25" t="e">
        <f>VLOOKUP(A118,September_Month_2022!A117:I563,3,4)</f>
        <v>#N/A</v>
      </c>
      <c r="D118" s="25" t="e">
        <f>VLOOKUP(A118,September_Month_2022!A117:I563,4,5)</f>
        <v>#N/A</v>
      </c>
      <c r="E118" s="26"/>
      <c r="F118" s="27"/>
      <c r="G118" s="25" t="e">
        <f>VLOOKUP(A118,September_Month_2022!A117:I563,7,8)</f>
        <v>#N/A</v>
      </c>
      <c r="H118" s="25" t="e">
        <f>VLOOKUP(A118,September_Month_2022!A117:I563,8,9)</f>
        <v>#N/A</v>
      </c>
      <c r="I118" s="25" t="e">
        <f>VLOOKUP(A118,September_Month_2022!A117:I563,9,10)</f>
        <v>#N/A</v>
      </c>
      <c r="J118" s="25" t="e">
        <f>VLOOKUP(A118,September_Month_2022!A117:I563,5,6)</f>
        <v>#N/A</v>
      </c>
      <c r="K118" s="25" t="e">
        <f>VLOOKUP(A118,September_Month_2022!A117:I563,6,7)</f>
        <v>#N/A</v>
      </c>
      <c r="L118" s="18"/>
      <c r="M118" s="18"/>
      <c r="N118" s="18"/>
    </row>
    <row r="119" spans="1:19" ht="16.2" hidden="1">
      <c r="A119" s="23" t="b">
        <f>IF(September_Month_2022!I118="Not Joined",September_Month_2022!A118)</f>
        <v>0</v>
      </c>
      <c r="B119" s="24" t="e">
        <f>VLOOKUP(A119,September_Month_2022!A118:I564,2,3)</f>
        <v>#N/A</v>
      </c>
      <c r="C119" s="25" t="e">
        <f>VLOOKUP(A119,September_Month_2022!A118:I564,3,4)</f>
        <v>#N/A</v>
      </c>
      <c r="D119" s="25" t="e">
        <f>VLOOKUP(A119,September_Month_2022!A118:I564,4,5)</f>
        <v>#N/A</v>
      </c>
      <c r="E119" s="29"/>
      <c r="F119" s="27"/>
      <c r="G119" s="25" t="e">
        <f>VLOOKUP(A119,September_Month_2022!A118:I564,7,8)</f>
        <v>#N/A</v>
      </c>
      <c r="H119" s="25" t="e">
        <f>VLOOKUP(A119,September_Month_2022!A118:I564,8,9)</f>
        <v>#N/A</v>
      </c>
      <c r="I119" s="25" t="e">
        <f>VLOOKUP(A119,September_Month_2022!A118:I564,9,10)</f>
        <v>#N/A</v>
      </c>
      <c r="J119" s="25" t="e">
        <f>VLOOKUP(A119,September_Month_2022!A118:I564,5,6)</f>
        <v>#N/A</v>
      </c>
      <c r="K119" s="25" t="e">
        <f>VLOOKUP(A119,September_Month_2022!A118:I564,6,7)</f>
        <v>#N/A</v>
      </c>
      <c r="L119" s="18"/>
      <c r="M119" s="18"/>
      <c r="N119" s="18"/>
    </row>
    <row r="120" spans="1:19" ht="16.2" hidden="1">
      <c r="A120" s="23" t="b">
        <f>IF(September_Month_2022!I119="Not Joined",September_Month_2022!A119)</f>
        <v>0</v>
      </c>
      <c r="B120" s="24" t="e">
        <f>VLOOKUP(A120,September_Month_2022!A119:I565,2,3)</f>
        <v>#N/A</v>
      </c>
      <c r="C120" s="25" t="e">
        <f>VLOOKUP(A120,September_Month_2022!A119:I565,3,4)</f>
        <v>#N/A</v>
      </c>
      <c r="D120" s="25" t="e">
        <f>VLOOKUP(A120,September_Month_2022!A119:I565,4,5)</f>
        <v>#N/A</v>
      </c>
      <c r="E120" s="29"/>
      <c r="F120" s="29"/>
      <c r="G120" s="25" t="e">
        <f>VLOOKUP(A120,September_Month_2022!A119:I565,7,8)</f>
        <v>#N/A</v>
      </c>
      <c r="H120" s="25" t="e">
        <f>VLOOKUP(A120,September_Month_2022!A119:I565,8,9)</f>
        <v>#N/A</v>
      </c>
      <c r="I120" s="25" t="e">
        <f>VLOOKUP(A120,September_Month_2022!A119:I565,9,10)</f>
        <v>#N/A</v>
      </c>
      <c r="J120" s="25" t="e">
        <f>VLOOKUP(A120,September_Month_2022!A119:I565,5,6)</f>
        <v>#N/A</v>
      </c>
      <c r="K120" s="25" t="e">
        <f>VLOOKUP(A120,September_Month_2022!A119:I565,6,7)</f>
        <v>#N/A</v>
      </c>
      <c r="L120" s="18"/>
      <c r="M120" s="18"/>
      <c r="N120" s="18"/>
    </row>
    <row r="121" spans="1:19" ht="16.2" hidden="1">
      <c r="A121" s="23" t="b">
        <f>IF(September_Month_2022!I120="Not Joined",September_Month_2022!A120)</f>
        <v>0</v>
      </c>
      <c r="B121" s="24" t="e">
        <f>VLOOKUP(A121,September_Month_2022!A120:I566,2,3)</f>
        <v>#N/A</v>
      </c>
      <c r="C121" s="25" t="e">
        <f>VLOOKUP(A121,September_Month_2022!A120:I566,3,4)</f>
        <v>#N/A</v>
      </c>
      <c r="D121" s="25" t="e">
        <f>VLOOKUP(A121,September_Month_2022!A120:I566,4,5)</f>
        <v>#N/A</v>
      </c>
      <c r="E121" s="29"/>
      <c r="F121" s="29"/>
      <c r="G121" s="25" t="e">
        <f>VLOOKUP(A121,September_Month_2022!A120:I566,7,8)</f>
        <v>#N/A</v>
      </c>
      <c r="H121" s="25" t="e">
        <f>VLOOKUP(A121,September_Month_2022!A120:I566,8,9)</f>
        <v>#N/A</v>
      </c>
      <c r="I121" s="25" t="e">
        <f>VLOOKUP(A121,September_Month_2022!A120:I566,9,10)</f>
        <v>#N/A</v>
      </c>
      <c r="J121" s="25" t="e">
        <f>VLOOKUP(A121,September_Month_2022!A120:I566,5,6)</f>
        <v>#N/A</v>
      </c>
      <c r="K121" s="25" t="e">
        <f>VLOOKUP(A121,September_Month_2022!A120:I566,6,7)</f>
        <v>#N/A</v>
      </c>
      <c r="L121" s="18"/>
      <c r="M121" s="18"/>
      <c r="N121" s="18"/>
    </row>
    <row r="122" spans="1:19" ht="16.2" hidden="1">
      <c r="A122" s="23" t="b">
        <f>IF(September_Month_2022!I121="Not Joined",September_Month_2022!A121)</f>
        <v>0</v>
      </c>
      <c r="B122" s="24" t="e">
        <f>VLOOKUP(A122,September_Month_2022!A121:I567,2,3)</f>
        <v>#N/A</v>
      </c>
      <c r="C122" s="25" t="e">
        <f>VLOOKUP(A122,September_Month_2022!A121:I567,3,4)</f>
        <v>#N/A</v>
      </c>
      <c r="D122" s="25" t="e">
        <f>VLOOKUP(A122,September_Month_2022!A121:I567,4,5)</f>
        <v>#N/A</v>
      </c>
      <c r="E122" s="29"/>
      <c r="F122" s="29"/>
      <c r="G122" s="25" t="e">
        <f>VLOOKUP(A122,September_Month_2022!A121:I567,7,8)</f>
        <v>#N/A</v>
      </c>
      <c r="H122" s="25" t="e">
        <f>VLOOKUP(A122,September_Month_2022!A121:I567,8,9)</f>
        <v>#N/A</v>
      </c>
      <c r="I122" s="25" t="e">
        <f>VLOOKUP(A122,September_Month_2022!A121:I567,9,10)</f>
        <v>#N/A</v>
      </c>
      <c r="J122" s="25" t="e">
        <f>VLOOKUP(A122,September_Month_2022!A121:I567,5,6)</f>
        <v>#N/A</v>
      </c>
      <c r="K122" s="25" t="e">
        <f>VLOOKUP(A122,September_Month_2022!A121:I567,6,7)</f>
        <v>#N/A</v>
      </c>
      <c r="L122" s="18"/>
      <c r="M122" s="18"/>
      <c r="N122" s="18"/>
    </row>
    <row r="123" spans="1:19" ht="16.2" hidden="1">
      <c r="A123" s="23" t="b">
        <f>IF(September_Month_2022!I122="Not Joined",September_Month_2022!A122)</f>
        <v>0</v>
      </c>
      <c r="B123" s="24" t="e">
        <f>VLOOKUP(A123,September_Month_2022!A122:I568,2,3)</f>
        <v>#N/A</v>
      </c>
      <c r="C123" s="25" t="e">
        <f>VLOOKUP(A123,September_Month_2022!A122:I568,3,4)</f>
        <v>#N/A</v>
      </c>
      <c r="D123" s="25" t="e">
        <f>VLOOKUP(A123,September_Month_2022!A122:I568,4,5)</f>
        <v>#N/A</v>
      </c>
      <c r="E123" s="29"/>
      <c r="F123" s="27"/>
      <c r="G123" s="25" t="e">
        <f>VLOOKUP(A123,September_Month_2022!A122:I568,7,8)</f>
        <v>#N/A</v>
      </c>
      <c r="H123" s="25" t="e">
        <f>VLOOKUP(A123,September_Month_2022!A122:I568,8,9)</f>
        <v>#N/A</v>
      </c>
      <c r="I123" s="25" t="e">
        <f>VLOOKUP(A123,September_Month_2022!A122:I568,9,10)</f>
        <v>#N/A</v>
      </c>
      <c r="J123" s="25" t="e">
        <f>VLOOKUP(A123,September_Month_2022!A122:I568,5,6)</f>
        <v>#N/A</v>
      </c>
      <c r="K123" s="25" t="e">
        <f>VLOOKUP(A123,September_Month_2022!A122:I568,6,7)</f>
        <v>#N/A</v>
      </c>
      <c r="L123" s="18"/>
      <c r="M123" s="18"/>
      <c r="N123" s="18"/>
    </row>
    <row r="124" spans="1:19" ht="16.2" hidden="1">
      <c r="A124" s="23" t="b">
        <f>IF(September_Month_2022!I123="Not Joined",September_Month_2022!A123)</f>
        <v>0</v>
      </c>
      <c r="B124" s="24" t="e">
        <f>VLOOKUP(A124,September_Month_2022!A123:I569,2,3)</f>
        <v>#N/A</v>
      </c>
      <c r="C124" s="25" t="e">
        <f>VLOOKUP(A124,September_Month_2022!A123:I569,3,4)</f>
        <v>#N/A</v>
      </c>
      <c r="D124" s="25" t="e">
        <f>VLOOKUP(A124,September_Month_2022!A123:I569,4,5)</f>
        <v>#N/A</v>
      </c>
      <c r="E124" s="27"/>
      <c r="F124" s="27"/>
      <c r="G124" s="25" t="e">
        <f>VLOOKUP(A124,September_Month_2022!A123:I569,7,8)</f>
        <v>#N/A</v>
      </c>
      <c r="H124" s="25" t="e">
        <f>VLOOKUP(A124,September_Month_2022!A123:I569,8,9)</f>
        <v>#N/A</v>
      </c>
      <c r="I124" s="25" t="e">
        <f>VLOOKUP(A124,September_Month_2022!A123:I569,9,10)</f>
        <v>#N/A</v>
      </c>
      <c r="J124" s="25" t="e">
        <f>VLOOKUP(A124,September_Month_2022!A123:I569,5,6)</f>
        <v>#N/A</v>
      </c>
      <c r="K124" s="25" t="e">
        <f>VLOOKUP(A124,September_Month_2022!A123:I569,6,7)</f>
        <v>#N/A</v>
      </c>
      <c r="L124" s="18"/>
      <c r="M124" s="18"/>
      <c r="N124" s="18"/>
    </row>
    <row r="125" spans="1:19" ht="16.2" hidden="1">
      <c r="A125" s="23" t="b">
        <f>IF(September_Month_2022!I124="Not Joined",September_Month_2022!A124)</f>
        <v>0</v>
      </c>
      <c r="B125" s="24" t="e">
        <f>VLOOKUP(A125,September_Month_2022!A124:I570,2,3)</f>
        <v>#N/A</v>
      </c>
      <c r="C125" s="25" t="e">
        <f>VLOOKUP(A125,September_Month_2022!A124:I570,3,4)</f>
        <v>#N/A</v>
      </c>
      <c r="D125" s="25" t="e">
        <f>VLOOKUP(A125,September_Month_2022!A124:I570,4,5)</f>
        <v>#N/A</v>
      </c>
      <c r="E125" s="29"/>
      <c r="F125" s="29"/>
      <c r="G125" s="25" t="e">
        <f>VLOOKUP(A125,September_Month_2022!A124:I570,7,8)</f>
        <v>#N/A</v>
      </c>
      <c r="H125" s="25" t="e">
        <f>VLOOKUP(A125,September_Month_2022!A124:I570,8,9)</f>
        <v>#N/A</v>
      </c>
      <c r="I125" s="25" t="e">
        <f>VLOOKUP(A125,September_Month_2022!A124:I570,9,10)</f>
        <v>#N/A</v>
      </c>
      <c r="J125" s="25" t="e">
        <f>VLOOKUP(A125,September_Month_2022!A124:I570,5,6)</f>
        <v>#N/A</v>
      </c>
      <c r="K125" s="25" t="e">
        <f>VLOOKUP(A125,September_Month_2022!A124:I570,6,7)</f>
        <v>#N/A</v>
      </c>
      <c r="L125" s="22"/>
      <c r="M125" s="22"/>
      <c r="N125" s="22"/>
      <c r="O125" s="22"/>
      <c r="P125" s="22"/>
      <c r="Q125" s="22"/>
      <c r="R125" s="22"/>
      <c r="S125" s="22"/>
    </row>
    <row r="126" spans="1:19" ht="16.2" hidden="1">
      <c r="A126" s="23" t="b">
        <f>IF(September_Month_2022!I125="Not Joined",September_Month_2022!A125)</f>
        <v>0</v>
      </c>
      <c r="B126" s="24" t="e">
        <f>VLOOKUP(A126,September_Month_2022!A125:I571,2,3)</f>
        <v>#N/A</v>
      </c>
      <c r="C126" s="25" t="e">
        <f>VLOOKUP(A126,September_Month_2022!A125:I571,3,4)</f>
        <v>#N/A</v>
      </c>
      <c r="D126" s="25" t="e">
        <f>VLOOKUP(A126,September_Month_2022!A125:I571,4,5)</f>
        <v>#N/A</v>
      </c>
      <c r="E126" s="26"/>
      <c r="F126" s="27"/>
      <c r="G126" s="25" t="e">
        <f>VLOOKUP(A126,September_Month_2022!A125:I571,7,8)</f>
        <v>#N/A</v>
      </c>
      <c r="H126" s="25" t="e">
        <f>VLOOKUP(A126,September_Month_2022!A125:I571,8,9)</f>
        <v>#N/A</v>
      </c>
      <c r="I126" s="25" t="e">
        <f>VLOOKUP(A126,September_Month_2022!A125:I571,9,10)</f>
        <v>#N/A</v>
      </c>
      <c r="J126" s="25" t="e">
        <f>VLOOKUP(A126,September_Month_2022!A125:I571,5,6)</f>
        <v>#N/A</v>
      </c>
      <c r="K126" s="25" t="e">
        <f>VLOOKUP(A126,September_Month_2022!A125:I571,6,7)</f>
        <v>#N/A</v>
      </c>
      <c r="L126" s="18"/>
      <c r="M126" s="18"/>
      <c r="N126" s="18"/>
    </row>
    <row r="127" spans="1:19" ht="16.2" hidden="1">
      <c r="A127" s="23" t="b">
        <f>IF(September_Month_2022!I126="Not Joined",September_Month_2022!A126)</f>
        <v>0</v>
      </c>
      <c r="B127" s="24" t="e">
        <f>VLOOKUP(A127,September_Month_2022!A126:I572,2,3)</f>
        <v>#N/A</v>
      </c>
      <c r="C127" s="25" t="e">
        <f>VLOOKUP(A127,September_Month_2022!A126:I572,3,4)</f>
        <v>#N/A</v>
      </c>
      <c r="D127" s="25" t="e">
        <f>VLOOKUP(A127,September_Month_2022!A126:I572,4,5)</f>
        <v>#N/A</v>
      </c>
      <c r="E127" s="29"/>
      <c r="F127" s="29"/>
      <c r="G127" s="25" t="e">
        <f>VLOOKUP(A127,September_Month_2022!A126:I572,7,8)</f>
        <v>#N/A</v>
      </c>
      <c r="H127" s="25" t="e">
        <f>VLOOKUP(A127,September_Month_2022!A126:I572,8,9)</f>
        <v>#N/A</v>
      </c>
      <c r="I127" s="25" t="e">
        <f>VLOOKUP(A127,September_Month_2022!A126:I572,9,10)</f>
        <v>#N/A</v>
      </c>
      <c r="J127" s="25" t="e">
        <f>VLOOKUP(A127,September_Month_2022!A126:I572,5,6)</f>
        <v>#N/A</v>
      </c>
      <c r="K127" s="25" t="e">
        <f>VLOOKUP(A127,September_Month_2022!A126:I572,6,7)</f>
        <v>#N/A</v>
      </c>
      <c r="L127" s="18"/>
      <c r="M127" s="18"/>
      <c r="N127" s="18"/>
    </row>
    <row r="128" spans="1:19" ht="16.2" hidden="1">
      <c r="A128" s="23" t="b">
        <f>IF(September_Month_2022!I127="Not Joined",September_Month_2022!A127)</f>
        <v>0</v>
      </c>
      <c r="B128" s="24" t="e">
        <f>VLOOKUP(A128,September_Month_2022!A127:I573,2,3)</f>
        <v>#N/A</v>
      </c>
      <c r="C128" s="25" t="e">
        <f>VLOOKUP(A128,September_Month_2022!A127:I573,3,4)</f>
        <v>#N/A</v>
      </c>
      <c r="D128" s="25" t="e">
        <f>VLOOKUP(A128,September_Month_2022!A127:I573,4,5)</f>
        <v>#N/A</v>
      </c>
      <c r="E128" s="26"/>
      <c r="F128" s="27"/>
      <c r="G128" s="25" t="e">
        <f>VLOOKUP(A128,September_Month_2022!A127:I573,7,8)</f>
        <v>#N/A</v>
      </c>
      <c r="H128" s="25" t="e">
        <f>VLOOKUP(A128,September_Month_2022!A127:I573,8,9)</f>
        <v>#N/A</v>
      </c>
      <c r="I128" s="25" t="e">
        <f>VLOOKUP(A128,September_Month_2022!A127:I573,9,10)</f>
        <v>#N/A</v>
      </c>
      <c r="J128" s="25" t="e">
        <f>VLOOKUP(A128,September_Month_2022!A127:I573,5,6)</f>
        <v>#N/A</v>
      </c>
      <c r="K128" s="25" t="e">
        <f>VLOOKUP(A128,September_Month_2022!A127:I573,6,7)</f>
        <v>#N/A</v>
      </c>
      <c r="L128" s="18"/>
      <c r="M128" s="18"/>
      <c r="N128" s="18"/>
    </row>
    <row r="129" spans="1:19" ht="16.2" hidden="1">
      <c r="A129" s="23" t="b">
        <f>IF(September_Month_2022!I128="Not Joined",September_Month_2022!A128)</f>
        <v>0</v>
      </c>
      <c r="B129" s="24" t="e">
        <f>VLOOKUP(A129,September_Month_2022!A128:I574,2,3)</f>
        <v>#N/A</v>
      </c>
      <c r="C129" s="25" t="e">
        <f>VLOOKUP(A129,September_Month_2022!A128:I574,3,4)</f>
        <v>#N/A</v>
      </c>
      <c r="D129" s="25" t="e">
        <f>VLOOKUP(A129,September_Month_2022!A128:I574,4,5)</f>
        <v>#N/A</v>
      </c>
      <c r="E129" s="29"/>
      <c r="F129" s="29"/>
      <c r="G129" s="25" t="e">
        <f>VLOOKUP(A129,September_Month_2022!A128:I574,7,8)</f>
        <v>#N/A</v>
      </c>
      <c r="H129" s="25" t="e">
        <f>VLOOKUP(A129,September_Month_2022!A128:I574,8,9)</f>
        <v>#N/A</v>
      </c>
      <c r="I129" s="25" t="e">
        <f>VLOOKUP(A129,September_Month_2022!A128:I574,9,10)</f>
        <v>#N/A</v>
      </c>
      <c r="J129" s="25" t="e">
        <f>VLOOKUP(A129,September_Month_2022!A128:I574,5,6)</f>
        <v>#N/A</v>
      </c>
      <c r="K129" s="25" t="e">
        <f>VLOOKUP(A129,September_Month_2022!A128:I574,6,7)</f>
        <v>#N/A</v>
      </c>
      <c r="L129" s="18"/>
      <c r="M129" s="18"/>
      <c r="N129" s="18"/>
    </row>
    <row r="130" spans="1:19" ht="16.2" hidden="1">
      <c r="A130" s="23" t="b">
        <f>IF(September_Month_2022!I129="Not Joined",September_Month_2022!A129)</f>
        <v>0</v>
      </c>
      <c r="B130" s="24" t="e">
        <f>VLOOKUP(A130,September_Month_2022!A129:I575,2,3)</f>
        <v>#N/A</v>
      </c>
      <c r="C130" s="25" t="e">
        <f>VLOOKUP(A130,September_Month_2022!A129:I575,3,4)</f>
        <v>#N/A</v>
      </c>
      <c r="D130" s="25" t="e">
        <f>VLOOKUP(A130,September_Month_2022!A129:I575,4,5)</f>
        <v>#N/A</v>
      </c>
      <c r="E130" s="29"/>
      <c r="F130" s="29"/>
      <c r="G130" s="25" t="e">
        <f>VLOOKUP(A130,September_Month_2022!A129:I575,7,8)</f>
        <v>#N/A</v>
      </c>
      <c r="H130" s="25" t="e">
        <f>VLOOKUP(A130,September_Month_2022!A129:I575,8,9)</f>
        <v>#N/A</v>
      </c>
      <c r="I130" s="25" t="e">
        <f>VLOOKUP(A130,September_Month_2022!A129:I575,9,10)</f>
        <v>#N/A</v>
      </c>
      <c r="J130" s="25" t="e">
        <f>VLOOKUP(A130,September_Month_2022!A129:I575,5,6)</f>
        <v>#N/A</v>
      </c>
      <c r="K130" s="25" t="e">
        <f>VLOOKUP(A130,September_Month_2022!A129:I575,6,7)</f>
        <v>#N/A</v>
      </c>
      <c r="L130" s="22"/>
      <c r="M130" s="22"/>
      <c r="N130" s="22"/>
      <c r="O130" s="22"/>
      <c r="P130" s="22"/>
      <c r="Q130" s="22"/>
      <c r="R130" s="22"/>
      <c r="S130" s="22"/>
    </row>
    <row r="131" spans="1:19" ht="16.2" hidden="1">
      <c r="A131" s="23" t="b">
        <f>IF(September_Month_2022!I130="Not Joined",September_Month_2022!A130)</f>
        <v>0</v>
      </c>
      <c r="B131" s="24" t="e">
        <f>VLOOKUP(A131,September_Month_2022!A130:I576,2,3)</f>
        <v>#N/A</v>
      </c>
      <c r="C131" s="25" t="e">
        <f>VLOOKUP(A131,September_Month_2022!A130:I576,3,4)</f>
        <v>#N/A</v>
      </c>
      <c r="D131" s="25" t="e">
        <f>VLOOKUP(A131,September_Month_2022!A130:I576,4,5)</f>
        <v>#N/A</v>
      </c>
      <c r="E131" s="29"/>
      <c r="F131" s="29"/>
      <c r="G131" s="25" t="e">
        <f>VLOOKUP(A131,September_Month_2022!A130:I576,7,8)</f>
        <v>#N/A</v>
      </c>
      <c r="H131" s="25" t="e">
        <f>VLOOKUP(A131,September_Month_2022!A130:I576,8,9)</f>
        <v>#N/A</v>
      </c>
      <c r="I131" s="25" t="e">
        <f>VLOOKUP(A131,September_Month_2022!A130:I576,9,10)</f>
        <v>#N/A</v>
      </c>
      <c r="J131" s="25" t="e">
        <f>VLOOKUP(A131,September_Month_2022!A130:I576,5,6)</f>
        <v>#N/A</v>
      </c>
      <c r="K131" s="25" t="e">
        <f>VLOOKUP(A131,September_Month_2022!A130:I576,6,7)</f>
        <v>#N/A</v>
      </c>
      <c r="L131" s="18"/>
      <c r="M131" s="18"/>
      <c r="N131" s="18"/>
    </row>
    <row r="132" spans="1:19" ht="16.2" hidden="1">
      <c r="A132" s="23" t="b">
        <f>IF(September_Month_2022!I131="Not Joined",September_Month_2022!A131)</f>
        <v>0</v>
      </c>
      <c r="B132" s="24" t="e">
        <f>VLOOKUP(A132,September_Month_2022!A131:I577,2,3)</f>
        <v>#N/A</v>
      </c>
      <c r="C132" s="25" t="e">
        <f>VLOOKUP(A132,September_Month_2022!A131:I577,3,4)</f>
        <v>#N/A</v>
      </c>
      <c r="D132" s="25" t="e">
        <f>VLOOKUP(A132,September_Month_2022!A131:I577,4,5)</f>
        <v>#N/A</v>
      </c>
      <c r="E132" s="26"/>
      <c r="F132" s="27"/>
      <c r="G132" s="25" t="e">
        <f>VLOOKUP(A132,September_Month_2022!A131:I577,7,8)</f>
        <v>#N/A</v>
      </c>
      <c r="H132" s="25" t="e">
        <f>VLOOKUP(A132,September_Month_2022!A131:I577,8,9)</f>
        <v>#N/A</v>
      </c>
      <c r="I132" s="25" t="e">
        <f>VLOOKUP(A132,September_Month_2022!A131:I577,9,10)</f>
        <v>#N/A</v>
      </c>
      <c r="J132" s="25" t="e">
        <f>VLOOKUP(A132,September_Month_2022!A131:I577,5,6)</f>
        <v>#N/A</v>
      </c>
      <c r="K132" s="25" t="e">
        <f>VLOOKUP(A132,September_Month_2022!A131:I577,6,7)</f>
        <v>#N/A</v>
      </c>
      <c r="L132" s="18"/>
      <c r="M132" s="18"/>
      <c r="N132" s="18"/>
    </row>
    <row r="133" spans="1:19" ht="16.2" hidden="1">
      <c r="A133" s="23" t="b">
        <f>IF(September_Month_2022!I132="Not Joined",September_Month_2022!A132)</f>
        <v>0</v>
      </c>
      <c r="B133" s="24" t="e">
        <f>VLOOKUP(A133,September_Month_2022!A132:I578,2,3)</f>
        <v>#N/A</v>
      </c>
      <c r="C133" s="25" t="e">
        <f>VLOOKUP(A133,September_Month_2022!A132:I578,3,4)</f>
        <v>#N/A</v>
      </c>
      <c r="D133" s="25" t="e">
        <f>VLOOKUP(A133,September_Month_2022!A132:I578,4,5)</f>
        <v>#N/A</v>
      </c>
      <c r="E133" s="27"/>
      <c r="F133" s="27"/>
      <c r="G133" s="25" t="e">
        <f>VLOOKUP(A133,September_Month_2022!A132:I578,7,8)</f>
        <v>#N/A</v>
      </c>
      <c r="H133" s="25" t="e">
        <f>VLOOKUP(A133,September_Month_2022!A132:I578,8,9)</f>
        <v>#N/A</v>
      </c>
      <c r="I133" s="25" t="e">
        <f>VLOOKUP(A133,September_Month_2022!A132:I578,9,10)</f>
        <v>#N/A</v>
      </c>
      <c r="J133" s="25" t="e">
        <f>VLOOKUP(A133,September_Month_2022!A132:I578,5,6)</f>
        <v>#N/A</v>
      </c>
      <c r="K133" s="25" t="e">
        <f>VLOOKUP(A133,September_Month_2022!A132:I578,6,7)</f>
        <v>#N/A</v>
      </c>
      <c r="L133" s="18"/>
      <c r="M133" s="18"/>
      <c r="N133" s="18"/>
    </row>
    <row r="134" spans="1:19" ht="16.2" hidden="1">
      <c r="A134" s="23" t="b">
        <f>IF(September_Month_2022!I133="Not Joined",September_Month_2022!A133)</f>
        <v>0</v>
      </c>
      <c r="B134" s="24" t="e">
        <f>VLOOKUP(A134,September_Month_2022!A133:I579,2,3)</f>
        <v>#N/A</v>
      </c>
      <c r="C134" s="25" t="e">
        <f>VLOOKUP(A134,September_Month_2022!A133:I579,3,4)</f>
        <v>#N/A</v>
      </c>
      <c r="D134" s="25" t="e">
        <f>VLOOKUP(A134,September_Month_2022!A133:I579,4,5)</f>
        <v>#N/A</v>
      </c>
      <c r="E134" s="26"/>
      <c r="F134" s="27"/>
      <c r="G134" s="25" t="e">
        <f>VLOOKUP(A134,September_Month_2022!A133:I579,7,8)</f>
        <v>#N/A</v>
      </c>
      <c r="H134" s="25" t="e">
        <f>VLOOKUP(A134,September_Month_2022!A133:I579,8,9)</f>
        <v>#N/A</v>
      </c>
      <c r="I134" s="25" t="e">
        <f>VLOOKUP(A134,September_Month_2022!A133:I579,9,10)</f>
        <v>#N/A</v>
      </c>
      <c r="J134" s="25" t="e">
        <f>VLOOKUP(A134,September_Month_2022!A133:I579,5,6)</f>
        <v>#N/A</v>
      </c>
      <c r="K134" s="25" t="e">
        <f>VLOOKUP(A134,September_Month_2022!A133:I579,6,7)</f>
        <v>#N/A</v>
      </c>
      <c r="L134" s="18"/>
      <c r="M134" s="18"/>
      <c r="N134" s="18"/>
    </row>
    <row r="135" spans="1:19" ht="16.2" hidden="1">
      <c r="A135" s="23" t="b">
        <f>IF(September_Month_2022!I134="Not Joined",September_Month_2022!A134)</f>
        <v>0</v>
      </c>
      <c r="B135" s="24" t="e">
        <f>VLOOKUP(A135,September_Month_2022!A134:I580,2,3)</f>
        <v>#N/A</v>
      </c>
      <c r="C135" s="25" t="e">
        <f>VLOOKUP(A135,September_Month_2022!A134:I580,3,4)</f>
        <v>#N/A</v>
      </c>
      <c r="D135" s="25" t="e">
        <f>VLOOKUP(A135,September_Month_2022!A134:I580,4,5)</f>
        <v>#N/A</v>
      </c>
      <c r="E135" s="26"/>
      <c r="F135" s="27"/>
      <c r="G135" s="25" t="e">
        <f>VLOOKUP(A135,September_Month_2022!A134:I580,7,8)</f>
        <v>#N/A</v>
      </c>
      <c r="H135" s="25" t="e">
        <f>VLOOKUP(A135,September_Month_2022!A134:I580,8,9)</f>
        <v>#N/A</v>
      </c>
      <c r="I135" s="25" t="e">
        <f>VLOOKUP(A135,September_Month_2022!A134:I580,9,10)</f>
        <v>#N/A</v>
      </c>
      <c r="J135" s="25" t="e">
        <f>VLOOKUP(A135,September_Month_2022!A134:I580,5,6)</f>
        <v>#N/A</v>
      </c>
      <c r="K135" s="25" t="e">
        <f>VLOOKUP(A135,September_Month_2022!A134:I580,6,7)</f>
        <v>#N/A</v>
      </c>
      <c r="L135" s="18"/>
      <c r="M135" s="18"/>
      <c r="N135" s="18"/>
    </row>
    <row r="136" spans="1:19" ht="16.2" hidden="1">
      <c r="A136" s="23" t="b">
        <f>IF(September_Month_2022!I135="Not Joined",September_Month_2022!A135)</f>
        <v>0</v>
      </c>
      <c r="B136" s="24" t="e">
        <f>VLOOKUP(A136,September_Month_2022!A135:I581,2,3)</f>
        <v>#N/A</v>
      </c>
      <c r="C136" s="25" t="e">
        <f>VLOOKUP(A136,September_Month_2022!A135:I581,3,4)</f>
        <v>#N/A</v>
      </c>
      <c r="D136" s="25" t="e">
        <f>VLOOKUP(A136,September_Month_2022!A135:I581,4,5)</f>
        <v>#N/A</v>
      </c>
      <c r="E136" s="29"/>
      <c r="F136" s="29"/>
      <c r="G136" s="25" t="e">
        <f>VLOOKUP(A136,September_Month_2022!A135:I581,7,8)</f>
        <v>#N/A</v>
      </c>
      <c r="H136" s="25" t="e">
        <f>VLOOKUP(A136,September_Month_2022!A135:I581,8,9)</f>
        <v>#N/A</v>
      </c>
      <c r="I136" s="25" t="e">
        <f>VLOOKUP(A136,September_Month_2022!A135:I581,9,10)</f>
        <v>#N/A</v>
      </c>
      <c r="J136" s="25" t="e">
        <f>VLOOKUP(A136,September_Month_2022!A135:I581,5,6)</f>
        <v>#N/A</v>
      </c>
      <c r="K136" s="25" t="e">
        <f>VLOOKUP(A136,September_Month_2022!A135:I581,6,7)</f>
        <v>#N/A</v>
      </c>
      <c r="L136" s="18"/>
      <c r="M136" s="18"/>
      <c r="N136" s="18"/>
    </row>
    <row r="137" spans="1:19" ht="16.2" hidden="1">
      <c r="A137" s="23" t="b">
        <f>IF(September_Month_2022!I136="Not Joined",September_Month_2022!A136)</f>
        <v>0</v>
      </c>
      <c r="B137" s="24" t="e">
        <f>VLOOKUP(A137,September_Month_2022!A136:I582,2,3)</f>
        <v>#N/A</v>
      </c>
      <c r="C137" s="25" t="e">
        <f>VLOOKUP(A137,September_Month_2022!A136:I582,3,4)</f>
        <v>#N/A</v>
      </c>
      <c r="D137" s="25" t="e">
        <f>VLOOKUP(A137,September_Month_2022!A136:I582,4,5)</f>
        <v>#N/A</v>
      </c>
      <c r="E137" s="26"/>
      <c r="F137" s="27"/>
      <c r="G137" s="25" t="e">
        <f>VLOOKUP(A137,September_Month_2022!A136:I582,7,8)</f>
        <v>#N/A</v>
      </c>
      <c r="H137" s="25" t="e">
        <f>VLOOKUP(A137,September_Month_2022!A136:I582,8,9)</f>
        <v>#N/A</v>
      </c>
      <c r="I137" s="25" t="e">
        <f>VLOOKUP(A137,September_Month_2022!A136:I582,9,10)</f>
        <v>#N/A</v>
      </c>
      <c r="J137" s="25" t="e">
        <f>VLOOKUP(A137,September_Month_2022!A136:I582,5,6)</f>
        <v>#N/A</v>
      </c>
      <c r="K137" s="25" t="e">
        <f>VLOOKUP(A137,September_Month_2022!A136:I582,6,7)</f>
        <v>#N/A</v>
      </c>
      <c r="L137" s="18"/>
      <c r="M137" s="18"/>
      <c r="N137" s="18"/>
    </row>
    <row r="138" spans="1:19" ht="16.2" hidden="1">
      <c r="A138" s="23" t="b">
        <f>IF(September_Month_2022!I137="Not Joined",September_Month_2022!A137)</f>
        <v>0</v>
      </c>
      <c r="B138" s="24" t="e">
        <f>VLOOKUP(A138,September_Month_2022!A137:I583,2,3)</f>
        <v>#N/A</v>
      </c>
      <c r="C138" s="25" t="e">
        <f>VLOOKUP(A138,September_Month_2022!A137:I583,3,4)</f>
        <v>#N/A</v>
      </c>
      <c r="D138" s="25" t="e">
        <f>VLOOKUP(A138,September_Month_2022!A137:I583,4,5)</f>
        <v>#N/A</v>
      </c>
      <c r="E138" s="29"/>
      <c r="F138" s="29"/>
      <c r="G138" s="25" t="e">
        <f>VLOOKUP(A138,September_Month_2022!A137:I583,7,8)</f>
        <v>#N/A</v>
      </c>
      <c r="H138" s="25" t="e">
        <f>VLOOKUP(A138,September_Month_2022!A137:I583,8,9)</f>
        <v>#N/A</v>
      </c>
      <c r="I138" s="25" t="e">
        <f>VLOOKUP(A138,September_Month_2022!A137:I583,9,10)</f>
        <v>#N/A</v>
      </c>
      <c r="J138" s="25" t="e">
        <f>VLOOKUP(A138,September_Month_2022!A137:I583,5,6)</f>
        <v>#N/A</v>
      </c>
      <c r="K138" s="25" t="e">
        <f>VLOOKUP(A138,September_Month_2022!A137:I583,6,7)</f>
        <v>#N/A</v>
      </c>
      <c r="L138" s="18"/>
      <c r="M138" s="18"/>
      <c r="N138" s="18"/>
    </row>
    <row r="139" spans="1:19" ht="16.2" hidden="1">
      <c r="A139" s="23" t="b">
        <f>IF(September_Month_2022!I138="Not Joined",September_Month_2022!A138)</f>
        <v>0</v>
      </c>
      <c r="B139" s="24" t="e">
        <f>VLOOKUP(A139,September_Month_2022!A138:I584,2,3)</f>
        <v>#N/A</v>
      </c>
      <c r="C139" s="25" t="e">
        <f>VLOOKUP(A139,September_Month_2022!A138:I584,3,4)</f>
        <v>#N/A</v>
      </c>
      <c r="D139" s="25" t="e">
        <f>VLOOKUP(A139,September_Month_2022!A138:I584,4,5)</f>
        <v>#N/A</v>
      </c>
      <c r="E139" s="26"/>
      <c r="F139" s="27"/>
      <c r="G139" s="25" t="e">
        <f>VLOOKUP(A139,September_Month_2022!A138:I584,7,8)</f>
        <v>#N/A</v>
      </c>
      <c r="H139" s="25" t="e">
        <f>VLOOKUP(A139,September_Month_2022!A138:I584,8,9)</f>
        <v>#N/A</v>
      </c>
      <c r="I139" s="25" t="e">
        <f>VLOOKUP(A139,September_Month_2022!A138:I584,9,10)</f>
        <v>#N/A</v>
      </c>
      <c r="J139" s="25" t="e">
        <f>VLOOKUP(A139,September_Month_2022!A138:I584,5,6)</f>
        <v>#N/A</v>
      </c>
      <c r="K139" s="25" t="e">
        <f>VLOOKUP(A139,September_Month_2022!A138:I584,6,7)</f>
        <v>#N/A</v>
      </c>
      <c r="L139" s="18"/>
      <c r="M139" s="18"/>
      <c r="N139" s="18"/>
    </row>
    <row r="140" spans="1:19" ht="16.2" hidden="1">
      <c r="A140" s="23" t="b">
        <f>IF(September_Month_2022!I139="Not Joined",September_Month_2022!A139)</f>
        <v>0</v>
      </c>
      <c r="B140" s="24" t="e">
        <f>VLOOKUP(A140,September_Month_2022!A139:I585,2,3)</f>
        <v>#N/A</v>
      </c>
      <c r="C140" s="25" t="e">
        <f>VLOOKUP(A140,September_Month_2022!A139:I585,3,4)</f>
        <v>#N/A</v>
      </c>
      <c r="D140" s="25" t="e">
        <f>VLOOKUP(A140,September_Month_2022!A139:I585,4,5)</f>
        <v>#N/A</v>
      </c>
      <c r="E140" s="28"/>
      <c r="F140" s="27"/>
      <c r="G140" s="25" t="e">
        <f>VLOOKUP(A140,September_Month_2022!A139:I585,7,8)</f>
        <v>#N/A</v>
      </c>
      <c r="H140" s="25" t="e">
        <f>VLOOKUP(A140,September_Month_2022!A139:I585,8,9)</f>
        <v>#N/A</v>
      </c>
      <c r="I140" s="25" t="e">
        <f>VLOOKUP(A140,September_Month_2022!A139:I585,9,10)</f>
        <v>#N/A</v>
      </c>
      <c r="J140" s="25" t="e">
        <f>VLOOKUP(A140,September_Month_2022!A139:I585,5,6)</f>
        <v>#N/A</v>
      </c>
      <c r="K140" s="25" t="e">
        <f>VLOOKUP(A140,September_Month_2022!A139:I585,6,7)</f>
        <v>#N/A</v>
      </c>
      <c r="L140" s="18"/>
      <c r="M140" s="18"/>
      <c r="N140" s="18"/>
    </row>
    <row r="141" spans="1:19" ht="16.2" hidden="1">
      <c r="A141" s="23" t="b">
        <f>IF(September_Month_2022!I140="Not Joined",September_Month_2022!A140)</f>
        <v>0</v>
      </c>
      <c r="B141" s="24" t="e">
        <f>VLOOKUP(A141,September_Month_2022!A140:I586,2,3)</f>
        <v>#N/A</v>
      </c>
      <c r="C141" s="25" t="e">
        <f>VLOOKUP(A141,September_Month_2022!A140:I586,3,4)</f>
        <v>#N/A</v>
      </c>
      <c r="D141" s="25" t="e">
        <f>VLOOKUP(A141,September_Month_2022!A140:I586,4,5)</f>
        <v>#N/A</v>
      </c>
      <c r="E141" s="29"/>
      <c r="F141" s="27"/>
      <c r="G141" s="25" t="e">
        <f>VLOOKUP(A141,September_Month_2022!A140:I586,7,8)</f>
        <v>#N/A</v>
      </c>
      <c r="H141" s="25" t="e">
        <f>VLOOKUP(A141,September_Month_2022!A140:I586,8,9)</f>
        <v>#N/A</v>
      </c>
      <c r="I141" s="25" t="e">
        <f>VLOOKUP(A141,September_Month_2022!A140:I586,9,10)</f>
        <v>#N/A</v>
      </c>
      <c r="J141" s="25" t="e">
        <f>VLOOKUP(A141,September_Month_2022!A140:I586,5,6)</f>
        <v>#N/A</v>
      </c>
      <c r="K141" s="25" t="e">
        <f>VLOOKUP(A141,September_Month_2022!A140:I586,6,7)</f>
        <v>#N/A</v>
      </c>
      <c r="L141" s="18"/>
      <c r="M141" s="18"/>
      <c r="N141" s="18"/>
    </row>
    <row r="142" spans="1:19" ht="16.2" hidden="1">
      <c r="A142" s="23" t="b">
        <f>IF(September_Month_2022!I141="Not Joined",September_Month_2022!A141)</f>
        <v>0</v>
      </c>
      <c r="B142" s="24" t="e">
        <f>VLOOKUP(A142,September_Month_2022!A141:I587,2,3)</f>
        <v>#N/A</v>
      </c>
      <c r="C142" s="25" t="e">
        <f>VLOOKUP(A142,September_Month_2022!A141:I587,3,4)</f>
        <v>#N/A</v>
      </c>
      <c r="D142" s="25" t="e">
        <f>VLOOKUP(A142,September_Month_2022!A141:I587,4,5)</f>
        <v>#N/A</v>
      </c>
      <c r="E142" s="29"/>
      <c r="F142" s="27"/>
      <c r="G142" s="25" t="e">
        <f>VLOOKUP(A142,September_Month_2022!A141:I587,7,8)</f>
        <v>#N/A</v>
      </c>
      <c r="H142" s="25" t="e">
        <f>VLOOKUP(A142,September_Month_2022!A141:I587,8,9)</f>
        <v>#N/A</v>
      </c>
      <c r="I142" s="25" t="e">
        <f>VLOOKUP(A142,September_Month_2022!A141:I587,9,10)</f>
        <v>#N/A</v>
      </c>
      <c r="J142" s="25" t="e">
        <f>VLOOKUP(A142,September_Month_2022!A141:I587,5,6)</f>
        <v>#N/A</v>
      </c>
      <c r="K142" s="25" t="e">
        <f>VLOOKUP(A142,September_Month_2022!A141:I587,6,7)</f>
        <v>#N/A</v>
      </c>
      <c r="L142" s="18"/>
      <c r="M142" s="18"/>
      <c r="N142" s="18"/>
    </row>
    <row r="143" spans="1:19" ht="16.2" hidden="1">
      <c r="A143" s="23" t="b">
        <f>IF(September_Month_2022!I142="Not Joined",September_Month_2022!A142)</f>
        <v>0</v>
      </c>
      <c r="B143" s="24" t="e">
        <f>VLOOKUP(A143,September_Month_2022!A142:I588,2,3)</f>
        <v>#N/A</v>
      </c>
      <c r="C143" s="25" t="e">
        <f>VLOOKUP(A143,September_Month_2022!A142:I588,3,4)</f>
        <v>#N/A</v>
      </c>
      <c r="D143" s="25" t="e">
        <f>VLOOKUP(A143,September_Month_2022!A142:I588,4,5)</f>
        <v>#N/A</v>
      </c>
      <c r="E143" s="29"/>
      <c r="F143" s="29"/>
      <c r="G143" s="25" t="e">
        <f>VLOOKUP(A143,September_Month_2022!A142:I588,7,8)</f>
        <v>#N/A</v>
      </c>
      <c r="H143" s="25" t="e">
        <f>VLOOKUP(A143,September_Month_2022!A142:I588,8,9)</f>
        <v>#N/A</v>
      </c>
      <c r="I143" s="25" t="e">
        <f>VLOOKUP(A143,September_Month_2022!A142:I588,9,10)</f>
        <v>#N/A</v>
      </c>
      <c r="J143" s="25" t="e">
        <f>VLOOKUP(A143,September_Month_2022!A142:I588,5,6)</f>
        <v>#N/A</v>
      </c>
      <c r="K143" s="25" t="e">
        <f>VLOOKUP(A143,September_Month_2022!A142:I588,6,7)</f>
        <v>#N/A</v>
      </c>
      <c r="L143" s="18"/>
      <c r="M143" s="18"/>
      <c r="N143" s="18"/>
    </row>
    <row r="144" spans="1:19" ht="16.2" hidden="1">
      <c r="A144" s="23" t="b">
        <f>IF(September_Month_2022!I143="Not Joined",September_Month_2022!A143)</f>
        <v>0</v>
      </c>
      <c r="B144" s="24" t="e">
        <f>VLOOKUP(A144,September_Month_2022!A143:I589,2,3)</f>
        <v>#N/A</v>
      </c>
      <c r="C144" s="25" t="e">
        <f>VLOOKUP(A144,September_Month_2022!A143:I589,3,4)</f>
        <v>#N/A</v>
      </c>
      <c r="D144" s="25" t="e">
        <f>VLOOKUP(A144,September_Month_2022!A143:I589,4,5)</f>
        <v>#N/A</v>
      </c>
      <c r="E144" s="26"/>
      <c r="F144" s="27"/>
      <c r="G144" s="25" t="e">
        <f>VLOOKUP(A144,September_Month_2022!A143:I589,7,8)</f>
        <v>#N/A</v>
      </c>
      <c r="H144" s="25" t="e">
        <f>VLOOKUP(A144,September_Month_2022!A143:I589,8,9)</f>
        <v>#N/A</v>
      </c>
      <c r="I144" s="25" t="e">
        <f>VLOOKUP(A144,September_Month_2022!A143:I589,9,10)</f>
        <v>#N/A</v>
      </c>
      <c r="J144" s="25" t="e">
        <f>VLOOKUP(A144,September_Month_2022!A143:I589,5,6)</f>
        <v>#N/A</v>
      </c>
      <c r="K144" s="25" t="e">
        <f>VLOOKUP(A144,September_Month_2022!A143:I589,6,7)</f>
        <v>#N/A</v>
      </c>
      <c r="L144" s="18"/>
      <c r="M144" s="18"/>
      <c r="N144" s="18"/>
    </row>
    <row r="145" spans="1:14" ht="16.2" hidden="1">
      <c r="A145" s="23" t="b">
        <f>IF(September_Month_2022!I144="Not Joined",September_Month_2022!A144)</f>
        <v>0</v>
      </c>
      <c r="B145" s="24" t="e">
        <f>VLOOKUP(A145,September_Month_2022!A144:I590,2,3)</f>
        <v>#N/A</v>
      </c>
      <c r="C145" s="25" t="e">
        <f>VLOOKUP(A145,September_Month_2022!A144:I590,3,4)</f>
        <v>#N/A</v>
      </c>
      <c r="D145" s="25" t="e">
        <f>VLOOKUP(A145,September_Month_2022!A144:I590,4,5)</f>
        <v>#N/A</v>
      </c>
      <c r="E145" s="26"/>
      <c r="F145" s="27"/>
      <c r="G145" s="25" t="e">
        <f>VLOOKUP(A145,September_Month_2022!A144:I590,7,8)</f>
        <v>#N/A</v>
      </c>
      <c r="H145" s="25" t="e">
        <f>VLOOKUP(A145,September_Month_2022!A144:I590,8,9)</f>
        <v>#N/A</v>
      </c>
      <c r="I145" s="25" t="e">
        <f>VLOOKUP(A145,September_Month_2022!A144:I590,9,10)</f>
        <v>#N/A</v>
      </c>
      <c r="J145" s="25" t="e">
        <f>VLOOKUP(A145,September_Month_2022!A144:I590,5,6)</f>
        <v>#N/A</v>
      </c>
      <c r="K145" s="25" t="e">
        <f>VLOOKUP(A145,September_Month_2022!A144:I590,6,7)</f>
        <v>#N/A</v>
      </c>
      <c r="L145" s="18"/>
      <c r="M145" s="18"/>
      <c r="N145" s="18"/>
    </row>
    <row r="146" spans="1:14" ht="16.2" hidden="1">
      <c r="A146" s="23" t="b">
        <f>IF(September_Month_2022!I145="Not Joined",September_Month_2022!A145)</f>
        <v>0</v>
      </c>
      <c r="B146" s="24" t="e">
        <f>VLOOKUP(A146,September_Month_2022!A145:I591,2,3)</f>
        <v>#N/A</v>
      </c>
      <c r="C146" s="25" t="e">
        <f>VLOOKUP(A146,September_Month_2022!A145:I591,3,4)</f>
        <v>#N/A</v>
      </c>
      <c r="D146" s="25" t="e">
        <f>VLOOKUP(A146,September_Month_2022!A145:I591,4,5)</f>
        <v>#N/A</v>
      </c>
      <c r="E146" s="27"/>
      <c r="F146" s="27"/>
      <c r="G146" s="25" t="e">
        <f>VLOOKUP(A146,September_Month_2022!A145:I591,7,8)</f>
        <v>#N/A</v>
      </c>
      <c r="H146" s="25" t="e">
        <f>VLOOKUP(A146,September_Month_2022!A145:I591,8,9)</f>
        <v>#N/A</v>
      </c>
      <c r="I146" s="25" t="e">
        <f>VLOOKUP(A146,September_Month_2022!A145:I591,9,10)</f>
        <v>#N/A</v>
      </c>
      <c r="J146" s="25" t="e">
        <f>VLOOKUP(A146,September_Month_2022!A145:I591,5,6)</f>
        <v>#N/A</v>
      </c>
      <c r="K146" s="25" t="e">
        <f>VLOOKUP(A146,September_Month_2022!A145:I591,6,7)</f>
        <v>#N/A</v>
      </c>
      <c r="L146" s="18"/>
      <c r="M146" s="18"/>
      <c r="N146" s="18"/>
    </row>
    <row r="147" spans="1:14" ht="16.2" hidden="1">
      <c r="A147" s="23" t="b">
        <f>IF(September_Month_2022!I146="Not Joined",September_Month_2022!A146)</f>
        <v>0</v>
      </c>
      <c r="B147" s="24" t="e">
        <f>VLOOKUP(A147,September_Month_2022!A146:I592,2,3)</f>
        <v>#N/A</v>
      </c>
      <c r="C147" s="25" t="e">
        <f>VLOOKUP(A147,September_Month_2022!A146:I592,3,4)</f>
        <v>#N/A</v>
      </c>
      <c r="D147" s="25" t="e">
        <f>VLOOKUP(A147,September_Month_2022!A146:I592,4,5)</f>
        <v>#N/A</v>
      </c>
      <c r="E147" s="26"/>
      <c r="F147" s="27"/>
      <c r="G147" s="25" t="e">
        <f>VLOOKUP(A147,September_Month_2022!A146:I592,7,8)</f>
        <v>#N/A</v>
      </c>
      <c r="H147" s="25" t="e">
        <f>VLOOKUP(A147,September_Month_2022!A146:I592,8,9)</f>
        <v>#N/A</v>
      </c>
      <c r="I147" s="25" t="e">
        <f>VLOOKUP(A147,September_Month_2022!A146:I592,9,10)</f>
        <v>#N/A</v>
      </c>
      <c r="J147" s="25" t="e">
        <f>VLOOKUP(A147,September_Month_2022!A146:I592,5,6)</f>
        <v>#N/A</v>
      </c>
      <c r="K147" s="25" t="e">
        <f>VLOOKUP(A147,September_Month_2022!A146:I592,6,7)</f>
        <v>#N/A</v>
      </c>
      <c r="L147" s="18"/>
      <c r="M147" s="18"/>
      <c r="N147" s="18"/>
    </row>
    <row r="148" spans="1:14" ht="16.2" hidden="1">
      <c r="A148" s="23" t="b">
        <f>IF(September_Month_2022!I147="Not Joined",September_Month_2022!A147)</f>
        <v>0</v>
      </c>
      <c r="B148" s="24" t="e">
        <f>VLOOKUP(A148,September_Month_2022!A147:I593,2,3)</f>
        <v>#N/A</v>
      </c>
      <c r="C148" s="25" t="e">
        <f>VLOOKUP(A148,September_Month_2022!A147:I593,3,4)</f>
        <v>#N/A</v>
      </c>
      <c r="D148" s="25" t="e">
        <f>VLOOKUP(A148,September_Month_2022!A147:I593,4,5)</f>
        <v>#N/A</v>
      </c>
      <c r="E148" s="27"/>
      <c r="F148" s="27"/>
      <c r="G148" s="25" t="e">
        <f>VLOOKUP(A148,September_Month_2022!A147:I593,7,8)</f>
        <v>#N/A</v>
      </c>
      <c r="H148" s="25" t="e">
        <f>VLOOKUP(A148,September_Month_2022!A147:I593,8,9)</f>
        <v>#N/A</v>
      </c>
      <c r="I148" s="25" t="e">
        <f>VLOOKUP(A148,September_Month_2022!A147:I593,9,10)</f>
        <v>#N/A</v>
      </c>
      <c r="J148" s="25" t="e">
        <f>VLOOKUP(A148,September_Month_2022!A147:I593,5,6)</f>
        <v>#N/A</v>
      </c>
      <c r="K148" s="25" t="e">
        <f>VLOOKUP(A148,September_Month_2022!A147:I593,6,7)</f>
        <v>#N/A</v>
      </c>
      <c r="L148" s="18"/>
      <c r="M148" s="18"/>
      <c r="N148" s="18"/>
    </row>
    <row r="149" spans="1:14" ht="16.2" hidden="1">
      <c r="A149" s="23" t="b">
        <f>IF(September_Month_2022!I148="Not Joined",September_Month_2022!A148)</f>
        <v>0</v>
      </c>
      <c r="B149" s="24" t="e">
        <f>VLOOKUP(A149,September_Month_2022!A148:I594,2,3)</f>
        <v>#N/A</v>
      </c>
      <c r="C149" s="25" t="e">
        <f>VLOOKUP(A149,September_Month_2022!A148:I594,3,4)</f>
        <v>#N/A</v>
      </c>
      <c r="D149" s="25" t="e">
        <f>VLOOKUP(A149,September_Month_2022!A148:I594,4,5)</f>
        <v>#N/A</v>
      </c>
      <c r="E149" s="26"/>
      <c r="F149" s="27"/>
      <c r="G149" s="25" t="e">
        <f>VLOOKUP(A149,September_Month_2022!A148:I594,7,8)</f>
        <v>#N/A</v>
      </c>
      <c r="H149" s="25" t="e">
        <f>VLOOKUP(A149,September_Month_2022!A148:I594,8,9)</f>
        <v>#N/A</v>
      </c>
      <c r="I149" s="25" t="e">
        <f>VLOOKUP(A149,September_Month_2022!A148:I594,9,10)</f>
        <v>#N/A</v>
      </c>
      <c r="J149" s="25" t="e">
        <f>VLOOKUP(A149,September_Month_2022!A148:I594,5,6)</f>
        <v>#N/A</v>
      </c>
      <c r="K149" s="25" t="e">
        <f>VLOOKUP(A149,September_Month_2022!A148:I594,6,7)</f>
        <v>#N/A</v>
      </c>
      <c r="L149" s="18"/>
      <c r="M149" s="18"/>
      <c r="N149" s="18"/>
    </row>
    <row r="150" spans="1:14" ht="16.2" hidden="1">
      <c r="A150" s="23" t="b">
        <f>IF(September_Month_2022!I149="Not Joined",September_Month_2022!A149)</f>
        <v>0</v>
      </c>
      <c r="B150" s="24" t="e">
        <f>VLOOKUP(A150,September_Month_2022!A149:I595,2,3)</f>
        <v>#N/A</v>
      </c>
      <c r="C150" s="25" t="e">
        <f>VLOOKUP(A150,September_Month_2022!A149:I595,3,4)</f>
        <v>#N/A</v>
      </c>
      <c r="D150" s="25" t="e">
        <f>VLOOKUP(A150,September_Month_2022!A149:I595,4,5)</f>
        <v>#N/A</v>
      </c>
      <c r="E150" s="26"/>
      <c r="F150" s="27"/>
      <c r="G150" s="25" t="e">
        <f>VLOOKUP(A150,September_Month_2022!A149:I595,7,8)</f>
        <v>#N/A</v>
      </c>
      <c r="H150" s="25" t="e">
        <f>VLOOKUP(A150,September_Month_2022!A149:I595,8,9)</f>
        <v>#N/A</v>
      </c>
      <c r="I150" s="25" t="e">
        <f>VLOOKUP(A150,September_Month_2022!A149:I595,9,10)</f>
        <v>#N/A</v>
      </c>
      <c r="J150" s="25" t="e">
        <f>VLOOKUP(A150,September_Month_2022!A149:I595,5,6)</f>
        <v>#N/A</v>
      </c>
      <c r="K150" s="25" t="e">
        <f>VLOOKUP(A150,September_Month_2022!A149:I595,6,7)</f>
        <v>#N/A</v>
      </c>
      <c r="L150" s="18"/>
      <c r="M150" s="18"/>
      <c r="N150" s="18"/>
    </row>
    <row r="151" spans="1:14" ht="16.2" hidden="1">
      <c r="A151" s="23" t="b">
        <f>IF(September_Month_2022!I150="Not Joined",September_Month_2022!A150)</f>
        <v>0</v>
      </c>
      <c r="B151" s="24" t="e">
        <f>VLOOKUP(A151,September_Month_2022!A150:I596,2,3)</f>
        <v>#N/A</v>
      </c>
      <c r="C151" s="25" t="e">
        <f>VLOOKUP(A151,September_Month_2022!A150:I596,3,4)</f>
        <v>#N/A</v>
      </c>
      <c r="D151" s="25" t="e">
        <f>VLOOKUP(A151,September_Month_2022!A150:I596,4,5)</f>
        <v>#N/A</v>
      </c>
      <c r="E151" s="26"/>
      <c r="F151" s="27"/>
      <c r="G151" s="25" t="e">
        <f>VLOOKUP(A151,September_Month_2022!A150:I596,7,8)</f>
        <v>#N/A</v>
      </c>
      <c r="H151" s="25" t="e">
        <f>VLOOKUP(A151,September_Month_2022!A150:I596,8,9)</f>
        <v>#N/A</v>
      </c>
      <c r="I151" s="25" t="e">
        <f>VLOOKUP(A151,September_Month_2022!A150:I596,9,10)</f>
        <v>#N/A</v>
      </c>
      <c r="J151" s="25" t="e">
        <f>VLOOKUP(A151,September_Month_2022!A150:I596,5,6)</f>
        <v>#N/A</v>
      </c>
      <c r="K151" s="25" t="e">
        <f>VLOOKUP(A151,September_Month_2022!A150:I596,6,7)</f>
        <v>#N/A</v>
      </c>
      <c r="L151" s="18"/>
      <c r="M151" s="18"/>
      <c r="N151" s="18"/>
    </row>
    <row r="152" spans="1:14" ht="16.2" hidden="1">
      <c r="A152" s="23" t="b">
        <f>IF(September_Month_2022!I151="Not Joined",September_Month_2022!A151)</f>
        <v>0</v>
      </c>
      <c r="B152" s="24" t="e">
        <f>VLOOKUP(A152,September_Month_2022!A151:I597,2,3)</f>
        <v>#N/A</v>
      </c>
      <c r="C152" s="25" t="e">
        <f>VLOOKUP(A152,September_Month_2022!A151:I597,3,4)</f>
        <v>#N/A</v>
      </c>
      <c r="D152" s="25" t="e">
        <f>VLOOKUP(A152,September_Month_2022!A151:I597,4,5)</f>
        <v>#N/A</v>
      </c>
      <c r="E152" s="26"/>
      <c r="F152" s="27"/>
      <c r="G152" s="25" t="e">
        <f>VLOOKUP(A152,September_Month_2022!A151:I597,7,8)</f>
        <v>#N/A</v>
      </c>
      <c r="H152" s="25" t="e">
        <f>VLOOKUP(A152,September_Month_2022!A151:I597,8,9)</f>
        <v>#N/A</v>
      </c>
      <c r="I152" s="25" t="e">
        <f>VLOOKUP(A152,September_Month_2022!A151:I597,9,10)</f>
        <v>#N/A</v>
      </c>
      <c r="J152" s="25" t="e">
        <f>VLOOKUP(A152,September_Month_2022!A151:I597,5,6)</f>
        <v>#N/A</v>
      </c>
      <c r="K152" s="25" t="e">
        <f>VLOOKUP(A152,September_Month_2022!A151:I597,6,7)</f>
        <v>#N/A</v>
      </c>
      <c r="L152" s="18"/>
      <c r="M152" s="18"/>
      <c r="N152" s="18"/>
    </row>
    <row r="153" spans="1:14" ht="16.2" hidden="1">
      <c r="A153" s="23" t="b">
        <f>IF(September_Month_2022!I152="Not Joined",September_Month_2022!A152)</f>
        <v>0</v>
      </c>
      <c r="B153" s="24" t="e">
        <f>VLOOKUP(A153,September_Month_2022!A152:I598,2,3)</f>
        <v>#N/A</v>
      </c>
      <c r="C153" s="25" t="e">
        <f>VLOOKUP(A153,September_Month_2022!A152:I598,3,4)</f>
        <v>#N/A</v>
      </c>
      <c r="D153" s="25" t="e">
        <f>VLOOKUP(A153,September_Month_2022!A152:I598,4,5)</f>
        <v>#N/A</v>
      </c>
      <c r="E153" s="26"/>
      <c r="F153" s="27"/>
      <c r="G153" s="25" t="e">
        <f>VLOOKUP(A153,September_Month_2022!A152:I598,7,8)</f>
        <v>#N/A</v>
      </c>
      <c r="H153" s="25" t="e">
        <f>VLOOKUP(A153,September_Month_2022!A152:I598,8,9)</f>
        <v>#N/A</v>
      </c>
      <c r="I153" s="25" t="e">
        <f>VLOOKUP(A153,September_Month_2022!A152:I598,9,10)</f>
        <v>#N/A</v>
      </c>
      <c r="J153" s="25" t="e">
        <f>VLOOKUP(A153,September_Month_2022!A152:I598,5,6)</f>
        <v>#N/A</v>
      </c>
      <c r="K153" s="25" t="e">
        <f>VLOOKUP(A153,September_Month_2022!A152:I598,6,7)</f>
        <v>#N/A</v>
      </c>
      <c r="L153" s="18"/>
      <c r="M153" s="18"/>
      <c r="N153" s="18"/>
    </row>
    <row r="154" spans="1:14" ht="16.2" hidden="1">
      <c r="A154" s="23" t="b">
        <f>IF(September_Month_2022!I153="Not Joined",September_Month_2022!A153)</f>
        <v>0</v>
      </c>
      <c r="B154" s="24" t="e">
        <f>VLOOKUP(A154,September_Month_2022!A153:I599,2,3)</f>
        <v>#N/A</v>
      </c>
      <c r="C154" s="25" t="e">
        <f>VLOOKUP(A154,September_Month_2022!A153:I599,3,4)</f>
        <v>#N/A</v>
      </c>
      <c r="D154" s="25" t="e">
        <f>VLOOKUP(A154,September_Month_2022!A153:I599,4,5)</f>
        <v>#N/A</v>
      </c>
      <c r="E154" s="29"/>
      <c r="F154" s="27"/>
      <c r="G154" s="25" t="e">
        <f>VLOOKUP(A154,September_Month_2022!A153:I599,7,8)</f>
        <v>#N/A</v>
      </c>
      <c r="H154" s="25" t="e">
        <f>VLOOKUP(A154,September_Month_2022!A153:I599,8,9)</f>
        <v>#N/A</v>
      </c>
      <c r="I154" s="25" t="e">
        <f>VLOOKUP(A154,September_Month_2022!A153:I599,9,10)</f>
        <v>#N/A</v>
      </c>
      <c r="J154" s="25" t="e">
        <f>VLOOKUP(A154,September_Month_2022!A153:I599,5,6)</f>
        <v>#N/A</v>
      </c>
      <c r="K154" s="25" t="e">
        <f>VLOOKUP(A154,September_Month_2022!A153:I599,6,7)</f>
        <v>#N/A</v>
      </c>
      <c r="L154" s="18"/>
      <c r="M154" s="18"/>
      <c r="N154" s="18"/>
    </row>
    <row r="155" spans="1:14" ht="16.2" hidden="1">
      <c r="A155" s="23" t="b">
        <f>IF(September_Month_2022!I154="Not Joined",September_Month_2022!A154)</f>
        <v>0</v>
      </c>
      <c r="B155" s="24" t="e">
        <f>VLOOKUP(A155,September_Month_2022!A154:I600,2,3)</f>
        <v>#N/A</v>
      </c>
      <c r="C155" s="25" t="e">
        <f>VLOOKUP(A155,September_Month_2022!A154:I600,3,4)</f>
        <v>#N/A</v>
      </c>
      <c r="D155" s="25" t="e">
        <f>VLOOKUP(A155,September_Month_2022!A154:I600,4,5)</f>
        <v>#N/A</v>
      </c>
      <c r="E155" s="29"/>
      <c r="F155" s="27"/>
      <c r="G155" s="25" t="e">
        <f>VLOOKUP(A155,September_Month_2022!A154:I600,7,8)</f>
        <v>#N/A</v>
      </c>
      <c r="H155" s="25" t="e">
        <f>VLOOKUP(A155,September_Month_2022!A154:I600,8,9)</f>
        <v>#N/A</v>
      </c>
      <c r="I155" s="25" t="e">
        <f>VLOOKUP(A155,September_Month_2022!A154:I600,9,10)</f>
        <v>#N/A</v>
      </c>
      <c r="J155" s="25" t="e">
        <f>VLOOKUP(A155,September_Month_2022!A154:I600,5,6)</f>
        <v>#N/A</v>
      </c>
      <c r="K155" s="25" t="e">
        <f>VLOOKUP(A155,September_Month_2022!A154:I600,6,7)</f>
        <v>#N/A</v>
      </c>
      <c r="L155" s="18"/>
      <c r="M155" s="18"/>
      <c r="N155" s="18"/>
    </row>
    <row r="156" spans="1:14" ht="16.2" hidden="1">
      <c r="A156" s="23" t="b">
        <f>IF(September_Month_2022!I155="Not Joined",September_Month_2022!A155)</f>
        <v>0</v>
      </c>
      <c r="B156" s="24" t="e">
        <f>VLOOKUP(A156,September_Month_2022!A155:I601,2,3)</f>
        <v>#N/A</v>
      </c>
      <c r="C156" s="25" t="e">
        <f>VLOOKUP(A156,September_Month_2022!A155:I601,3,4)</f>
        <v>#N/A</v>
      </c>
      <c r="D156" s="25" t="e">
        <f>VLOOKUP(A156,September_Month_2022!A155:I601,4,5)</f>
        <v>#N/A</v>
      </c>
      <c r="E156" s="27"/>
      <c r="F156" s="27"/>
      <c r="G156" s="25" t="e">
        <f>VLOOKUP(A156,September_Month_2022!A155:I601,7,8)</f>
        <v>#N/A</v>
      </c>
      <c r="H156" s="25" t="e">
        <f>VLOOKUP(A156,September_Month_2022!A155:I601,8,9)</f>
        <v>#N/A</v>
      </c>
      <c r="I156" s="25" t="e">
        <f>VLOOKUP(A156,September_Month_2022!A155:I601,9,10)</f>
        <v>#N/A</v>
      </c>
      <c r="J156" s="25" t="e">
        <f>VLOOKUP(A156,September_Month_2022!A155:I601,5,6)</f>
        <v>#N/A</v>
      </c>
      <c r="K156" s="25" t="e">
        <f>VLOOKUP(A156,September_Month_2022!A155:I601,6,7)</f>
        <v>#N/A</v>
      </c>
      <c r="L156" s="18"/>
      <c r="M156" s="18"/>
      <c r="N156" s="18"/>
    </row>
    <row r="157" spans="1:14" ht="16.2" hidden="1">
      <c r="A157" s="23" t="b">
        <f>IF(September_Month_2022!I156="Not Joined",September_Month_2022!A156)</f>
        <v>0</v>
      </c>
      <c r="B157" s="24" t="e">
        <f>VLOOKUP(A157,September_Month_2022!A156:I602,2,3)</f>
        <v>#N/A</v>
      </c>
      <c r="C157" s="25" t="e">
        <f>VLOOKUP(A157,September_Month_2022!A156:I602,3,4)</f>
        <v>#N/A</v>
      </c>
      <c r="D157" s="25" t="e">
        <f>VLOOKUP(A157,September_Month_2022!A156:I602,4,5)</f>
        <v>#N/A</v>
      </c>
      <c r="E157" s="36"/>
      <c r="F157" s="27"/>
      <c r="G157" s="25" t="e">
        <f>VLOOKUP(A157,September_Month_2022!A156:I602,7,8)</f>
        <v>#N/A</v>
      </c>
      <c r="H157" s="25" t="e">
        <f>VLOOKUP(A157,September_Month_2022!A156:I602,8,9)</f>
        <v>#N/A</v>
      </c>
      <c r="I157" s="25" t="e">
        <f>VLOOKUP(A157,September_Month_2022!A156:I602,9,10)</f>
        <v>#N/A</v>
      </c>
      <c r="J157" s="25" t="e">
        <f>VLOOKUP(A157,September_Month_2022!A156:I602,5,6)</f>
        <v>#N/A</v>
      </c>
      <c r="K157" s="25" t="e">
        <f>VLOOKUP(A157,September_Month_2022!A156:I602,6,7)</f>
        <v>#N/A</v>
      </c>
      <c r="L157" s="18"/>
      <c r="M157" s="18"/>
      <c r="N157" s="18"/>
    </row>
    <row r="158" spans="1:14" ht="16.2" hidden="1">
      <c r="A158" s="23" t="b">
        <f>IF(September_Month_2022!I157="Not Joined",September_Month_2022!A157)</f>
        <v>0</v>
      </c>
      <c r="B158" s="24" t="e">
        <f>VLOOKUP(A158,September_Month_2022!A157:I603,2,3)</f>
        <v>#N/A</v>
      </c>
      <c r="C158" s="25" t="e">
        <f>VLOOKUP(A158,September_Month_2022!A157:I603,3,4)</f>
        <v>#N/A</v>
      </c>
      <c r="D158" s="25" t="e">
        <f>VLOOKUP(A158,September_Month_2022!A157:I603,4,5)</f>
        <v>#N/A</v>
      </c>
      <c r="E158" s="29"/>
      <c r="F158" s="27"/>
      <c r="G158" s="25" t="e">
        <f>VLOOKUP(A158,September_Month_2022!A157:I603,7,8)</f>
        <v>#N/A</v>
      </c>
      <c r="H158" s="25" t="e">
        <f>VLOOKUP(A158,September_Month_2022!A157:I603,8,9)</f>
        <v>#N/A</v>
      </c>
      <c r="I158" s="25" t="e">
        <f>VLOOKUP(A158,September_Month_2022!A157:I603,9,10)</f>
        <v>#N/A</v>
      </c>
      <c r="J158" s="25" t="e">
        <f>VLOOKUP(A158,September_Month_2022!A157:I603,5,6)</f>
        <v>#N/A</v>
      </c>
      <c r="K158" s="25" t="e">
        <f>VLOOKUP(A158,September_Month_2022!A157:I603,6,7)</f>
        <v>#N/A</v>
      </c>
      <c r="L158" s="18"/>
      <c r="M158" s="18"/>
      <c r="N158" s="18"/>
    </row>
    <row r="159" spans="1:14" ht="16.2" hidden="1">
      <c r="A159" s="23" t="b">
        <f>IF(September_Month_2022!I158="Not Joined",September_Month_2022!A158)</f>
        <v>0</v>
      </c>
      <c r="B159" s="24" t="e">
        <f>VLOOKUP(A159,September_Month_2022!A158:I604,2,3)</f>
        <v>#N/A</v>
      </c>
      <c r="C159" s="25" t="e">
        <f>VLOOKUP(A159,September_Month_2022!A158:I604,3,4)</f>
        <v>#N/A</v>
      </c>
      <c r="D159" s="25" t="e">
        <f>VLOOKUP(A159,September_Month_2022!A158:I604,4,5)</f>
        <v>#N/A</v>
      </c>
      <c r="E159" s="29"/>
      <c r="F159" s="27"/>
      <c r="G159" s="25" t="e">
        <f>VLOOKUP(A159,September_Month_2022!A158:I604,7,8)</f>
        <v>#N/A</v>
      </c>
      <c r="H159" s="25" t="e">
        <f>VLOOKUP(A159,September_Month_2022!A158:I604,8,9)</f>
        <v>#N/A</v>
      </c>
      <c r="I159" s="25" t="e">
        <f>VLOOKUP(A159,September_Month_2022!A158:I604,9,10)</f>
        <v>#N/A</v>
      </c>
      <c r="J159" s="25" t="e">
        <f>VLOOKUP(A159,September_Month_2022!A158:I604,5,6)</f>
        <v>#N/A</v>
      </c>
      <c r="K159" s="25" t="e">
        <f>VLOOKUP(A159,September_Month_2022!A158:I604,6,7)</f>
        <v>#N/A</v>
      </c>
      <c r="L159" s="18"/>
      <c r="M159" s="18"/>
      <c r="N159" s="18"/>
    </row>
    <row r="160" spans="1:14" ht="16.2" hidden="1">
      <c r="A160" s="23" t="b">
        <f>IF(September_Month_2022!I159="Not Joined",September_Month_2022!A159)</f>
        <v>0</v>
      </c>
      <c r="B160" s="24" t="e">
        <f>VLOOKUP(A160,September_Month_2022!A159:I605,2,3)</f>
        <v>#N/A</v>
      </c>
      <c r="C160" s="25" t="e">
        <f>VLOOKUP(A160,September_Month_2022!A159:I605,3,4)</f>
        <v>#N/A</v>
      </c>
      <c r="D160" s="25" t="e">
        <f>VLOOKUP(A160,September_Month_2022!A159:I605,4,5)</f>
        <v>#N/A</v>
      </c>
      <c r="E160" s="29"/>
      <c r="F160" s="27"/>
      <c r="G160" s="25" t="e">
        <f>VLOOKUP(A160,September_Month_2022!A159:I605,7,8)</f>
        <v>#N/A</v>
      </c>
      <c r="H160" s="25" t="e">
        <f>VLOOKUP(A160,September_Month_2022!A159:I605,8,9)</f>
        <v>#N/A</v>
      </c>
      <c r="I160" s="25" t="e">
        <f>VLOOKUP(A160,September_Month_2022!A159:I605,9,10)</f>
        <v>#N/A</v>
      </c>
      <c r="J160" s="25" t="e">
        <f>VLOOKUP(A160,September_Month_2022!A159:I605,5,6)</f>
        <v>#N/A</v>
      </c>
      <c r="K160" s="25" t="e">
        <f>VLOOKUP(A160,September_Month_2022!A159:I605,6,7)</f>
        <v>#N/A</v>
      </c>
      <c r="L160" s="18"/>
      <c r="M160" s="18"/>
      <c r="N160" s="18"/>
    </row>
    <row r="161" spans="1:14" ht="16.2" hidden="1">
      <c r="A161" s="23" t="b">
        <f>IF(September_Month_2022!I160="Not Joined",September_Month_2022!A160)</f>
        <v>0</v>
      </c>
      <c r="B161" s="24" t="e">
        <f>VLOOKUP(A161,September_Month_2022!A160:I606,2,3)</f>
        <v>#N/A</v>
      </c>
      <c r="C161" s="25" t="e">
        <f>VLOOKUP(A161,September_Month_2022!A160:I606,3,4)</f>
        <v>#N/A</v>
      </c>
      <c r="D161" s="25" t="e">
        <f>VLOOKUP(A161,September_Month_2022!A160:I606,4,5)</f>
        <v>#N/A</v>
      </c>
      <c r="E161" s="29"/>
      <c r="F161" s="29"/>
      <c r="G161" s="25" t="e">
        <f>VLOOKUP(A161,September_Month_2022!A160:I606,7,8)</f>
        <v>#N/A</v>
      </c>
      <c r="H161" s="25" t="e">
        <f>VLOOKUP(A161,September_Month_2022!A160:I606,8,9)</f>
        <v>#N/A</v>
      </c>
      <c r="I161" s="25" t="e">
        <f>VLOOKUP(A161,September_Month_2022!A160:I606,9,10)</f>
        <v>#N/A</v>
      </c>
      <c r="J161" s="25" t="e">
        <f>VLOOKUP(A161,September_Month_2022!A160:I606,5,6)</f>
        <v>#N/A</v>
      </c>
      <c r="K161" s="25" t="e">
        <f>VLOOKUP(A161,September_Month_2022!A160:I606,6,7)</f>
        <v>#N/A</v>
      </c>
      <c r="L161" s="18"/>
      <c r="M161" s="18"/>
      <c r="N161" s="18"/>
    </row>
    <row r="162" spans="1:14" ht="16.2" hidden="1">
      <c r="A162" s="23" t="b">
        <f>IF(September_Month_2022!I161="Not Joined",September_Month_2022!A161)</f>
        <v>0</v>
      </c>
      <c r="B162" s="24" t="e">
        <f>VLOOKUP(A162,September_Month_2022!A161:I607,2,3)</f>
        <v>#N/A</v>
      </c>
      <c r="C162" s="25" t="e">
        <f>VLOOKUP(A162,September_Month_2022!A161:I607,3,4)</f>
        <v>#N/A</v>
      </c>
      <c r="D162" s="25" t="e">
        <f>VLOOKUP(A162,September_Month_2022!A161:I607,4,5)</f>
        <v>#N/A</v>
      </c>
      <c r="E162" s="26"/>
      <c r="F162" s="27"/>
      <c r="G162" s="25" t="e">
        <f>VLOOKUP(A162,September_Month_2022!A161:I607,7,8)</f>
        <v>#N/A</v>
      </c>
      <c r="H162" s="25" t="e">
        <f>VLOOKUP(A162,September_Month_2022!A161:I607,8,9)</f>
        <v>#N/A</v>
      </c>
      <c r="I162" s="25" t="e">
        <f>VLOOKUP(A162,September_Month_2022!A161:I607,9,10)</f>
        <v>#N/A</v>
      </c>
      <c r="J162" s="25" t="e">
        <f>VLOOKUP(A162,September_Month_2022!A161:I607,5,6)</f>
        <v>#N/A</v>
      </c>
      <c r="K162" s="25" t="e">
        <f>VLOOKUP(A162,September_Month_2022!A161:I607,6,7)</f>
        <v>#N/A</v>
      </c>
      <c r="L162" s="18"/>
      <c r="M162" s="18"/>
      <c r="N162" s="18"/>
    </row>
    <row r="163" spans="1:14" ht="16.2" hidden="1">
      <c r="A163" s="23" t="b">
        <f>IF(September_Month_2022!I162="Not Joined",September_Month_2022!A162)</f>
        <v>0</v>
      </c>
      <c r="B163" s="24" t="e">
        <f>VLOOKUP(A163,September_Month_2022!A162:I608,2,3)</f>
        <v>#N/A</v>
      </c>
      <c r="C163" s="25" t="e">
        <f>VLOOKUP(A163,September_Month_2022!A162:I608,3,4)</f>
        <v>#N/A</v>
      </c>
      <c r="D163" s="25" t="e">
        <f>VLOOKUP(A163,September_Month_2022!A162:I608,4,5)</f>
        <v>#N/A</v>
      </c>
      <c r="E163" s="26"/>
      <c r="F163" s="27"/>
      <c r="G163" s="25" t="e">
        <f>VLOOKUP(A163,September_Month_2022!A162:I608,7,8)</f>
        <v>#N/A</v>
      </c>
      <c r="H163" s="25" t="e">
        <f>VLOOKUP(A163,September_Month_2022!A162:I608,8,9)</f>
        <v>#N/A</v>
      </c>
      <c r="I163" s="25" t="e">
        <f>VLOOKUP(A163,September_Month_2022!A162:I608,9,10)</f>
        <v>#N/A</v>
      </c>
      <c r="J163" s="25" t="e">
        <f>VLOOKUP(A163,September_Month_2022!A162:I608,5,6)</f>
        <v>#N/A</v>
      </c>
      <c r="K163" s="25" t="e">
        <f>VLOOKUP(A163,September_Month_2022!A162:I608,6,7)</f>
        <v>#N/A</v>
      </c>
      <c r="L163" s="18"/>
      <c r="M163" s="18"/>
      <c r="N163" s="18"/>
    </row>
    <row r="164" spans="1:14" ht="16.2" hidden="1">
      <c r="A164" s="23" t="b">
        <f>IF(September_Month_2022!I163="Not Joined",September_Month_2022!A163)</f>
        <v>0</v>
      </c>
      <c r="B164" s="24" t="e">
        <f>VLOOKUP(A164,September_Month_2022!A163:I609,2,3)</f>
        <v>#N/A</v>
      </c>
      <c r="C164" s="25" t="e">
        <f>VLOOKUP(A164,September_Month_2022!A163:I609,3,4)</f>
        <v>#N/A</v>
      </c>
      <c r="D164" s="25" t="e">
        <f>VLOOKUP(A164,September_Month_2022!A163:I609,4,5)</f>
        <v>#N/A</v>
      </c>
      <c r="E164" s="26"/>
      <c r="F164" s="27"/>
      <c r="G164" s="25" t="e">
        <f>VLOOKUP(A164,September_Month_2022!A163:I609,7,8)</f>
        <v>#N/A</v>
      </c>
      <c r="H164" s="25" t="e">
        <f>VLOOKUP(A164,September_Month_2022!A163:I609,8,9)</f>
        <v>#N/A</v>
      </c>
      <c r="I164" s="25" t="e">
        <f>VLOOKUP(A164,September_Month_2022!A163:I609,9,10)</f>
        <v>#N/A</v>
      </c>
      <c r="J164" s="25" t="e">
        <f>VLOOKUP(A164,September_Month_2022!A163:I609,5,6)</f>
        <v>#N/A</v>
      </c>
      <c r="K164" s="25" t="e">
        <f>VLOOKUP(A164,September_Month_2022!A163:I609,6,7)</f>
        <v>#N/A</v>
      </c>
      <c r="L164" s="18"/>
      <c r="M164" s="18"/>
      <c r="N164" s="18"/>
    </row>
    <row r="165" spans="1:14" ht="16.2" hidden="1">
      <c r="A165" s="23" t="b">
        <f>IF(September_Month_2022!I164="Not Joined",September_Month_2022!A164)</f>
        <v>0</v>
      </c>
      <c r="B165" s="24" t="e">
        <f>VLOOKUP(A165,September_Month_2022!A164:I610,2,3)</f>
        <v>#N/A</v>
      </c>
      <c r="C165" s="25" t="e">
        <f>VLOOKUP(A165,September_Month_2022!A164:I610,3,4)</f>
        <v>#N/A</v>
      </c>
      <c r="D165" s="25" t="e">
        <f>VLOOKUP(A165,September_Month_2022!A164:I610,4,5)</f>
        <v>#N/A</v>
      </c>
      <c r="E165" s="29"/>
      <c r="F165" s="27"/>
      <c r="G165" s="25" t="e">
        <f>VLOOKUP(A165,September_Month_2022!A164:I610,7,8)</f>
        <v>#N/A</v>
      </c>
      <c r="H165" s="25" t="e">
        <f>VLOOKUP(A165,September_Month_2022!A164:I610,8,9)</f>
        <v>#N/A</v>
      </c>
      <c r="I165" s="25" t="e">
        <f>VLOOKUP(A165,September_Month_2022!A164:I610,9,10)</f>
        <v>#N/A</v>
      </c>
      <c r="J165" s="25" t="e">
        <f>VLOOKUP(A165,September_Month_2022!A164:I610,5,6)</f>
        <v>#N/A</v>
      </c>
      <c r="K165" s="25" t="e">
        <f>VLOOKUP(A165,September_Month_2022!A164:I610,6,7)</f>
        <v>#N/A</v>
      </c>
      <c r="L165" s="18"/>
      <c r="M165" s="18"/>
      <c r="N165" s="18"/>
    </row>
    <row r="166" spans="1:14" ht="16.2" hidden="1">
      <c r="A166" s="23" t="b">
        <f>IF(September_Month_2022!I165="Not Joined",September_Month_2022!A165)</f>
        <v>0</v>
      </c>
      <c r="B166" s="24" t="e">
        <f>VLOOKUP(A166,September_Month_2022!A165:I611,2,3)</f>
        <v>#N/A</v>
      </c>
      <c r="C166" s="25" t="e">
        <f>VLOOKUP(A166,September_Month_2022!A165:I611,3,4)</f>
        <v>#N/A</v>
      </c>
      <c r="D166" s="25" t="e">
        <f>VLOOKUP(A166,September_Month_2022!A165:I611,4,5)</f>
        <v>#N/A</v>
      </c>
      <c r="E166" s="29"/>
      <c r="F166" s="29"/>
      <c r="G166" s="25" t="e">
        <f>VLOOKUP(A166,September_Month_2022!A165:I611,7,8)</f>
        <v>#N/A</v>
      </c>
      <c r="H166" s="25" t="e">
        <f>VLOOKUP(A166,September_Month_2022!A165:I611,8,9)</f>
        <v>#N/A</v>
      </c>
      <c r="I166" s="25" t="e">
        <f>VLOOKUP(A166,September_Month_2022!A165:I611,9,10)</f>
        <v>#N/A</v>
      </c>
      <c r="J166" s="25" t="e">
        <f>VLOOKUP(A166,September_Month_2022!A165:I611,5,6)</f>
        <v>#N/A</v>
      </c>
      <c r="K166" s="25" t="e">
        <f>VLOOKUP(A166,September_Month_2022!A165:I611,6,7)</f>
        <v>#N/A</v>
      </c>
      <c r="L166" s="18"/>
      <c r="M166" s="18"/>
      <c r="N166" s="18"/>
    </row>
    <row r="167" spans="1:14" ht="16.2" hidden="1">
      <c r="A167" s="23" t="b">
        <f>IF(September_Month_2022!I166="Not Joined",September_Month_2022!A166)</f>
        <v>0</v>
      </c>
      <c r="B167" s="24" t="e">
        <f>VLOOKUP(A167,September_Month_2022!A166:I612,2,3)</f>
        <v>#N/A</v>
      </c>
      <c r="C167" s="25" t="e">
        <f>VLOOKUP(A167,September_Month_2022!A166:I612,3,4)</f>
        <v>#N/A</v>
      </c>
      <c r="D167" s="25" t="e">
        <f>VLOOKUP(A167,September_Month_2022!A166:I612,4,5)</f>
        <v>#N/A</v>
      </c>
      <c r="E167" s="26"/>
      <c r="F167" s="27"/>
      <c r="G167" s="25" t="e">
        <f>VLOOKUP(A167,September_Month_2022!A166:I612,7,8)</f>
        <v>#N/A</v>
      </c>
      <c r="H167" s="25" t="e">
        <f>VLOOKUP(A167,September_Month_2022!A166:I612,8,9)</f>
        <v>#N/A</v>
      </c>
      <c r="I167" s="25" t="e">
        <f>VLOOKUP(A167,September_Month_2022!A166:I612,9,10)</f>
        <v>#N/A</v>
      </c>
      <c r="J167" s="25" t="e">
        <f>VLOOKUP(A167,September_Month_2022!A166:I612,5,6)</f>
        <v>#N/A</v>
      </c>
      <c r="K167" s="25" t="e">
        <f>VLOOKUP(A167,September_Month_2022!A166:I612,6,7)</f>
        <v>#N/A</v>
      </c>
      <c r="L167" s="18"/>
      <c r="M167" s="18"/>
      <c r="N167" s="18"/>
    </row>
    <row r="168" spans="1:14" ht="16.2" hidden="1">
      <c r="A168" s="23" t="b">
        <f>IF(September_Month_2022!I167="Not Joined",September_Month_2022!A167)</f>
        <v>0</v>
      </c>
      <c r="B168" s="24" t="e">
        <f>VLOOKUP(A168,September_Month_2022!A167:I613,2,3)</f>
        <v>#N/A</v>
      </c>
      <c r="C168" s="25" t="e">
        <f>VLOOKUP(A168,September_Month_2022!A167:I613,3,4)</f>
        <v>#N/A</v>
      </c>
      <c r="D168" s="25" t="e">
        <f>VLOOKUP(A168,September_Month_2022!A167:I613,4,5)</f>
        <v>#N/A</v>
      </c>
      <c r="E168" s="29"/>
      <c r="F168" s="29"/>
      <c r="G168" s="25" t="e">
        <f>VLOOKUP(A168,September_Month_2022!A167:I613,7,8)</f>
        <v>#N/A</v>
      </c>
      <c r="H168" s="25" t="e">
        <f>VLOOKUP(A168,September_Month_2022!A167:I613,8,9)</f>
        <v>#N/A</v>
      </c>
      <c r="I168" s="25" t="e">
        <f>VLOOKUP(A168,September_Month_2022!A167:I613,9,10)</f>
        <v>#N/A</v>
      </c>
      <c r="J168" s="25" t="e">
        <f>VLOOKUP(A168,September_Month_2022!A167:I613,5,6)</f>
        <v>#N/A</v>
      </c>
      <c r="K168" s="25" t="e">
        <f>VLOOKUP(A168,September_Month_2022!A167:I613,6,7)</f>
        <v>#N/A</v>
      </c>
      <c r="L168" s="18"/>
      <c r="M168" s="18"/>
      <c r="N168" s="18"/>
    </row>
    <row r="169" spans="1:14" ht="16.2" hidden="1">
      <c r="A169" s="23" t="b">
        <f>IF(September_Month_2022!I168="Not Joined",September_Month_2022!A168)</f>
        <v>0</v>
      </c>
      <c r="B169" s="24" t="e">
        <f>VLOOKUP(A169,September_Month_2022!A168:I614,2,3)</f>
        <v>#N/A</v>
      </c>
      <c r="C169" s="25" t="e">
        <f>VLOOKUP(A169,September_Month_2022!A168:I614,3,4)</f>
        <v>#N/A</v>
      </c>
      <c r="D169" s="25" t="e">
        <f>VLOOKUP(A169,September_Month_2022!A168:I614,4,5)</f>
        <v>#N/A</v>
      </c>
      <c r="E169" s="26"/>
      <c r="F169" s="27"/>
      <c r="G169" s="25" t="e">
        <f>VLOOKUP(A169,September_Month_2022!A168:I614,7,8)</f>
        <v>#N/A</v>
      </c>
      <c r="H169" s="25" t="e">
        <f>VLOOKUP(A169,September_Month_2022!A168:I614,8,9)</f>
        <v>#N/A</v>
      </c>
      <c r="I169" s="25" t="e">
        <f>VLOOKUP(A169,September_Month_2022!A168:I614,9,10)</f>
        <v>#N/A</v>
      </c>
      <c r="J169" s="25" t="e">
        <f>VLOOKUP(A169,September_Month_2022!A168:I614,5,6)</f>
        <v>#N/A</v>
      </c>
      <c r="K169" s="25" t="e">
        <f>VLOOKUP(A169,September_Month_2022!A168:I614,6,7)</f>
        <v>#N/A</v>
      </c>
      <c r="L169" s="18"/>
      <c r="M169" s="18"/>
      <c r="N169" s="18"/>
    </row>
    <row r="170" spans="1:14" ht="16.2" hidden="1">
      <c r="A170" s="23" t="b">
        <f>IF(September_Month_2022!I169="Not Joined",September_Month_2022!A169)</f>
        <v>0</v>
      </c>
      <c r="B170" s="24" t="e">
        <f>VLOOKUP(A170,September_Month_2022!A169:I615,2,3)</f>
        <v>#N/A</v>
      </c>
      <c r="C170" s="25" t="e">
        <f>VLOOKUP(A170,September_Month_2022!A169:I615,3,4)</f>
        <v>#N/A</v>
      </c>
      <c r="D170" s="25" t="e">
        <f>VLOOKUP(A170,September_Month_2022!A169:I615,4,5)</f>
        <v>#N/A</v>
      </c>
      <c r="E170" s="26"/>
      <c r="F170" s="27"/>
      <c r="G170" s="25" t="e">
        <f>VLOOKUP(A170,September_Month_2022!A169:I615,7,8)</f>
        <v>#N/A</v>
      </c>
      <c r="H170" s="25" t="e">
        <f>VLOOKUP(A170,September_Month_2022!A169:I615,8,9)</f>
        <v>#N/A</v>
      </c>
      <c r="I170" s="25" t="e">
        <f>VLOOKUP(A170,September_Month_2022!A169:I615,9,10)</f>
        <v>#N/A</v>
      </c>
      <c r="J170" s="25" t="e">
        <f>VLOOKUP(A170,September_Month_2022!A169:I615,5,6)</f>
        <v>#N/A</v>
      </c>
      <c r="K170" s="25" t="e">
        <f>VLOOKUP(A170,September_Month_2022!A169:I615,6,7)</f>
        <v>#N/A</v>
      </c>
      <c r="L170" s="18"/>
      <c r="M170" s="18"/>
      <c r="N170" s="18"/>
    </row>
    <row r="171" spans="1:14" ht="16.2" hidden="1">
      <c r="A171" s="23" t="b">
        <f>IF(September_Month_2022!I170="Not Joined",September_Month_2022!A170)</f>
        <v>0</v>
      </c>
      <c r="B171" s="24" t="e">
        <f>VLOOKUP(A171,September_Month_2022!A170:I616,2,3)</f>
        <v>#N/A</v>
      </c>
      <c r="C171" s="25" t="e">
        <f>VLOOKUP(A171,September_Month_2022!A170:I616,3,4)</f>
        <v>#N/A</v>
      </c>
      <c r="D171" s="25" t="e">
        <f>VLOOKUP(A171,September_Month_2022!A170:I616,4,5)</f>
        <v>#N/A</v>
      </c>
      <c r="E171" s="26"/>
      <c r="F171" s="27"/>
      <c r="G171" s="25" t="e">
        <f>VLOOKUP(A171,September_Month_2022!A170:I616,7,8)</f>
        <v>#N/A</v>
      </c>
      <c r="H171" s="25" t="e">
        <f>VLOOKUP(A171,September_Month_2022!A170:I616,8,9)</f>
        <v>#N/A</v>
      </c>
      <c r="I171" s="25" t="e">
        <f>VLOOKUP(A171,September_Month_2022!A170:I616,9,10)</f>
        <v>#N/A</v>
      </c>
      <c r="J171" s="25" t="e">
        <f>VLOOKUP(A171,September_Month_2022!A170:I616,5,6)</f>
        <v>#N/A</v>
      </c>
      <c r="K171" s="25" t="e">
        <f>VLOOKUP(A171,September_Month_2022!A170:I616,6,7)</f>
        <v>#N/A</v>
      </c>
      <c r="L171" s="18"/>
      <c r="M171" s="18"/>
      <c r="N171" s="18"/>
    </row>
    <row r="172" spans="1:14" ht="16.2" hidden="1">
      <c r="A172" s="23" t="b">
        <f>IF(September_Month_2022!I171="Not Joined",September_Month_2022!A171)</f>
        <v>0</v>
      </c>
      <c r="B172" s="24" t="e">
        <f>VLOOKUP(A172,September_Month_2022!A171:I617,2,3)</f>
        <v>#N/A</v>
      </c>
      <c r="C172" s="25" t="e">
        <f>VLOOKUP(A172,September_Month_2022!A171:I617,3,4)</f>
        <v>#N/A</v>
      </c>
      <c r="D172" s="25" t="e">
        <f>VLOOKUP(A172,September_Month_2022!A171:I617,4,5)</f>
        <v>#N/A</v>
      </c>
      <c r="E172" s="26"/>
      <c r="F172" s="27"/>
      <c r="G172" s="25" t="e">
        <f>VLOOKUP(A172,September_Month_2022!A171:I617,7,8)</f>
        <v>#N/A</v>
      </c>
      <c r="H172" s="25" t="e">
        <f>VLOOKUP(A172,September_Month_2022!A171:I617,8,9)</f>
        <v>#N/A</v>
      </c>
      <c r="I172" s="25" t="e">
        <f>VLOOKUP(A172,September_Month_2022!A171:I617,9,10)</f>
        <v>#N/A</v>
      </c>
      <c r="J172" s="25" t="e">
        <f>VLOOKUP(A172,September_Month_2022!A171:I617,5,6)</f>
        <v>#N/A</v>
      </c>
      <c r="K172" s="25" t="e">
        <f>VLOOKUP(A172,September_Month_2022!A171:I617,6,7)</f>
        <v>#N/A</v>
      </c>
      <c r="L172" s="18"/>
      <c r="M172" s="18"/>
      <c r="N172" s="18"/>
    </row>
    <row r="173" spans="1:14" ht="16.2" hidden="1">
      <c r="A173" s="23" t="b">
        <f>IF(September_Month_2022!I172="Not Joined",September_Month_2022!A172)</f>
        <v>0</v>
      </c>
      <c r="B173" s="24" t="e">
        <f>VLOOKUP(A173,September_Month_2022!A172:I618,2,3)</f>
        <v>#N/A</v>
      </c>
      <c r="C173" s="25" t="e">
        <f>VLOOKUP(A173,September_Month_2022!A172:I618,3,4)</f>
        <v>#N/A</v>
      </c>
      <c r="D173" s="25" t="e">
        <f>VLOOKUP(A173,September_Month_2022!A172:I618,4,5)</f>
        <v>#N/A</v>
      </c>
      <c r="E173" s="26"/>
      <c r="F173" s="27"/>
      <c r="G173" s="25" t="e">
        <f>VLOOKUP(A173,September_Month_2022!A172:I618,7,8)</f>
        <v>#N/A</v>
      </c>
      <c r="H173" s="25" t="e">
        <f>VLOOKUP(A173,September_Month_2022!A172:I618,8,9)</f>
        <v>#N/A</v>
      </c>
      <c r="I173" s="25" t="e">
        <f>VLOOKUP(A173,September_Month_2022!A172:I618,9,10)</f>
        <v>#N/A</v>
      </c>
      <c r="J173" s="25" t="e">
        <f>VLOOKUP(A173,September_Month_2022!A172:I618,5,6)</f>
        <v>#N/A</v>
      </c>
      <c r="K173" s="25" t="e">
        <f>VLOOKUP(A173,September_Month_2022!A172:I618,6,7)</f>
        <v>#N/A</v>
      </c>
      <c r="L173" s="18"/>
      <c r="M173" s="18"/>
      <c r="N173" s="18"/>
    </row>
    <row r="174" spans="1:14" ht="16.2" hidden="1">
      <c r="A174" s="23" t="b">
        <f>IF(September_Month_2022!I173="Not Joined",September_Month_2022!A173)</f>
        <v>0</v>
      </c>
      <c r="B174" s="24" t="e">
        <f>VLOOKUP(A174,September_Month_2022!A173:I619,2,3)</f>
        <v>#N/A</v>
      </c>
      <c r="C174" s="25" t="e">
        <f>VLOOKUP(A174,September_Month_2022!A173:I619,3,4)</f>
        <v>#N/A</v>
      </c>
      <c r="D174" s="25" t="e">
        <f>VLOOKUP(A174,September_Month_2022!A173:I619,4,5)</f>
        <v>#N/A</v>
      </c>
      <c r="E174" s="27"/>
      <c r="F174" s="27"/>
      <c r="G174" s="25" t="e">
        <f>VLOOKUP(A174,September_Month_2022!A173:I619,7,8)</f>
        <v>#N/A</v>
      </c>
      <c r="H174" s="25" t="e">
        <f>VLOOKUP(A174,September_Month_2022!A173:I619,8,9)</f>
        <v>#N/A</v>
      </c>
      <c r="I174" s="25" t="e">
        <f>VLOOKUP(A174,September_Month_2022!A173:I619,9,10)</f>
        <v>#N/A</v>
      </c>
      <c r="J174" s="25" t="e">
        <f>VLOOKUP(A174,September_Month_2022!A173:I619,5,6)</f>
        <v>#N/A</v>
      </c>
      <c r="K174" s="25" t="e">
        <f>VLOOKUP(A174,September_Month_2022!A173:I619,6,7)</f>
        <v>#N/A</v>
      </c>
      <c r="L174" s="18"/>
      <c r="M174" s="18"/>
      <c r="N174" s="18"/>
    </row>
    <row r="175" spans="1:14" ht="16.2" hidden="1">
      <c r="A175" s="23" t="b">
        <f>IF(September_Month_2022!I174="Not Joined",September_Month_2022!A174)</f>
        <v>0</v>
      </c>
      <c r="B175" s="24" t="e">
        <f>VLOOKUP(A175,September_Month_2022!A174:I620,2,3)</f>
        <v>#N/A</v>
      </c>
      <c r="C175" s="25" t="e">
        <f>VLOOKUP(A175,September_Month_2022!A174:I620,3,4)</f>
        <v>#N/A</v>
      </c>
      <c r="D175" s="25" t="e">
        <f>VLOOKUP(A175,September_Month_2022!A174:I620,4,5)</f>
        <v>#N/A</v>
      </c>
      <c r="E175" s="26"/>
      <c r="F175" s="27"/>
      <c r="G175" s="25" t="e">
        <f>VLOOKUP(A175,September_Month_2022!A174:I620,7,8)</f>
        <v>#N/A</v>
      </c>
      <c r="H175" s="25" t="e">
        <f>VLOOKUP(A175,September_Month_2022!A174:I620,8,9)</f>
        <v>#N/A</v>
      </c>
      <c r="I175" s="25" t="e">
        <f>VLOOKUP(A175,September_Month_2022!A174:I620,9,10)</f>
        <v>#N/A</v>
      </c>
      <c r="J175" s="25" t="e">
        <f>VLOOKUP(A175,September_Month_2022!A174:I620,5,6)</f>
        <v>#N/A</v>
      </c>
      <c r="K175" s="25" t="e">
        <f>VLOOKUP(A175,September_Month_2022!A174:I620,6,7)</f>
        <v>#N/A</v>
      </c>
      <c r="L175" s="18"/>
      <c r="M175" s="18"/>
      <c r="N175" s="18"/>
    </row>
    <row r="176" spans="1:14" ht="16.2" hidden="1">
      <c r="A176" s="23" t="b">
        <f>IF(September_Month_2022!I175="Not Joined",September_Month_2022!A175)</f>
        <v>0</v>
      </c>
      <c r="B176" s="24" t="e">
        <f>VLOOKUP(A176,September_Month_2022!A175:I621,2,3)</f>
        <v>#N/A</v>
      </c>
      <c r="C176" s="25" t="e">
        <f>VLOOKUP(A176,September_Month_2022!A175:I621,3,4)</f>
        <v>#N/A</v>
      </c>
      <c r="D176" s="25" t="e">
        <f>VLOOKUP(A176,September_Month_2022!A175:I621,4,5)</f>
        <v>#N/A</v>
      </c>
      <c r="E176" s="26"/>
      <c r="F176" s="27"/>
      <c r="G176" s="25" t="e">
        <f>VLOOKUP(A176,September_Month_2022!A175:I621,7,8)</f>
        <v>#N/A</v>
      </c>
      <c r="H176" s="25" t="e">
        <f>VLOOKUP(A176,September_Month_2022!A175:I621,8,9)</f>
        <v>#N/A</v>
      </c>
      <c r="I176" s="25" t="e">
        <f>VLOOKUP(A176,September_Month_2022!A175:I621,9,10)</f>
        <v>#N/A</v>
      </c>
      <c r="J176" s="25" t="e">
        <f>VLOOKUP(A176,September_Month_2022!A175:I621,5,6)</f>
        <v>#N/A</v>
      </c>
      <c r="K176" s="25" t="e">
        <f>VLOOKUP(A176,September_Month_2022!A175:I621,6,7)</f>
        <v>#N/A</v>
      </c>
      <c r="L176" s="18"/>
      <c r="M176" s="18"/>
      <c r="N176" s="18"/>
    </row>
    <row r="177" spans="1:14" ht="16.2" hidden="1">
      <c r="A177" s="23" t="b">
        <f>IF(September_Month_2022!I176="Not Joined",September_Month_2022!A176)</f>
        <v>0</v>
      </c>
      <c r="B177" s="24" t="e">
        <f>VLOOKUP(A177,September_Month_2022!A176:I622,2,3)</f>
        <v>#N/A</v>
      </c>
      <c r="C177" s="25" t="e">
        <f>VLOOKUP(A177,September_Month_2022!A176:I622,3,4)</f>
        <v>#N/A</v>
      </c>
      <c r="D177" s="25" t="e">
        <f>VLOOKUP(A177,September_Month_2022!A176:I622,4,5)</f>
        <v>#N/A</v>
      </c>
      <c r="E177" s="29"/>
      <c r="F177" s="27"/>
      <c r="G177" s="25" t="e">
        <f>VLOOKUP(A177,September_Month_2022!A176:I622,7,8)</f>
        <v>#N/A</v>
      </c>
      <c r="H177" s="25" t="e">
        <f>VLOOKUP(A177,September_Month_2022!A176:I622,8,9)</f>
        <v>#N/A</v>
      </c>
      <c r="I177" s="25" t="e">
        <f>VLOOKUP(A177,September_Month_2022!A176:I622,9,10)</f>
        <v>#N/A</v>
      </c>
      <c r="J177" s="25" t="e">
        <f>VLOOKUP(A177,September_Month_2022!A176:I622,5,6)</f>
        <v>#N/A</v>
      </c>
      <c r="K177" s="25" t="e">
        <f>VLOOKUP(A177,September_Month_2022!A176:I622,6,7)</f>
        <v>#N/A</v>
      </c>
      <c r="L177" s="18"/>
      <c r="M177" s="18"/>
      <c r="N177" s="18"/>
    </row>
    <row r="178" spans="1:14" ht="16.2" hidden="1">
      <c r="A178" s="23" t="b">
        <f>IF(September_Month_2022!I177="Not Joined",September_Month_2022!A177)</f>
        <v>0</v>
      </c>
      <c r="B178" s="24" t="e">
        <f>VLOOKUP(A178,September_Month_2022!A177:I623,2,3)</f>
        <v>#N/A</v>
      </c>
      <c r="C178" s="25" t="e">
        <f>VLOOKUP(A178,September_Month_2022!A177:I623,3,4)</f>
        <v>#N/A</v>
      </c>
      <c r="D178" s="25" t="e">
        <f>VLOOKUP(A178,September_Month_2022!A177:I623,4,5)</f>
        <v>#N/A</v>
      </c>
      <c r="E178" s="26"/>
      <c r="F178" s="27"/>
      <c r="G178" s="25" t="e">
        <f>VLOOKUP(A178,September_Month_2022!A177:I623,7,8)</f>
        <v>#N/A</v>
      </c>
      <c r="H178" s="25" t="e">
        <f>VLOOKUP(A178,September_Month_2022!A177:I623,8,9)</f>
        <v>#N/A</v>
      </c>
      <c r="I178" s="25" t="e">
        <f>VLOOKUP(A178,September_Month_2022!A177:I623,9,10)</f>
        <v>#N/A</v>
      </c>
      <c r="J178" s="25" t="e">
        <f>VLOOKUP(A178,September_Month_2022!A177:I623,5,6)</f>
        <v>#N/A</v>
      </c>
      <c r="K178" s="25" t="e">
        <f>VLOOKUP(A178,September_Month_2022!A177:I623,6,7)</f>
        <v>#N/A</v>
      </c>
      <c r="L178" s="18"/>
      <c r="M178" s="18"/>
      <c r="N178" s="18"/>
    </row>
    <row r="179" spans="1:14" ht="16.2" hidden="1">
      <c r="A179" s="23" t="b">
        <f>IF(September_Month_2022!I178="Not Joined",September_Month_2022!A178)</f>
        <v>0</v>
      </c>
      <c r="B179" s="24" t="e">
        <f>VLOOKUP(A179,September_Month_2022!A178:I624,2,3)</f>
        <v>#N/A</v>
      </c>
      <c r="C179" s="25" t="e">
        <f>VLOOKUP(A179,September_Month_2022!A178:I624,3,4)</f>
        <v>#N/A</v>
      </c>
      <c r="D179" s="25" t="e">
        <f>VLOOKUP(A179,September_Month_2022!A178:I624,4,5)</f>
        <v>#N/A</v>
      </c>
      <c r="E179" s="29"/>
      <c r="F179" s="29"/>
      <c r="G179" s="25" t="e">
        <f>VLOOKUP(A179,September_Month_2022!A178:I624,7,8)</f>
        <v>#N/A</v>
      </c>
      <c r="H179" s="25" t="e">
        <f>VLOOKUP(A179,September_Month_2022!A178:I624,8,9)</f>
        <v>#N/A</v>
      </c>
      <c r="I179" s="25" t="e">
        <f>VLOOKUP(A179,September_Month_2022!A178:I624,9,10)</f>
        <v>#N/A</v>
      </c>
      <c r="J179" s="25" t="e">
        <f>VLOOKUP(A179,September_Month_2022!A178:I624,5,6)</f>
        <v>#N/A</v>
      </c>
      <c r="K179" s="25" t="e">
        <f>VLOOKUP(A179,September_Month_2022!A178:I624,6,7)</f>
        <v>#N/A</v>
      </c>
      <c r="L179" s="18"/>
      <c r="M179" s="18"/>
      <c r="N179" s="18"/>
    </row>
    <row r="180" spans="1:14" ht="16.2" hidden="1">
      <c r="A180" s="23" t="b">
        <f>IF(September_Month_2022!I179="Not Joined",September_Month_2022!A179)</f>
        <v>0</v>
      </c>
      <c r="B180" s="24" t="e">
        <f>VLOOKUP(A180,September_Month_2022!A179:I625,2,3)</f>
        <v>#N/A</v>
      </c>
      <c r="C180" s="25" t="e">
        <f>VLOOKUP(A180,September_Month_2022!A179:I625,3,4)</f>
        <v>#N/A</v>
      </c>
      <c r="D180" s="25" t="e">
        <f>VLOOKUP(A180,September_Month_2022!A179:I625,4,5)</f>
        <v>#N/A</v>
      </c>
      <c r="E180" s="26"/>
      <c r="F180" s="27"/>
      <c r="G180" s="25" t="e">
        <f>VLOOKUP(A180,September_Month_2022!A179:I625,7,8)</f>
        <v>#N/A</v>
      </c>
      <c r="H180" s="25" t="e">
        <f>VLOOKUP(A180,September_Month_2022!A179:I625,8,9)</f>
        <v>#N/A</v>
      </c>
      <c r="I180" s="25" t="e">
        <f>VLOOKUP(A180,September_Month_2022!A179:I625,9,10)</f>
        <v>#N/A</v>
      </c>
      <c r="J180" s="25" t="e">
        <f>VLOOKUP(A180,September_Month_2022!A179:I625,5,6)</f>
        <v>#N/A</v>
      </c>
      <c r="K180" s="25" t="e">
        <f>VLOOKUP(A180,September_Month_2022!A179:I625,6,7)</f>
        <v>#N/A</v>
      </c>
      <c r="L180" s="18"/>
      <c r="M180" s="18"/>
      <c r="N180" s="18"/>
    </row>
    <row r="181" spans="1:14" ht="16.2" hidden="1">
      <c r="A181" s="23" t="b">
        <f>IF(September_Month_2022!I180="Not Joined",September_Month_2022!A180)</f>
        <v>0</v>
      </c>
      <c r="B181" s="24" t="e">
        <f>VLOOKUP(A181,September_Month_2022!A180:I626,2,3)</f>
        <v>#N/A</v>
      </c>
      <c r="C181" s="25" t="e">
        <f>VLOOKUP(A181,September_Month_2022!A180:I626,3,4)</f>
        <v>#N/A</v>
      </c>
      <c r="D181" s="25" t="e">
        <f>VLOOKUP(A181,September_Month_2022!A180:I626,4,5)</f>
        <v>#N/A</v>
      </c>
      <c r="E181" s="26"/>
      <c r="F181" s="27"/>
      <c r="G181" s="25" t="e">
        <f>VLOOKUP(A181,September_Month_2022!A180:I626,7,8)</f>
        <v>#N/A</v>
      </c>
      <c r="H181" s="25" t="e">
        <f>VLOOKUP(A181,September_Month_2022!A180:I626,8,9)</f>
        <v>#N/A</v>
      </c>
      <c r="I181" s="25" t="e">
        <f>VLOOKUP(A181,September_Month_2022!A180:I626,9,10)</f>
        <v>#N/A</v>
      </c>
      <c r="J181" s="25" t="e">
        <f>VLOOKUP(A181,September_Month_2022!A180:I626,5,6)</f>
        <v>#N/A</v>
      </c>
      <c r="K181" s="25" t="e">
        <f>VLOOKUP(A181,September_Month_2022!A180:I626,6,7)</f>
        <v>#N/A</v>
      </c>
      <c r="L181" s="18"/>
      <c r="M181" s="18"/>
      <c r="N181" s="18"/>
    </row>
    <row r="182" spans="1:14" ht="16.2" hidden="1">
      <c r="A182" s="23" t="b">
        <f>IF(September_Month_2022!I181="Not Joined",September_Month_2022!A181)</f>
        <v>0</v>
      </c>
      <c r="B182" s="24" t="e">
        <f>VLOOKUP(A182,September_Month_2022!A181:I627,2,3)</f>
        <v>#N/A</v>
      </c>
      <c r="C182" s="25" t="e">
        <f>VLOOKUP(A182,September_Month_2022!A181:I627,3,4)</f>
        <v>#N/A</v>
      </c>
      <c r="D182" s="25" t="e">
        <f>VLOOKUP(A182,September_Month_2022!A181:I627,4,5)</f>
        <v>#N/A</v>
      </c>
      <c r="E182" s="26"/>
      <c r="F182" s="27"/>
      <c r="G182" s="25" t="e">
        <f>VLOOKUP(A182,September_Month_2022!A181:I627,7,8)</f>
        <v>#N/A</v>
      </c>
      <c r="H182" s="25" t="e">
        <f>VLOOKUP(A182,September_Month_2022!A181:I627,8,9)</f>
        <v>#N/A</v>
      </c>
      <c r="I182" s="25" t="e">
        <f>VLOOKUP(A182,September_Month_2022!A181:I627,9,10)</f>
        <v>#N/A</v>
      </c>
      <c r="J182" s="25" t="e">
        <f>VLOOKUP(A182,September_Month_2022!A181:I627,5,6)</f>
        <v>#N/A</v>
      </c>
      <c r="K182" s="25" t="e">
        <f>VLOOKUP(A182,September_Month_2022!A181:I627,6,7)</f>
        <v>#N/A</v>
      </c>
      <c r="L182" s="18"/>
      <c r="M182" s="18"/>
      <c r="N182" s="18"/>
    </row>
    <row r="183" spans="1:14" ht="16.2" hidden="1">
      <c r="A183" s="23" t="b">
        <f>IF(September_Month_2022!I182="Not Joined",September_Month_2022!A182)</f>
        <v>0</v>
      </c>
      <c r="B183" s="24" t="e">
        <f>VLOOKUP(A183,September_Month_2022!A182:I628,2,3)</f>
        <v>#N/A</v>
      </c>
      <c r="C183" s="25" t="e">
        <f>VLOOKUP(A183,September_Month_2022!A182:I628,3,4)</f>
        <v>#N/A</v>
      </c>
      <c r="D183" s="25" t="e">
        <f>VLOOKUP(A183,September_Month_2022!A182:I628,4,5)</f>
        <v>#N/A</v>
      </c>
      <c r="E183" s="28"/>
      <c r="F183" s="27"/>
      <c r="G183" s="25" t="e">
        <f>VLOOKUP(A183,September_Month_2022!A182:I628,7,8)</f>
        <v>#N/A</v>
      </c>
      <c r="H183" s="25" t="e">
        <f>VLOOKUP(A183,September_Month_2022!A182:I628,8,9)</f>
        <v>#N/A</v>
      </c>
      <c r="I183" s="25" t="e">
        <f>VLOOKUP(A183,September_Month_2022!A182:I628,9,10)</f>
        <v>#N/A</v>
      </c>
      <c r="J183" s="25" t="e">
        <f>VLOOKUP(A183,September_Month_2022!A182:I628,5,6)</f>
        <v>#N/A</v>
      </c>
      <c r="K183" s="25" t="e">
        <f>VLOOKUP(A183,September_Month_2022!A182:I628,6,7)</f>
        <v>#N/A</v>
      </c>
      <c r="L183" s="18"/>
      <c r="M183" s="18"/>
      <c r="N183" s="18"/>
    </row>
    <row r="184" spans="1:14" ht="16.2" hidden="1">
      <c r="A184" s="23" t="b">
        <f>IF(September_Month_2022!I183="Not Joined",September_Month_2022!A183)</f>
        <v>0</v>
      </c>
      <c r="B184" s="24" t="e">
        <f>VLOOKUP(A184,September_Month_2022!A183:I629,2,3)</f>
        <v>#N/A</v>
      </c>
      <c r="C184" s="25" t="e">
        <f>VLOOKUP(A184,September_Month_2022!A183:I629,3,4)</f>
        <v>#N/A</v>
      </c>
      <c r="D184" s="25" t="e">
        <f>VLOOKUP(A184,September_Month_2022!A183:I629,4,5)</f>
        <v>#N/A</v>
      </c>
      <c r="E184" s="28"/>
      <c r="F184" s="27"/>
      <c r="G184" s="25" t="e">
        <f>VLOOKUP(A184,September_Month_2022!A183:I629,7,8)</f>
        <v>#N/A</v>
      </c>
      <c r="H184" s="25" t="e">
        <f>VLOOKUP(A184,September_Month_2022!A183:I629,8,9)</f>
        <v>#N/A</v>
      </c>
      <c r="I184" s="25" t="e">
        <f>VLOOKUP(A184,September_Month_2022!A183:I629,9,10)</f>
        <v>#N/A</v>
      </c>
      <c r="J184" s="25" t="e">
        <f>VLOOKUP(A184,September_Month_2022!A183:I629,5,6)</f>
        <v>#N/A</v>
      </c>
      <c r="K184" s="25" t="e">
        <f>VLOOKUP(A184,September_Month_2022!A183:I629,6,7)</f>
        <v>#N/A</v>
      </c>
      <c r="L184" s="18"/>
      <c r="M184" s="18"/>
      <c r="N184" s="18"/>
    </row>
    <row r="185" spans="1:14" ht="16.2" hidden="1">
      <c r="A185" s="23" t="b">
        <f>IF(September_Month_2022!I184="Not Joined",September_Month_2022!A184)</f>
        <v>0</v>
      </c>
      <c r="B185" s="24" t="e">
        <f>VLOOKUP(A185,September_Month_2022!A184:I630,2,3)</f>
        <v>#N/A</v>
      </c>
      <c r="C185" s="25" t="e">
        <f>VLOOKUP(A185,September_Month_2022!A184:I630,3,4)</f>
        <v>#N/A</v>
      </c>
      <c r="D185" s="25" t="e">
        <f>VLOOKUP(A185,September_Month_2022!A184:I630,4,5)</f>
        <v>#N/A</v>
      </c>
      <c r="E185" s="28"/>
      <c r="F185" s="27"/>
      <c r="G185" s="25" t="e">
        <f>VLOOKUP(A185,September_Month_2022!A184:I630,7,8)</f>
        <v>#N/A</v>
      </c>
      <c r="H185" s="25" t="e">
        <f>VLOOKUP(A185,September_Month_2022!A184:I630,8,9)</f>
        <v>#N/A</v>
      </c>
      <c r="I185" s="25" t="e">
        <f>VLOOKUP(A185,September_Month_2022!A184:I630,9,10)</f>
        <v>#N/A</v>
      </c>
      <c r="J185" s="25" t="e">
        <f>VLOOKUP(A185,September_Month_2022!A184:I630,5,6)</f>
        <v>#N/A</v>
      </c>
      <c r="K185" s="25" t="e">
        <f>VLOOKUP(A185,September_Month_2022!A184:I630,6,7)</f>
        <v>#N/A</v>
      </c>
      <c r="L185" s="18"/>
      <c r="M185" s="18"/>
      <c r="N185" s="18"/>
    </row>
    <row r="186" spans="1:14" ht="16.2" hidden="1">
      <c r="A186" s="23" t="b">
        <f>IF(September_Month_2022!I185="Not Joined",September_Month_2022!A185)</f>
        <v>0</v>
      </c>
      <c r="B186" s="24" t="e">
        <f>VLOOKUP(A186,September_Month_2022!A185:I631,2,3)</f>
        <v>#N/A</v>
      </c>
      <c r="C186" s="25" t="e">
        <f>VLOOKUP(A186,September_Month_2022!A185:I631,3,4)</f>
        <v>#N/A</v>
      </c>
      <c r="D186" s="25" t="e">
        <f>VLOOKUP(A186,September_Month_2022!A185:I631,4,5)</f>
        <v>#N/A</v>
      </c>
      <c r="E186" s="26"/>
      <c r="F186" s="27"/>
      <c r="G186" s="25" t="e">
        <f>VLOOKUP(A186,September_Month_2022!A185:I631,7,8)</f>
        <v>#N/A</v>
      </c>
      <c r="H186" s="25" t="e">
        <f>VLOOKUP(A186,September_Month_2022!A185:I631,8,9)</f>
        <v>#N/A</v>
      </c>
      <c r="I186" s="25" t="e">
        <f>VLOOKUP(A186,September_Month_2022!A185:I631,9,10)</f>
        <v>#N/A</v>
      </c>
      <c r="J186" s="25" t="e">
        <f>VLOOKUP(A186,September_Month_2022!A185:I631,5,6)</f>
        <v>#N/A</v>
      </c>
      <c r="K186" s="25" t="e">
        <f>VLOOKUP(A186,September_Month_2022!A185:I631,6,7)</f>
        <v>#N/A</v>
      </c>
      <c r="L186" s="18"/>
      <c r="M186" s="18"/>
      <c r="N186" s="18"/>
    </row>
    <row r="187" spans="1:14" ht="16.2" hidden="1">
      <c r="A187" s="23" t="b">
        <f>IF(September_Month_2022!I186="Not Joined",September_Month_2022!A186)</f>
        <v>0</v>
      </c>
      <c r="B187" s="24" t="e">
        <f>VLOOKUP(A187,September_Month_2022!A186:I632,2,3)</f>
        <v>#N/A</v>
      </c>
      <c r="C187" s="25" t="e">
        <f>VLOOKUP(A187,September_Month_2022!A186:I632,3,4)</f>
        <v>#N/A</v>
      </c>
      <c r="D187" s="25" t="e">
        <f>VLOOKUP(A187,September_Month_2022!A186:I632,4,5)</f>
        <v>#N/A</v>
      </c>
      <c r="E187" s="26"/>
      <c r="F187" s="27"/>
      <c r="G187" s="25" t="e">
        <f>VLOOKUP(A187,September_Month_2022!A186:I632,7,8)</f>
        <v>#N/A</v>
      </c>
      <c r="H187" s="25" t="e">
        <f>VLOOKUP(A187,September_Month_2022!A186:I632,8,9)</f>
        <v>#N/A</v>
      </c>
      <c r="I187" s="25" t="e">
        <f>VLOOKUP(A187,September_Month_2022!A186:I632,9,10)</f>
        <v>#N/A</v>
      </c>
      <c r="J187" s="25" t="e">
        <f>VLOOKUP(A187,September_Month_2022!A186:I632,5,6)</f>
        <v>#N/A</v>
      </c>
      <c r="K187" s="25" t="e">
        <f>VLOOKUP(A187,September_Month_2022!A186:I632,6,7)</f>
        <v>#N/A</v>
      </c>
      <c r="L187" s="18"/>
      <c r="M187" s="18"/>
      <c r="N187" s="18"/>
    </row>
    <row r="188" spans="1:14" ht="16.2" hidden="1">
      <c r="A188" s="23" t="b">
        <f>IF(September_Month_2022!I187="Not Joined",September_Month_2022!A187)</f>
        <v>0</v>
      </c>
      <c r="B188" s="24" t="e">
        <f>VLOOKUP(A188,September_Month_2022!A187:I633,2,3)</f>
        <v>#N/A</v>
      </c>
      <c r="C188" s="25" t="e">
        <f>VLOOKUP(A188,September_Month_2022!A187:I633,3,4)</f>
        <v>#N/A</v>
      </c>
      <c r="D188" s="25" t="e">
        <f>VLOOKUP(A188,September_Month_2022!A187:I633,4,5)</f>
        <v>#N/A</v>
      </c>
      <c r="E188" s="26"/>
      <c r="F188" s="27"/>
      <c r="G188" s="25" t="e">
        <f>VLOOKUP(A188,September_Month_2022!A187:I633,7,8)</f>
        <v>#N/A</v>
      </c>
      <c r="H188" s="25" t="e">
        <f>VLOOKUP(A188,September_Month_2022!A187:I633,8,9)</f>
        <v>#N/A</v>
      </c>
      <c r="I188" s="25" t="e">
        <f>VLOOKUP(A188,September_Month_2022!A187:I633,9,10)</f>
        <v>#N/A</v>
      </c>
      <c r="J188" s="25" t="e">
        <f>VLOOKUP(A188,September_Month_2022!A187:I633,5,6)</f>
        <v>#N/A</v>
      </c>
      <c r="K188" s="25" t="e">
        <f>VLOOKUP(A188,September_Month_2022!A187:I633,6,7)</f>
        <v>#N/A</v>
      </c>
      <c r="L188" s="18"/>
      <c r="M188" s="18"/>
      <c r="N188" s="18"/>
    </row>
    <row r="189" spans="1:14" ht="16.2" hidden="1">
      <c r="A189" s="23" t="b">
        <f>IF(September_Month_2022!I188="Not Joined",September_Month_2022!A188)</f>
        <v>0</v>
      </c>
      <c r="B189" s="24" t="e">
        <f>VLOOKUP(A189,September_Month_2022!A188:I634,2,3)</f>
        <v>#N/A</v>
      </c>
      <c r="C189" s="25" t="e">
        <f>VLOOKUP(A189,September_Month_2022!A188:I634,3,4)</f>
        <v>#N/A</v>
      </c>
      <c r="D189" s="25" t="e">
        <f>VLOOKUP(A189,September_Month_2022!A188:I634,4,5)</f>
        <v>#N/A</v>
      </c>
      <c r="E189" s="28"/>
      <c r="F189" s="27"/>
      <c r="G189" s="25" t="e">
        <f>VLOOKUP(A189,September_Month_2022!A188:I634,7,8)</f>
        <v>#N/A</v>
      </c>
      <c r="H189" s="25" t="e">
        <f>VLOOKUP(A189,September_Month_2022!A188:I634,8,9)</f>
        <v>#N/A</v>
      </c>
      <c r="I189" s="25" t="e">
        <f>VLOOKUP(A189,September_Month_2022!A188:I634,9,10)</f>
        <v>#N/A</v>
      </c>
      <c r="J189" s="25" t="e">
        <f>VLOOKUP(A189,September_Month_2022!A188:I634,5,6)</f>
        <v>#N/A</v>
      </c>
      <c r="K189" s="25" t="e">
        <f>VLOOKUP(A189,September_Month_2022!A188:I634,6,7)</f>
        <v>#N/A</v>
      </c>
      <c r="L189" s="18"/>
      <c r="M189" s="18"/>
      <c r="N189" s="18"/>
    </row>
    <row r="190" spans="1:14" ht="16.2" hidden="1">
      <c r="A190" s="23" t="b">
        <f>IF(September_Month_2022!I189="Not Joined",September_Month_2022!A189)</f>
        <v>0</v>
      </c>
      <c r="B190" s="24" t="e">
        <f>VLOOKUP(A190,September_Month_2022!A189:I635,2,3)</f>
        <v>#N/A</v>
      </c>
      <c r="C190" s="25" t="e">
        <f>VLOOKUP(A190,September_Month_2022!A189:I635,3,4)</f>
        <v>#N/A</v>
      </c>
      <c r="D190" s="25" t="e">
        <f>VLOOKUP(A190,September_Month_2022!A189:I635,4,5)</f>
        <v>#N/A</v>
      </c>
      <c r="E190" s="29"/>
      <c r="F190" s="29"/>
      <c r="G190" s="25" t="e">
        <f>VLOOKUP(A190,September_Month_2022!A189:I635,7,8)</f>
        <v>#N/A</v>
      </c>
      <c r="H190" s="25" t="e">
        <f>VLOOKUP(A190,September_Month_2022!A189:I635,8,9)</f>
        <v>#N/A</v>
      </c>
      <c r="I190" s="25" t="e">
        <f>VLOOKUP(A190,September_Month_2022!A189:I635,9,10)</f>
        <v>#N/A</v>
      </c>
      <c r="J190" s="25" t="e">
        <f>VLOOKUP(A190,September_Month_2022!A189:I635,5,6)</f>
        <v>#N/A</v>
      </c>
      <c r="K190" s="25" t="e">
        <f>VLOOKUP(A190,September_Month_2022!A189:I635,6,7)</f>
        <v>#N/A</v>
      </c>
      <c r="L190" s="18"/>
      <c r="M190" s="18"/>
      <c r="N190" s="18"/>
    </row>
    <row r="191" spans="1:14" ht="16.2" hidden="1">
      <c r="A191" s="23" t="b">
        <f>IF(September_Month_2022!I190="Not Joined",September_Month_2022!A190)</f>
        <v>0</v>
      </c>
      <c r="B191" s="24" t="e">
        <f>VLOOKUP(A191,September_Month_2022!A190:I636,2,3)</f>
        <v>#N/A</v>
      </c>
      <c r="C191" s="25" t="e">
        <f>VLOOKUP(A191,September_Month_2022!A190:I636,3,4)</f>
        <v>#N/A</v>
      </c>
      <c r="D191" s="25" t="e">
        <f>VLOOKUP(A191,September_Month_2022!A190:I636,4,5)</f>
        <v>#N/A</v>
      </c>
      <c r="E191" s="29"/>
      <c r="F191" s="29"/>
      <c r="G191" s="25" t="e">
        <f>VLOOKUP(A191,September_Month_2022!A190:I636,7,8)</f>
        <v>#N/A</v>
      </c>
      <c r="H191" s="25" t="e">
        <f>VLOOKUP(A191,September_Month_2022!A190:I636,8,9)</f>
        <v>#N/A</v>
      </c>
      <c r="I191" s="25" t="e">
        <f>VLOOKUP(A191,September_Month_2022!A190:I636,9,10)</f>
        <v>#N/A</v>
      </c>
      <c r="J191" s="25" t="e">
        <f>VLOOKUP(A191,September_Month_2022!A190:I636,5,6)</f>
        <v>#N/A</v>
      </c>
      <c r="K191" s="25" t="e">
        <f>VLOOKUP(A191,September_Month_2022!A190:I636,6,7)</f>
        <v>#N/A</v>
      </c>
      <c r="L191" s="18"/>
      <c r="M191" s="18"/>
      <c r="N191" s="18"/>
    </row>
    <row r="192" spans="1:14" ht="16.2" hidden="1">
      <c r="A192" s="23" t="b">
        <f>IF(September_Month_2022!I191="Not Joined",September_Month_2022!A191)</f>
        <v>0</v>
      </c>
      <c r="B192" s="24" t="e">
        <f>VLOOKUP(A192,September_Month_2022!A191:I637,2,3)</f>
        <v>#N/A</v>
      </c>
      <c r="C192" s="25" t="e">
        <f>VLOOKUP(A192,September_Month_2022!A191:I637,3,4)</f>
        <v>#N/A</v>
      </c>
      <c r="D192" s="25" t="e">
        <f>VLOOKUP(A192,September_Month_2022!A191:I637,4,5)</f>
        <v>#N/A</v>
      </c>
      <c r="E192" s="26"/>
      <c r="F192" s="27"/>
      <c r="G192" s="25" t="e">
        <f>VLOOKUP(A192,September_Month_2022!A191:I637,7,8)</f>
        <v>#N/A</v>
      </c>
      <c r="H192" s="25" t="e">
        <f>VLOOKUP(A192,September_Month_2022!A191:I637,8,9)</f>
        <v>#N/A</v>
      </c>
      <c r="I192" s="25" t="e">
        <f>VLOOKUP(A192,September_Month_2022!A191:I637,9,10)</f>
        <v>#N/A</v>
      </c>
      <c r="J192" s="25" t="e">
        <f>VLOOKUP(A192,September_Month_2022!A191:I637,5,6)</f>
        <v>#N/A</v>
      </c>
      <c r="K192" s="25" t="e">
        <f>VLOOKUP(A192,September_Month_2022!A191:I637,6,7)</f>
        <v>#N/A</v>
      </c>
      <c r="L192" s="18"/>
      <c r="M192" s="18"/>
      <c r="N192" s="18"/>
    </row>
    <row r="193" spans="1:14" ht="16.2" hidden="1">
      <c r="A193" s="23" t="b">
        <f>IF(September_Month_2022!I192="Not Joined",September_Month_2022!A192)</f>
        <v>0</v>
      </c>
      <c r="B193" s="24" t="e">
        <f>VLOOKUP(A193,September_Month_2022!A192:I638,2,3)</f>
        <v>#N/A</v>
      </c>
      <c r="C193" s="25" t="e">
        <f>VLOOKUP(A193,September_Month_2022!A192:I638,3,4)</f>
        <v>#N/A</v>
      </c>
      <c r="D193" s="25" t="e">
        <f>VLOOKUP(A193,September_Month_2022!A192:I638,4,5)</f>
        <v>#N/A</v>
      </c>
      <c r="E193" s="27"/>
      <c r="F193" s="27"/>
      <c r="G193" s="25" t="e">
        <f>VLOOKUP(A193,September_Month_2022!A192:I638,7,8)</f>
        <v>#N/A</v>
      </c>
      <c r="H193" s="25" t="e">
        <f>VLOOKUP(A193,September_Month_2022!A192:I638,8,9)</f>
        <v>#N/A</v>
      </c>
      <c r="I193" s="25" t="e">
        <f>VLOOKUP(A193,September_Month_2022!A192:I638,9,10)</f>
        <v>#N/A</v>
      </c>
      <c r="J193" s="25" t="e">
        <f>VLOOKUP(A193,September_Month_2022!A192:I638,5,6)</f>
        <v>#N/A</v>
      </c>
      <c r="K193" s="25" t="e">
        <f>VLOOKUP(A193,September_Month_2022!A192:I638,6,7)</f>
        <v>#N/A</v>
      </c>
      <c r="L193" s="18"/>
      <c r="M193" s="18"/>
      <c r="N193" s="18"/>
    </row>
    <row r="194" spans="1:14" ht="16.2" hidden="1">
      <c r="A194" s="23" t="b">
        <f>IF(September_Month_2022!I193="Not Joined",September_Month_2022!A193)</f>
        <v>0</v>
      </c>
      <c r="B194" s="24" t="e">
        <f>VLOOKUP(A194,September_Month_2022!A193:I639,2,3)</f>
        <v>#N/A</v>
      </c>
      <c r="C194" s="25" t="e">
        <f>VLOOKUP(A194,September_Month_2022!A193:I639,3,4)</f>
        <v>#N/A</v>
      </c>
      <c r="D194" s="25" t="e">
        <f>VLOOKUP(A194,September_Month_2022!A193:I639,4,5)</f>
        <v>#N/A</v>
      </c>
      <c r="E194" s="29"/>
      <c r="F194" s="27"/>
      <c r="G194" s="25" t="e">
        <f>VLOOKUP(A194,September_Month_2022!A193:I639,7,8)</f>
        <v>#N/A</v>
      </c>
      <c r="H194" s="25" t="e">
        <f>VLOOKUP(A194,September_Month_2022!A193:I639,8,9)</f>
        <v>#N/A</v>
      </c>
      <c r="I194" s="25" t="e">
        <f>VLOOKUP(A194,September_Month_2022!A193:I639,9,10)</f>
        <v>#N/A</v>
      </c>
      <c r="J194" s="25" t="e">
        <f>VLOOKUP(A194,September_Month_2022!A193:I639,5,6)</f>
        <v>#N/A</v>
      </c>
      <c r="K194" s="25" t="e">
        <f>VLOOKUP(A194,September_Month_2022!A193:I639,6,7)</f>
        <v>#N/A</v>
      </c>
      <c r="L194" s="18"/>
      <c r="M194" s="18"/>
      <c r="N194" s="18"/>
    </row>
    <row r="195" spans="1:14" ht="16.2" hidden="1">
      <c r="A195" s="23" t="b">
        <f>IF(September_Month_2022!I194="Not Joined",September_Month_2022!A194)</f>
        <v>0</v>
      </c>
      <c r="B195" s="24" t="e">
        <f>VLOOKUP(A195,September_Month_2022!A194:I640,2,3)</f>
        <v>#N/A</v>
      </c>
      <c r="C195" s="25" t="e">
        <f>VLOOKUP(A195,September_Month_2022!A194:I640,3,4)</f>
        <v>#N/A</v>
      </c>
      <c r="D195" s="25" t="e">
        <f>VLOOKUP(A195,September_Month_2022!A194:I640,4,5)</f>
        <v>#N/A</v>
      </c>
      <c r="E195" s="29"/>
      <c r="F195" s="27"/>
      <c r="G195" s="25" t="e">
        <f>VLOOKUP(A195,September_Month_2022!A194:I640,7,8)</f>
        <v>#N/A</v>
      </c>
      <c r="H195" s="25" t="e">
        <f>VLOOKUP(A195,September_Month_2022!A194:I640,8,9)</f>
        <v>#N/A</v>
      </c>
      <c r="I195" s="25" t="e">
        <f>VLOOKUP(A195,September_Month_2022!A194:I640,9,10)</f>
        <v>#N/A</v>
      </c>
      <c r="J195" s="25" t="e">
        <f>VLOOKUP(A195,September_Month_2022!A194:I640,5,6)</f>
        <v>#N/A</v>
      </c>
      <c r="K195" s="25" t="e">
        <f>VLOOKUP(A195,September_Month_2022!A194:I640,6,7)</f>
        <v>#N/A</v>
      </c>
      <c r="L195" s="18"/>
      <c r="M195" s="18"/>
      <c r="N195" s="18"/>
    </row>
    <row r="196" spans="1:14" ht="16.2" hidden="1">
      <c r="A196" s="23" t="b">
        <f>IF(September_Month_2022!I195="Not Joined",September_Month_2022!A195)</f>
        <v>0</v>
      </c>
      <c r="B196" s="24" t="e">
        <f>VLOOKUP(A196,September_Month_2022!A195:I641,2,3)</f>
        <v>#N/A</v>
      </c>
      <c r="C196" s="25" t="e">
        <f>VLOOKUP(A196,September_Month_2022!A195:I641,3,4)</f>
        <v>#N/A</v>
      </c>
      <c r="D196" s="25" t="e">
        <f>VLOOKUP(A196,September_Month_2022!A195:I641,4,5)</f>
        <v>#N/A</v>
      </c>
      <c r="E196" s="26"/>
      <c r="F196" s="27"/>
      <c r="G196" s="25" t="e">
        <f>VLOOKUP(A196,September_Month_2022!A195:I641,7,8)</f>
        <v>#N/A</v>
      </c>
      <c r="H196" s="25" t="e">
        <f>VLOOKUP(A196,September_Month_2022!A195:I641,8,9)</f>
        <v>#N/A</v>
      </c>
      <c r="I196" s="25" t="e">
        <f>VLOOKUP(A196,September_Month_2022!A195:I641,9,10)</f>
        <v>#N/A</v>
      </c>
      <c r="J196" s="25" t="e">
        <f>VLOOKUP(A196,September_Month_2022!A195:I641,5,6)</f>
        <v>#N/A</v>
      </c>
      <c r="K196" s="25" t="e">
        <f>VLOOKUP(A196,September_Month_2022!A195:I641,6,7)</f>
        <v>#N/A</v>
      </c>
      <c r="L196" s="18"/>
      <c r="M196" s="18"/>
      <c r="N196" s="18"/>
    </row>
    <row r="197" spans="1:14" ht="16.2" hidden="1">
      <c r="A197" s="23" t="b">
        <f>IF(September_Month_2022!I196="Not Joined",September_Month_2022!A196)</f>
        <v>0</v>
      </c>
      <c r="B197" s="24" t="e">
        <f>VLOOKUP(A197,September_Month_2022!A196:I642,2,3)</f>
        <v>#N/A</v>
      </c>
      <c r="C197" s="25" t="e">
        <f>VLOOKUP(A197,September_Month_2022!A196:I642,3,4)</f>
        <v>#N/A</v>
      </c>
      <c r="D197" s="25" t="e">
        <f>VLOOKUP(A197,September_Month_2022!A196:I642,4,5)</f>
        <v>#N/A</v>
      </c>
      <c r="E197" s="29"/>
      <c r="F197" s="29"/>
      <c r="G197" s="25" t="e">
        <f>VLOOKUP(A197,September_Month_2022!A196:I642,7,8)</f>
        <v>#N/A</v>
      </c>
      <c r="H197" s="25" t="e">
        <f>VLOOKUP(A197,September_Month_2022!A196:I642,8,9)</f>
        <v>#N/A</v>
      </c>
      <c r="I197" s="25" t="e">
        <f>VLOOKUP(A197,September_Month_2022!A196:I642,9,10)</f>
        <v>#N/A</v>
      </c>
      <c r="J197" s="25" t="e">
        <f>VLOOKUP(A197,September_Month_2022!A196:I642,5,6)</f>
        <v>#N/A</v>
      </c>
      <c r="K197" s="25" t="e">
        <f>VLOOKUP(A197,September_Month_2022!A196:I642,6,7)</f>
        <v>#N/A</v>
      </c>
      <c r="L197" s="18"/>
      <c r="M197" s="18"/>
      <c r="N197" s="18"/>
    </row>
    <row r="198" spans="1:14" ht="16.2" hidden="1">
      <c r="A198" s="23" t="b">
        <f>IF(September_Month_2022!I197="Not Joined",September_Month_2022!A197)</f>
        <v>0</v>
      </c>
      <c r="B198" s="24" t="e">
        <f>VLOOKUP(A198,September_Month_2022!A197:I643,2,3)</f>
        <v>#N/A</v>
      </c>
      <c r="C198" s="25" t="e">
        <f>VLOOKUP(A198,September_Month_2022!A197:I643,3,4)</f>
        <v>#N/A</v>
      </c>
      <c r="D198" s="25" t="e">
        <f>VLOOKUP(A198,September_Month_2022!A197:I643,4,5)</f>
        <v>#N/A</v>
      </c>
      <c r="E198" s="29"/>
      <c r="F198" s="29"/>
      <c r="G198" s="25" t="e">
        <f>VLOOKUP(A198,September_Month_2022!A197:I643,7,8)</f>
        <v>#N/A</v>
      </c>
      <c r="H198" s="25" t="e">
        <f>VLOOKUP(A198,September_Month_2022!A197:I643,8,9)</f>
        <v>#N/A</v>
      </c>
      <c r="I198" s="25" t="e">
        <f>VLOOKUP(A198,September_Month_2022!A197:I643,9,10)</f>
        <v>#N/A</v>
      </c>
      <c r="J198" s="25" t="e">
        <f>VLOOKUP(A198,September_Month_2022!A197:I643,5,6)</f>
        <v>#N/A</v>
      </c>
      <c r="K198" s="25" t="e">
        <f>VLOOKUP(A198,September_Month_2022!A197:I643,6,7)</f>
        <v>#N/A</v>
      </c>
      <c r="L198" s="18"/>
      <c r="M198" s="18"/>
      <c r="N198" s="18"/>
    </row>
    <row r="199" spans="1:14" ht="16.2" hidden="1">
      <c r="A199" s="23" t="b">
        <f>IF(September_Month_2022!I198="Not Joined",September_Month_2022!A198)</f>
        <v>0</v>
      </c>
      <c r="B199" s="24" t="e">
        <f>VLOOKUP(A199,September_Month_2022!A198:I644,2,3)</f>
        <v>#N/A</v>
      </c>
      <c r="C199" s="25" t="e">
        <f>VLOOKUP(A199,September_Month_2022!A198:I644,3,4)</f>
        <v>#N/A</v>
      </c>
      <c r="D199" s="25" t="e">
        <f>VLOOKUP(A199,September_Month_2022!A198:I644,4,5)</f>
        <v>#N/A</v>
      </c>
      <c r="E199" s="26"/>
      <c r="F199" s="27"/>
      <c r="G199" s="25" t="e">
        <f>VLOOKUP(A199,September_Month_2022!A198:I644,7,8)</f>
        <v>#N/A</v>
      </c>
      <c r="H199" s="25" t="e">
        <f>VLOOKUP(A199,September_Month_2022!A198:I644,8,9)</f>
        <v>#N/A</v>
      </c>
      <c r="I199" s="25" t="e">
        <f>VLOOKUP(A199,September_Month_2022!A198:I644,9,10)</f>
        <v>#N/A</v>
      </c>
      <c r="J199" s="25" t="e">
        <f>VLOOKUP(A199,September_Month_2022!A198:I644,5,6)</f>
        <v>#N/A</v>
      </c>
      <c r="K199" s="25" t="e">
        <f>VLOOKUP(A199,September_Month_2022!A198:I644,6,7)</f>
        <v>#N/A</v>
      </c>
      <c r="L199" s="18"/>
      <c r="M199" s="18"/>
      <c r="N199" s="18"/>
    </row>
    <row r="200" spans="1:14" ht="16.2" hidden="1">
      <c r="A200" s="23" t="b">
        <f>IF(September_Month_2022!I199="Not Joined",September_Month_2022!A199)</f>
        <v>0</v>
      </c>
      <c r="B200" s="24" t="e">
        <f>VLOOKUP(A200,September_Month_2022!A199:I645,2,3)</f>
        <v>#N/A</v>
      </c>
      <c r="C200" s="25" t="e">
        <f>VLOOKUP(A200,September_Month_2022!A199:I645,3,4)</f>
        <v>#N/A</v>
      </c>
      <c r="D200" s="25" t="e">
        <f>VLOOKUP(A200,September_Month_2022!A199:I645,4,5)</f>
        <v>#N/A</v>
      </c>
      <c r="E200" s="29"/>
      <c r="F200" s="27"/>
      <c r="G200" s="25" t="e">
        <f>VLOOKUP(A200,September_Month_2022!A199:I645,7,8)</f>
        <v>#N/A</v>
      </c>
      <c r="H200" s="25" t="e">
        <f>VLOOKUP(A200,September_Month_2022!A199:I645,8,9)</f>
        <v>#N/A</v>
      </c>
      <c r="I200" s="25" t="e">
        <f>VLOOKUP(A200,September_Month_2022!A199:I645,9,10)</f>
        <v>#N/A</v>
      </c>
      <c r="J200" s="25" t="e">
        <f>VLOOKUP(A200,September_Month_2022!A199:I645,5,6)</f>
        <v>#N/A</v>
      </c>
      <c r="K200" s="25" t="e">
        <f>VLOOKUP(A200,September_Month_2022!A199:I645,6,7)</f>
        <v>#N/A</v>
      </c>
      <c r="L200" s="18"/>
      <c r="M200" s="18"/>
      <c r="N200" s="18"/>
    </row>
    <row r="201" spans="1:14" ht="16.2" hidden="1">
      <c r="A201" s="23" t="b">
        <f>IF(September_Month_2022!I200="Not Joined",September_Month_2022!A200)</f>
        <v>0</v>
      </c>
      <c r="B201" s="24" t="e">
        <f>VLOOKUP(A201,September_Month_2022!A200:I646,2,3)</f>
        <v>#N/A</v>
      </c>
      <c r="C201" s="25" t="e">
        <f>VLOOKUP(A201,September_Month_2022!A200:I646,3,4)</f>
        <v>#N/A</v>
      </c>
      <c r="D201" s="25" t="e">
        <f>VLOOKUP(A201,September_Month_2022!A200:I646,4,5)</f>
        <v>#N/A</v>
      </c>
      <c r="E201" s="26"/>
      <c r="F201" s="27"/>
      <c r="G201" s="25" t="e">
        <f>VLOOKUP(A201,September_Month_2022!A200:I646,7,8)</f>
        <v>#N/A</v>
      </c>
      <c r="H201" s="25" t="e">
        <f>VLOOKUP(A201,September_Month_2022!A200:I646,8,9)</f>
        <v>#N/A</v>
      </c>
      <c r="I201" s="25" t="e">
        <f>VLOOKUP(A201,September_Month_2022!A200:I646,9,10)</f>
        <v>#N/A</v>
      </c>
      <c r="J201" s="25" t="e">
        <f>VLOOKUP(A201,September_Month_2022!A200:I646,5,6)</f>
        <v>#N/A</v>
      </c>
      <c r="K201" s="25" t="e">
        <f>VLOOKUP(A201,September_Month_2022!A200:I646,6,7)</f>
        <v>#N/A</v>
      </c>
      <c r="L201" s="18"/>
      <c r="M201" s="18"/>
      <c r="N201" s="18"/>
    </row>
    <row r="202" spans="1:14" ht="16.2" hidden="1">
      <c r="A202" s="23" t="b">
        <f>IF(September_Month_2022!I201="Not Joined",September_Month_2022!A201)</f>
        <v>0</v>
      </c>
      <c r="B202" s="24" t="e">
        <f>VLOOKUP(A202,September_Month_2022!A201:I647,2,3)</f>
        <v>#N/A</v>
      </c>
      <c r="C202" s="25" t="e">
        <f>VLOOKUP(A202,September_Month_2022!A201:I647,3,4)</f>
        <v>#N/A</v>
      </c>
      <c r="D202" s="25" t="e">
        <f>VLOOKUP(A202,September_Month_2022!A201:I647,4,5)</f>
        <v>#N/A</v>
      </c>
      <c r="E202" s="26"/>
      <c r="F202" s="27"/>
      <c r="G202" s="25" t="e">
        <f>VLOOKUP(A202,September_Month_2022!A201:I647,7,8)</f>
        <v>#N/A</v>
      </c>
      <c r="H202" s="25" t="e">
        <f>VLOOKUP(A202,September_Month_2022!A201:I647,8,9)</f>
        <v>#N/A</v>
      </c>
      <c r="I202" s="25" t="e">
        <f>VLOOKUP(A202,September_Month_2022!A201:I647,9,10)</f>
        <v>#N/A</v>
      </c>
      <c r="J202" s="25" t="e">
        <f>VLOOKUP(A202,September_Month_2022!A201:I647,5,6)</f>
        <v>#N/A</v>
      </c>
      <c r="K202" s="25" t="e">
        <f>VLOOKUP(A202,September_Month_2022!A201:I647,6,7)</f>
        <v>#N/A</v>
      </c>
      <c r="L202" s="18"/>
      <c r="M202" s="18"/>
      <c r="N202" s="18"/>
    </row>
    <row r="203" spans="1:14" ht="16.2" hidden="1">
      <c r="A203" s="23" t="b">
        <f>IF(September_Month_2022!I202="Not Joined",September_Month_2022!A202)</f>
        <v>0</v>
      </c>
      <c r="B203" s="24" t="e">
        <f>VLOOKUP(A203,September_Month_2022!A202:I648,2,3)</f>
        <v>#N/A</v>
      </c>
      <c r="C203" s="25" t="e">
        <f>VLOOKUP(A203,September_Month_2022!A202:I648,3,4)</f>
        <v>#N/A</v>
      </c>
      <c r="D203" s="25" t="e">
        <f>VLOOKUP(A203,September_Month_2022!A202:I648,4,5)</f>
        <v>#N/A</v>
      </c>
      <c r="E203" s="28"/>
      <c r="F203" s="27"/>
      <c r="G203" s="25" t="e">
        <f>VLOOKUP(A203,September_Month_2022!A202:I648,7,8)</f>
        <v>#N/A</v>
      </c>
      <c r="H203" s="25" t="e">
        <f>VLOOKUP(A203,September_Month_2022!A202:I648,8,9)</f>
        <v>#N/A</v>
      </c>
      <c r="I203" s="25" t="e">
        <f>VLOOKUP(A203,September_Month_2022!A202:I648,9,10)</f>
        <v>#N/A</v>
      </c>
      <c r="J203" s="25" t="e">
        <f>VLOOKUP(A203,September_Month_2022!A202:I648,5,6)</f>
        <v>#N/A</v>
      </c>
      <c r="K203" s="25" t="e">
        <f>VLOOKUP(A203,September_Month_2022!A202:I648,6,7)</f>
        <v>#N/A</v>
      </c>
      <c r="L203" s="18"/>
      <c r="M203" s="18"/>
      <c r="N203" s="18"/>
    </row>
    <row r="204" spans="1:14" ht="16.2" hidden="1">
      <c r="A204" s="23" t="b">
        <f>IF(September_Month_2022!I203="Not Joined",September_Month_2022!A203)</f>
        <v>0</v>
      </c>
      <c r="B204" s="24" t="e">
        <f>VLOOKUP(A204,September_Month_2022!A203:I649,2,3)</f>
        <v>#N/A</v>
      </c>
      <c r="C204" s="25" t="e">
        <f>VLOOKUP(A204,September_Month_2022!A203:I649,3,4)</f>
        <v>#N/A</v>
      </c>
      <c r="D204" s="25" t="e">
        <f>VLOOKUP(A204,September_Month_2022!A203:I649,4,5)</f>
        <v>#N/A</v>
      </c>
      <c r="E204" s="26"/>
      <c r="F204" s="27"/>
      <c r="G204" s="25" t="e">
        <f>VLOOKUP(A204,September_Month_2022!A203:I649,7,8)</f>
        <v>#N/A</v>
      </c>
      <c r="H204" s="25" t="e">
        <f>VLOOKUP(A204,September_Month_2022!A203:I649,8,9)</f>
        <v>#N/A</v>
      </c>
      <c r="I204" s="25" t="e">
        <f>VLOOKUP(A204,September_Month_2022!A203:I649,9,10)</f>
        <v>#N/A</v>
      </c>
      <c r="J204" s="25" t="e">
        <f>VLOOKUP(A204,September_Month_2022!A203:I649,5,6)</f>
        <v>#N/A</v>
      </c>
      <c r="K204" s="25" t="e">
        <f>VLOOKUP(A204,September_Month_2022!A203:I649,6,7)</f>
        <v>#N/A</v>
      </c>
      <c r="L204" s="18"/>
      <c r="M204" s="18"/>
      <c r="N204" s="18"/>
    </row>
    <row r="205" spans="1:14" ht="16.2" hidden="1">
      <c r="A205" s="23" t="b">
        <f>IF(September_Month_2022!I204="Not Joined",September_Month_2022!A204)</f>
        <v>0</v>
      </c>
      <c r="B205" s="24" t="e">
        <f>VLOOKUP(A205,September_Month_2022!A204:I650,2,3)</f>
        <v>#N/A</v>
      </c>
      <c r="C205" s="25" t="e">
        <f>VLOOKUP(A205,September_Month_2022!A204:I650,3,4)</f>
        <v>#N/A</v>
      </c>
      <c r="D205" s="25" t="e">
        <f>VLOOKUP(A205,September_Month_2022!A204:I650,4,5)</f>
        <v>#N/A</v>
      </c>
      <c r="E205" s="26"/>
      <c r="F205" s="27"/>
      <c r="G205" s="25" t="e">
        <f>VLOOKUP(A205,September_Month_2022!A204:I650,7,8)</f>
        <v>#N/A</v>
      </c>
      <c r="H205" s="25" t="e">
        <f>VLOOKUP(A205,September_Month_2022!A204:I650,8,9)</f>
        <v>#N/A</v>
      </c>
      <c r="I205" s="25" t="e">
        <f>VLOOKUP(A205,September_Month_2022!A204:I650,9,10)</f>
        <v>#N/A</v>
      </c>
      <c r="J205" s="25" t="e">
        <f>VLOOKUP(A205,September_Month_2022!A204:I650,5,6)</f>
        <v>#N/A</v>
      </c>
      <c r="K205" s="25" t="e">
        <f>VLOOKUP(A205,September_Month_2022!A204:I650,6,7)</f>
        <v>#N/A</v>
      </c>
      <c r="L205" s="18"/>
      <c r="M205" s="18"/>
      <c r="N205" s="18"/>
    </row>
    <row r="206" spans="1:14" ht="16.2" hidden="1">
      <c r="A206" s="23" t="b">
        <f>IF(September_Month_2022!I205="Not Joined",September_Month_2022!A205)</f>
        <v>0</v>
      </c>
      <c r="B206" s="24" t="e">
        <f>VLOOKUP(A206,September_Month_2022!A205:I651,2,3)</f>
        <v>#N/A</v>
      </c>
      <c r="C206" s="25" t="e">
        <f>VLOOKUP(A206,September_Month_2022!A205:I651,3,4)</f>
        <v>#N/A</v>
      </c>
      <c r="D206" s="25" t="e">
        <f>VLOOKUP(A206,September_Month_2022!A205:I651,4,5)</f>
        <v>#N/A</v>
      </c>
      <c r="E206" s="27"/>
      <c r="F206" s="27"/>
      <c r="G206" s="25" t="e">
        <f>VLOOKUP(A206,September_Month_2022!A205:I651,7,8)</f>
        <v>#N/A</v>
      </c>
      <c r="H206" s="25" t="e">
        <f>VLOOKUP(A206,September_Month_2022!A205:I651,8,9)</f>
        <v>#N/A</v>
      </c>
      <c r="I206" s="25" t="e">
        <f>VLOOKUP(A206,September_Month_2022!A205:I651,9,10)</f>
        <v>#N/A</v>
      </c>
      <c r="J206" s="25" t="e">
        <f>VLOOKUP(A206,September_Month_2022!A205:I651,5,6)</f>
        <v>#N/A</v>
      </c>
      <c r="K206" s="25" t="e">
        <f>VLOOKUP(A206,September_Month_2022!A205:I651,6,7)</f>
        <v>#N/A</v>
      </c>
      <c r="L206" s="18"/>
      <c r="M206" s="18"/>
      <c r="N206" s="18"/>
    </row>
    <row r="207" spans="1:14" ht="16.2" hidden="1">
      <c r="A207" s="23" t="b">
        <f>IF(September_Month_2022!I206="Not Joined",September_Month_2022!A206)</f>
        <v>0</v>
      </c>
      <c r="B207" s="24" t="e">
        <f>VLOOKUP(A207,September_Month_2022!A206:I652,2,3)</f>
        <v>#N/A</v>
      </c>
      <c r="C207" s="25" t="e">
        <f>VLOOKUP(A207,September_Month_2022!A206:I652,3,4)</f>
        <v>#N/A</v>
      </c>
      <c r="D207" s="25" t="e">
        <f>VLOOKUP(A207,September_Month_2022!A206:I652,4,5)</f>
        <v>#N/A</v>
      </c>
      <c r="E207" s="27"/>
      <c r="F207" s="27"/>
      <c r="G207" s="25" t="e">
        <f>VLOOKUP(A207,September_Month_2022!A206:I652,7,8)</f>
        <v>#N/A</v>
      </c>
      <c r="H207" s="25" t="e">
        <f>VLOOKUP(A207,September_Month_2022!A206:I652,8,9)</f>
        <v>#N/A</v>
      </c>
      <c r="I207" s="25" t="e">
        <f>VLOOKUP(A207,September_Month_2022!A206:I652,9,10)</f>
        <v>#N/A</v>
      </c>
      <c r="J207" s="25" t="e">
        <f>VLOOKUP(A207,September_Month_2022!A206:I652,5,6)</f>
        <v>#N/A</v>
      </c>
      <c r="K207" s="25" t="e">
        <f>VLOOKUP(A207,September_Month_2022!A206:I652,6,7)</f>
        <v>#N/A</v>
      </c>
      <c r="L207" s="18"/>
      <c r="M207" s="18"/>
      <c r="N207" s="18"/>
    </row>
    <row r="208" spans="1:14" ht="16.2" hidden="1">
      <c r="A208" s="23" t="b">
        <f>IF(September_Month_2022!I207="Not Joined",September_Month_2022!A207)</f>
        <v>0</v>
      </c>
      <c r="B208" s="24" t="e">
        <f>VLOOKUP(A208,September_Month_2022!A207:I653,2,3)</f>
        <v>#N/A</v>
      </c>
      <c r="C208" s="25" t="e">
        <f>VLOOKUP(A208,September_Month_2022!A207:I653,3,4)</f>
        <v>#N/A</v>
      </c>
      <c r="D208" s="25" t="e">
        <f>VLOOKUP(A208,September_Month_2022!A207:I653,4,5)</f>
        <v>#N/A</v>
      </c>
      <c r="E208" s="26"/>
      <c r="F208" s="27"/>
      <c r="G208" s="25" t="e">
        <f>VLOOKUP(A208,September_Month_2022!A207:I653,7,8)</f>
        <v>#N/A</v>
      </c>
      <c r="H208" s="25" t="e">
        <f>VLOOKUP(A208,September_Month_2022!A207:I653,8,9)</f>
        <v>#N/A</v>
      </c>
      <c r="I208" s="25" t="e">
        <f>VLOOKUP(A208,September_Month_2022!A207:I653,9,10)</f>
        <v>#N/A</v>
      </c>
      <c r="J208" s="25" t="e">
        <f>VLOOKUP(A208,September_Month_2022!A207:I653,5,6)</f>
        <v>#N/A</v>
      </c>
      <c r="K208" s="25" t="e">
        <f>VLOOKUP(A208,September_Month_2022!A207:I653,6,7)</f>
        <v>#N/A</v>
      </c>
      <c r="L208" s="18"/>
      <c r="M208" s="18"/>
      <c r="N208" s="18"/>
    </row>
    <row r="209" spans="1:19" ht="16.2" hidden="1">
      <c r="A209" s="23" t="b">
        <f>IF(September_Month_2022!I208="Not Joined",September_Month_2022!A208)</f>
        <v>0</v>
      </c>
      <c r="B209" s="24" t="e">
        <f>VLOOKUP(A209,September_Month_2022!A208:I654,2,3)</f>
        <v>#N/A</v>
      </c>
      <c r="C209" s="25" t="e">
        <f>VLOOKUP(A209,September_Month_2022!A208:I654,3,4)</f>
        <v>#N/A</v>
      </c>
      <c r="D209" s="25" t="e">
        <f>VLOOKUP(A209,September_Month_2022!A208:I654,4,5)</f>
        <v>#N/A</v>
      </c>
      <c r="E209" s="26"/>
      <c r="F209" s="27"/>
      <c r="G209" s="25" t="e">
        <f>VLOOKUP(A209,September_Month_2022!A208:I654,7,8)</f>
        <v>#N/A</v>
      </c>
      <c r="H209" s="25" t="e">
        <f>VLOOKUP(A209,September_Month_2022!A208:I654,8,9)</f>
        <v>#N/A</v>
      </c>
      <c r="I209" s="25" t="e">
        <f>VLOOKUP(A209,September_Month_2022!A208:I654,9,10)</f>
        <v>#N/A</v>
      </c>
      <c r="J209" s="25" t="e">
        <f>VLOOKUP(A209,September_Month_2022!A208:I654,5,6)</f>
        <v>#N/A</v>
      </c>
      <c r="K209" s="25" t="e">
        <f>VLOOKUP(A209,September_Month_2022!A208:I654,6,7)</f>
        <v>#N/A</v>
      </c>
      <c r="L209" s="18"/>
      <c r="M209" s="18"/>
      <c r="N209" s="18"/>
    </row>
    <row r="210" spans="1:19" ht="16.2" hidden="1">
      <c r="A210" s="23" t="b">
        <f>IF(September_Month_2022!I209="Not Joined",September_Month_2022!A209)</f>
        <v>0</v>
      </c>
      <c r="B210" s="24" t="e">
        <f>VLOOKUP(A210,September_Month_2022!A209:I655,2,3)</f>
        <v>#N/A</v>
      </c>
      <c r="C210" s="25" t="e">
        <f>VLOOKUP(A210,September_Month_2022!A209:I655,3,4)</f>
        <v>#N/A</v>
      </c>
      <c r="D210" s="25" t="e">
        <f>VLOOKUP(A210,September_Month_2022!A209:I655,4,5)</f>
        <v>#N/A</v>
      </c>
      <c r="E210" s="26"/>
      <c r="F210" s="27"/>
      <c r="G210" s="25" t="e">
        <f>VLOOKUP(A210,September_Month_2022!A209:I655,7,8)</f>
        <v>#N/A</v>
      </c>
      <c r="H210" s="25" t="e">
        <f>VLOOKUP(A210,September_Month_2022!A209:I655,8,9)</f>
        <v>#N/A</v>
      </c>
      <c r="I210" s="25" t="e">
        <f>VLOOKUP(A210,September_Month_2022!A209:I655,9,10)</f>
        <v>#N/A</v>
      </c>
      <c r="J210" s="25" t="e">
        <f>VLOOKUP(A210,September_Month_2022!A209:I655,5,6)</f>
        <v>#N/A</v>
      </c>
      <c r="K210" s="25" t="e">
        <f>VLOOKUP(A210,September_Month_2022!A209:I655,6,7)</f>
        <v>#N/A</v>
      </c>
      <c r="L210" s="18"/>
      <c r="M210" s="18"/>
      <c r="N210" s="18"/>
    </row>
    <row r="211" spans="1:19" ht="16.2" hidden="1">
      <c r="A211" s="23" t="b">
        <f>IF(September_Month_2022!I210="Not Joined",September_Month_2022!A210)</f>
        <v>0</v>
      </c>
      <c r="B211" s="24" t="e">
        <f>VLOOKUP(A211,September_Month_2022!A210:I656,2,3)</f>
        <v>#N/A</v>
      </c>
      <c r="C211" s="25" t="e">
        <f>VLOOKUP(A211,September_Month_2022!A210:I656,3,4)</f>
        <v>#N/A</v>
      </c>
      <c r="D211" s="25" t="e">
        <f>VLOOKUP(A211,September_Month_2022!A210:I656,4,5)</f>
        <v>#N/A</v>
      </c>
      <c r="E211" s="26"/>
      <c r="F211" s="27"/>
      <c r="G211" s="25" t="e">
        <f>VLOOKUP(A211,September_Month_2022!A210:I656,7,8)</f>
        <v>#N/A</v>
      </c>
      <c r="H211" s="25" t="e">
        <f>VLOOKUP(A211,September_Month_2022!A210:I656,8,9)</f>
        <v>#N/A</v>
      </c>
      <c r="I211" s="25" t="e">
        <f>VLOOKUP(A211,September_Month_2022!A210:I656,9,10)</f>
        <v>#N/A</v>
      </c>
      <c r="J211" s="25" t="e">
        <f>VLOOKUP(A211,September_Month_2022!A210:I656,5,6)</f>
        <v>#N/A</v>
      </c>
      <c r="K211" s="25" t="e">
        <f>VLOOKUP(A211,September_Month_2022!A210:I656,6,7)</f>
        <v>#N/A</v>
      </c>
      <c r="L211" s="18"/>
      <c r="M211" s="18"/>
      <c r="N211" s="18"/>
    </row>
    <row r="212" spans="1:19" ht="16.2" hidden="1">
      <c r="A212" s="23" t="b">
        <f>IF(September_Month_2022!I211="Not Joined",September_Month_2022!A211)</f>
        <v>0</v>
      </c>
      <c r="B212" s="24" t="e">
        <f>VLOOKUP(A212,September_Month_2022!A211:I657,2,3)</f>
        <v>#N/A</v>
      </c>
      <c r="C212" s="25" t="e">
        <f>VLOOKUP(A212,September_Month_2022!A211:I657,3,4)</f>
        <v>#N/A</v>
      </c>
      <c r="D212" s="25" t="e">
        <f>VLOOKUP(A212,September_Month_2022!A211:I657,4,5)</f>
        <v>#N/A</v>
      </c>
      <c r="E212" s="27"/>
      <c r="F212" s="27"/>
      <c r="G212" s="25" t="e">
        <f>VLOOKUP(A212,September_Month_2022!A211:I657,7,8)</f>
        <v>#N/A</v>
      </c>
      <c r="H212" s="25" t="e">
        <f>VLOOKUP(A212,September_Month_2022!A211:I657,8,9)</f>
        <v>#N/A</v>
      </c>
      <c r="I212" s="25" t="e">
        <f>VLOOKUP(A212,September_Month_2022!A211:I657,9,10)</f>
        <v>#N/A</v>
      </c>
      <c r="J212" s="25" t="e">
        <f>VLOOKUP(A212,September_Month_2022!A211:I657,5,6)</f>
        <v>#N/A</v>
      </c>
      <c r="K212" s="25" t="e">
        <f>VLOOKUP(A212,September_Month_2022!A211:I657,6,7)</f>
        <v>#N/A</v>
      </c>
      <c r="L212" s="18"/>
      <c r="M212" s="18"/>
      <c r="N212" s="18"/>
    </row>
    <row r="213" spans="1:19" ht="16.2" hidden="1">
      <c r="A213" s="23" t="b">
        <f>IF(September_Month_2022!I212="Not Joined",September_Month_2022!A212)</f>
        <v>0</v>
      </c>
      <c r="B213" s="24" t="e">
        <f>VLOOKUP(A213,September_Month_2022!A212:I658,2,3)</f>
        <v>#N/A</v>
      </c>
      <c r="C213" s="25" t="e">
        <f>VLOOKUP(A213,September_Month_2022!A212:I658,3,4)</f>
        <v>#N/A</v>
      </c>
      <c r="D213" s="25" t="e">
        <f>VLOOKUP(A213,September_Month_2022!A212:I658,4,5)</f>
        <v>#N/A</v>
      </c>
      <c r="E213" s="26"/>
      <c r="F213" s="27"/>
      <c r="G213" s="25" t="e">
        <f>VLOOKUP(A213,September_Month_2022!A212:I658,7,8)</f>
        <v>#N/A</v>
      </c>
      <c r="H213" s="25" t="e">
        <f>VLOOKUP(A213,September_Month_2022!A212:I658,8,9)</f>
        <v>#N/A</v>
      </c>
      <c r="I213" s="25" t="e">
        <f>VLOOKUP(A213,September_Month_2022!A212:I658,9,10)</f>
        <v>#N/A</v>
      </c>
      <c r="J213" s="25" t="e">
        <f>VLOOKUP(A213,September_Month_2022!A212:I658,5,6)</f>
        <v>#N/A</v>
      </c>
      <c r="K213" s="25" t="e">
        <f>VLOOKUP(A213,September_Month_2022!A212:I658,6,7)</f>
        <v>#N/A</v>
      </c>
      <c r="L213" s="18"/>
      <c r="M213" s="18"/>
      <c r="N213" s="18"/>
    </row>
    <row r="214" spans="1:19" ht="16.2" hidden="1">
      <c r="A214" s="23" t="b">
        <f>IF(September_Month_2022!I213="Not Joined",September_Month_2022!A213)</f>
        <v>0</v>
      </c>
      <c r="B214" s="24" t="e">
        <f>VLOOKUP(A214,September_Month_2022!A213:I659,2,3)</f>
        <v>#N/A</v>
      </c>
      <c r="C214" s="25" t="e">
        <f>VLOOKUP(A214,September_Month_2022!A213:I659,3,4)</f>
        <v>#N/A</v>
      </c>
      <c r="D214" s="25" t="e">
        <f>VLOOKUP(A214,September_Month_2022!A213:I659,4,5)</f>
        <v>#N/A</v>
      </c>
      <c r="E214" s="26"/>
      <c r="F214" s="27"/>
      <c r="G214" s="25" t="e">
        <f>VLOOKUP(A214,September_Month_2022!A213:I659,7,8)</f>
        <v>#N/A</v>
      </c>
      <c r="H214" s="25" t="e">
        <f>VLOOKUP(A214,September_Month_2022!A213:I659,8,9)</f>
        <v>#N/A</v>
      </c>
      <c r="I214" s="25" t="e">
        <f>VLOOKUP(A214,September_Month_2022!A213:I659,9,10)</f>
        <v>#N/A</v>
      </c>
      <c r="J214" s="25" t="e">
        <f>VLOOKUP(A214,September_Month_2022!A213:I659,5,6)</f>
        <v>#N/A</v>
      </c>
      <c r="K214" s="25" t="e">
        <f>VLOOKUP(A214,September_Month_2022!A213:I659,6,7)</f>
        <v>#N/A</v>
      </c>
      <c r="L214" s="18"/>
      <c r="M214" s="18"/>
      <c r="N214" s="18"/>
    </row>
    <row r="215" spans="1:19" ht="16.2" hidden="1">
      <c r="A215" s="23" t="b">
        <f>IF(September_Month_2022!I214="Not Joined",September_Month_2022!A214)</f>
        <v>0</v>
      </c>
      <c r="B215" s="24" t="e">
        <f>VLOOKUP(A215,September_Month_2022!A214:I660,2,3)</f>
        <v>#N/A</v>
      </c>
      <c r="C215" s="25" t="e">
        <f>VLOOKUP(A215,September_Month_2022!A214:I660,3,4)</f>
        <v>#N/A</v>
      </c>
      <c r="D215" s="25" t="e">
        <f>VLOOKUP(A215,September_Month_2022!A214:I660,4,5)</f>
        <v>#N/A</v>
      </c>
      <c r="E215" s="27"/>
      <c r="F215" s="27"/>
      <c r="G215" s="25" t="e">
        <f>VLOOKUP(A215,September_Month_2022!A214:I660,7,8)</f>
        <v>#N/A</v>
      </c>
      <c r="H215" s="25" t="e">
        <f>VLOOKUP(A215,September_Month_2022!A214:I660,8,9)</f>
        <v>#N/A</v>
      </c>
      <c r="I215" s="25" t="e">
        <f>VLOOKUP(A215,September_Month_2022!A214:I660,9,10)</f>
        <v>#N/A</v>
      </c>
      <c r="J215" s="25" t="e">
        <f>VLOOKUP(A215,September_Month_2022!A214:I660,5,6)</f>
        <v>#N/A</v>
      </c>
      <c r="K215" s="25" t="e">
        <f>VLOOKUP(A215,September_Month_2022!A214:I660,6,7)</f>
        <v>#N/A</v>
      </c>
      <c r="L215" s="18"/>
      <c r="M215" s="18"/>
      <c r="N215" s="18"/>
    </row>
    <row r="216" spans="1:19" ht="16.2" hidden="1">
      <c r="A216" s="23" t="b">
        <f>IF(September_Month_2022!I215="Not Joined",September_Month_2022!A215)</f>
        <v>0</v>
      </c>
      <c r="B216" s="24" t="e">
        <f>VLOOKUP(A216,September_Month_2022!A215:I661,2,3)</f>
        <v>#N/A</v>
      </c>
      <c r="C216" s="25" t="e">
        <f>VLOOKUP(A216,September_Month_2022!A215:I661,3,4)</f>
        <v>#N/A</v>
      </c>
      <c r="D216" s="25" t="e">
        <f>VLOOKUP(A216,September_Month_2022!A215:I661,4,5)</f>
        <v>#N/A</v>
      </c>
      <c r="E216" s="26"/>
      <c r="F216" s="27"/>
      <c r="G216" s="25" t="e">
        <f>VLOOKUP(A216,September_Month_2022!A215:I661,7,8)</f>
        <v>#N/A</v>
      </c>
      <c r="H216" s="25" t="e">
        <f>VLOOKUP(A216,September_Month_2022!A215:I661,8,9)</f>
        <v>#N/A</v>
      </c>
      <c r="I216" s="25" t="e">
        <f>VLOOKUP(A216,September_Month_2022!A215:I661,9,10)</f>
        <v>#N/A</v>
      </c>
      <c r="J216" s="25" t="e">
        <f>VLOOKUP(A216,September_Month_2022!A215:I661,5,6)</f>
        <v>#N/A</v>
      </c>
      <c r="K216" s="25" t="e">
        <f>VLOOKUP(A216,September_Month_2022!A215:I661,6,7)</f>
        <v>#N/A</v>
      </c>
      <c r="L216" s="18"/>
      <c r="M216" s="18"/>
      <c r="N216" s="18"/>
    </row>
    <row r="217" spans="1:19" ht="16.2" hidden="1">
      <c r="A217" s="23" t="b">
        <f>IF(September_Month_2022!I216="Not Joined",September_Month_2022!A216)</f>
        <v>0</v>
      </c>
      <c r="B217" s="24" t="e">
        <f>VLOOKUP(A217,September_Month_2022!A216:I662,2,3)</f>
        <v>#N/A</v>
      </c>
      <c r="C217" s="25" t="e">
        <f>VLOOKUP(A217,September_Month_2022!A216:I662,3,4)</f>
        <v>#N/A</v>
      </c>
      <c r="D217" s="25" t="e">
        <f>VLOOKUP(A217,September_Month_2022!A216:I662,4,5)</f>
        <v>#N/A</v>
      </c>
      <c r="E217" s="26"/>
      <c r="F217" s="27"/>
      <c r="G217" s="25" t="e">
        <f>VLOOKUP(A217,September_Month_2022!A216:I662,7,8)</f>
        <v>#N/A</v>
      </c>
      <c r="H217" s="25" t="e">
        <f>VLOOKUP(A217,September_Month_2022!A216:I662,8,9)</f>
        <v>#N/A</v>
      </c>
      <c r="I217" s="25" t="e">
        <f>VLOOKUP(A217,September_Month_2022!A216:I662,9,10)</f>
        <v>#N/A</v>
      </c>
      <c r="J217" s="25" t="e">
        <f>VLOOKUP(A217,September_Month_2022!A216:I662,5,6)</f>
        <v>#N/A</v>
      </c>
      <c r="K217" s="25" t="e">
        <f>VLOOKUP(A217,September_Month_2022!A216:I662,6,7)</f>
        <v>#N/A</v>
      </c>
      <c r="L217" s="18"/>
      <c r="M217" s="18"/>
      <c r="N217" s="18"/>
    </row>
    <row r="218" spans="1:19" ht="16.2" hidden="1">
      <c r="A218" s="23" t="b">
        <f>IF(September_Month_2022!I217="Not Joined",September_Month_2022!A217)</f>
        <v>0</v>
      </c>
      <c r="B218" s="24" t="e">
        <f>VLOOKUP(A218,September_Month_2022!A217:I663,2,3)</f>
        <v>#N/A</v>
      </c>
      <c r="C218" s="25" t="e">
        <f>VLOOKUP(A218,September_Month_2022!A217:I663,3,4)</f>
        <v>#N/A</v>
      </c>
      <c r="D218" s="25" t="e">
        <f>VLOOKUP(A218,September_Month_2022!A217:I663,4,5)</f>
        <v>#N/A</v>
      </c>
      <c r="E218" s="29"/>
      <c r="F218" s="29"/>
      <c r="G218" s="25" t="e">
        <f>VLOOKUP(A218,September_Month_2022!A217:I663,7,8)</f>
        <v>#N/A</v>
      </c>
      <c r="H218" s="25" t="e">
        <f>VLOOKUP(A218,September_Month_2022!A217:I663,8,9)</f>
        <v>#N/A</v>
      </c>
      <c r="I218" s="25" t="e">
        <f>VLOOKUP(A218,September_Month_2022!A217:I663,9,10)</f>
        <v>#N/A</v>
      </c>
      <c r="J218" s="25" t="e">
        <f>VLOOKUP(A218,September_Month_2022!A217:I663,5,6)</f>
        <v>#N/A</v>
      </c>
      <c r="K218" s="25" t="e">
        <f>VLOOKUP(A218,September_Month_2022!A217:I663,6,7)</f>
        <v>#N/A</v>
      </c>
      <c r="L218" s="18"/>
      <c r="M218" s="18"/>
      <c r="N218" s="18"/>
    </row>
    <row r="219" spans="1:19" ht="16.2" hidden="1">
      <c r="A219" s="23" t="b">
        <f>IF(September_Month_2022!I218="Not Joined",September_Month_2022!A218)</f>
        <v>0</v>
      </c>
      <c r="B219" s="24" t="e">
        <f>VLOOKUP(A219,September_Month_2022!A218:I664,2,3)</f>
        <v>#N/A</v>
      </c>
      <c r="C219" s="25" t="e">
        <f>VLOOKUP(A219,September_Month_2022!A218:I664,3,4)</f>
        <v>#N/A</v>
      </c>
      <c r="D219" s="25" t="e">
        <f>VLOOKUP(A219,September_Month_2022!A218:I664,4,5)</f>
        <v>#N/A</v>
      </c>
      <c r="E219" s="29"/>
      <c r="F219" s="29"/>
      <c r="G219" s="25" t="e">
        <f>VLOOKUP(A219,September_Month_2022!A218:I664,7,8)</f>
        <v>#N/A</v>
      </c>
      <c r="H219" s="25" t="e">
        <f>VLOOKUP(A219,September_Month_2022!A218:I664,8,9)</f>
        <v>#N/A</v>
      </c>
      <c r="I219" s="25" t="e">
        <f>VLOOKUP(A219,September_Month_2022!A218:I664,9,10)</f>
        <v>#N/A</v>
      </c>
      <c r="J219" s="25" t="e">
        <f>VLOOKUP(A219,September_Month_2022!A218:I664,5,6)</f>
        <v>#N/A</v>
      </c>
      <c r="K219" s="25" t="e">
        <f>VLOOKUP(A219,September_Month_2022!A218:I664,6,7)</f>
        <v>#N/A</v>
      </c>
      <c r="L219" s="18"/>
      <c r="M219" s="18"/>
      <c r="N219" s="18"/>
    </row>
    <row r="220" spans="1:19" ht="16.2" hidden="1">
      <c r="A220" s="23" t="b">
        <f>IF(September_Month_2022!I219="Not Joined",September_Month_2022!A219)</f>
        <v>0</v>
      </c>
      <c r="B220" s="24" t="e">
        <f>VLOOKUP(A220,September_Month_2022!A219:I665,2,3)</f>
        <v>#N/A</v>
      </c>
      <c r="C220" s="25" t="e">
        <f>VLOOKUP(A220,September_Month_2022!A219:I665,3,4)</f>
        <v>#N/A</v>
      </c>
      <c r="D220" s="25" t="e">
        <f>VLOOKUP(A220,September_Month_2022!A219:I665,4,5)</f>
        <v>#N/A</v>
      </c>
      <c r="E220" s="26"/>
      <c r="F220" s="27"/>
      <c r="G220" s="25" t="e">
        <f>VLOOKUP(A220,September_Month_2022!A219:I665,7,8)</f>
        <v>#N/A</v>
      </c>
      <c r="H220" s="25" t="e">
        <f>VLOOKUP(A220,September_Month_2022!A219:I665,8,9)</f>
        <v>#N/A</v>
      </c>
      <c r="I220" s="25" t="e">
        <f>VLOOKUP(A220,September_Month_2022!A219:I665,9,10)</f>
        <v>#N/A</v>
      </c>
      <c r="J220" s="25" t="e">
        <f>VLOOKUP(A220,September_Month_2022!A219:I665,5,6)</f>
        <v>#N/A</v>
      </c>
      <c r="K220" s="25" t="e">
        <f>VLOOKUP(A220,September_Month_2022!A219:I665,6,7)</f>
        <v>#N/A</v>
      </c>
      <c r="L220" s="18"/>
      <c r="M220" s="18"/>
      <c r="N220" s="18"/>
    </row>
    <row r="221" spans="1:19" ht="16.2" hidden="1">
      <c r="A221" s="23" t="b">
        <f>IF(September_Month_2022!I220="Not Joined",September_Month_2022!A220)</f>
        <v>0</v>
      </c>
      <c r="B221" s="24" t="e">
        <f>VLOOKUP(A221,September_Month_2022!A220:I666,2,3)</f>
        <v>#N/A</v>
      </c>
      <c r="C221" s="25" t="e">
        <f>VLOOKUP(A221,September_Month_2022!A220:I666,3,4)</f>
        <v>#N/A</v>
      </c>
      <c r="D221" s="25" t="e">
        <f>VLOOKUP(A221,September_Month_2022!A220:I666,4,5)</f>
        <v>#N/A</v>
      </c>
      <c r="E221" s="29"/>
      <c r="F221" s="29"/>
      <c r="G221" s="25" t="e">
        <f>VLOOKUP(A221,September_Month_2022!A220:I666,7,8)</f>
        <v>#N/A</v>
      </c>
      <c r="H221" s="25" t="e">
        <f>VLOOKUP(A221,September_Month_2022!A220:I666,8,9)</f>
        <v>#N/A</v>
      </c>
      <c r="I221" s="25" t="e">
        <f>VLOOKUP(A221,September_Month_2022!A220:I666,9,10)</f>
        <v>#N/A</v>
      </c>
      <c r="J221" s="25" t="e">
        <f>VLOOKUP(A221,September_Month_2022!A220:I666,5,6)</f>
        <v>#N/A</v>
      </c>
      <c r="K221" s="25" t="e">
        <f>VLOOKUP(A221,September_Month_2022!A220:I666,6,7)</f>
        <v>#N/A</v>
      </c>
      <c r="L221" s="18"/>
      <c r="M221" s="18"/>
      <c r="N221" s="18"/>
    </row>
    <row r="222" spans="1:19" ht="16.2" hidden="1">
      <c r="A222" s="23" t="b">
        <f>IF(September_Month_2022!I221="Not Joined",September_Month_2022!A221)</f>
        <v>0</v>
      </c>
      <c r="B222" s="24" t="e">
        <f>VLOOKUP(A222,September_Month_2022!A221:I667,2,3)</f>
        <v>#N/A</v>
      </c>
      <c r="C222" s="25" t="e">
        <f>VLOOKUP(A222,September_Month_2022!A221:I667,3,4)</f>
        <v>#N/A</v>
      </c>
      <c r="D222" s="25" t="e">
        <f>VLOOKUP(A222,September_Month_2022!A221:I667,4,5)</f>
        <v>#N/A</v>
      </c>
      <c r="E222" s="26"/>
      <c r="F222" s="27"/>
      <c r="G222" s="25" t="e">
        <f>VLOOKUP(A222,September_Month_2022!A221:I667,7,8)</f>
        <v>#N/A</v>
      </c>
      <c r="H222" s="25" t="e">
        <f>VLOOKUP(A222,September_Month_2022!A221:I667,8,9)</f>
        <v>#N/A</v>
      </c>
      <c r="I222" s="25" t="e">
        <f>VLOOKUP(A222,September_Month_2022!A221:I667,9,10)</f>
        <v>#N/A</v>
      </c>
      <c r="J222" s="25" t="e">
        <f>VLOOKUP(A222,September_Month_2022!A221:I667,5,6)</f>
        <v>#N/A</v>
      </c>
      <c r="K222" s="25" t="e">
        <f>VLOOKUP(A222,September_Month_2022!A221:I667,6,7)</f>
        <v>#N/A</v>
      </c>
      <c r="L222" s="18"/>
      <c r="M222" s="18"/>
      <c r="N222" s="18"/>
    </row>
    <row r="223" spans="1:19" ht="16.2" hidden="1">
      <c r="A223" s="23" t="b">
        <f>IF(September_Month_2022!I222="Not Joined",September_Month_2022!A222)</f>
        <v>0</v>
      </c>
      <c r="B223" s="24" t="e">
        <f>VLOOKUP(A223,September_Month_2022!A222:I668,2,3)</f>
        <v>#N/A</v>
      </c>
      <c r="C223" s="25" t="e">
        <f>VLOOKUP(A223,September_Month_2022!A222:I668,3,4)</f>
        <v>#N/A</v>
      </c>
      <c r="D223" s="25" t="e">
        <f>VLOOKUP(A223,September_Month_2022!A222:I668,4,5)</f>
        <v>#N/A</v>
      </c>
      <c r="E223" s="29"/>
      <c r="F223" s="27"/>
      <c r="G223" s="25" t="e">
        <f>VLOOKUP(A223,September_Month_2022!A222:I668,7,8)</f>
        <v>#N/A</v>
      </c>
      <c r="H223" s="25" t="e">
        <f>VLOOKUP(A223,September_Month_2022!A222:I668,8,9)</f>
        <v>#N/A</v>
      </c>
      <c r="I223" s="25" t="e">
        <f>VLOOKUP(A223,September_Month_2022!A222:I668,9,10)</f>
        <v>#N/A</v>
      </c>
      <c r="J223" s="25" t="e">
        <f>VLOOKUP(A223,September_Month_2022!A222:I668,5,6)</f>
        <v>#N/A</v>
      </c>
      <c r="K223" s="25" t="e">
        <f>VLOOKUP(A223,September_Month_2022!A222:I668,6,7)</f>
        <v>#N/A</v>
      </c>
      <c r="L223" s="22"/>
      <c r="M223" s="22"/>
      <c r="N223" s="22"/>
      <c r="O223" s="22"/>
      <c r="P223" s="22"/>
      <c r="Q223" s="22"/>
      <c r="R223" s="22"/>
      <c r="S223" s="22"/>
    </row>
    <row r="224" spans="1:19" ht="16.2" hidden="1">
      <c r="A224" s="23" t="b">
        <f>IF(September_Month_2022!I223="Not Joined",September_Month_2022!A223)</f>
        <v>0</v>
      </c>
      <c r="B224" s="24" t="e">
        <f>VLOOKUP(A224,September_Month_2022!A223:I669,2,3)</f>
        <v>#N/A</v>
      </c>
      <c r="C224" s="25" t="e">
        <f>VLOOKUP(A224,September_Month_2022!A223:I669,3,4)</f>
        <v>#N/A</v>
      </c>
      <c r="D224" s="25" t="e">
        <f>VLOOKUP(A224,September_Month_2022!A223:I669,4,5)</f>
        <v>#N/A</v>
      </c>
      <c r="E224" s="26"/>
      <c r="F224" s="27"/>
      <c r="G224" s="25" t="e">
        <f>VLOOKUP(A224,September_Month_2022!A223:I669,7,8)</f>
        <v>#N/A</v>
      </c>
      <c r="H224" s="25" t="e">
        <f>VLOOKUP(A224,September_Month_2022!A223:I669,8,9)</f>
        <v>#N/A</v>
      </c>
      <c r="I224" s="25" t="e">
        <f>VLOOKUP(A224,September_Month_2022!A223:I669,9,10)</f>
        <v>#N/A</v>
      </c>
      <c r="J224" s="25" t="e">
        <f>VLOOKUP(A224,September_Month_2022!A223:I669,5,6)</f>
        <v>#N/A</v>
      </c>
      <c r="K224" s="25" t="e">
        <f>VLOOKUP(A224,September_Month_2022!A223:I669,6,7)</f>
        <v>#N/A</v>
      </c>
      <c r="L224" s="18"/>
      <c r="M224" s="18"/>
      <c r="N224" s="18"/>
    </row>
    <row r="225" spans="1:14" ht="16.2" hidden="1">
      <c r="A225" s="23" t="b">
        <f>IF(September_Month_2022!I224="Not Joined",September_Month_2022!A224)</f>
        <v>0</v>
      </c>
      <c r="B225" s="24" t="e">
        <f>VLOOKUP(A225,September_Month_2022!A224:I670,2,3)</f>
        <v>#N/A</v>
      </c>
      <c r="C225" s="25" t="e">
        <f>VLOOKUP(A225,September_Month_2022!A224:I670,3,4)</f>
        <v>#N/A</v>
      </c>
      <c r="D225" s="25" t="e">
        <f>VLOOKUP(A225,September_Month_2022!A224:I670,4,5)</f>
        <v>#N/A</v>
      </c>
      <c r="E225" s="26"/>
      <c r="F225" s="27"/>
      <c r="G225" s="25" t="e">
        <f>VLOOKUP(A225,September_Month_2022!A224:I670,7,8)</f>
        <v>#N/A</v>
      </c>
      <c r="H225" s="25" t="e">
        <f>VLOOKUP(A225,September_Month_2022!A224:I670,8,9)</f>
        <v>#N/A</v>
      </c>
      <c r="I225" s="25" t="e">
        <f>VLOOKUP(A225,September_Month_2022!A224:I670,9,10)</f>
        <v>#N/A</v>
      </c>
      <c r="J225" s="25" t="e">
        <f>VLOOKUP(A225,September_Month_2022!A224:I670,5,6)</f>
        <v>#N/A</v>
      </c>
      <c r="K225" s="25" t="e">
        <f>VLOOKUP(A225,September_Month_2022!A224:I670,6,7)</f>
        <v>#N/A</v>
      </c>
      <c r="L225" s="18"/>
      <c r="M225" s="18"/>
      <c r="N225" s="18"/>
    </row>
    <row r="226" spans="1:14" ht="16.2" hidden="1">
      <c r="A226" s="23" t="b">
        <f>IF(September_Month_2022!I225="Not Joined",September_Month_2022!A225)</f>
        <v>0</v>
      </c>
      <c r="B226" s="24" t="e">
        <f>VLOOKUP(A226,September_Month_2022!A225:I671,2,3)</f>
        <v>#N/A</v>
      </c>
      <c r="C226" s="25" t="e">
        <f>VLOOKUP(A226,September_Month_2022!A225:I671,3,4)</f>
        <v>#N/A</v>
      </c>
      <c r="D226" s="25" t="e">
        <f>VLOOKUP(A226,September_Month_2022!A225:I671,4,5)</f>
        <v>#N/A</v>
      </c>
      <c r="E226" s="36"/>
      <c r="F226" s="27"/>
      <c r="G226" s="25" t="e">
        <f>VLOOKUP(A226,September_Month_2022!A225:I671,7,8)</f>
        <v>#N/A</v>
      </c>
      <c r="H226" s="25" t="e">
        <f>VLOOKUP(A226,September_Month_2022!A225:I671,8,9)</f>
        <v>#N/A</v>
      </c>
      <c r="I226" s="25" t="e">
        <f>VLOOKUP(A226,September_Month_2022!A225:I671,9,10)</f>
        <v>#N/A</v>
      </c>
      <c r="J226" s="25" t="e">
        <f>VLOOKUP(A226,September_Month_2022!A225:I671,5,6)</f>
        <v>#N/A</v>
      </c>
      <c r="K226" s="25" t="e">
        <f>VLOOKUP(A226,September_Month_2022!A225:I671,6,7)</f>
        <v>#N/A</v>
      </c>
      <c r="L226" s="18"/>
      <c r="M226" s="18"/>
      <c r="N226" s="18"/>
    </row>
    <row r="227" spans="1:14" ht="16.2" hidden="1">
      <c r="A227" s="23" t="b">
        <f>IF(September_Month_2022!I226="Not Joined",September_Month_2022!A226)</f>
        <v>0</v>
      </c>
      <c r="B227" s="24" t="e">
        <f>VLOOKUP(A227,September_Month_2022!A226:I672,2,3)</f>
        <v>#N/A</v>
      </c>
      <c r="C227" s="25" t="e">
        <f>VLOOKUP(A227,September_Month_2022!A226:I672,3,4)</f>
        <v>#N/A</v>
      </c>
      <c r="D227" s="25" t="e">
        <f>VLOOKUP(A227,September_Month_2022!A226:I672,4,5)</f>
        <v>#N/A</v>
      </c>
      <c r="E227" s="26"/>
      <c r="F227" s="27"/>
      <c r="G227" s="25" t="e">
        <f>VLOOKUP(A227,September_Month_2022!A226:I672,7,8)</f>
        <v>#N/A</v>
      </c>
      <c r="H227" s="25" t="e">
        <f>VLOOKUP(A227,September_Month_2022!A226:I672,8,9)</f>
        <v>#N/A</v>
      </c>
      <c r="I227" s="25" t="e">
        <f>VLOOKUP(A227,September_Month_2022!A226:I672,9,10)</f>
        <v>#N/A</v>
      </c>
      <c r="J227" s="25" t="e">
        <f>VLOOKUP(A227,September_Month_2022!A226:I672,5,6)</f>
        <v>#N/A</v>
      </c>
      <c r="K227" s="25" t="e">
        <f>VLOOKUP(A227,September_Month_2022!A226:I672,6,7)</f>
        <v>#N/A</v>
      </c>
      <c r="L227" s="18"/>
      <c r="M227" s="18"/>
      <c r="N227" s="18"/>
    </row>
    <row r="228" spans="1:14" ht="16.2" hidden="1">
      <c r="A228" s="23" t="b">
        <f>IF(September_Month_2022!I227="Not Joined",September_Month_2022!A227)</f>
        <v>0</v>
      </c>
      <c r="B228" s="24" t="e">
        <f>VLOOKUP(A228,September_Month_2022!A227:I673,2,3)</f>
        <v>#N/A</v>
      </c>
      <c r="C228" s="25" t="e">
        <f>VLOOKUP(A228,September_Month_2022!A227:I673,3,4)</f>
        <v>#N/A</v>
      </c>
      <c r="D228" s="25" t="e">
        <f>VLOOKUP(A228,September_Month_2022!A227:I673,4,5)</f>
        <v>#N/A</v>
      </c>
      <c r="E228" s="26"/>
      <c r="F228" s="27"/>
      <c r="G228" s="25" t="e">
        <f>VLOOKUP(A228,September_Month_2022!A227:I673,7,8)</f>
        <v>#N/A</v>
      </c>
      <c r="H228" s="25" t="e">
        <f>VLOOKUP(A228,September_Month_2022!A227:I673,8,9)</f>
        <v>#N/A</v>
      </c>
      <c r="I228" s="25" t="e">
        <f>VLOOKUP(A228,September_Month_2022!A227:I673,9,10)</f>
        <v>#N/A</v>
      </c>
      <c r="J228" s="25" t="e">
        <f>VLOOKUP(A228,September_Month_2022!A227:I673,5,6)</f>
        <v>#N/A</v>
      </c>
      <c r="K228" s="25" t="e">
        <f>VLOOKUP(A228,September_Month_2022!A227:I673,6,7)</f>
        <v>#N/A</v>
      </c>
      <c r="L228" s="18"/>
      <c r="M228" s="18"/>
      <c r="N228" s="18"/>
    </row>
    <row r="229" spans="1:14" ht="16.2" hidden="1">
      <c r="A229" s="23" t="b">
        <f>IF(September_Month_2022!I228="Not Joined",September_Month_2022!A228)</f>
        <v>0</v>
      </c>
      <c r="B229" s="24" t="e">
        <f>VLOOKUP(A229,September_Month_2022!A228:I674,2,3)</f>
        <v>#N/A</v>
      </c>
      <c r="C229" s="25" t="e">
        <f>VLOOKUP(A229,September_Month_2022!A228:I674,3,4)</f>
        <v>#N/A</v>
      </c>
      <c r="D229" s="25" t="e">
        <f>VLOOKUP(A229,September_Month_2022!A228:I674,4,5)</f>
        <v>#N/A</v>
      </c>
      <c r="E229" s="26"/>
      <c r="F229" s="27"/>
      <c r="G229" s="25" t="e">
        <f>VLOOKUP(A229,September_Month_2022!A228:I674,7,8)</f>
        <v>#N/A</v>
      </c>
      <c r="H229" s="25" t="e">
        <f>VLOOKUP(A229,September_Month_2022!A228:I674,8,9)</f>
        <v>#N/A</v>
      </c>
      <c r="I229" s="25" t="e">
        <f>VLOOKUP(A229,September_Month_2022!A228:I674,9,10)</f>
        <v>#N/A</v>
      </c>
      <c r="J229" s="25" t="e">
        <f>VLOOKUP(A229,September_Month_2022!A228:I674,5,6)</f>
        <v>#N/A</v>
      </c>
      <c r="K229" s="25" t="e">
        <f>VLOOKUP(A229,September_Month_2022!A228:I674,6,7)</f>
        <v>#N/A</v>
      </c>
      <c r="L229" s="18"/>
      <c r="M229" s="18"/>
      <c r="N229" s="18"/>
    </row>
    <row r="230" spans="1:14" ht="16.2" hidden="1">
      <c r="A230" s="23" t="b">
        <f>IF(September_Month_2022!I229="Not Joined",September_Month_2022!A229)</f>
        <v>0</v>
      </c>
      <c r="B230" s="24" t="e">
        <f>VLOOKUP(A230,September_Month_2022!A229:I675,2,3)</f>
        <v>#N/A</v>
      </c>
      <c r="C230" s="25" t="e">
        <f>VLOOKUP(A230,September_Month_2022!A229:I675,3,4)</f>
        <v>#N/A</v>
      </c>
      <c r="D230" s="25" t="e">
        <f>VLOOKUP(A230,September_Month_2022!A229:I675,4,5)</f>
        <v>#N/A</v>
      </c>
      <c r="E230" s="26"/>
      <c r="F230" s="27"/>
      <c r="G230" s="25" t="e">
        <f>VLOOKUP(A230,September_Month_2022!A229:I675,7,8)</f>
        <v>#N/A</v>
      </c>
      <c r="H230" s="25" t="e">
        <f>VLOOKUP(A230,September_Month_2022!A229:I675,8,9)</f>
        <v>#N/A</v>
      </c>
      <c r="I230" s="25" t="e">
        <f>VLOOKUP(A230,September_Month_2022!A229:I675,9,10)</f>
        <v>#N/A</v>
      </c>
      <c r="J230" s="25" t="e">
        <f>VLOOKUP(A230,September_Month_2022!A229:I675,5,6)</f>
        <v>#N/A</v>
      </c>
      <c r="K230" s="25" t="e">
        <f>VLOOKUP(A230,September_Month_2022!A229:I675,6,7)</f>
        <v>#N/A</v>
      </c>
      <c r="L230" s="18"/>
      <c r="M230" s="18"/>
      <c r="N230" s="18"/>
    </row>
    <row r="231" spans="1:14" ht="16.2" hidden="1">
      <c r="A231" s="23" t="b">
        <f>IF(September_Month_2022!I230="Not Joined",September_Month_2022!A230)</f>
        <v>0</v>
      </c>
      <c r="B231" s="24" t="e">
        <f>VLOOKUP(A231,September_Month_2022!A230:I676,2,3)</f>
        <v>#N/A</v>
      </c>
      <c r="C231" s="25" t="e">
        <f>VLOOKUP(A231,September_Month_2022!A230:I676,3,4)</f>
        <v>#N/A</v>
      </c>
      <c r="D231" s="25" t="e">
        <f>VLOOKUP(A231,September_Month_2022!A230:I676,4,5)</f>
        <v>#N/A</v>
      </c>
      <c r="E231" s="26"/>
      <c r="F231" s="27"/>
      <c r="G231" s="25" t="e">
        <f>VLOOKUP(A231,September_Month_2022!A230:I676,7,8)</f>
        <v>#N/A</v>
      </c>
      <c r="H231" s="25" t="e">
        <f>VLOOKUP(A231,September_Month_2022!A230:I676,8,9)</f>
        <v>#N/A</v>
      </c>
      <c r="I231" s="25" t="e">
        <f>VLOOKUP(A231,September_Month_2022!A230:I676,9,10)</f>
        <v>#N/A</v>
      </c>
      <c r="J231" s="25" t="e">
        <f>VLOOKUP(A231,September_Month_2022!A230:I676,5,6)</f>
        <v>#N/A</v>
      </c>
      <c r="K231" s="25" t="e">
        <f>VLOOKUP(A231,September_Month_2022!A230:I676,6,7)</f>
        <v>#N/A</v>
      </c>
      <c r="L231" s="18"/>
      <c r="M231" s="18"/>
      <c r="N231" s="18"/>
    </row>
    <row r="232" spans="1:14" ht="16.2" hidden="1">
      <c r="A232" s="23" t="b">
        <f>IF(September_Month_2022!I231="Not Joined",September_Month_2022!A231)</f>
        <v>0</v>
      </c>
      <c r="B232" s="24" t="e">
        <f>VLOOKUP(A232,September_Month_2022!A231:I677,2,3)</f>
        <v>#N/A</v>
      </c>
      <c r="C232" s="25" t="e">
        <f>VLOOKUP(A232,September_Month_2022!A231:I677,3,4)</f>
        <v>#N/A</v>
      </c>
      <c r="D232" s="25" t="e">
        <f>VLOOKUP(A232,September_Month_2022!A231:I677,4,5)</f>
        <v>#N/A</v>
      </c>
      <c r="E232" s="26"/>
      <c r="F232" s="27"/>
      <c r="G232" s="25" t="e">
        <f>VLOOKUP(A232,September_Month_2022!A231:I677,7,8)</f>
        <v>#N/A</v>
      </c>
      <c r="H232" s="25" t="e">
        <f>VLOOKUP(A232,September_Month_2022!A231:I677,8,9)</f>
        <v>#N/A</v>
      </c>
      <c r="I232" s="25" t="e">
        <f>VLOOKUP(A232,September_Month_2022!A231:I677,9,10)</f>
        <v>#N/A</v>
      </c>
      <c r="J232" s="25" t="e">
        <f>VLOOKUP(A232,September_Month_2022!A231:I677,5,6)</f>
        <v>#N/A</v>
      </c>
      <c r="K232" s="25" t="e">
        <f>VLOOKUP(A232,September_Month_2022!A231:I677,6,7)</f>
        <v>#N/A</v>
      </c>
      <c r="L232" s="18"/>
      <c r="M232" s="18"/>
      <c r="N232" s="18"/>
    </row>
    <row r="233" spans="1:14" ht="16.2" hidden="1">
      <c r="A233" s="23" t="b">
        <f>IF(September_Month_2022!I232="Not Joined",September_Month_2022!A232)</f>
        <v>0</v>
      </c>
      <c r="B233" s="24" t="e">
        <f>VLOOKUP(A233,September_Month_2022!A232:I678,2,3)</f>
        <v>#N/A</v>
      </c>
      <c r="C233" s="25" t="e">
        <f>VLOOKUP(A233,September_Month_2022!A232:I678,3,4)</f>
        <v>#N/A</v>
      </c>
      <c r="D233" s="25" t="e">
        <f>VLOOKUP(A233,September_Month_2022!A232:I678,4,5)</f>
        <v>#N/A</v>
      </c>
      <c r="E233" s="26"/>
      <c r="F233" s="27"/>
      <c r="G233" s="25" t="e">
        <f>VLOOKUP(A233,September_Month_2022!A232:I678,7,8)</f>
        <v>#N/A</v>
      </c>
      <c r="H233" s="25" t="e">
        <f>VLOOKUP(A233,September_Month_2022!A232:I678,8,9)</f>
        <v>#N/A</v>
      </c>
      <c r="I233" s="25" t="e">
        <f>VLOOKUP(A233,September_Month_2022!A232:I678,9,10)</f>
        <v>#N/A</v>
      </c>
      <c r="J233" s="25" t="e">
        <f>VLOOKUP(A233,September_Month_2022!A232:I678,5,6)</f>
        <v>#N/A</v>
      </c>
      <c r="K233" s="25" t="e">
        <f>VLOOKUP(A233,September_Month_2022!A232:I678,6,7)</f>
        <v>#N/A</v>
      </c>
      <c r="L233" s="18"/>
      <c r="M233" s="18"/>
      <c r="N233" s="18"/>
    </row>
    <row r="234" spans="1:14" ht="16.2" hidden="1">
      <c r="A234" s="23" t="b">
        <f>IF(September_Month_2022!I233="Not Joined",September_Month_2022!A233)</f>
        <v>0</v>
      </c>
      <c r="B234" s="24" t="e">
        <f>VLOOKUP(A234,September_Month_2022!A233:I679,2,3)</f>
        <v>#N/A</v>
      </c>
      <c r="C234" s="25" t="e">
        <f>VLOOKUP(A234,September_Month_2022!A233:I679,3,4)</f>
        <v>#N/A</v>
      </c>
      <c r="D234" s="25" t="e">
        <f>VLOOKUP(A234,September_Month_2022!A233:I679,4,5)</f>
        <v>#N/A</v>
      </c>
      <c r="E234" s="26"/>
      <c r="F234" s="27"/>
      <c r="G234" s="25" t="e">
        <f>VLOOKUP(A234,September_Month_2022!A233:I679,7,8)</f>
        <v>#N/A</v>
      </c>
      <c r="H234" s="25" t="e">
        <f>VLOOKUP(A234,September_Month_2022!A233:I679,8,9)</f>
        <v>#N/A</v>
      </c>
      <c r="I234" s="25" t="e">
        <f>VLOOKUP(A234,September_Month_2022!A233:I679,9,10)</f>
        <v>#N/A</v>
      </c>
      <c r="J234" s="25" t="e">
        <f>VLOOKUP(A234,September_Month_2022!A233:I679,5,6)</f>
        <v>#N/A</v>
      </c>
      <c r="K234" s="25" t="e">
        <f>VLOOKUP(A234,September_Month_2022!A233:I679,6,7)</f>
        <v>#N/A</v>
      </c>
      <c r="L234" s="18"/>
      <c r="M234" s="18"/>
      <c r="N234" s="18"/>
    </row>
    <row r="235" spans="1:14" ht="16.2" hidden="1">
      <c r="A235" s="23" t="b">
        <f>IF(September_Month_2022!I234="Not Joined",September_Month_2022!A234)</f>
        <v>0</v>
      </c>
      <c r="B235" s="24" t="e">
        <f>VLOOKUP(A235,September_Month_2022!A234:I680,2,3)</f>
        <v>#N/A</v>
      </c>
      <c r="C235" s="25" t="e">
        <f>VLOOKUP(A235,September_Month_2022!A234:I680,3,4)</f>
        <v>#N/A</v>
      </c>
      <c r="D235" s="25" t="e">
        <f>VLOOKUP(A235,September_Month_2022!A234:I680,4,5)</f>
        <v>#N/A</v>
      </c>
      <c r="E235" s="26"/>
      <c r="F235" s="27"/>
      <c r="G235" s="25" t="e">
        <f>VLOOKUP(A235,September_Month_2022!A234:I680,7,8)</f>
        <v>#N/A</v>
      </c>
      <c r="H235" s="25" t="e">
        <f>VLOOKUP(A235,September_Month_2022!A234:I680,8,9)</f>
        <v>#N/A</v>
      </c>
      <c r="I235" s="25" t="e">
        <f>VLOOKUP(A235,September_Month_2022!A234:I680,9,10)</f>
        <v>#N/A</v>
      </c>
      <c r="J235" s="25" t="e">
        <f>VLOOKUP(A235,September_Month_2022!A234:I680,5,6)</f>
        <v>#N/A</v>
      </c>
      <c r="K235" s="25" t="e">
        <f>VLOOKUP(A235,September_Month_2022!A234:I680,6,7)</f>
        <v>#N/A</v>
      </c>
      <c r="L235" s="18"/>
      <c r="M235" s="18"/>
      <c r="N235" s="18"/>
    </row>
    <row r="236" spans="1:14" ht="16.2" hidden="1">
      <c r="A236" s="23" t="b">
        <f>IF(September_Month_2022!I235="Not Joined",September_Month_2022!A235)</f>
        <v>0</v>
      </c>
      <c r="B236" s="24" t="e">
        <f>VLOOKUP(A236,September_Month_2022!A235:I681,2,3)</f>
        <v>#N/A</v>
      </c>
      <c r="C236" s="25" t="e">
        <f>VLOOKUP(A236,September_Month_2022!A235:I681,3,4)</f>
        <v>#N/A</v>
      </c>
      <c r="D236" s="25" t="e">
        <f>VLOOKUP(A236,September_Month_2022!A235:I681,4,5)</f>
        <v>#N/A</v>
      </c>
      <c r="E236" s="26"/>
      <c r="F236" s="27"/>
      <c r="G236" s="25" t="e">
        <f>VLOOKUP(A236,September_Month_2022!A235:I681,7,8)</f>
        <v>#N/A</v>
      </c>
      <c r="H236" s="25" t="e">
        <f>VLOOKUP(A236,September_Month_2022!A235:I681,8,9)</f>
        <v>#N/A</v>
      </c>
      <c r="I236" s="25" t="e">
        <f>VLOOKUP(A236,September_Month_2022!A235:I681,9,10)</f>
        <v>#N/A</v>
      </c>
      <c r="J236" s="25" t="e">
        <f>VLOOKUP(A236,September_Month_2022!A235:I681,5,6)</f>
        <v>#N/A</v>
      </c>
      <c r="K236" s="25" t="e">
        <f>VLOOKUP(A236,September_Month_2022!A235:I681,6,7)</f>
        <v>#N/A</v>
      </c>
      <c r="L236" s="18"/>
      <c r="M236" s="18"/>
      <c r="N236" s="18"/>
    </row>
    <row r="237" spans="1:14" ht="16.2" hidden="1">
      <c r="A237" s="23" t="b">
        <f>IF(September_Month_2022!I236="Not Joined",September_Month_2022!A236)</f>
        <v>0</v>
      </c>
      <c r="B237" s="24" t="e">
        <f>VLOOKUP(A237,September_Month_2022!A236:I682,2,3)</f>
        <v>#N/A</v>
      </c>
      <c r="C237" s="25" t="e">
        <f>VLOOKUP(A237,September_Month_2022!A236:I682,3,4)</f>
        <v>#N/A</v>
      </c>
      <c r="D237" s="25" t="e">
        <f>VLOOKUP(A237,September_Month_2022!A236:I682,4,5)</f>
        <v>#N/A</v>
      </c>
      <c r="E237" s="27"/>
      <c r="F237" s="27"/>
      <c r="G237" s="25" t="e">
        <f>VLOOKUP(A237,September_Month_2022!A236:I682,7,8)</f>
        <v>#N/A</v>
      </c>
      <c r="H237" s="25" t="e">
        <f>VLOOKUP(A237,September_Month_2022!A236:I682,8,9)</f>
        <v>#N/A</v>
      </c>
      <c r="I237" s="25" t="e">
        <f>VLOOKUP(A237,September_Month_2022!A236:I682,9,10)</f>
        <v>#N/A</v>
      </c>
      <c r="J237" s="25" t="e">
        <f>VLOOKUP(A237,September_Month_2022!A236:I682,5,6)</f>
        <v>#N/A</v>
      </c>
      <c r="K237" s="25" t="e">
        <f>VLOOKUP(A237,September_Month_2022!A236:I682,6,7)</f>
        <v>#N/A</v>
      </c>
      <c r="L237" s="18"/>
      <c r="M237" s="18"/>
      <c r="N237" s="18"/>
    </row>
    <row r="238" spans="1:14" ht="16.2" hidden="1">
      <c r="A238" s="23" t="b">
        <f>IF(September_Month_2022!I237="Not Joined",September_Month_2022!A237)</f>
        <v>0</v>
      </c>
      <c r="B238" s="24" t="e">
        <f>VLOOKUP(A238,September_Month_2022!A237:I683,2,3)</f>
        <v>#N/A</v>
      </c>
      <c r="C238" s="25" t="e">
        <f>VLOOKUP(A238,September_Month_2022!A237:I683,3,4)</f>
        <v>#N/A</v>
      </c>
      <c r="D238" s="25" t="e">
        <f>VLOOKUP(A238,September_Month_2022!A237:I683,4,5)</f>
        <v>#N/A</v>
      </c>
      <c r="E238" s="27"/>
      <c r="F238" s="27"/>
      <c r="G238" s="25" t="e">
        <f>VLOOKUP(A238,September_Month_2022!A237:I683,7,8)</f>
        <v>#N/A</v>
      </c>
      <c r="H238" s="25" t="e">
        <f>VLOOKUP(A238,September_Month_2022!A237:I683,8,9)</f>
        <v>#N/A</v>
      </c>
      <c r="I238" s="25" t="e">
        <f>VLOOKUP(A238,September_Month_2022!A237:I683,9,10)</f>
        <v>#N/A</v>
      </c>
      <c r="J238" s="25" t="e">
        <f>VLOOKUP(A238,September_Month_2022!A237:I683,5,6)</f>
        <v>#N/A</v>
      </c>
      <c r="K238" s="25" t="e">
        <f>VLOOKUP(A238,September_Month_2022!A237:I683,6,7)</f>
        <v>#N/A</v>
      </c>
      <c r="L238" s="18"/>
      <c r="M238" s="18"/>
      <c r="N238" s="18"/>
    </row>
    <row r="239" spans="1:14" ht="16.2" hidden="1">
      <c r="A239" s="23" t="b">
        <f>IF(September_Month_2022!I238="Not Joined",September_Month_2022!A238)</f>
        <v>0</v>
      </c>
      <c r="B239" s="24" t="e">
        <f>VLOOKUP(A239,September_Month_2022!A238:I684,2,3)</f>
        <v>#N/A</v>
      </c>
      <c r="C239" s="25" t="e">
        <f>VLOOKUP(A239,September_Month_2022!A238:I684,3,4)</f>
        <v>#N/A</v>
      </c>
      <c r="D239" s="25" t="e">
        <f>VLOOKUP(A239,September_Month_2022!A238:I684,4,5)</f>
        <v>#N/A</v>
      </c>
      <c r="E239" s="27"/>
      <c r="F239" s="27"/>
      <c r="G239" s="25" t="e">
        <f>VLOOKUP(A239,September_Month_2022!A238:I684,7,8)</f>
        <v>#N/A</v>
      </c>
      <c r="H239" s="25" t="e">
        <f>VLOOKUP(A239,September_Month_2022!A238:I684,8,9)</f>
        <v>#N/A</v>
      </c>
      <c r="I239" s="25" t="e">
        <f>VLOOKUP(A239,September_Month_2022!A238:I684,9,10)</f>
        <v>#N/A</v>
      </c>
      <c r="J239" s="25" t="e">
        <f>VLOOKUP(A239,September_Month_2022!A238:I684,5,6)</f>
        <v>#N/A</v>
      </c>
      <c r="K239" s="25" t="e">
        <f>VLOOKUP(A239,September_Month_2022!A238:I684,6,7)</f>
        <v>#N/A</v>
      </c>
      <c r="L239" s="18"/>
      <c r="M239" s="18"/>
      <c r="N239" s="18"/>
    </row>
    <row r="240" spans="1:14" ht="16.2" hidden="1">
      <c r="A240" s="23" t="b">
        <f>IF(September_Month_2022!I239="Not Joined",September_Month_2022!A239)</f>
        <v>0</v>
      </c>
      <c r="B240" s="24" t="e">
        <f>VLOOKUP(A240,September_Month_2022!A239:I685,2,3)</f>
        <v>#N/A</v>
      </c>
      <c r="C240" s="25" t="e">
        <f>VLOOKUP(A240,September_Month_2022!A239:I685,3,4)</f>
        <v>#N/A</v>
      </c>
      <c r="D240" s="25" t="e">
        <f>VLOOKUP(A240,September_Month_2022!A239:I685,4,5)</f>
        <v>#N/A</v>
      </c>
      <c r="E240" s="29"/>
      <c r="F240" s="29"/>
      <c r="G240" s="25" t="e">
        <f>VLOOKUP(A240,September_Month_2022!A239:I685,7,8)</f>
        <v>#N/A</v>
      </c>
      <c r="H240" s="25" t="e">
        <f>VLOOKUP(A240,September_Month_2022!A239:I685,8,9)</f>
        <v>#N/A</v>
      </c>
      <c r="I240" s="25" t="e">
        <f>VLOOKUP(A240,September_Month_2022!A239:I685,9,10)</f>
        <v>#N/A</v>
      </c>
      <c r="J240" s="25" t="e">
        <f>VLOOKUP(A240,September_Month_2022!A239:I685,5,6)</f>
        <v>#N/A</v>
      </c>
      <c r="K240" s="25" t="e">
        <f>VLOOKUP(A240,September_Month_2022!A239:I685,6,7)</f>
        <v>#N/A</v>
      </c>
      <c r="L240" s="18"/>
      <c r="M240" s="18"/>
      <c r="N240" s="18"/>
    </row>
    <row r="241" spans="1:14" ht="16.2" hidden="1">
      <c r="A241" s="23" t="b">
        <f>IF(September_Month_2022!I240="Not Joined",September_Month_2022!A240)</f>
        <v>0</v>
      </c>
      <c r="B241" s="24" t="e">
        <f>VLOOKUP(A241,September_Month_2022!A240:I686,2,3)</f>
        <v>#N/A</v>
      </c>
      <c r="C241" s="25" t="e">
        <f>VLOOKUP(A241,September_Month_2022!A240:I686,3,4)</f>
        <v>#N/A</v>
      </c>
      <c r="D241" s="25" t="e">
        <f>VLOOKUP(A241,September_Month_2022!A240:I686,4,5)</f>
        <v>#N/A</v>
      </c>
      <c r="E241" s="29"/>
      <c r="F241" s="27"/>
      <c r="G241" s="25" t="e">
        <f>VLOOKUP(A241,September_Month_2022!A240:I686,7,8)</f>
        <v>#N/A</v>
      </c>
      <c r="H241" s="25" t="e">
        <f>VLOOKUP(A241,September_Month_2022!A240:I686,8,9)</f>
        <v>#N/A</v>
      </c>
      <c r="I241" s="25" t="e">
        <f>VLOOKUP(A241,September_Month_2022!A240:I686,9,10)</f>
        <v>#N/A</v>
      </c>
      <c r="J241" s="25" t="e">
        <f>VLOOKUP(A241,September_Month_2022!A240:I686,5,6)</f>
        <v>#N/A</v>
      </c>
      <c r="K241" s="25" t="e">
        <f>VLOOKUP(A241,September_Month_2022!A240:I686,6,7)</f>
        <v>#N/A</v>
      </c>
      <c r="L241" s="18"/>
      <c r="M241" s="18"/>
      <c r="N241" s="18"/>
    </row>
    <row r="242" spans="1:14" ht="16.2" hidden="1">
      <c r="A242" s="23" t="b">
        <f>IF(September_Month_2022!I241="Not Joined",September_Month_2022!A241)</f>
        <v>0</v>
      </c>
      <c r="B242" s="24" t="e">
        <f>VLOOKUP(A242,September_Month_2022!A241:I687,2,3)</f>
        <v>#N/A</v>
      </c>
      <c r="C242" s="25" t="e">
        <f>VLOOKUP(A242,September_Month_2022!A241:I687,3,4)</f>
        <v>#N/A</v>
      </c>
      <c r="D242" s="25" t="e">
        <f>VLOOKUP(A242,September_Month_2022!A241:I687,4,5)</f>
        <v>#N/A</v>
      </c>
      <c r="E242" s="26"/>
      <c r="F242" s="27"/>
      <c r="G242" s="25" t="e">
        <f>VLOOKUP(A242,September_Month_2022!A241:I687,7,8)</f>
        <v>#N/A</v>
      </c>
      <c r="H242" s="25" t="e">
        <f>VLOOKUP(A242,September_Month_2022!A241:I687,8,9)</f>
        <v>#N/A</v>
      </c>
      <c r="I242" s="25" t="e">
        <f>VLOOKUP(A242,September_Month_2022!A241:I687,9,10)</f>
        <v>#N/A</v>
      </c>
      <c r="J242" s="25" t="e">
        <f>VLOOKUP(A242,September_Month_2022!A241:I687,5,6)</f>
        <v>#N/A</v>
      </c>
      <c r="K242" s="25" t="e">
        <f>VLOOKUP(A242,September_Month_2022!A241:I687,6,7)</f>
        <v>#N/A</v>
      </c>
      <c r="L242" s="18"/>
      <c r="M242" s="18"/>
      <c r="N242" s="18"/>
    </row>
    <row r="243" spans="1:14" ht="16.2" hidden="1">
      <c r="A243" s="23" t="b">
        <f>IF(September_Month_2022!I242="Not Joined",September_Month_2022!A242)</f>
        <v>0</v>
      </c>
      <c r="B243" s="24" t="e">
        <f>VLOOKUP(A243,September_Month_2022!A242:I688,2,3)</f>
        <v>#N/A</v>
      </c>
      <c r="C243" s="25" t="e">
        <f>VLOOKUP(A243,September_Month_2022!A242:I688,3,4)</f>
        <v>#N/A</v>
      </c>
      <c r="D243" s="25" t="e">
        <f>VLOOKUP(A243,September_Month_2022!A242:I688,4,5)</f>
        <v>#N/A</v>
      </c>
      <c r="E243" s="29"/>
      <c r="F243" s="29"/>
      <c r="G243" s="25" t="e">
        <f>VLOOKUP(A243,September_Month_2022!A242:I688,7,8)</f>
        <v>#N/A</v>
      </c>
      <c r="H243" s="25" t="e">
        <f>VLOOKUP(A243,September_Month_2022!A242:I688,8,9)</f>
        <v>#N/A</v>
      </c>
      <c r="I243" s="25" t="e">
        <f>VLOOKUP(A243,September_Month_2022!A242:I688,9,10)</f>
        <v>#N/A</v>
      </c>
      <c r="J243" s="25" t="e">
        <f>VLOOKUP(A243,September_Month_2022!A242:I688,5,6)</f>
        <v>#N/A</v>
      </c>
      <c r="K243" s="25" t="e">
        <f>VLOOKUP(A243,September_Month_2022!A242:I688,6,7)</f>
        <v>#N/A</v>
      </c>
      <c r="L243" s="18"/>
      <c r="M243" s="18"/>
      <c r="N243" s="18"/>
    </row>
    <row r="244" spans="1:14" ht="16.2" hidden="1">
      <c r="A244" s="23" t="b">
        <f>IF(September_Month_2022!I243="Not Joined",September_Month_2022!A243)</f>
        <v>0</v>
      </c>
      <c r="B244" s="24" t="e">
        <f>VLOOKUP(A244,September_Month_2022!A243:I689,2,3)</f>
        <v>#N/A</v>
      </c>
      <c r="C244" s="25" t="e">
        <f>VLOOKUP(A244,September_Month_2022!A243:I689,3,4)</f>
        <v>#N/A</v>
      </c>
      <c r="D244" s="25" t="e">
        <f>VLOOKUP(A244,September_Month_2022!A243:I689,4,5)</f>
        <v>#N/A</v>
      </c>
      <c r="E244" s="27"/>
      <c r="F244" s="27"/>
      <c r="G244" s="25" t="e">
        <f>VLOOKUP(A244,September_Month_2022!A243:I689,7,8)</f>
        <v>#N/A</v>
      </c>
      <c r="H244" s="25" t="e">
        <f>VLOOKUP(A244,September_Month_2022!A243:I689,8,9)</f>
        <v>#N/A</v>
      </c>
      <c r="I244" s="25" t="e">
        <f>VLOOKUP(A244,September_Month_2022!A243:I689,9,10)</f>
        <v>#N/A</v>
      </c>
      <c r="J244" s="25" t="e">
        <f>VLOOKUP(A244,September_Month_2022!A243:I689,5,6)</f>
        <v>#N/A</v>
      </c>
      <c r="K244" s="25" t="e">
        <f>VLOOKUP(A244,September_Month_2022!A243:I689,6,7)</f>
        <v>#N/A</v>
      </c>
      <c r="L244" s="18"/>
      <c r="M244" s="18"/>
      <c r="N244" s="18"/>
    </row>
    <row r="245" spans="1:14" ht="16.2" hidden="1">
      <c r="A245" s="23" t="b">
        <f>IF(September_Month_2022!I244="Not Joined",September_Month_2022!A244)</f>
        <v>0</v>
      </c>
      <c r="B245" s="24" t="e">
        <f>VLOOKUP(A245,September_Month_2022!A244:I690,2,3)</f>
        <v>#N/A</v>
      </c>
      <c r="C245" s="25" t="e">
        <f>VLOOKUP(A245,September_Month_2022!A244:I690,3,4)</f>
        <v>#N/A</v>
      </c>
      <c r="D245" s="25" t="e">
        <f>VLOOKUP(A245,September_Month_2022!A244:I690,4,5)</f>
        <v>#N/A</v>
      </c>
      <c r="E245" s="26"/>
      <c r="F245" s="27"/>
      <c r="G245" s="25" t="e">
        <f>VLOOKUP(A245,September_Month_2022!A244:I690,7,8)</f>
        <v>#N/A</v>
      </c>
      <c r="H245" s="25" t="e">
        <f>VLOOKUP(A245,September_Month_2022!A244:I690,8,9)</f>
        <v>#N/A</v>
      </c>
      <c r="I245" s="25" t="e">
        <f>VLOOKUP(A245,September_Month_2022!A244:I690,9,10)</f>
        <v>#N/A</v>
      </c>
      <c r="J245" s="25" t="e">
        <f>VLOOKUP(A245,September_Month_2022!A244:I690,5,6)</f>
        <v>#N/A</v>
      </c>
      <c r="K245" s="25" t="e">
        <f>VLOOKUP(A245,September_Month_2022!A244:I690,6,7)</f>
        <v>#N/A</v>
      </c>
      <c r="L245" s="18"/>
      <c r="M245" s="18"/>
      <c r="N245" s="18"/>
    </row>
    <row r="246" spans="1:14" ht="16.2" hidden="1">
      <c r="A246" s="23" t="b">
        <f>IF(September_Month_2022!I245="Not Joined",September_Month_2022!A245)</f>
        <v>0</v>
      </c>
      <c r="B246" s="24" t="e">
        <f>VLOOKUP(A246,September_Month_2022!A245:I691,2,3)</f>
        <v>#N/A</v>
      </c>
      <c r="C246" s="25" t="e">
        <f>VLOOKUP(A246,September_Month_2022!A245:I691,3,4)</f>
        <v>#N/A</v>
      </c>
      <c r="D246" s="25" t="e">
        <f>VLOOKUP(A246,September_Month_2022!A245:I691,4,5)</f>
        <v>#N/A</v>
      </c>
      <c r="E246" s="26"/>
      <c r="F246" s="27"/>
      <c r="G246" s="25" t="e">
        <f>VLOOKUP(A246,September_Month_2022!A245:I691,7,8)</f>
        <v>#N/A</v>
      </c>
      <c r="H246" s="25" t="e">
        <f>VLOOKUP(A246,September_Month_2022!A245:I691,8,9)</f>
        <v>#N/A</v>
      </c>
      <c r="I246" s="25" t="e">
        <f>VLOOKUP(A246,September_Month_2022!A245:I691,9,10)</f>
        <v>#N/A</v>
      </c>
      <c r="J246" s="25" t="e">
        <f>VLOOKUP(A246,September_Month_2022!A245:I691,5,6)</f>
        <v>#N/A</v>
      </c>
      <c r="K246" s="25" t="e">
        <f>VLOOKUP(A246,September_Month_2022!A245:I691,6,7)</f>
        <v>#N/A</v>
      </c>
      <c r="L246" s="18"/>
      <c r="M246" s="18"/>
      <c r="N246" s="18"/>
    </row>
    <row r="247" spans="1:14" ht="16.2" hidden="1">
      <c r="A247" s="23" t="b">
        <f>IF(September_Month_2022!I246="Not Joined",September_Month_2022!A246)</f>
        <v>0</v>
      </c>
      <c r="B247" s="24" t="e">
        <f>VLOOKUP(A247,September_Month_2022!A246:I692,2,3)</f>
        <v>#N/A</v>
      </c>
      <c r="C247" s="25" t="e">
        <f>VLOOKUP(A247,September_Month_2022!A246:I692,3,4)</f>
        <v>#N/A</v>
      </c>
      <c r="D247" s="25" t="e">
        <f>VLOOKUP(A247,September_Month_2022!A246:I692,4,5)</f>
        <v>#N/A</v>
      </c>
      <c r="E247" s="27"/>
      <c r="F247" s="27"/>
      <c r="G247" s="25" t="e">
        <f>VLOOKUP(A247,September_Month_2022!A246:I692,7,8)</f>
        <v>#N/A</v>
      </c>
      <c r="H247" s="25" t="e">
        <f>VLOOKUP(A247,September_Month_2022!A246:I692,8,9)</f>
        <v>#N/A</v>
      </c>
      <c r="I247" s="25" t="e">
        <f>VLOOKUP(A247,September_Month_2022!A246:I692,9,10)</f>
        <v>#N/A</v>
      </c>
      <c r="J247" s="25" t="e">
        <f>VLOOKUP(A247,September_Month_2022!A246:I692,5,6)</f>
        <v>#N/A</v>
      </c>
      <c r="K247" s="25" t="e">
        <f>VLOOKUP(A247,September_Month_2022!A246:I692,6,7)</f>
        <v>#N/A</v>
      </c>
      <c r="L247" s="18"/>
      <c r="M247" s="18"/>
      <c r="N247" s="18"/>
    </row>
    <row r="248" spans="1:14" ht="16.2" hidden="1">
      <c r="A248" s="23" t="b">
        <f>IF(September_Month_2022!I247="Not Joined",September_Month_2022!A247)</f>
        <v>0</v>
      </c>
      <c r="B248" s="24" t="e">
        <f>VLOOKUP(A248,September_Month_2022!A247:I693,2,3)</f>
        <v>#N/A</v>
      </c>
      <c r="C248" s="25" t="e">
        <f>VLOOKUP(A248,September_Month_2022!A247:I693,3,4)</f>
        <v>#N/A</v>
      </c>
      <c r="D248" s="25" t="e">
        <f>VLOOKUP(A248,September_Month_2022!A247:I693,4,5)</f>
        <v>#N/A</v>
      </c>
      <c r="E248" s="26"/>
      <c r="F248" s="27"/>
      <c r="G248" s="25" t="e">
        <f>VLOOKUP(A248,September_Month_2022!A247:I693,7,8)</f>
        <v>#N/A</v>
      </c>
      <c r="H248" s="25" t="e">
        <f>VLOOKUP(A248,September_Month_2022!A247:I693,8,9)</f>
        <v>#N/A</v>
      </c>
      <c r="I248" s="25" t="e">
        <f>VLOOKUP(A248,September_Month_2022!A247:I693,9,10)</f>
        <v>#N/A</v>
      </c>
      <c r="J248" s="25" t="e">
        <f>VLOOKUP(A248,September_Month_2022!A247:I693,5,6)</f>
        <v>#N/A</v>
      </c>
      <c r="K248" s="25" t="e">
        <f>VLOOKUP(A248,September_Month_2022!A247:I693,6,7)</f>
        <v>#N/A</v>
      </c>
      <c r="L248" s="18"/>
      <c r="M248" s="18"/>
      <c r="N248" s="18"/>
    </row>
    <row r="249" spans="1:14" ht="16.2" hidden="1">
      <c r="A249" s="23" t="b">
        <f>IF(September_Month_2022!I248="Not Joined",September_Month_2022!A248)</f>
        <v>0</v>
      </c>
      <c r="B249" s="24" t="e">
        <f>VLOOKUP(A249,September_Month_2022!A248:I694,2,3)</f>
        <v>#N/A</v>
      </c>
      <c r="C249" s="25" t="e">
        <f>VLOOKUP(A249,September_Month_2022!A248:I694,3,4)</f>
        <v>#N/A</v>
      </c>
      <c r="D249" s="25" t="e">
        <f>VLOOKUP(A249,September_Month_2022!A248:I694,4,5)</f>
        <v>#N/A</v>
      </c>
      <c r="E249" s="26"/>
      <c r="F249" s="27"/>
      <c r="G249" s="25" t="e">
        <f>VLOOKUP(A249,September_Month_2022!A248:I694,7,8)</f>
        <v>#N/A</v>
      </c>
      <c r="H249" s="25" t="e">
        <f>VLOOKUP(A249,September_Month_2022!A248:I694,8,9)</f>
        <v>#N/A</v>
      </c>
      <c r="I249" s="25" t="e">
        <f>VLOOKUP(A249,September_Month_2022!A248:I694,9,10)</f>
        <v>#N/A</v>
      </c>
      <c r="J249" s="25" t="e">
        <f>VLOOKUP(A249,September_Month_2022!A248:I694,5,6)</f>
        <v>#N/A</v>
      </c>
      <c r="K249" s="25" t="e">
        <f>VLOOKUP(A249,September_Month_2022!A248:I694,6,7)</f>
        <v>#N/A</v>
      </c>
      <c r="L249" s="18"/>
      <c r="M249" s="18"/>
      <c r="N249" s="18"/>
    </row>
    <row r="250" spans="1:14" ht="16.2" hidden="1">
      <c r="A250" s="23" t="b">
        <f>IF(September_Month_2022!I249="Not Joined",September_Month_2022!A249)</f>
        <v>0</v>
      </c>
      <c r="B250" s="24" t="e">
        <f>VLOOKUP(A250,September_Month_2022!A249:I695,2,3)</f>
        <v>#N/A</v>
      </c>
      <c r="C250" s="25" t="e">
        <f>VLOOKUP(A250,September_Month_2022!A249:I695,3,4)</f>
        <v>#N/A</v>
      </c>
      <c r="D250" s="25" t="e">
        <f>VLOOKUP(A250,September_Month_2022!A249:I695,4,5)</f>
        <v>#N/A</v>
      </c>
      <c r="E250" s="29"/>
      <c r="F250" s="29"/>
      <c r="G250" s="25" t="e">
        <f>VLOOKUP(A250,September_Month_2022!A249:I695,7,8)</f>
        <v>#N/A</v>
      </c>
      <c r="H250" s="25" t="e">
        <f>VLOOKUP(A250,September_Month_2022!A249:I695,8,9)</f>
        <v>#N/A</v>
      </c>
      <c r="I250" s="25" t="e">
        <f>VLOOKUP(A250,September_Month_2022!A249:I695,9,10)</f>
        <v>#N/A</v>
      </c>
      <c r="J250" s="25" t="e">
        <f>VLOOKUP(A250,September_Month_2022!A249:I695,5,6)</f>
        <v>#N/A</v>
      </c>
      <c r="K250" s="25" t="e">
        <f>VLOOKUP(A250,September_Month_2022!A249:I695,6,7)</f>
        <v>#N/A</v>
      </c>
      <c r="L250" s="18"/>
      <c r="M250" s="18"/>
      <c r="N250" s="18"/>
    </row>
    <row r="251" spans="1:14" ht="16.2" hidden="1">
      <c r="A251" s="23" t="b">
        <f>IF(September_Month_2022!I250="Not Joined",September_Month_2022!A250)</f>
        <v>0</v>
      </c>
      <c r="B251" s="24" t="e">
        <f>VLOOKUP(A251,September_Month_2022!A250:I696,2,3)</f>
        <v>#N/A</v>
      </c>
      <c r="C251" s="25" t="e">
        <f>VLOOKUP(A251,September_Month_2022!A250:I696,3,4)</f>
        <v>#N/A</v>
      </c>
      <c r="D251" s="25" t="e">
        <f>VLOOKUP(A251,September_Month_2022!A250:I696,4,5)</f>
        <v>#N/A</v>
      </c>
      <c r="E251" s="26"/>
      <c r="F251" s="27"/>
      <c r="G251" s="25" t="e">
        <f>VLOOKUP(A251,September_Month_2022!A250:I696,7,8)</f>
        <v>#N/A</v>
      </c>
      <c r="H251" s="25" t="e">
        <f>VLOOKUP(A251,September_Month_2022!A250:I696,8,9)</f>
        <v>#N/A</v>
      </c>
      <c r="I251" s="25" t="e">
        <f>VLOOKUP(A251,September_Month_2022!A250:I696,9,10)</f>
        <v>#N/A</v>
      </c>
      <c r="J251" s="25" t="e">
        <f>VLOOKUP(A251,September_Month_2022!A250:I696,5,6)</f>
        <v>#N/A</v>
      </c>
      <c r="K251" s="25" t="e">
        <f>VLOOKUP(A251,September_Month_2022!A250:I696,6,7)</f>
        <v>#N/A</v>
      </c>
      <c r="L251" s="18"/>
      <c r="M251" s="18"/>
      <c r="N251" s="18"/>
    </row>
    <row r="252" spans="1:14" ht="16.2" hidden="1">
      <c r="A252" s="23" t="b">
        <f>IF(September_Month_2022!I251="Not Joined",September_Month_2022!A251)</f>
        <v>0</v>
      </c>
      <c r="B252" s="24" t="e">
        <f>VLOOKUP(A252,September_Month_2022!A251:I697,2,3)</f>
        <v>#N/A</v>
      </c>
      <c r="C252" s="25" t="e">
        <f>VLOOKUP(A252,September_Month_2022!A251:I697,3,4)</f>
        <v>#N/A</v>
      </c>
      <c r="D252" s="25" t="e">
        <f>VLOOKUP(A252,September_Month_2022!A251:I697,4,5)</f>
        <v>#N/A</v>
      </c>
      <c r="E252" s="27"/>
      <c r="F252" s="27"/>
      <c r="G252" s="25" t="e">
        <f>VLOOKUP(A252,September_Month_2022!A251:I697,7,8)</f>
        <v>#N/A</v>
      </c>
      <c r="H252" s="25" t="e">
        <f>VLOOKUP(A252,September_Month_2022!A251:I697,8,9)</f>
        <v>#N/A</v>
      </c>
      <c r="I252" s="25" t="e">
        <f>VLOOKUP(A252,September_Month_2022!A251:I697,9,10)</f>
        <v>#N/A</v>
      </c>
      <c r="J252" s="25" t="e">
        <f>VLOOKUP(A252,September_Month_2022!A251:I697,5,6)</f>
        <v>#N/A</v>
      </c>
      <c r="K252" s="25" t="e">
        <f>VLOOKUP(A252,September_Month_2022!A251:I697,6,7)</f>
        <v>#N/A</v>
      </c>
      <c r="L252" s="18"/>
      <c r="M252" s="18"/>
      <c r="N252" s="18"/>
    </row>
    <row r="253" spans="1:14" ht="16.2" hidden="1">
      <c r="A253" s="23" t="b">
        <f>IF(September_Month_2022!I252="Not Joined",September_Month_2022!A252)</f>
        <v>0</v>
      </c>
      <c r="B253" s="24" t="e">
        <f>VLOOKUP(A253,September_Month_2022!A252:I698,2,3)</f>
        <v>#N/A</v>
      </c>
      <c r="C253" s="25" t="e">
        <f>VLOOKUP(A253,September_Month_2022!A252:I698,3,4)</f>
        <v>#N/A</v>
      </c>
      <c r="D253" s="25" t="e">
        <f>VLOOKUP(A253,September_Month_2022!A252:I698,4,5)</f>
        <v>#N/A</v>
      </c>
      <c r="E253" s="26"/>
      <c r="F253" s="27"/>
      <c r="G253" s="25" t="e">
        <f>VLOOKUP(A253,September_Month_2022!A252:I698,7,8)</f>
        <v>#N/A</v>
      </c>
      <c r="H253" s="25" t="e">
        <f>VLOOKUP(A253,September_Month_2022!A252:I698,8,9)</f>
        <v>#N/A</v>
      </c>
      <c r="I253" s="25" t="e">
        <f>VLOOKUP(A253,September_Month_2022!A252:I698,9,10)</f>
        <v>#N/A</v>
      </c>
      <c r="J253" s="25" t="e">
        <f>VLOOKUP(A253,September_Month_2022!A252:I698,5,6)</f>
        <v>#N/A</v>
      </c>
      <c r="K253" s="25" t="e">
        <f>VLOOKUP(A253,September_Month_2022!A252:I698,6,7)</f>
        <v>#N/A</v>
      </c>
      <c r="L253" s="18"/>
      <c r="M253" s="18"/>
      <c r="N253" s="18"/>
    </row>
    <row r="254" spans="1:14" ht="16.2" hidden="1">
      <c r="A254" s="23" t="b">
        <f>IF(September_Month_2022!I253="Not Joined",September_Month_2022!A253)</f>
        <v>0</v>
      </c>
      <c r="B254" s="24" t="e">
        <f>VLOOKUP(A254,September_Month_2022!A253:I699,2,3)</f>
        <v>#N/A</v>
      </c>
      <c r="C254" s="25" t="e">
        <f>VLOOKUP(A254,September_Month_2022!A253:I699,3,4)</f>
        <v>#N/A</v>
      </c>
      <c r="D254" s="25" t="e">
        <f>VLOOKUP(A254,September_Month_2022!A253:I699,4,5)</f>
        <v>#N/A</v>
      </c>
      <c r="E254" s="26"/>
      <c r="F254" s="27"/>
      <c r="G254" s="25" t="e">
        <f>VLOOKUP(A254,September_Month_2022!A253:I699,7,8)</f>
        <v>#N/A</v>
      </c>
      <c r="H254" s="25" t="e">
        <f>VLOOKUP(A254,September_Month_2022!A253:I699,8,9)</f>
        <v>#N/A</v>
      </c>
      <c r="I254" s="25" t="e">
        <f>VLOOKUP(A254,September_Month_2022!A253:I699,9,10)</f>
        <v>#N/A</v>
      </c>
      <c r="J254" s="25" t="e">
        <f>VLOOKUP(A254,September_Month_2022!A253:I699,5,6)</f>
        <v>#N/A</v>
      </c>
      <c r="K254" s="25" t="e">
        <f>VLOOKUP(A254,September_Month_2022!A253:I699,6,7)</f>
        <v>#N/A</v>
      </c>
      <c r="L254" s="18"/>
      <c r="M254" s="18"/>
      <c r="N254" s="18"/>
    </row>
    <row r="255" spans="1:14" ht="16.2" hidden="1">
      <c r="A255" s="23" t="b">
        <f>IF(September_Month_2022!I254="Not Joined",September_Month_2022!A254)</f>
        <v>0</v>
      </c>
      <c r="B255" s="24" t="e">
        <f>VLOOKUP(A255,September_Month_2022!A254:I700,2,3)</f>
        <v>#N/A</v>
      </c>
      <c r="C255" s="25" t="e">
        <f>VLOOKUP(A255,September_Month_2022!A254:I700,3,4)</f>
        <v>#N/A</v>
      </c>
      <c r="D255" s="25" t="e">
        <f>VLOOKUP(A255,September_Month_2022!A254:I700,4,5)</f>
        <v>#N/A</v>
      </c>
      <c r="E255" s="26"/>
      <c r="F255" s="27"/>
      <c r="G255" s="25" t="e">
        <f>VLOOKUP(A255,September_Month_2022!A254:I700,7,8)</f>
        <v>#N/A</v>
      </c>
      <c r="H255" s="25" t="e">
        <f>VLOOKUP(A255,September_Month_2022!A254:I700,8,9)</f>
        <v>#N/A</v>
      </c>
      <c r="I255" s="25" t="e">
        <f>VLOOKUP(A255,September_Month_2022!A254:I700,9,10)</f>
        <v>#N/A</v>
      </c>
      <c r="J255" s="25" t="e">
        <f>VLOOKUP(A255,September_Month_2022!A254:I700,5,6)</f>
        <v>#N/A</v>
      </c>
      <c r="K255" s="25" t="e">
        <f>VLOOKUP(A255,September_Month_2022!A254:I700,6,7)</f>
        <v>#N/A</v>
      </c>
      <c r="L255" s="18"/>
      <c r="M255" s="18"/>
      <c r="N255" s="18"/>
    </row>
    <row r="256" spans="1:14" ht="16.2" hidden="1">
      <c r="A256" s="23" t="b">
        <f>IF(September_Month_2022!I255="Not Joined",September_Month_2022!A255)</f>
        <v>0</v>
      </c>
      <c r="B256" s="24" t="e">
        <f>VLOOKUP(A256,September_Month_2022!A255:I701,2,3)</f>
        <v>#N/A</v>
      </c>
      <c r="C256" s="25" t="e">
        <f>VLOOKUP(A256,September_Month_2022!A255:I701,3,4)</f>
        <v>#N/A</v>
      </c>
      <c r="D256" s="25" t="e">
        <f>VLOOKUP(A256,September_Month_2022!A255:I701,4,5)</f>
        <v>#N/A</v>
      </c>
      <c r="E256" s="26"/>
      <c r="F256" s="27"/>
      <c r="G256" s="25" t="e">
        <f>VLOOKUP(A256,September_Month_2022!A255:I701,7,8)</f>
        <v>#N/A</v>
      </c>
      <c r="H256" s="25" t="e">
        <f>VLOOKUP(A256,September_Month_2022!A255:I701,8,9)</f>
        <v>#N/A</v>
      </c>
      <c r="I256" s="25" t="e">
        <f>VLOOKUP(A256,September_Month_2022!A255:I701,9,10)</f>
        <v>#N/A</v>
      </c>
      <c r="J256" s="25" t="e">
        <f>VLOOKUP(A256,September_Month_2022!A255:I701,5,6)</f>
        <v>#N/A</v>
      </c>
      <c r="K256" s="25" t="e">
        <f>VLOOKUP(A256,September_Month_2022!A255:I701,6,7)</f>
        <v>#N/A</v>
      </c>
      <c r="L256" s="18"/>
      <c r="M256" s="18"/>
      <c r="N256" s="18"/>
    </row>
    <row r="257" spans="1:14" ht="16.2" hidden="1">
      <c r="A257" s="23" t="b">
        <f>IF(September_Month_2022!I256="Not Joined",September_Month_2022!A256)</f>
        <v>0</v>
      </c>
      <c r="B257" s="24" t="e">
        <f>VLOOKUP(A257,September_Month_2022!A256:I702,2,3)</f>
        <v>#N/A</v>
      </c>
      <c r="C257" s="25" t="e">
        <f>VLOOKUP(A257,September_Month_2022!A256:I702,3,4)</f>
        <v>#N/A</v>
      </c>
      <c r="D257" s="25" t="e">
        <f>VLOOKUP(A257,September_Month_2022!A256:I702,4,5)</f>
        <v>#N/A</v>
      </c>
      <c r="E257" s="26"/>
      <c r="F257" s="27"/>
      <c r="G257" s="25" t="e">
        <f>VLOOKUP(A257,September_Month_2022!A256:I702,7,8)</f>
        <v>#N/A</v>
      </c>
      <c r="H257" s="25" t="e">
        <f>VLOOKUP(A257,September_Month_2022!A256:I702,8,9)</f>
        <v>#N/A</v>
      </c>
      <c r="I257" s="25" t="e">
        <f>VLOOKUP(A257,September_Month_2022!A256:I702,9,10)</f>
        <v>#N/A</v>
      </c>
      <c r="J257" s="25" t="e">
        <f>VLOOKUP(A257,September_Month_2022!A256:I702,5,6)</f>
        <v>#N/A</v>
      </c>
      <c r="K257" s="25" t="e">
        <f>VLOOKUP(A257,September_Month_2022!A256:I702,6,7)</f>
        <v>#N/A</v>
      </c>
      <c r="L257" s="18"/>
      <c r="M257" s="18"/>
      <c r="N257" s="18"/>
    </row>
    <row r="258" spans="1:14" ht="16.2" hidden="1">
      <c r="A258" s="23" t="b">
        <f>IF(September_Month_2022!I257="Not Joined",September_Month_2022!A257)</f>
        <v>0</v>
      </c>
      <c r="B258" s="24" t="e">
        <f>VLOOKUP(A258,September_Month_2022!A257:I703,2,3)</f>
        <v>#N/A</v>
      </c>
      <c r="C258" s="25" t="e">
        <f>VLOOKUP(A258,September_Month_2022!A257:I703,3,4)</f>
        <v>#N/A</v>
      </c>
      <c r="D258" s="25" t="e">
        <f>VLOOKUP(A258,September_Month_2022!A257:I703,4,5)</f>
        <v>#N/A</v>
      </c>
      <c r="E258" s="26"/>
      <c r="F258" s="27"/>
      <c r="G258" s="25" t="e">
        <f>VLOOKUP(A258,September_Month_2022!A257:I703,7,8)</f>
        <v>#N/A</v>
      </c>
      <c r="H258" s="25" t="e">
        <f>VLOOKUP(A258,September_Month_2022!A257:I703,8,9)</f>
        <v>#N/A</v>
      </c>
      <c r="I258" s="25" t="e">
        <f>VLOOKUP(A258,September_Month_2022!A257:I703,9,10)</f>
        <v>#N/A</v>
      </c>
      <c r="J258" s="25" t="e">
        <f>VLOOKUP(A258,September_Month_2022!A257:I703,5,6)</f>
        <v>#N/A</v>
      </c>
      <c r="K258" s="25" t="e">
        <f>VLOOKUP(A258,September_Month_2022!A257:I703,6,7)</f>
        <v>#N/A</v>
      </c>
      <c r="L258" s="18"/>
      <c r="M258" s="18"/>
      <c r="N258" s="18"/>
    </row>
    <row r="259" spans="1:14" ht="16.2" hidden="1">
      <c r="A259" s="23" t="b">
        <f>IF(September_Month_2022!I258="Not Joined",September_Month_2022!A258)</f>
        <v>0</v>
      </c>
      <c r="B259" s="24" t="e">
        <f>VLOOKUP(A259,September_Month_2022!A258:I704,2,3)</f>
        <v>#N/A</v>
      </c>
      <c r="C259" s="25" t="e">
        <f>VLOOKUP(A259,September_Month_2022!A258:I704,3,4)</f>
        <v>#N/A</v>
      </c>
      <c r="D259" s="25" t="e">
        <f>VLOOKUP(A259,September_Month_2022!A258:I704,4,5)</f>
        <v>#N/A</v>
      </c>
      <c r="E259" s="26"/>
      <c r="F259" s="27"/>
      <c r="G259" s="25" t="e">
        <f>VLOOKUP(A259,September_Month_2022!A258:I704,7,8)</f>
        <v>#N/A</v>
      </c>
      <c r="H259" s="25" t="e">
        <f>VLOOKUP(A259,September_Month_2022!A258:I704,8,9)</f>
        <v>#N/A</v>
      </c>
      <c r="I259" s="25" t="e">
        <f>VLOOKUP(A259,September_Month_2022!A258:I704,9,10)</f>
        <v>#N/A</v>
      </c>
      <c r="J259" s="25" t="e">
        <f>VLOOKUP(A259,September_Month_2022!A258:I704,5,6)</f>
        <v>#N/A</v>
      </c>
      <c r="K259" s="25" t="e">
        <f>VLOOKUP(A259,September_Month_2022!A258:I704,6,7)</f>
        <v>#N/A</v>
      </c>
      <c r="L259" s="18"/>
      <c r="M259" s="18"/>
      <c r="N259" s="18"/>
    </row>
    <row r="260" spans="1:14" ht="16.2" hidden="1">
      <c r="A260" s="23" t="b">
        <f>IF(September_Month_2022!I259="Not Joined",September_Month_2022!A259)</f>
        <v>0</v>
      </c>
      <c r="B260" s="24" t="e">
        <f>VLOOKUP(A260,September_Month_2022!A259:I705,2,3)</f>
        <v>#N/A</v>
      </c>
      <c r="C260" s="25" t="e">
        <f>VLOOKUP(A260,September_Month_2022!A259:I705,3,4)</f>
        <v>#N/A</v>
      </c>
      <c r="D260" s="25" t="e">
        <f>VLOOKUP(A260,September_Month_2022!A259:I705,4,5)</f>
        <v>#N/A</v>
      </c>
      <c r="E260" s="29"/>
      <c r="F260" s="29"/>
      <c r="G260" s="25" t="e">
        <f>VLOOKUP(A260,September_Month_2022!A259:I705,7,8)</f>
        <v>#N/A</v>
      </c>
      <c r="H260" s="25" t="e">
        <f>VLOOKUP(A260,September_Month_2022!A259:I705,8,9)</f>
        <v>#N/A</v>
      </c>
      <c r="I260" s="25" t="e">
        <f>VLOOKUP(A260,September_Month_2022!A259:I705,9,10)</f>
        <v>#N/A</v>
      </c>
      <c r="J260" s="25" t="e">
        <f>VLOOKUP(A260,September_Month_2022!A259:I705,5,6)</f>
        <v>#N/A</v>
      </c>
      <c r="K260" s="25" t="e">
        <f>VLOOKUP(A260,September_Month_2022!A259:I705,6,7)</f>
        <v>#N/A</v>
      </c>
      <c r="L260" s="18"/>
      <c r="M260" s="18"/>
      <c r="N260" s="18"/>
    </row>
    <row r="261" spans="1:14" ht="16.2" hidden="1">
      <c r="A261" s="23" t="b">
        <f>IF(September_Month_2022!I260="Not Joined",September_Month_2022!A260)</f>
        <v>0</v>
      </c>
      <c r="B261" s="24" t="e">
        <f>VLOOKUP(A261,September_Month_2022!A260:I706,2,3)</f>
        <v>#N/A</v>
      </c>
      <c r="C261" s="25" t="e">
        <f>VLOOKUP(A261,September_Month_2022!A260:I706,3,4)</f>
        <v>#N/A</v>
      </c>
      <c r="D261" s="25" t="e">
        <f>VLOOKUP(A261,September_Month_2022!A260:I706,4,5)</f>
        <v>#N/A</v>
      </c>
      <c r="E261" s="29"/>
      <c r="F261" s="29"/>
      <c r="G261" s="25" t="e">
        <f>VLOOKUP(A261,September_Month_2022!A260:I706,7,8)</f>
        <v>#N/A</v>
      </c>
      <c r="H261" s="25" t="e">
        <f>VLOOKUP(A261,September_Month_2022!A260:I706,8,9)</f>
        <v>#N/A</v>
      </c>
      <c r="I261" s="25" t="e">
        <f>VLOOKUP(A261,September_Month_2022!A260:I706,9,10)</f>
        <v>#N/A</v>
      </c>
      <c r="J261" s="25" t="e">
        <f>VLOOKUP(A261,September_Month_2022!A260:I706,5,6)</f>
        <v>#N/A</v>
      </c>
      <c r="K261" s="25" t="e">
        <f>VLOOKUP(A261,September_Month_2022!A260:I706,6,7)</f>
        <v>#N/A</v>
      </c>
      <c r="L261" s="18"/>
      <c r="M261" s="18"/>
      <c r="N261" s="18"/>
    </row>
    <row r="262" spans="1:14" ht="16.2" hidden="1">
      <c r="A262" s="23" t="b">
        <f>IF(September_Month_2022!I261="Not Joined",September_Month_2022!A261)</f>
        <v>0</v>
      </c>
      <c r="B262" s="24" t="e">
        <f>VLOOKUP(A262,September_Month_2022!A261:I707,2,3)</f>
        <v>#N/A</v>
      </c>
      <c r="C262" s="25" t="e">
        <f>VLOOKUP(A262,September_Month_2022!A261:I707,3,4)</f>
        <v>#N/A</v>
      </c>
      <c r="D262" s="25" t="e">
        <f>VLOOKUP(A262,September_Month_2022!A261:I707,4,5)</f>
        <v>#N/A</v>
      </c>
      <c r="E262" s="29"/>
      <c r="F262" s="29"/>
      <c r="G262" s="25" t="e">
        <f>VLOOKUP(A262,September_Month_2022!A261:I707,7,8)</f>
        <v>#N/A</v>
      </c>
      <c r="H262" s="25" t="e">
        <f>VLOOKUP(A262,September_Month_2022!A261:I707,8,9)</f>
        <v>#N/A</v>
      </c>
      <c r="I262" s="25" t="e">
        <f>VLOOKUP(A262,September_Month_2022!A261:I707,9,10)</f>
        <v>#N/A</v>
      </c>
      <c r="J262" s="25" t="e">
        <f>VLOOKUP(A262,September_Month_2022!A261:I707,5,6)</f>
        <v>#N/A</v>
      </c>
      <c r="K262" s="25" t="e">
        <f>VLOOKUP(A262,September_Month_2022!A261:I707,6,7)</f>
        <v>#N/A</v>
      </c>
      <c r="L262" s="18"/>
      <c r="M262" s="18"/>
      <c r="N262" s="18"/>
    </row>
    <row r="263" spans="1:14" ht="16.2" hidden="1">
      <c r="A263" s="23" t="b">
        <f>IF(September_Month_2022!I262="Not Joined",September_Month_2022!A262)</f>
        <v>0</v>
      </c>
      <c r="B263" s="24" t="e">
        <f>VLOOKUP(A263,September_Month_2022!A262:I708,2,3)</f>
        <v>#N/A</v>
      </c>
      <c r="C263" s="25" t="e">
        <f>VLOOKUP(A263,September_Month_2022!A262:I708,3,4)</f>
        <v>#N/A</v>
      </c>
      <c r="D263" s="25" t="e">
        <f>VLOOKUP(A263,September_Month_2022!A262:I708,4,5)</f>
        <v>#N/A</v>
      </c>
      <c r="E263" s="29"/>
      <c r="F263" s="29"/>
      <c r="G263" s="25" t="e">
        <f>VLOOKUP(A263,September_Month_2022!A262:I708,7,8)</f>
        <v>#N/A</v>
      </c>
      <c r="H263" s="25" t="e">
        <f>VLOOKUP(A263,September_Month_2022!A262:I708,8,9)</f>
        <v>#N/A</v>
      </c>
      <c r="I263" s="25" t="e">
        <f>VLOOKUP(A263,September_Month_2022!A262:I708,9,10)</f>
        <v>#N/A</v>
      </c>
      <c r="J263" s="25" t="e">
        <f>VLOOKUP(A263,September_Month_2022!A262:I708,5,6)</f>
        <v>#N/A</v>
      </c>
      <c r="K263" s="25" t="e">
        <f>VLOOKUP(A263,September_Month_2022!A262:I708,6,7)</f>
        <v>#N/A</v>
      </c>
      <c r="L263" s="18"/>
      <c r="M263" s="18"/>
      <c r="N263" s="18"/>
    </row>
    <row r="264" spans="1:14" ht="16.2" hidden="1">
      <c r="A264" s="23" t="b">
        <f>IF(September_Month_2022!I263="Not Joined",September_Month_2022!A263)</f>
        <v>0</v>
      </c>
      <c r="B264" s="24" t="e">
        <f>VLOOKUP(A264,September_Month_2022!A263:I709,2,3)</f>
        <v>#N/A</v>
      </c>
      <c r="C264" s="25" t="e">
        <f>VLOOKUP(A264,September_Month_2022!A263:I709,3,4)</f>
        <v>#N/A</v>
      </c>
      <c r="D264" s="25" t="e">
        <f>VLOOKUP(A264,September_Month_2022!A263:I709,4,5)</f>
        <v>#N/A</v>
      </c>
      <c r="E264" s="26"/>
      <c r="F264" s="27"/>
      <c r="G264" s="25" t="e">
        <f>VLOOKUP(A264,September_Month_2022!A263:I709,7,8)</f>
        <v>#N/A</v>
      </c>
      <c r="H264" s="25" t="e">
        <f>VLOOKUP(A264,September_Month_2022!A263:I709,8,9)</f>
        <v>#N/A</v>
      </c>
      <c r="I264" s="25" t="e">
        <f>VLOOKUP(A264,September_Month_2022!A263:I709,9,10)</f>
        <v>#N/A</v>
      </c>
      <c r="J264" s="25" t="e">
        <f>VLOOKUP(A264,September_Month_2022!A263:I709,5,6)</f>
        <v>#N/A</v>
      </c>
      <c r="K264" s="25" t="e">
        <f>VLOOKUP(A264,September_Month_2022!A263:I709,6,7)</f>
        <v>#N/A</v>
      </c>
      <c r="L264" s="18"/>
      <c r="M264" s="18"/>
      <c r="N264" s="18"/>
    </row>
    <row r="265" spans="1:14" ht="16.2" hidden="1">
      <c r="A265" s="23" t="b">
        <f>IF(September_Month_2022!I264="Not Joined",September_Month_2022!A264)</f>
        <v>0</v>
      </c>
      <c r="B265" s="24" t="e">
        <f>VLOOKUP(A265,September_Month_2022!A264:I710,2,3)</f>
        <v>#N/A</v>
      </c>
      <c r="C265" s="25" t="e">
        <f>VLOOKUP(A265,September_Month_2022!A264:I710,3,4)</f>
        <v>#N/A</v>
      </c>
      <c r="D265" s="25" t="e">
        <f>VLOOKUP(A265,September_Month_2022!A264:I710,4,5)</f>
        <v>#N/A</v>
      </c>
      <c r="E265" s="26"/>
      <c r="F265" s="27"/>
      <c r="G265" s="25" t="e">
        <f>VLOOKUP(A265,September_Month_2022!A264:I710,7,8)</f>
        <v>#N/A</v>
      </c>
      <c r="H265" s="25" t="e">
        <f>VLOOKUP(A265,September_Month_2022!A264:I710,8,9)</f>
        <v>#N/A</v>
      </c>
      <c r="I265" s="25" t="e">
        <f>VLOOKUP(A265,September_Month_2022!A264:I710,9,10)</f>
        <v>#N/A</v>
      </c>
      <c r="J265" s="25" t="e">
        <f>VLOOKUP(A265,September_Month_2022!A264:I710,5,6)</f>
        <v>#N/A</v>
      </c>
      <c r="K265" s="25" t="e">
        <f>VLOOKUP(A265,September_Month_2022!A264:I710,6,7)</f>
        <v>#N/A</v>
      </c>
      <c r="L265" s="18"/>
      <c r="M265" s="18"/>
      <c r="N265" s="18"/>
    </row>
    <row r="266" spans="1:14" ht="16.2" hidden="1">
      <c r="A266" s="23" t="b">
        <f>IF(September_Month_2022!I265="Not Joined",September_Month_2022!A265)</f>
        <v>0</v>
      </c>
      <c r="B266" s="24" t="e">
        <f>VLOOKUP(A266,September_Month_2022!A265:I711,2,3)</f>
        <v>#N/A</v>
      </c>
      <c r="C266" s="25" t="e">
        <f>VLOOKUP(A266,September_Month_2022!A265:I711,3,4)</f>
        <v>#N/A</v>
      </c>
      <c r="D266" s="25" t="e">
        <f>VLOOKUP(A266,September_Month_2022!A265:I711,4,5)</f>
        <v>#N/A</v>
      </c>
      <c r="E266" s="29"/>
      <c r="F266" s="29"/>
      <c r="G266" s="25" t="e">
        <f>VLOOKUP(A266,September_Month_2022!A265:I711,7,8)</f>
        <v>#N/A</v>
      </c>
      <c r="H266" s="25" t="e">
        <f>VLOOKUP(A266,September_Month_2022!A265:I711,8,9)</f>
        <v>#N/A</v>
      </c>
      <c r="I266" s="25" t="e">
        <f>VLOOKUP(A266,September_Month_2022!A265:I711,9,10)</f>
        <v>#N/A</v>
      </c>
      <c r="J266" s="25" t="e">
        <f>VLOOKUP(A266,September_Month_2022!A265:I711,5,6)</f>
        <v>#N/A</v>
      </c>
      <c r="K266" s="25" t="e">
        <f>VLOOKUP(A266,September_Month_2022!A265:I711,6,7)</f>
        <v>#N/A</v>
      </c>
      <c r="L266" s="18"/>
      <c r="M266" s="18"/>
      <c r="N266" s="18"/>
    </row>
    <row r="267" spans="1:14" ht="16.2" hidden="1">
      <c r="A267" s="23" t="b">
        <f>IF(September_Month_2022!I266="Not Joined",September_Month_2022!A266)</f>
        <v>0</v>
      </c>
      <c r="B267" s="24" t="e">
        <f>VLOOKUP(A267,September_Month_2022!A266:I712,2,3)</f>
        <v>#N/A</v>
      </c>
      <c r="C267" s="25" t="e">
        <f>VLOOKUP(A267,September_Month_2022!A266:I712,3,4)</f>
        <v>#N/A</v>
      </c>
      <c r="D267" s="25" t="e">
        <f>VLOOKUP(A267,September_Month_2022!A266:I712,4,5)</f>
        <v>#N/A</v>
      </c>
      <c r="E267" s="29"/>
      <c r="F267" s="29"/>
      <c r="G267" s="25" t="e">
        <f>VLOOKUP(A267,September_Month_2022!A266:I712,7,8)</f>
        <v>#N/A</v>
      </c>
      <c r="H267" s="25" t="e">
        <f>VLOOKUP(A267,September_Month_2022!A266:I712,8,9)</f>
        <v>#N/A</v>
      </c>
      <c r="I267" s="25" t="e">
        <f>VLOOKUP(A267,September_Month_2022!A266:I712,9,10)</f>
        <v>#N/A</v>
      </c>
      <c r="J267" s="25" t="e">
        <f>VLOOKUP(A267,September_Month_2022!A266:I712,5,6)</f>
        <v>#N/A</v>
      </c>
      <c r="K267" s="25" t="e">
        <f>VLOOKUP(A267,September_Month_2022!A266:I712,6,7)</f>
        <v>#N/A</v>
      </c>
      <c r="L267" s="18"/>
      <c r="M267" s="18"/>
      <c r="N267" s="18"/>
    </row>
    <row r="268" spans="1:14" ht="16.2" hidden="1">
      <c r="A268" s="23" t="b">
        <f>IF(September_Month_2022!I267="Not Joined",September_Month_2022!A267)</f>
        <v>0</v>
      </c>
      <c r="B268" s="24" t="e">
        <f>VLOOKUP(A268,September_Month_2022!A267:I713,2,3)</f>
        <v>#N/A</v>
      </c>
      <c r="C268" s="25" t="e">
        <f>VLOOKUP(A268,September_Month_2022!A267:I713,3,4)</f>
        <v>#N/A</v>
      </c>
      <c r="D268" s="25" t="e">
        <f>VLOOKUP(A268,September_Month_2022!A267:I713,4,5)</f>
        <v>#N/A</v>
      </c>
      <c r="E268" s="29"/>
      <c r="F268" s="29"/>
      <c r="G268" s="25" t="e">
        <f>VLOOKUP(A268,September_Month_2022!A267:I713,7,8)</f>
        <v>#N/A</v>
      </c>
      <c r="H268" s="25" t="e">
        <f>VLOOKUP(A268,September_Month_2022!A267:I713,8,9)</f>
        <v>#N/A</v>
      </c>
      <c r="I268" s="25" t="e">
        <f>VLOOKUP(A268,September_Month_2022!A267:I713,9,10)</f>
        <v>#N/A</v>
      </c>
      <c r="J268" s="25" t="e">
        <f>VLOOKUP(A268,September_Month_2022!A267:I713,5,6)</f>
        <v>#N/A</v>
      </c>
      <c r="K268" s="25" t="e">
        <f>VLOOKUP(A268,September_Month_2022!A267:I713,6,7)</f>
        <v>#N/A</v>
      </c>
      <c r="L268" s="18"/>
      <c r="M268" s="18"/>
      <c r="N268" s="18"/>
    </row>
    <row r="269" spans="1:14" ht="16.2" hidden="1">
      <c r="A269" s="23" t="b">
        <f>IF(September_Month_2022!I268="Not Joined",September_Month_2022!A268)</f>
        <v>0</v>
      </c>
      <c r="B269" s="24" t="e">
        <f>VLOOKUP(A269,September_Month_2022!A268:I714,2,3)</f>
        <v>#N/A</v>
      </c>
      <c r="C269" s="25" t="e">
        <f>VLOOKUP(A269,September_Month_2022!A268:I714,3,4)</f>
        <v>#N/A</v>
      </c>
      <c r="D269" s="25" t="e">
        <f>VLOOKUP(A269,September_Month_2022!A268:I714,4,5)</f>
        <v>#N/A</v>
      </c>
      <c r="E269" s="29"/>
      <c r="F269" s="29"/>
      <c r="G269" s="25" t="e">
        <f>VLOOKUP(A269,September_Month_2022!A268:I714,7,8)</f>
        <v>#N/A</v>
      </c>
      <c r="H269" s="25" t="e">
        <f>VLOOKUP(A269,September_Month_2022!A268:I714,8,9)</f>
        <v>#N/A</v>
      </c>
      <c r="I269" s="25" t="e">
        <f>VLOOKUP(A269,September_Month_2022!A268:I714,9,10)</f>
        <v>#N/A</v>
      </c>
      <c r="J269" s="25" t="e">
        <f>VLOOKUP(A269,September_Month_2022!A268:I714,5,6)</f>
        <v>#N/A</v>
      </c>
      <c r="K269" s="25" t="e">
        <f>VLOOKUP(A269,September_Month_2022!A268:I714,6,7)</f>
        <v>#N/A</v>
      </c>
      <c r="L269" s="18"/>
      <c r="M269" s="18"/>
      <c r="N269" s="18"/>
    </row>
    <row r="270" spans="1:14" ht="16.2" hidden="1">
      <c r="A270" s="23" t="b">
        <f>IF(September_Month_2022!I269="Not Joined",September_Month_2022!A269)</f>
        <v>0</v>
      </c>
      <c r="B270" s="24" t="e">
        <f>VLOOKUP(A270,September_Month_2022!A269:I715,2,3)</f>
        <v>#N/A</v>
      </c>
      <c r="C270" s="25" t="e">
        <f>VLOOKUP(A270,September_Month_2022!A269:I715,3,4)</f>
        <v>#N/A</v>
      </c>
      <c r="D270" s="25" t="e">
        <f>VLOOKUP(A270,September_Month_2022!A269:I715,4,5)</f>
        <v>#N/A</v>
      </c>
      <c r="E270" s="29"/>
      <c r="F270" s="29"/>
      <c r="G270" s="25" t="e">
        <f>VLOOKUP(A270,September_Month_2022!A269:I715,7,8)</f>
        <v>#N/A</v>
      </c>
      <c r="H270" s="25" t="e">
        <f>VLOOKUP(A270,September_Month_2022!A269:I715,8,9)</f>
        <v>#N/A</v>
      </c>
      <c r="I270" s="25" t="e">
        <f>VLOOKUP(A270,September_Month_2022!A269:I715,9,10)</f>
        <v>#N/A</v>
      </c>
      <c r="J270" s="25" t="e">
        <f>VLOOKUP(A270,September_Month_2022!A269:I715,5,6)</f>
        <v>#N/A</v>
      </c>
      <c r="K270" s="25" t="e">
        <f>VLOOKUP(A270,September_Month_2022!A269:I715,6,7)</f>
        <v>#N/A</v>
      </c>
      <c r="L270" s="18"/>
      <c r="M270" s="18"/>
      <c r="N270" s="18"/>
    </row>
    <row r="271" spans="1:14" ht="16.2" hidden="1">
      <c r="A271" s="23" t="b">
        <f>IF(September_Month_2022!I270="Not Joined",September_Month_2022!A270)</f>
        <v>0</v>
      </c>
      <c r="B271" s="24" t="e">
        <f>VLOOKUP(A271,September_Month_2022!A270:I716,2,3)</f>
        <v>#N/A</v>
      </c>
      <c r="C271" s="25" t="e">
        <f>VLOOKUP(A271,September_Month_2022!A270:I716,3,4)</f>
        <v>#N/A</v>
      </c>
      <c r="D271" s="25" t="e">
        <f>VLOOKUP(A271,September_Month_2022!A270:I716,4,5)</f>
        <v>#N/A</v>
      </c>
      <c r="E271" s="29"/>
      <c r="F271" s="29"/>
      <c r="G271" s="25" t="e">
        <f>VLOOKUP(A271,September_Month_2022!A270:I716,7,8)</f>
        <v>#N/A</v>
      </c>
      <c r="H271" s="25" t="e">
        <f>VLOOKUP(A271,September_Month_2022!A270:I716,8,9)</f>
        <v>#N/A</v>
      </c>
      <c r="I271" s="25" t="e">
        <f>VLOOKUP(A271,September_Month_2022!A270:I716,9,10)</f>
        <v>#N/A</v>
      </c>
      <c r="J271" s="25" t="e">
        <f>VLOOKUP(A271,September_Month_2022!A270:I716,5,6)</f>
        <v>#N/A</v>
      </c>
      <c r="K271" s="25" t="e">
        <f>VLOOKUP(A271,September_Month_2022!A270:I716,6,7)</f>
        <v>#N/A</v>
      </c>
      <c r="L271" s="18"/>
      <c r="M271" s="18"/>
      <c r="N271" s="18"/>
    </row>
    <row r="272" spans="1:14" ht="16.2" hidden="1">
      <c r="A272" s="23" t="b">
        <f>IF(September_Month_2022!I271="Not Joined",September_Month_2022!A271)</f>
        <v>0</v>
      </c>
      <c r="B272" s="24" t="e">
        <f>VLOOKUP(A272,September_Month_2022!A271:I717,2,3)</f>
        <v>#N/A</v>
      </c>
      <c r="C272" s="25" t="e">
        <f>VLOOKUP(A272,September_Month_2022!A271:I717,3,4)</f>
        <v>#N/A</v>
      </c>
      <c r="D272" s="25" t="e">
        <f>VLOOKUP(A272,September_Month_2022!A271:I717,4,5)</f>
        <v>#N/A</v>
      </c>
      <c r="E272" s="26"/>
      <c r="F272" s="27"/>
      <c r="G272" s="25" t="e">
        <f>VLOOKUP(A272,September_Month_2022!A271:I717,7,8)</f>
        <v>#N/A</v>
      </c>
      <c r="H272" s="25" t="e">
        <f>VLOOKUP(A272,September_Month_2022!A271:I717,8,9)</f>
        <v>#N/A</v>
      </c>
      <c r="I272" s="25" t="e">
        <f>VLOOKUP(A272,September_Month_2022!A271:I717,9,10)</f>
        <v>#N/A</v>
      </c>
      <c r="J272" s="25" t="e">
        <f>VLOOKUP(A272,September_Month_2022!A271:I717,5,6)</f>
        <v>#N/A</v>
      </c>
      <c r="K272" s="25" t="e">
        <f>VLOOKUP(A272,September_Month_2022!A271:I717,6,7)</f>
        <v>#N/A</v>
      </c>
      <c r="L272" s="18"/>
      <c r="M272" s="18"/>
      <c r="N272" s="18"/>
    </row>
    <row r="273" spans="1:14" ht="16.2" hidden="1">
      <c r="A273" s="23" t="b">
        <f>IF(September_Month_2022!I272="Not Joined",September_Month_2022!A272)</f>
        <v>0</v>
      </c>
      <c r="B273" s="24" t="e">
        <f>VLOOKUP(A273,September_Month_2022!A272:I718,2,3)</f>
        <v>#N/A</v>
      </c>
      <c r="C273" s="25" t="e">
        <f>VLOOKUP(A273,September_Month_2022!A272:I718,3,4)</f>
        <v>#N/A</v>
      </c>
      <c r="D273" s="25" t="e">
        <f>VLOOKUP(A273,September_Month_2022!A272:I718,4,5)</f>
        <v>#N/A</v>
      </c>
      <c r="E273" s="26"/>
      <c r="F273" s="27"/>
      <c r="G273" s="25" t="e">
        <f>VLOOKUP(A273,September_Month_2022!A272:I718,7,8)</f>
        <v>#N/A</v>
      </c>
      <c r="H273" s="25" t="e">
        <f>VLOOKUP(A273,September_Month_2022!A272:I718,8,9)</f>
        <v>#N/A</v>
      </c>
      <c r="I273" s="25" t="e">
        <f>VLOOKUP(A273,September_Month_2022!A272:I718,9,10)</f>
        <v>#N/A</v>
      </c>
      <c r="J273" s="25" t="e">
        <f>VLOOKUP(A273,September_Month_2022!A272:I718,5,6)</f>
        <v>#N/A</v>
      </c>
      <c r="K273" s="25" t="e">
        <f>VLOOKUP(A273,September_Month_2022!A272:I718,6,7)</f>
        <v>#N/A</v>
      </c>
      <c r="L273" s="18"/>
      <c r="M273" s="18"/>
      <c r="N273" s="18"/>
    </row>
    <row r="274" spans="1:14" ht="16.2" hidden="1">
      <c r="A274" s="23" t="b">
        <f>IF(September_Month_2022!I273="Not Joined",September_Month_2022!A273)</f>
        <v>0</v>
      </c>
      <c r="B274" s="24" t="e">
        <f>VLOOKUP(A274,September_Month_2022!A273:I719,2,3)</f>
        <v>#N/A</v>
      </c>
      <c r="C274" s="25" t="e">
        <f>VLOOKUP(A274,September_Month_2022!A273:I719,3,4)</f>
        <v>#N/A</v>
      </c>
      <c r="D274" s="25" t="e">
        <f>VLOOKUP(A274,September_Month_2022!A273:I719,4,5)</f>
        <v>#N/A</v>
      </c>
      <c r="E274" s="26"/>
      <c r="F274" s="27"/>
      <c r="G274" s="25" t="e">
        <f>VLOOKUP(A274,September_Month_2022!A273:I719,7,8)</f>
        <v>#N/A</v>
      </c>
      <c r="H274" s="25" t="e">
        <f>VLOOKUP(A274,September_Month_2022!A273:I719,8,9)</f>
        <v>#N/A</v>
      </c>
      <c r="I274" s="25" t="e">
        <f>VLOOKUP(A274,September_Month_2022!A273:I719,9,10)</f>
        <v>#N/A</v>
      </c>
      <c r="J274" s="25" t="e">
        <f>VLOOKUP(A274,September_Month_2022!A273:I719,5,6)</f>
        <v>#N/A</v>
      </c>
      <c r="K274" s="25" t="e">
        <f>VLOOKUP(A274,September_Month_2022!A273:I719,6,7)</f>
        <v>#N/A</v>
      </c>
      <c r="L274" s="18"/>
      <c r="M274" s="18"/>
      <c r="N274" s="18"/>
    </row>
    <row r="275" spans="1:14" ht="16.2" hidden="1">
      <c r="A275" s="23" t="b">
        <f>IF(September_Month_2022!I274="Not Joined",September_Month_2022!A274)</f>
        <v>0</v>
      </c>
      <c r="B275" s="24" t="e">
        <f>VLOOKUP(A275,September_Month_2022!A274:I720,2,3)</f>
        <v>#N/A</v>
      </c>
      <c r="C275" s="25" t="e">
        <f>VLOOKUP(A275,September_Month_2022!A274:I720,3,4)</f>
        <v>#N/A</v>
      </c>
      <c r="D275" s="25" t="e">
        <f>VLOOKUP(A275,September_Month_2022!A274:I720,4,5)</f>
        <v>#N/A</v>
      </c>
      <c r="E275" s="26"/>
      <c r="F275" s="27"/>
      <c r="G275" s="25" t="e">
        <f>VLOOKUP(A275,September_Month_2022!A274:I720,7,8)</f>
        <v>#N/A</v>
      </c>
      <c r="H275" s="25" t="e">
        <f>VLOOKUP(A275,September_Month_2022!A274:I720,8,9)</f>
        <v>#N/A</v>
      </c>
      <c r="I275" s="25" t="e">
        <f>VLOOKUP(A275,September_Month_2022!A274:I720,9,10)</f>
        <v>#N/A</v>
      </c>
      <c r="J275" s="25" t="e">
        <f>VLOOKUP(A275,September_Month_2022!A274:I720,5,6)</f>
        <v>#N/A</v>
      </c>
      <c r="K275" s="25" t="e">
        <f>VLOOKUP(A275,September_Month_2022!A274:I720,6,7)</f>
        <v>#N/A</v>
      </c>
      <c r="L275" s="18"/>
      <c r="M275" s="18"/>
      <c r="N275" s="18"/>
    </row>
    <row r="276" spans="1:14" ht="16.2" hidden="1">
      <c r="A276" s="23" t="b">
        <f>IF(September_Month_2022!I275="Not Joined",September_Month_2022!A275)</f>
        <v>0</v>
      </c>
      <c r="B276" s="24" t="e">
        <f>VLOOKUP(A276,September_Month_2022!A275:I721,2,3)</f>
        <v>#N/A</v>
      </c>
      <c r="C276" s="25" t="e">
        <f>VLOOKUP(A276,September_Month_2022!A275:I721,3,4)</f>
        <v>#N/A</v>
      </c>
      <c r="D276" s="25" t="e">
        <f>VLOOKUP(A276,September_Month_2022!A275:I721,4,5)</f>
        <v>#N/A</v>
      </c>
      <c r="E276" s="26"/>
      <c r="F276" s="27"/>
      <c r="G276" s="25" t="e">
        <f>VLOOKUP(A276,September_Month_2022!A275:I721,7,8)</f>
        <v>#N/A</v>
      </c>
      <c r="H276" s="25" t="e">
        <f>VLOOKUP(A276,September_Month_2022!A275:I721,8,9)</f>
        <v>#N/A</v>
      </c>
      <c r="I276" s="25" t="e">
        <f>VLOOKUP(A276,September_Month_2022!A275:I721,9,10)</f>
        <v>#N/A</v>
      </c>
      <c r="J276" s="25" t="e">
        <f>VLOOKUP(A276,September_Month_2022!A275:I721,5,6)</f>
        <v>#N/A</v>
      </c>
      <c r="K276" s="25" t="e">
        <f>VLOOKUP(A276,September_Month_2022!A275:I721,6,7)</f>
        <v>#N/A</v>
      </c>
      <c r="L276" s="18"/>
      <c r="M276" s="18"/>
      <c r="N276" s="18"/>
    </row>
    <row r="277" spans="1:14" ht="16.2" hidden="1">
      <c r="A277" s="23" t="b">
        <f>IF(September_Month_2022!I276="Not Joined",September_Month_2022!A276)</f>
        <v>0</v>
      </c>
      <c r="B277" s="24" t="e">
        <f>VLOOKUP(A277,September_Month_2022!A276:I722,2,3)</f>
        <v>#N/A</v>
      </c>
      <c r="C277" s="25" t="e">
        <f>VLOOKUP(A277,September_Month_2022!A276:I722,3,4)</f>
        <v>#N/A</v>
      </c>
      <c r="D277" s="25" t="e">
        <f>VLOOKUP(A277,September_Month_2022!A276:I722,4,5)</f>
        <v>#N/A</v>
      </c>
      <c r="E277" s="26"/>
      <c r="F277" s="27"/>
      <c r="G277" s="25" t="e">
        <f>VLOOKUP(A277,September_Month_2022!A276:I722,7,8)</f>
        <v>#N/A</v>
      </c>
      <c r="H277" s="25" t="e">
        <f>VLOOKUP(A277,September_Month_2022!A276:I722,8,9)</f>
        <v>#N/A</v>
      </c>
      <c r="I277" s="25" t="e">
        <f>VLOOKUP(A277,September_Month_2022!A276:I722,9,10)</f>
        <v>#N/A</v>
      </c>
      <c r="J277" s="25" t="e">
        <f>VLOOKUP(A277,September_Month_2022!A276:I722,5,6)</f>
        <v>#N/A</v>
      </c>
      <c r="K277" s="25" t="e">
        <f>VLOOKUP(A277,September_Month_2022!A276:I722,6,7)</f>
        <v>#N/A</v>
      </c>
      <c r="L277" s="18"/>
      <c r="M277" s="18"/>
      <c r="N277" s="18"/>
    </row>
    <row r="278" spans="1:14" ht="16.2" hidden="1">
      <c r="A278" s="23" t="b">
        <f>IF(September_Month_2022!I277="Not Joined",September_Month_2022!A277)</f>
        <v>0</v>
      </c>
      <c r="B278" s="24" t="e">
        <f>VLOOKUP(A278,September_Month_2022!A277:I723,2,3)</f>
        <v>#N/A</v>
      </c>
      <c r="C278" s="25" t="e">
        <f>VLOOKUP(A278,September_Month_2022!A277:I723,3,4)</f>
        <v>#N/A</v>
      </c>
      <c r="D278" s="25" t="e">
        <f>VLOOKUP(A278,September_Month_2022!A277:I723,4,5)</f>
        <v>#N/A</v>
      </c>
      <c r="E278" s="26"/>
      <c r="F278" s="27"/>
      <c r="G278" s="25" t="e">
        <f>VLOOKUP(A278,September_Month_2022!A277:I723,7,8)</f>
        <v>#N/A</v>
      </c>
      <c r="H278" s="25" t="e">
        <f>VLOOKUP(A278,September_Month_2022!A277:I723,8,9)</f>
        <v>#N/A</v>
      </c>
      <c r="I278" s="25" t="e">
        <f>VLOOKUP(A278,September_Month_2022!A277:I723,9,10)</f>
        <v>#N/A</v>
      </c>
      <c r="J278" s="25" t="e">
        <f>VLOOKUP(A278,September_Month_2022!A277:I723,5,6)</f>
        <v>#N/A</v>
      </c>
      <c r="K278" s="25" t="e">
        <f>VLOOKUP(A278,September_Month_2022!A277:I723,6,7)</f>
        <v>#N/A</v>
      </c>
      <c r="L278" s="18"/>
      <c r="M278" s="18"/>
      <c r="N278" s="18"/>
    </row>
    <row r="279" spans="1:14" ht="16.2" hidden="1">
      <c r="A279" s="23" t="b">
        <f>IF(September_Month_2022!I278="Not Joined",September_Month_2022!A278)</f>
        <v>0</v>
      </c>
      <c r="B279" s="24" t="e">
        <f>VLOOKUP(A279,September_Month_2022!A278:I724,2,3)</f>
        <v>#N/A</v>
      </c>
      <c r="C279" s="25" t="e">
        <f>VLOOKUP(A279,September_Month_2022!A278:I724,3,4)</f>
        <v>#N/A</v>
      </c>
      <c r="D279" s="25" t="e">
        <f>VLOOKUP(A279,September_Month_2022!A278:I724,4,5)</f>
        <v>#N/A</v>
      </c>
      <c r="E279" s="29"/>
      <c r="F279" s="29"/>
      <c r="G279" s="25" t="e">
        <f>VLOOKUP(A279,September_Month_2022!A278:I724,7,8)</f>
        <v>#N/A</v>
      </c>
      <c r="H279" s="25" t="e">
        <f>VLOOKUP(A279,September_Month_2022!A278:I724,8,9)</f>
        <v>#N/A</v>
      </c>
      <c r="I279" s="25" t="e">
        <f>VLOOKUP(A279,September_Month_2022!A278:I724,9,10)</f>
        <v>#N/A</v>
      </c>
      <c r="J279" s="25" t="e">
        <f>VLOOKUP(A279,September_Month_2022!A278:I724,5,6)</f>
        <v>#N/A</v>
      </c>
      <c r="K279" s="25" t="e">
        <f>VLOOKUP(A279,September_Month_2022!A278:I724,6,7)</f>
        <v>#N/A</v>
      </c>
      <c r="L279" s="18"/>
      <c r="M279" s="18"/>
      <c r="N279" s="18"/>
    </row>
    <row r="280" spans="1:14" ht="16.2" hidden="1">
      <c r="A280" s="23" t="b">
        <f>IF(September_Month_2022!I279="Not Joined",September_Month_2022!A279)</f>
        <v>0</v>
      </c>
      <c r="B280" s="24" t="e">
        <f>VLOOKUP(A280,September_Month_2022!A279:I725,2,3)</f>
        <v>#N/A</v>
      </c>
      <c r="C280" s="25" t="e">
        <f>VLOOKUP(A280,September_Month_2022!A279:I725,3,4)</f>
        <v>#N/A</v>
      </c>
      <c r="D280" s="25" t="e">
        <f>VLOOKUP(A280,September_Month_2022!A279:I725,4,5)</f>
        <v>#N/A</v>
      </c>
      <c r="E280" s="29"/>
      <c r="F280" s="29"/>
      <c r="G280" s="25" t="e">
        <f>VLOOKUP(A280,September_Month_2022!A279:I725,7,8)</f>
        <v>#N/A</v>
      </c>
      <c r="H280" s="25" t="e">
        <f>VLOOKUP(A280,September_Month_2022!A279:I725,8,9)</f>
        <v>#N/A</v>
      </c>
      <c r="I280" s="25" t="e">
        <f>VLOOKUP(A280,September_Month_2022!A279:I725,9,10)</f>
        <v>#N/A</v>
      </c>
      <c r="J280" s="25" t="e">
        <f>VLOOKUP(A280,September_Month_2022!A279:I725,5,6)</f>
        <v>#N/A</v>
      </c>
      <c r="K280" s="25" t="e">
        <f>VLOOKUP(A280,September_Month_2022!A279:I725,6,7)</f>
        <v>#N/A</v>
      </c>
      <c r="L280" s="18"/>
      <c r="M280" s="18"/>
      <c r="N280" s="18"/>
    </row>
    <row r="281" spans="1:14" ht="16.2" hidden="1">
      <c r="A281" s="23" t="b">
        <f>IF(September_Month_2022!I280="Not Joined",September_Month_2022!A280)</f>
        <v>0</v>
      </c>
      <c r="B281" s="24" t="e">
        <f>VLOOKUP(A281,September_Month_2022!A280:I726,2,3)</f>
        <v>#N/A</v>
      </c>
      <c r="C281" s="25" t="e">
        <f>VLOOKUP(A281,September_Month_2022!A280:I726,3,4)</f>
        <v>#N/A</v>
      </c>
      <c r="D281" s="25" t="e">
        <f>VLOOKUP(A281,September_Month_2022!A280:I726,4,5)</f>
        <v>#N/A</v>
      </c>
      <c r="E281" s="26"/>
      <c r="F281" s="27"/>
      <c r="G281" s="25" t="e">
        <f>VLOOKUP(A281,September_Month_2022!A280:I726,7,8)</f>
        <v>#N/A</v>
      </c>
      <c r="H281" s="25" t="e">
        <f>VLOOKUP(A281,September_Month_2022!A280:I726,8,9)</f>
        <v>#N/A</v>
      </c>
      <c r="I281" s="25" t="e">
        <f>VLOOKUP(A281,September_Month_2022!A280:I726,9,10)</f>
        <v>#N/A</v>
      </c>
      <c r="J281" s="25" t="e">
        <f>VLOOKUP(A281,September_Month_2022!A280:I726,5,6)</f>
        <v>#N/A</v>
      </c>
      <c r="K281" s="25" t="e">
        <f>VLOOKUP(A281,September_Month_2022!A280:I726,6,7)</f>
        <v>#N/A</v>
      </c>
      <c r="L281" s="18"/>
      <c r="M281" s="18"/>
      <c r="N281" s="18"/>
    </row>
    <row r="282" spans="1:14" ht="16.2" hidden="1">
      <c r="A282" s="23" t="b">
        <f>IF(September_Month_2022!I281="Not Joined",September_Month_2022!A281)</f>
        <v>0</v>
      </c>
      <c r="B282" s="24" t="e">
        <f>VLOOKUP(A282,September_Month_2022!A281:I727,2,3)</f>
        <v>#N/A</v>
      </c>
      <c r="C282" s="25" t="e">
        <f>VLOOKUP(A282,September_Month_2022!A281:I727,3,4)</f>
        <v>#N/A</v>
      </c>
      <c r="D282" s="25" t="e">
        <f>VLOOKUP(A282,September_Month_2022!A281:I727,4,5)</f>
        <v>#N/A</v>
      </c>
      <c r="E282" s="27"/>
      <c r="F282" s="27"/>
      <c r="G282" s="25" t="e">
        <f>VLOOKUP(A282,September_Month_2022!A281:I727,7,8)</f>
        <v>#N/A</v>
      </c>
      <c r="H282" s="25" t="e">
        <f>VLOOKUP(A282,September_Month_2022!A281:I727,8,9)</f>
        <v>#N/A</v>
      </c>
      <c r="I282" s="25" t="e">
        <f>VLOOKUP(A282,September_Month_2022!A281:I727,9,10)</f>
        <v>#N/A</v>
      </c>
      <c r="J282" s="25" t="e">
        <f>VLOOKUP(A282,September_Month_2022!A281:I727,5,6)</f>
        <v>#N/A</v>
      </c>
      <c r="K282" s="25" t="e">
        <f>VLOOKUP(A282,September_Month_2022!A281:I727,6,7)</f>
        <v>#N/A</v>
      </c>
      <c r="L282" s="18"/>
      <c r="M282" s="18"/>
      <c r="N282" s="18"/>
    </row>
    <row r="283" spans="1:14" ht="16.2" hidden="1">
      <c r="A283" s="23" t="b">
        <f>IF(September_Month_2022!I282="Not Joined",September_Month_2022!A282)</f>
        <v>0</v>
      </c>
      <c r="B283" s="24" t="e">
        <f>VLOOKUP(A283,September_Month_2022!A282:I728,2,3)</f>
        <v>#N/A</v>
      </c>
      <c r="C283" s="25" t="e">
        <f>VLOOKUP(A283,September_Month_2022!A282:I728,3,4)</f>
        <v>#N/A</v>
      </c>
      <c r="D283" s="25" t="e">
        <f>VLOOKUP(A283,September_Month_2022!A282:I728,4,5)</f>
        <v>#N/A</v>
      </c>
      <c r="E283" s="26"/>
      <c r="F283" s="27"/>
      <c r="G283" s="25" t="e">
        <f>VLOOKUP(A283,September_Month_2022!A282:I728,7,8)</f>
        <v>#N/A</v>
      </c>
      <c r="H283" s="25" t="e">
        <f>VLOOKUP(A283,September_Month_2022!A282:I728,8,9)</f>
        <v>#N/A</v>
      </c>
      <c r="I283" s="25" t="e">
        <f>VLOOKUP(A283,September_Month_2022!A282:I728,9,10)</f>
        <v>#N/A</v>
      </c>
      <c r="J283" s="25" t="e">
        <f>VLOOKUP(A283,September_Month_2022!A282:I728,5,6)</f>
        <v>#N/A</v>
      </c>
      <c r="K283" s="25" t="e">
        <f>VLOOKUP(A283,September_Month_2022!A282:I728,6,7)</f>
        <v>#N/A</v>
      </c>
      <c r="L283" s="18"/>
      <c r="M283" s="18"/>
      <c r="N283" s="18"/>
    </row>
    <row r="284" spans="1:14" ht="16.2" hidden="1">
      <c r="A284" s="23" t="b">
        <f>IF(September_Month_2022!I283="Not Joined",September_Month_2022!A283)</f>
        <v>0</v>
      </c>
      <c r="B284" s="24" t="e">
        <f>VLOOKUP(A284,September_Month_2022!A283:I729,2,3)</f>
        <v>#N/A</v>
      </c>
      <c r="C284" s="25" t="e">
        <f>VLOOKUP(A284,September_Month_2022!A283:I729,3,4)</f>
        <v>#N/A</v>
      </c>
      <c r="D284" s="25" t="e">
        <f>VLOOKUP(A284,September_Month_2022!A283:I729,4,5)</f>
        <v>#N/A</v>
      </c>
      <c r="E284" s="27"/>
      <c r="F284" s="27"/>
      <c r="G284" s="25" t="e">
        <f>VLOOKUP(A284,September_Month_2022!A283:I729,7,8)</f>
        <v>#N/A</v>
      </c>
      <c r="H284" s="25" t="e">
        <f>VLOOKUP(A284,September_Month_2022!A283:I729,8,9)</f>
        <v>#N/A</v>
      </c>
      <c r="I284" s="25" t="e">
        <f>VLOOKUP(A284,September_Month_2022!A283:I729,9,10)</f>
        <v>#N/A</v>
      </c>
      <c r="J284" s="25" t="e">
        <f>VLOOKUP(A284,September_Month_2022!A283:I729,5,6)</f>
        <v>#N/A</v>
      </c>
      <c r="K284" s="25" t="e">
        <f>VLOOKUP(A284,September_Month_2022!A283:I729,6,7)</f>
        <v>#N/A</v>
      </c>
      <c r="L284" s="18"/>
      <c r="M284" s="18"/>
      <c r="N284" s="18"/>
    </row>
    <row r="285" spans="1:14" ht="16.2" hidden="1">
      <c r="A285" s="23" t="b">
        <f>IF(September_Month_2022!I284="Not Joined",September_Month_2022!A284)</f>
        <v>0</v>
      </c>
      <c r="B285" s="24" t="e">
        <f>VLOOKUP(A285,September_Month_2022!A284:I730,2,3)</f>
        <v>#N/A</v>
      </c>
      <c r="C285" s="25" t="e">
        <f>VLOOKUP(A285,September_Month_2022!A284:I730,3,4)</f>
        <v>#N/A</v>
      </c>
      <c r="D285" s="25" t="e">
        <f>VLOOKUP(A285,September_Month_2022!A284:I730,4,5)</f>
        <v>#N/A</v>
      </c>
      <c r="E285" s="26"/>
      <c r="F285" s="27"/>
      <c r="G285" s="25" t="e">
        <f>VLOOKUP(A285,September_Month_2022!A284:I730,7,8)</f>
        <v>#N/A</v>
      </c>
      <c r="H285" s="25" t="e">
        <f>VLOOKUP(A285,September_Month_2022!A284:I730,8,9)</f>
        <v>#N/A</v>
      </c>
      <c r="I285" s="25" t="e">
        <f>VLOOKUP(A285,September_Month_2022!A284:I730,9,10)</f>
        <v>#N/A</v>
      </c>
      <c r="J285" s="25" t="e">
        <f>VLOOKUP(A285,September_Month_2022!A284:I730,5,6)</f>
        <v>#N/A</v>
      </c>
      <c r="K285" s="25" t="e">
        <f>VLOOKUP(A285,September_Month_2022!A284:I730,6,7)</f>
        <v>#N/A</v>
      </c>
      <c r="L285" s="18"/>
      <c r="M285" s="18"/>
      <c r="N285" s="18"/>
    </row>
    <row r="286" spans="1:14" ht="16.2" hidden="1">
      <c r="A286" s="23" t="b">
        <f>IF(September_Month_2022!I285="Not Joined",September_Month_2022!A285)</f>
        <v>0</v>
      </c>
      <c r="B286" s="24" t="e">
        <f>VLOOKUP(A286,September_Month_2022!A285:I731,2,3)</f>
        <v>#N/A</v>
      </c>
      <c r="C286" s="25" t="e">
        <f>VLOOKUP(A286,September_Month_2022!A285:I731,3,4)</f>
        <v>#N/A</v>
      </c>
      <c r="D286" s="25" t="e">
        <f>VLOOKUP(A286,September_Month_2022!A285:I731,4,5)</f>
        <v>#N/A</v>
      </c>
      <c r="E286" s="26"/>
      <c r="F286" s="27"/>
      <c r="G286" s="25" t="e">
        <f>VLOOKUP(A286,September_Month_2022!A285:I731,7,8)</f>
        <v>#N/A</v>
      </c>
      <c r="H286" s="25" t="e">
        <f>VLOOKUP(A286,September_Month_2022!A285:I731,8,9)</f>
        <v>#N/A</v>
      </c>
      <c r="I286" s="25" t="e">
        <f>VLOOKUP(A286,September_Month_2022!A285:I731,9,10)</f>
        <v>#N/A</v>
      </c>
      <c r="J286" s="25" t="e">
        <f>VLOOKUP(A286,September_Month_2022!A285:I731,5,6)</f>
        <v>#N/A</v>
      </c>
      <c r="K286" s="25" t="e">
        <f>VLOOKUP(A286,September_Month_2022!A285:I731,6,7)</f>
        <v>#N/A</v>
      </c>
      <c r="L286" s="18"/>
      <c r="M286" s="18"/>
      <c r="N286" s="18"/>
    </row>
    <row r="287" spans="1:14" ht="16.2" hidden="1">
      <c r="A287" s="23" t="b">
        <f>IF(September_Month_2022!I286="Not Joined",September_Month_2022!A286)</f>
        <v>0</v>
      </c>
      <c r="B287" s="24" t="e">
        <f>VLOOKUP(A287,September_Month_2022!A286:I732,2,3)</f>
        <v>#N/A</v>
      </c>
      <c r="C287" s="25" t="e">
        <f>VLOOKUP(A287,September_Month_2022!A286:I732,3,4)</f>
        <v>#N/A</v>
      </c>
      <c r="D287" s="25" t="e">
        <f>VLOOKUP(A287,September_Month_2022!A286:I732,4,5)</f>
        <v>#N/A</v>
      </c>
      <c r="E287" s="26"/>
      <c r="F287" s="27"/>
      <c r="G287" s="25" t="e">
        <f>VLOOKUP(A287,September_Month_2022!A286:I732,7,8)</f>
        <v>#N/A</v>
      </c>
      <c r="H287" s="25" t="e">
        <f>VLOOKUP(A287,September_Month_2022!A286:I732,8,9)</f>
        <v>#N/A</v>
      </c>
      <c r="I287" s="25" t="e">
        <f>VLOOKUP(A287,September_Month_2022!A286:I732,9,10)</f>
        <v>#N/A</v>
      </c>
      <c r="J287" s="25" t="e">
        <f>VLOOKUP(A287,September_Month_2022!A286:I732,5,6)</f>
        <v>#N/A</v>
      </c>
      <c r="K287" s="25" t="e">
        <f>VLOOKUP(A287,September_Month_2022!A286:I732,6,7)</f>
        <v>#N/A</v>
      </c>
      <c r="L287" s="18"/>
      <c r="M287" s="18"/>
      <c r="N287" s="18"/>
    </row>
    <row r="288" spans="1:14" ht="16.2" hidden="1">
      <c r="A288" s="23" t="b">
        <f>IF(September_Month_2022!I287="Not Joined",September_Month_2022!A287)</f>
        <v>0</v>
      </c>
      <c r="B288" s="24" t="e">
        <f>VLOOKUP(A288,September_Month_2022!A287:I733,2,3)</f>
        <v>#N/A</v>
      </c>
      <c r="C288" s="25" t="e">
        <f>VLOOKUP(A288,September_Month_2022!A287:I733,3,4)</f>
        <v>#N/A</v>
      </c>
      <c r="D288" s="25" t="e">
        <f>VLOOKUP(A288,September_Month_2022!A287:I733,4,5)</f>
        <v>#N/A</v>
      </c>
      <c r="E288" s="29"/>
      <c r="F288" s="27"/>
      <c r="G288" s="25" t="e">
        <f>VLOOKUP(A288,September_Month_2022!A287:I733,7,8)</f>
        <v>#N/A</v>
      </c>
      <c r="H288" s="25" t="e">
        <f>VLOOKUP(A288,September_Month_2022!A287:I733,8,9)</f>
        <v>#N/A</v>
      </c>
      <c r="I288" s="25" t="e">
        <f>VLOOKUP(A288,September_Month_2022!A287:I733,9,10)</f>
        <v>#N/A</v>
      </c>
      <c r="J288" s="25" t="e">
        <f>VLOOKUP(A288,September_Month_2022!A287:I733,5,6)</f>
        <v>#N/A</v>
      </c>
      <c r="K288" s="25" t="e">
        <f>VLOOKUP(A288,September_Month_2022!A287:I733,6,7)</f>
        <v>#N/A</v>
      </c>
      <c r="L288" s="18"/>
      <c r="M288" s="18"/>
      <c r="N288" s="18"/>
    </row>
    <row r="289" spans="1:14" ht="16.2" hidden="1">
      <c r="A289" s="23" t="b">
        <f>IF(September_Month_2022!I288="Not Joined",September_Month_2022!A288)</f>
        <v>0</v>
      </c>
      <c r="B289" s="24" t="e">
        <f>VLOOKUP(A289,September_Month_2022!A288:I734,2,3)</f>
        <v>#N/A</v>
      </c>
      <c r="C289" s="25" t="e">
        <f>VLOOKUP(A289,September_Month_2022!A288:I734,3,4)</f>
        <v>#N/A</v>
      </c>
      <c r="D289" s="25" t="e">
        <f>VLOOKUP(A289,September_Month_2022!A288:I734,4,5)</f>
        <v>#N/A</v>
      </c>
      <c r="E289" s="26"/>
      <c r="F289" s="27"/>
      <c r="G289" s="25" t="e">
        <f>VLOOKUP(A289,September_Month_2022!A288:I734,7,8)</f>
        <v>#N/A</v>
      </c>
      <c r="H289" s="25" t="e">
        <f>VLOOKUP(A289,September_Month_2022!A288:I734,8,9)</f>
        <v>#N/A</v>
      </c>
      <c r="I289" s="25" t="e">
        <f>VLOOKUP(A289,September_Month_2022!A288:I734,9,10)</f>
        <v>#N/A</v>
      </c>
      <c r="J289" s="25" t="e">
        <f>VLOOKUP(A289,September_Month_2022!A288:I734,5,6)</f>
        <v>#N/A</v>
      </c>
      <c r="K289" s="25" t="e">
        <f>VLOOKUP(A289,September_Month_2022!A288:I734,6,7)</f>
        <v>#N/A</v>
      </c>
      <c r="L289" s="18"/>
      <c r="M289" s="18"/>
      <c r="N289" s="18"/>
    </row>
    <row r="290" spans="1:14" ht="16.2" hidden="1">
      <c r="A290" s="23" t="b">
        <f>IF(September_Month_2022!I289="Not Joined",September_Month_2022!A289)</f>
        <v>0</v>
      </c>
      <c r="B290" s="24" t="e">
        <f>VLOOKUP(A290,September_Month_2022!A289:I735,2,3)</f>
        <v>#N/A</v>
      </c>
      <c r="C290" s="25" t="e">
        <f>VLOOKUP(A290,September_Month_2022!A289:I735,3,4)</f>
        <v>#N/A</v>
      </c>
      <c r="D290" s="25" t="e">
        <f>VLOOKUP(A290,September_Month_2022!A289:I735,4,5)</f>
        <v>#N/A</v>
      </c>
      <c r="E290" s="26"/>
      <c r="F290" s="27"/>
      <c r="G290" s="25" t="e">
        <f>VLOOKUP(A290,September_Month_2022!A289:I735,7,8)</f>
        <v>#N/A</v>
      </c>
      <c r="H290" s="25" t="e">
        <f>VLOOKUP(A290,September_Month_2022!A289:I735,8,9)</f>
        <v>#N/A</v>
      </c>
      <c r="I290" s="25" t="e">
        <f>VLOOKUP(A290,September_Month_2022!A289:I735,9,10)</f>
        <v>#N/A</v>
      </c>
      <c r="J290" s="25" t="e">
        <f>VLOOKUP(A290,September_Month_2022!A289:I735,5,6)</f>
        <v>#N/A</v>
      </c>
      <c r="K290" s="25" t="e">
        <f>VLOOKUP(A290,September_Month_2022!A289:I735,6,7)</f>
        <v>#N/A</v>
      </c>
      <c r="L290" s="18"/>
      <c r="M290" s="18"/>
      <c r="N290" s="18"/>
    </row>
    <row r="291" spans="1:14" ht="16.2" hidden="1">
      <c r="A291" s="23" t="b">
        <f>IF(September_Month_2022!I290="Not Joined",September_Month_2022!A290)</f>
        <v>0</v>
      </c>
      <c r="B291" s="24" t="e">
        <f>VLOOKUP(A291,September_Month_2022!A290:I736,2,3)</f>
        <v>#N/A</v>
      </c>
      <c r="C291" s="25" t="e">
        <f>VLOOKUP(A291,September_Month_2022!A290:I736,3,4)</f>
        <v>#N/A</v>
      </c>
      <c r="D291" s="25" t="e">
        <f>VLOOKUP(A291,September_Month_2022!A290:I736,4,5)</f>
        <v>#N/A</v>
      </c>
      <c r="E291" s="26"/>
      <c r="F291" s="27"/>
      <c r="G291" s="25" t="e">
        <f>VLOOKUP(A291,September_Month_2022!A290:I736,7,8)</f>
        <v>#N/A</v>
      </c>
      <c r="H291" s="25" t="e">
        <f>VLOOKUP(A291,September_Month_2022!A290:I736,8,9)</f>
        <v>#N/A</v>
      </c>
      <c r="I291" s="25" t="e">
        <f>VLOOKUP(A291,September_Month_2022!A290:I736,9,10)</f>
        <v>#N/A</v>
      </c>
      <c r="J291" s="25" t="e">
        <f>VLOOKUP(A291,September_Month_2022!A290:I736,5,6)</f>
        <v>#N/A</v>
      </c>
      <c r="K291" s="25" t="e">
        <f>VLOOKUP(A291,September_Month_2022!A290:I736,6,7)</f>
        <v>#N/A</v>
      </c>
      <c r="L291" s="18"/>
      <c r="M291" s="18"/>
      <c r="N291" s="18"/>
    </row>
    <row r="292" spans="1:14" ht="16.2" hidden="1">
      <c r="A292" s="23" t="b">
        <f>IF(September_Month_2022!I291="Not Joined",September_Month_2022!A291)</f>
        <v>0</v>
      </c>
      <c r="B292" s="24" t="e">
        <f>VLOOKUP(A292,September_Month_2022!A291:I737,2,3)</f>
        <v>#N/A</v>
      </c>
      <c r="C292" s="25" t="e">
        <f>VLOOKUP(A292,September_Month_2022!A291:I737,3,4)</f>
        <v>#N/A</v>
      </c>
      <c r="D292" s="25" t="e">
        <f>VLOOKUP(A292,September_Month_2022!A291:I737,4,5)</f>
        <v>#N/A</v>
      </c>
      <c r="E292" s="26"/>
      <c r="F292" s="27"/>
      <c r="G292" s="25" t="e">
        <f>VLOOKUP(A292,September_Month_2022!A291:I737,7,8)</f>
        <v>#N/A</v>
      </c>
      <c r="H292" s="25" t="e">
        <f>VLOOKUP(A292,September_Month_2022!A291:I737,8,9)</f>
        <v>#N/A</v>
      </c>
      <c r="I292" s="25" t="e">
        <f>VLOOKUP(A292,September_Month_2022!A291:I737,9,10)</f>
        <v>#N/A</v>
      </c>
      <c r="J292" s="25" t="e">
        <f>VLOOKUP(A292,September_Month_2022!A291:I737,5,6)</f>
        <v>#N/A</v>
      </c>
      <c r="K292" s="25" t="e">
        <f>VLOOKUP(A292,September_Month_2022!A291:I737,6,7)</f>
        <v>#N/A</v>
      </c>
      <c r="L292" s="18"/>
      <c r="M292" s="18"/>
      <c r="N292" s="18"/>
    </row>
    <row r="293" spans="1:14" ht="16.2" hidden="1">
      <c r="A293" s="23" t="b">
        <f>IF(September_Month_2022!I292="Not Joined",September_Month_2022!A292)</f>
        <v>0</v>
      </c>
      <c r="B293" s="24" t="e">
        <f>VLOOKUP(A293,September_Month_2022!A292:I738,2,3)</f>
        <v>#N/A</v>
      </c>
      <c r="C293" s="25" t="e">
        <f>VLOOKUP(A293,September_Month_2022!A292:I738,3,4)</f>
        <v>#N/A</v>
      </c>
      <c r="D293" s="25" t="e">
        <f>VLOOKUP(A293,September_Month_2022!A292:I738,4,5)</f>
        <v>#N/A</v>
      </c>
      <c r="E293" s="29"/>
      <c r="F293" s="29"/>
      <c r="G293" s="25" t="e">
        <f>VLOOKUP(A293,September_Month_2022!A292:I738,7,8)</f>
        <v>#N/A</v>
      </c>
      <c r="H293" s="25" t="e">
        <f>VLOOKUP(A293,September_Month_2022!A292:I738,8,9)</f>
        <v>#N/A</v>
      </c>
      <c r="I293" s="25" t="e">
        <f>VLOOKUP(A293,September_Month_2022!A292:I738,9,10)</f>
        <v>#N/A</v>
      </c>
      <c r="J293" s="25" t="e">
        <f>VLOOKUP(A293,September_Month_2022!A292:I738,5,6)</f>
        <v>#N/A</v>
      </c>
      <c r="K293" s="25" t="e">
        <f>VLOOKUP(A293,September_Month_2022!A292:I738,6,7)</f>
        <v>#N/A</v>
      </c>
      <c r="L293" s="18"/>
      <c r="M293" s="18"/>
      <c r="N293" s="18"/>
    </row>
    <row r="294" spans="1:14" ht="16.2" hidden="1">
      <c r="A294" s="23" t="b">
        <f>IF(September_Month_2022!I293="Not Joined",September_Month_2022!A293)</f>
        <v>0</v>
      </c>
      <c r="B294" s="24" t="e">
        <f>VLOOKUP(A294,September_Month_2022!A293:I739,2,3)</f>
        <v>#N/A</v>
      </c>
      <c r="C294" s="25" t="e">
        <f>VLOOKUP(A294,September_Month_2022!A293:I739,3,4)</f>
        <v>#N/A</v>
      </c>
      <c r="D294" s="25" t="e">
        <f>VLOOKUP(A294,September_Month_2022!A293:I739,4,5)</f>
        <v>#N/A</v>
      </c>
      <c r="E294" s="26"/>
      <c r="F294" s="27"/>
      <c r="G294" s="25" t="e">
        <f>VLOOKUP(A294,September_Month_2022!A293:I739,7,8)</f>
        <v>#N/A</v>
      </c>
      <c r="H294" s="25" t="e">
        <f>VLOOKUP(A294,September_Month_2022!A293:I739,8,9)</f>
        <v>#N/A</v>
      </c>
      <c r="I294" s="25" t="e">
        <f>VLOOKUP(A294,September_Month_2022!A293:I739,9,10)</f>
        <v>#N/A</v>
      </c>
      <c r="J294" s="25" t="e">
        <f>VLOOKUP(A294,September_Month_2022!A293:I739,5,6)</f>
        <v>#N/A</v>
      </c>
      <c r="K294" s="25" t="e">
        <f>VLOOKUP(A294,September_Month_2022!A293:I739,6,7)</f>
        <v>#N/A</v>
      </c>
      <c r="L294" s="18"/>
      <c r="M294" s="18"/>
      <c r="N294" s="18"/>
    </row>
    <row r="295" spans="1:14" ht="16.2" hidden="1">
      <c r="A295" s="23" t="b">
        <f>IF(September_Month_2022!I294="Not Joined",September_Month_2022!A294)</f>
        <v>0</v>
      </c>
      <c r="B295" s="24" t="e">
        <f>VLOOKUP(A295,September_Month_2022!A294:I740,2,3)</f>
        <v>#N/A</v>
      </c>
      <c r="C295" s="25" t="e">
        <f>VLOOKUP(A295,September_Month_2022!A294:I740,3,4)</f>
        <v>#N/A</v>
      </c>
      <c r="D295" s="25" t="e">
        <f>VLOOKUP(A295,September_Month_2022!A294:I740,4,5)</f>
        <v>#N/A</v>
      </c>
      <c r="E295" s="29"/>
      <c r="F295" s="29"/>
      <c r="G295" s="25" t="e">
        <f>VLOOKUP(A295,September_Month_2022!A294:I740,7,8)</f>
        <v>#N/A</v>
      </c>
      <c r="H295" s="25" t="e">
        <f>VLOOKUP(A295,September_Month_2022!A294:I740,8,9)</f>
        <v>#N/A</v>
      </c>
      <c r="I295" s="25" t="e">
        <f>VLOOKUP(A295,September_Month_2022!A294:I740,9,10)</f>
        <v>#N/A</v>
      </c>
      <c r="J295" s="25" t="e">
        <f>VLOOKUP(A295,September_Month_2022!A294:I740,5,6)</f>
        <v>#N/A</v>
      </c>
      <c r="K295" s="25" t="e">
        <f>VLOOKUP(A295,September_Month_2022!A294:I740,6,7)</f>
        <v>#N/A</v>
      </c>
      <c r="L295" s="18"/>
      <c r="M295" s="18"/>
      <c r="N295" s="18"/>
    </row>
    <row r="296" spans="1:14" ht="16.2" hidden="1">
      <c r="A296" s="23" t="b">
        <f>IF(September_Month_2022!I295="Not Joined",September_Month_2022!A295)</f>
        <v>0</v>
      </c>
      <c r="B296" s="24" t="e">
        <f>VLOOKUP(A296,September_Month_2022!A295:I741,2,3)</f>
        <v>#N/A</v>
      </c>
      <c r="C296" s="25" t="e">
        <f>VLOOKUP(A296,September_Month_2022!A295:I741,3,4)</f>
        <v>#N/A</v>
      </c>
      <c r="D296" s="25" t="e">
        <f>VLOOKUP(A296,September_Month_2022!A295:I741,4,5)</f>
        <v>#N/A</v>
      </c>
      <c r="E296" s="26"/>
      <c r="F296" s="27"/>
      <c r="G296" s="25" t="e">
        <f>VLOOKUP(A296,September_Month_2022!A295:I741,7,8)</f>
        <v>#N/A</v>
      </c>
      <c r="H296" s="25" t="e">
        <f>VLOOKUP(A296,September_Month_2022!A295:I741,8,9)</f>
        <v>#N/A</v>
      </c>
      <c r="I296" s="25" t="e">
        <f>VLOOKUP(A296,September_Month_2022!A295:I741,9,10)</f>
        <v>#N/A</v>
      </c>
      <c r="J296" s="25" t="e">
        <f>VLOOKUP(A296,September_Month_2022!A295:I741,5,6)</f>
        <v>#N/A</v>
      </c>
      <c r="K296" s="25" t="e">
        <f>VLOOKUP(A296,September_Month_2022!A295:I741,6,7)</f>
        <v>#N/A</v>
      </c>
      <c r="L296" s="18"/>
      <c r="M296" s="18"/>
      <c r="N296" s="18"/>
    </row>
    <row r="297" spans="1:14" ht="16.2" hidden="1">
      <c r="A297" s="23" t="b">
        <f>IF(September_Month_2022!I296="Not Joined",September_Month_2022!A296)</f>
        <v>0</v>
      </c>
      <c r="B297" s="24" t="e">
        <f>VLOOKUP(A297,September_Month_2022!A296:I742,2,3)</f>
        <v>#N/A</v>
      </c>
      <c r="C297" s="25" t="e">
        <f>VLOOKUP(A297,September_Month_2022!A296:I742,3,4)</f>
        <v>#N/A</v>
      </c>
      <c r="D297" s="25" t="e">
        <f>VLOOKUP(A297,September_Month_2022!A296:I742,4,5)</f>
        <v>#N/A</v>
      </c>
      <c r="E297" s="26"/>
      <c r="F297" s="27"/>
      <c r="G297" s="25" t="e">
        <f>VLOOKUP(A297,September_Month_2022!A296:I742,7,8)</f>
        <v>#N/A</v>
      </c>
      <c r="H297" s="25" t="e">
        <f>VLOOKUP(A297,September_Month_2022!A296:I742,8,9)</f>
        <v>#N/A</v>
      </c>
      <c r="I297" s="25" t="e">
        <f>VLOOKUP(A297,September_Month_2022!A296:I742,9,10)</f>
        <v>#N/A</v>
      </c>
      <c r="J297" s="25" t="e">
        <f>VLOOKUP(A297,September_Month_2022!A296:I742,5,6)</f>
        <v>#N/A</v>
      </c>
      <c r="K297" s="25" t="e">
        <f>VLOOKUP(A297,September_Month_2022!A296:I742,6,7)</f>
        <v>#N/A</v>
      </c>
      <c r="L297" s="18"/>
      <c r="M297" s="18"/>
      <c r="N297" s="18"/>
    </row>
    <row r="298" spans="1:14" ht="16.2" hidden="1">
      <c r="A298" s="23" t="b">
        <f>IF(September_Month_2022!I297="Not Joined",September_Month_2022!A297)</f>
        <v>0</v>
      </c>
      <c r="B298" s="24" t="e">
        <f>VLOOKUP(A298,September_Month_2022!A297:I743,2,3)</f>
        <v>#N/A</v>
      </c>
      <c r="C298" s="25" t="e">
        <f>VLOOKUP(A298,September_Month_2022!A297:I743,3,4)</f>
        <v>#N/A</v>
      </c>
      <c r="D298" s="25" t="e">
        <f>VLOOKUP(A298,September_Month_2022!A297:I743,4,5)</f>
        <v>#N/A</v>
      </c>
      <c r="E298" s="26"/>
      <c r="F298" s="27"/>
      <c r="G298" s="25" t="e">
        <f>VLOOKUP(A298,September_Month_2022!A297:I743,7,8)</f>
        <v>#N/A</v>
      </c>
      <c r="H298" s="25" t="e">
        <f>VLOOKUP(A298,September_Month_2022!A297:I743,8,9)</f>
        <v>#N/A</v>
      </c>
      <c r="I298" s="25" t="e">
        <f>VLOOKUP(A298,September_Month_2022!A297:I743,9,10)</f>
        <v>#N/A</v>
      </c>
      <c r="J298" s="25" t="e">
        <f>VLOOKUP(A298,September_Month_2022!A297:I743,5,6)</f>
        <v>#N/A</v>
      </c>
      <c r="K298" s="25" t="e">
        <f>VLOOKUP(A298,September_Month_2022!A297:I743,6,7)</f>
        <v>#N/A</v>
      </c>
      <c r="L298" s="18"/>
      <c r="M298" s="18"/>
      <c r="N298" s="18"/>
    </row>
    <row r="299" spans="1:14" ht="16.2" hidden="1">
      <c r="A299" s="23" t="b">
        <f>IF(September_Month_2022!I298="Not Joined",September_Month_2022!A298)</f>
        <v>0</v>
      </c>
      <c r="B299" s="24" t="e">
        <f>VLOOKUP(A299,September_Month_2022!A298:I744,2,3)</f>
        <v>#N/A</v>
      </c>
      <c r="C299" s="25" t="e">
        <f>VLOOKUP(A299,September_Month_2022!A298:I744,3,4)</f>
        <v>#N/A</v>
      </c>
      <c r="D299" s="25" t="e">
        <f>VLOOKUP(A299,September_Month_2022!A298:I744,4,5)</f>
        <v>#N/A</v>
      </c>
      <c r="E299" s="26"/>
      <c r="F299" s="39"/>
      <c r="G299" s="25" t="e">
        <f>VLOOKUP(A299,September_Month_2022!A298:I744,7,8)</f>
        <v>#N/A</v>
      </c>
      <c r="H299" s="25" t="e">
        <f>VLOOKUP(A299,September_Month_2022!A298:I744,8,9)</f>
        <v>#N/A</v>
      </c>
      <c r="I299" s="25" t="e">
        <f>VLOOKUP(A299,September_Month_2022!A298:I744,9,10)</f>
        <v>#N/A</v>
      </c>
      <c r="J299" s="25" t="e">
        <f>VLOOKUP(A299,September_Month_2022!A298:I744,5,6)</f>
        <v>#N/A</v>
      </c>
      <c r="K299" s="25" t="e">
        <f>VLOOKUP(A299,September_Month_2022!A298:I744,6,7)</f>
        <v>#N/A</v>
      </c>
      <c r="L299" s="18"/>
      <c r="M299" s="18"/>
      <c r="N299" s="18"/>
    </row>
    <row r="300" spans="1:14" ht="16.2" hidden="1">
      <c r="A300" s="23" t="b">
        <f>IF(September_Month_2022!I299="Not Joined",September_Month_2022!A299)</f>
        <v>0</v>
      </c>
      <c r="B300" s="24" t="e">
        <f>VLOOKUP(A300,September_Month_2022!A299:I745,2,3)</f>
        <v>#N/A</v>
      </c>
      <c r="C300" s="25" t="e">
        <f>VLOOKUP(A300,September_Month_2022!A299:I745,3,4)</f>
        <v>#N/A</v>
      </c>
      <c r="D300" s="25" t="e">
        <f>VLOOKUP(A300,September_Month_2022!A299:I745,4,5)</f>
        <v>#N/A</v>
      </c>
      <c r="E300" s="26"/>
      <c r="F300" s="27"/>
      <c r="G300" s="25" t="e">
        <f>VLOOKUP(A300,September_Month_2022!A299:I745,7,8)</f>
        <v>#N/A</v>
      </c>
      <c r="H300" s="25" t="e">
        <f>VLOOKUP(A300,September_Month_2022!A299:I745,8,9)</f>
        <v>#N/A</v>
      </c>
      <c r="I300" s="25" t="e">
        <f>VLOOKUP(A300,September_Month_2022!A299:I745,9,10)</f>
        <v>#N/A</v>
      </c>
      <c r="J300" s="25" t="e">
        <f>VLOOKUP(A300,September_Month_2022!A299:I745,5,6)</f>
        <v>#N/A</v>
      </c>
      <c r="K300" s="25" t="e">
        <f>VLOOKUP(A300,September_Month_2022!A299:I745,6,7)</f>
        <v>#N/A</v>
      </c>
      <c r="L300" s="18"/>
      <c r="M300" s="18"/>
      <c r="N300" s="18"/>
    </row>
    <row r="301" spans="1:14" ht="16.2" hidden="1">
      <c r="A301" s="23" t="b">
        <f>IF(September_Month_2022!I300="Not Joined",September_Month_2022!A300)</f>
        <v>0</v>
      </c>
      <c r="B301" s="24" t="e">
        <f>VLOOKUP(A301,September_Month_2022!A300:I746,2,3)</f>
        <v>#N/A</v>
      </c>
      <c r="C301" s="25" t="e">
        <f>VLOOKUP(A301,September_Month_2022!A300:I746,3,4)</f>
        <v>#N/A</v>
      </c>
      <c r="D301" s="25" t="e">
        <f>VLOOKUP(A301,September_Month_2022!A300:I746,4,5)</f>
        <v>#N/A</v>
      </c>
      <c r="E301" s="26"/>
      <c r="F301" s="27"/>
      <c r="G301" s="25" t="e">
        <f>VLOOKUP(A301,September_Month_2022!A300:I746,7,8)</f>
        <v>#N/A</v>
      </c>
      <c r="H301" s="25" t="e">
        <f>VLOOKUP(A301,September_Month_2022!A300:I746,8,9)</f>
        <v>#N/A</v>
      </c>
      <c r="I301" s="25" t="e">
        <f>VLOOKUP(A301,September_Month_2022!A300:I746,9,10)</f>
        <v>#N/A</v>
      </c>
      <c r="J301" s="25" t="e">
        <f>VLOOKUP(A301,September_Month_2022!A300:I746,5,6)</f>
        <v>#N/A</v>
      </c>
      <c r="K301" s="25" t="e">
        <f>VLOOKUP(A301,September_Month_2022!A300:I746,6,7)</f>
        <v>#N/A</v>
      </c>
      <c r="L301" s="18"/>
      <c r="M301" s="18"/>
      <c r="N301" s="18"/>
    </row>
    <row r="302" spans="1:14" ht="16.2" hidden="1">
      <c r="A302" s="23" t="b">
        <f>IF(September_Month_2022!I301="Not Joined",September_Month_2022!A301)</f>
        <v>0</v>
      </c>
      <c r="B302" s="24" t="e">
        <f>VLOOKUP(A302,September_Month_2022!A301:I747,2,3)</f>
        <v>#N/A</v>
      </c>
      <c r="C302" s="25" t="e">
        <f>VLOOKUP(A302,September_Month_2022!A301:I747,3,4)</f>
        <v>#N/A</v>
      </c>
      <c r="D302" s="25" t="e">
        <f>VLOOKUP(A302,September_Month_2022!A301:I747,4,5)</f>
        <v>#N/A</v>
      </c>
      <c r="E302" s="29"/>
      <c r="F302" s="27"/>
      <c r="G302" s="25" t="e">
        <f>VLOOKUP(A302,September_Month_2022!A301:I747,7,8)</f>
        <v>#N/A</v>
      </c>
      <c r="H302" s="25" t="e">
        <f>VLOOKUP(A302,September_Month_2022!A301:I747,8,9)</f>
        <v>#N/A</v>
      </c>
      <c r="I302" s="25" t="e">
        <f>VLOOKUP(A302,September_Month_2022!A301:I747,9,10)</f>
        <v>#N/A</v>
      </c>
      <c r="J302" s="25" t="e">
        <f>VLOOKUP(A302,September_Month_2022!A301:I747,5,6)</f>
        <v>#N/A</v>
      </c>
      <c r="K302" s="25" t="e">
        <f>VLOOKUP(A302,September_Month_2022!A301:I747,6,7)</f>
        <v>#N/A</v>
      </c>
      <c r="L302" s="18"/>
      <c r="M302" s="18"/>
      <c r="N302" s="18"/>
    </row>
    <row r="303" spans="1:14" ht="16.2" hidden="1">
      <c r="A303" s="23" t="b">
        <f>IF(September_Month_2022!I302="Not Joined",September_Month_2022!A302)</f>
        <v>0</v>
      </c>
      <c r="B303" s="24" t="e">
        <f>VLOOKUP(A303,September_Month_2022!A302:I748,2,3)</f>
        <v>#N/A</v>
      </c>
      <c r="C303" s="25" t="e">
        <f>VLOOKUP(A303,September_Month_2022!A302:I748,3,4)</f>
        <v>#N/A</v>
      </c>
      <c r="D303" s="25" t="e">
        <f>VLOOKUP(A303,September_Month_2022!A302:I748,4,5)</f>
        <v>#N/A</v>
      </c>
      <c r="E303" s="26"/>
      <c r="F303" s="27"/>
      <c r="G303" s="25" t="e">
        <f>VLOOKUP(A303,September_Month_2022!A302:I748,7,8)</f>
        <v>#N/A</v>
      </c>
      <c r="H303" s="25" t="e">
        <f>VLOOKUP(A303,September_Month_2022!A302:I748,8,9)</f>
        <v>#N/A</v>
      </c>
      <c r="I303" s="25" t="e">
        <f>VLOOKUP(A303,September_Month_2022!A302:I748,9,10)</f>
        <v>#N/A</v>
      </c>
      <c r="J303" s="25" t="e">
        <f>VLOOKUP(A303,September_Month_2022!A302:I748,5,6)</f>
        <v>#N/A</v>
      </c>
      <c r="K303" s="25" t="e">
        <f>VLOOKUP(A303,September_Month_2022!A302:I748,6,7)</f>
        <v>#N/A</v>
      </c>
      <c r="L303" s="18"/>
      <c r="M303" s="18"/>
      <c r="N303" s="18"/>
    </row>
    <row r="304" spans="1:14" ht="16.2" hidden="1">
      <c r="A304" s="23" t="b">
        <f>IF(September_Month_2022!I303="Not Joined",September_Month_2022!A303)</f>
        <v>0</v>
      </c>
      <c r="B304" s="24" t="e">
        <f>VLOOKUP(A304,September_Month_2022!A303:I749,2,3)</f>
        <v>#N/A</v>
      </c>
      <c r="C304" s="25" t="e">
        <f>VLOOKUP(A304,September_Month_2022!A303:I749,3,4)</f>
        <v>#N/A</v>
      </c>
      <c r="D304" s="25" t="e">
        <f>VLOOKUP(A304,September_Month_2022!A303:I749,4,5)</f>
        <v>#N/A</v>
      </c>
      <c r="E304" s="29"/>
      <c r="F304" s="27"/>
      <c r="G304" s="25" t="e">
        <f>VLOOKUP(A304,September_Month_2022!A303:I749,7,8)</f>
        <v>#N/A</v>
      </c>
      <c r="H304" s="25" t="e">
        <f>VLOOKUP(A304,September_Month_2022!A303:I749,8,9)</f>
        <v>#N/A</v>
      </c>
      <c r="I304" s="25" t="e">
        <f>VLOOKUP(A304,September_Month_2022!A303:I749,9,10)</f>
        <v>#N/A</v>
      </c>
      <c r="J304" s="25" t="e">
        <f>VLOOKUP(A304,September_Month_2022!A303:I749,5,6)</f>
        <v>#N/A</v>
      </c>
      <c r="K304" s="25" t="e">
        <f>VLOOKUP(A304,September_Month_2022!A303:I749,6,7)</f>
        <v>#N/A</v>
      </c>
      <c r="L304" s="18"/>
      <c r="M304" s="18"/>
      <c r="N304" s="18"/>
    </row>
    <row r="305" spans="1:14" ht="16.2" hidden="1">
      <c r="A305" s="23" t="b">
        <f>IF(September_Month_2022!I304="Not Joined",September_Month_2022!A304)</f>
        <v>0</v>
      </c>
      <c r="B305" s="24" t="e">
        <f>VLOOKUP(A305,September_Month_2022!A304:I750,2,3)</f>
        <v>#N/A</v>
      </c>
      <c r="C305" s="25" t="e">
        <f>VLOOKUP(A305,September_Month_2022!A304:I750,3,4)</f>
        <v>#N/A</v>
      </c>
      <c r="D305" s="25" t="e">
        <f>VLOOKUP(A305,September_Month_2022!A304:I750,4,5)</f>
        <v>#N/A</v>
      </c>
      <c r="E305" s="26"/>
      <c r="F305" s="27"/>
      <c r="G305" s="25" t="e">
        <f>VLOOKUP(A305,September_Month_2022!A304:I750,7,8)</f>
        <v>#N/A</v>
      </c>
      <c r="H305" s="25" t="e">
        <f>VLOOKUP(A305,September_Month_2022!A304:I750,8,9)</f>
        <v>#N/A</v>
      </c>
      <c r="I305" s="25" t="e">
        <f>VLOOKUP(A305,September_Month_2022!A304:I750,9,10)</f>
        <v>#N/A</v>
      </c>
      <c r="J305" s="25" t="e">
        <f>VLOOKUP(A305,September_Month_2022!A304:I750,5,6)</f>
        <v>#N/A</v>
      </c>
      <c r="K305" s="25" t="e">
        <f>VLOOKUP(A305,September_Month_2022!A304:I750,6,7)</f>
        <v>#N/A</v>
      </c>
      <c r="L305" s="18"/>
      <c r="M305" s="18"/>
      <c r="N305" s="18"/>
    </row>
    <row r="306" spans="1:14" ht="16.2" hidden="1">
      <c r="A306" s="23" t="b">
        <f>IF(September_Month_2022!I305="Not Joined",September_Month_2022!A305)</f>
        <v>0</v>
      </c>
      <c r="B306" s="24" t="e">
        <f>VLOOKUP(A306,September_Month_2022!A305:I751,2,3)</f>
        <v>#N/A</v>
      </c>
      <c r="C306" s="25" t="e">
        <f>VLOOKUP(A306,September_Month_2022!A305:I751,3,4)</f>
        <v>#N/A</v>
      </c>
      <c r="D306" s="25" t="e">
        <f>VLOOKUP(A306,September_Month_2022!A305:I751,4,5)</f>
        <v>#N/A</v>
      </c>
      <c r="E306" s="26"/>
      <c r="F306" s="27"/>
      <c r="G306" s="25" t="e">
        <f>VLOOKUP(A306,September_Month_2022!A305:I751,7,8)</f>
        <v>#N/A</v>
      </c>
      <c r="H306" s="25" t="e">
        <f>VLOOKUP(A306,September_Month_2022!A305:I751,8,9)</f>
        <v>#N/A</v>
      </c>
      <c r="I306" s="25" t="e">
        <f>VLOOKUP(A306,September_Month_2022!A305:I751,9,10)</f>
        <v>#N/A</v>
      </c>
      <c r="J306" s="25" t="e">
        <f>VLOOKUP(A306,September_Month_2022!A305:I751,5,6)</f>
        <v>#N/A</v>
      </c>
      <c r="K306" s="25" t="e">
        <f>VLOOKUP(A306,September_Month_2022!A305:I751,6,7)</f>
        <v>#N/A</v>
      </c>
      <c r="L306" s="18"/>
      <c r="M306" s="18"/>
      <c r="N306" s="18"/>
    </row>
    <row r="307" spans="1:14" ht="16.2" hidden="1">
      <c r="A307" s="23" t="b">
        <f>IF(September_Month_2022!I306="Not Joined",September_Month_2022!A306)</f>
        <v>0</v>
      </c>
      <c r="B307" s="24" t="e">
        <f>VLOOKUP(A307,September_Month_2022!A306:I752,2,3)</f>
        <v>#N/A</v>
      </c>
      <c r="C307" s="25" t="e">
        <f>VLOOKUP(A307,September_Month_2022!A306:I752,3,4)</f>
        <v>#N/A</v>
      </c>
      <c r="D307" s="25" t="e">
        <f>VLOOKUP(A307,September_Month_2022!A306:I752,4,5)</f>
        <v>#N/A</v>
      </c>
      <c r="E307" s="26"/>
      <c r="F307" s="27"/>
      <c r="G307" s="25" t="e">
        <f>VLOOKUP(A307,September_Month_2022!A306:I752,7,8)</f>
        <v>#N/A</v>
      </c>
      <c r="H307" s="25" t="e">
        <f>VLOOKUP(A307,September_Month_2022!A306:I752,8,9)</f>
        <v>#N/A</v>
      </c>
      <c r="I307" s="25" t="e">
        <f>VLOOKUP(A307,September_Month_2022!A306:I752,9,10)</f>
        <v>#N/A</v>
      </c>
      <c r="J307" s="25" t="e">
        <f>VLOOKUP(A307,September_Month_2022!A306:I752,5,6)</f>
        <v>#N/A</v>
      </c>
      <c r="K307" s="25" t="e">
        <f>VLOOKUP(A307,September_Month_2022!A306:I752,6,7)</f>
        <v>#N/A</v>
      </c>
      <c r="L307" s="18"/>
      <c r="M307" s="18"/>
      <c r="N307" s="18"/>
    </row>
    <row r="308" spans="1:14" ht="16.2" hidden="1">
      <c r="A308" s="23" t="b">
        <f>IF(September_Month_2022!I307="Not Joined",September_Month_2022!A307)</f>
        <v>0</v>
      </c>
      <c r="B308" s="24" t="e">
        <f>VLOOKUP(A308,September_Month_2022!A307:I753,2,3)</f>
        <v>#N/A</v>
      </c>
      <c r="C308" s="25" t="e">
        <f>VLOOKUP(A308,September_Month_2022!A307:I753,3,4)</f>
        <v>#N/A</v>
      </c>
      <c r="D308" s="25" t="e">
        <f>VLOOKUP(A308,September_Month_2022!A307:I753,4,5)</f>
        <v>#N/A</v>
      </c>
      <c r="E308" s="26"/>
      <c r="F308" s="27"/>
      <c r="G308" s="25" t="e">
        <f>VLOOKUP(A308,September_Month_2022!A307:I753,7,8)</f>
        <v>#N/A</v>
      </c>
      <c r="H308" s="25" t="e">
        <f>VLOOKUP(A308,September_Month_2022!A307:I753,8,9)</f>
        <v>#N/A</v>
      </c>
      <c r="I308" s="25" t="e">
        <f>VLOOKUP(A308,September_Month_2022!A307:I753,9,10)</f>
        <v>#N/A</v>
      </c>
      <c r="J308" s="25" t="e">
        <f>VLOOKUP(A308,September_Month_2022!A307:I753,5,6)</f>
        <v>#N/A</v>
      </c>
      <c r="K308" s="25" t="e">
        <f>VLOOKUP(A308,September_Month_2022!A307:I753,6,7)</f>
        <v>#N/A</v>
      </c>
      <c r="L308" s="18"/>
      <c r="M308" s="18"/>
      <c r="N308" s="18"/>
    </row>
    <row r="309" spans="1:14" ht="16.2" hidden="1">
      <c r="A309" s="23" t="b">
        <f>IF(September_Month_2022!I308="Not Joined",September_Month_2022!A308)</f>
        <v>0</v>
      </c>
      <c r="B309" s="24" t="e">
        <f>VLOOKUP(A309,September_Month_2022!A308:I754,2,3)</f>
        <v>#N/A</v>
      </c>
      <c r="C309" s="25" t="e">
        <f>VLOOKUP(A309,September_Month_2022!A308:I754,3,4)</f>
        <v>#N/A</v>
      </c>
      <c r="D309" s="25" t="e">
        <f>VLOOKUP(A309,September_Month_2022!A308:I754,4,5)</f>
        <v>#N/A</v>
      </c>
      <c r="E309" s="29"/>
      <c r="F309" s="27"/>
      <c r="G309" s="25" t="e">
        <f>VLOOKUP(A309,September_Month_2022!A308:I754,7,8)</f>
        <v>#N/A</v>
      </c>
      <c r="H309" s="25" t="e">
        <f>VLOOKUP(A309,September_Month_2022!A308:I754,8,9)</f>
        <v>#N/A</v>
      </c>
      <c r="I309" s="25" t="e">
        <f>VLOOKUP(A309,September_Month_2022!A308:I754,9,10)</f>
        <v>#N/A</v>
      </c>
      <c r="J309" s="25" t="e">
        <f>VLOOKUP(A309,September_Month_2022!A308:I754,5,6)</f>
        <v>#N/A</v>
      </c>
      <c r="K309" s="25" t="e">
        <f>VLOOKUP(A309,September_Month_2022!A308:I754,6,7)</f>
        <v>#N/A</v>
      </c>
      <c r="L309" s="18"/>
      <c r="M309" s="18"/>
      <c r="N309" s="18"/>
    </row>
    <row r="310" spans="1:14" ht="16.2" hidden="1">
      <c r="A310" s="23" t="b">
        <f>IF(September_Month_2022!I309="Not Joined",September_Month_2022!A309)</f>
        <v>0</v>
      </c>
      <c r="B310" s="24" t="e">
        <f>VLOOKUP(A310,September_Month_2022!A309:I755,2,3)</f>
        <v>#N/A</v>
      </c>
      <c r="C310" s="25" t="e">
        <f>VLOOKUP(A310,September_Month_2022!A309:I755,3,4)</f>
        <v>#N/A</v>
      </c>
      <c r="D310" s="25" t="e">
        <f>VLOOKUP(A310,September_Month_2022!A309:I755,4,5)</f>
        <v>#N/A</v>
      </c>
      <c r="E310" s="29"/>
      <c r="F310" s="29"/>
      <c r="G310" s="25" t="e">
        <f>VLOOKUP(A310,September_Month_2022!A309:I755,7,8)</f>
        <v>#N/A</v>
      </c>
      <c r="H310" s="25" t="e">
        <f>VLOOKUP(A310,September_Month_2022!A309:I755,8,9)</f>
        <v>#N/A</v>
      </c>
      <c r="I310" s="25" t="e">
        <f>VLOOKUP(A310,September_Month_2022!A309:I755,9,10)</f>
        <v>#N/A</v>
      </c>
      <c r="J310" s="25" t="e">
        <f>VLOOKUP(A310,September_Month_2022!A309:I755,5,6)</f>
        <v>#N/A</v>
      </c>
      <c r="K310" s="25" t="e">
        <f>VLOOKUP(A310,September_Month_2022!A309:I755,6,7)</f>
        <v>#N/A</v>
      </c>
      <c r="L310" s="18"/>
      <c r="M310" s="18"/>
      <c r="N310" s="18"/>
    </row>
    <row r="311" spans="1:14" ht="16.2" hidden="1">
      <c r="A311" s="23" t="b">
        <f>IF(September_Month_2022!I310="Not Joined",September_Month_2022!A310)</f>
        <v>0</v>
      </c>
      <c r="B311" s="24" t="e">
        <f>VLOOKUP(A311,September_Month_2022!A310:I756,2,3)</f>
        <v>#N/A</v>
      </c>
      <c r="C311" s="25" t="e">
        <f>VLOOKUP(A311,September_Month_2022!A310:I756,3,4)</f>
        <v>#N/A</v>
      </c>
      <c r="D311" s="25" t="e">
        <f>VLOOKUP(A311,September_Month_2022!A310:I756,4,5)</f>
        <v>#N/A</v>
      </c>
      <c r="E311" s="26"/>
      <c r="F311" s="27"/>
      <c r="G311" s="25" t="e">
        <f>VLOOKUP(A311,September_Month_2022!A310:I756,7,8)</f>
        <v>#N/A</v>
      </c>
      <c r="H311" s="25" t="e">
        <f>VLOOKUP(A311,September_Month_2022!A310:I756,8,9)</f>
        <v>#N/A</v>
      </c>
      <c r="I311" s="25" t="e">
        <f>VLOOKUP(A311,September_Month_2022!A310:I756,9,10)</f>
        <v>#N/A</v>
      </c>
      <c r="J311" s="25" t="e">
        <f>VLOOKUP(A311,September_Month_2022!A310:I756,5,6)</f>
        <v>#N/A</v>
      </c>
      <c r="K311" s="25" t="e">
        <f>VLOOKUP(A311,September_Month_2022!A310:I756,6,7)</f>
        <v>#N/A</v>
      </c>
      <c r="L311" s="18"/>
      <c r="M311" s="18"/>
      <c r="N311" s="18"/>
    </row>
    <row r="312" spans="1:14" ht="16.2" hidden="1">
      <c r="A312" s="23" t="b">
        <f>IF(September_Month_2022!I311="Not Joined",September_Month_2022!A311)</f>
        <v>0</v>
      </c>
      <c r="B312" s="24" t="e">
        <f>VLOOKUP(A312,September_Month_2022!A311:I757,2,3)</f>
        <v>#N/A</v>
      </c>
      <c r="C312" s="25" t="e">
        <f>VLOOKUP(A312,September_Month_2022!A311:I757,3,4)</f>
        <v>#N/A</v>
      </c>
      <c r="D312" s="25" t="e">
        <f>VLOOKUP(A312,September_Month_2022!A311:I757,4,5)</f>
        <v>#N/A</v>
      </c>
      <c r="E312" s="26"/>
      <c r="F312" s="27"/>
      <c r="G312" s="25" t="e">
        <f>VLOOKUP(A312,September_Month_2022!A311:I757,7,8)</f>
        <v>#N/A</v>
      </c>
      <c r="H312" s="25" t="e">
        <f>VLOOKUP(A312,September_Month_2022!A311:I757,8,9)</f>
        <v>#N/A</v>
      </c>
      <c r="I312" s="25" t="e">
        <f>VLOOKUP(A312,September_Month_2022!A311:I757,9,10)</f>
        <v>#N/A</v>
      </c>
      <c r="J312" s="25" t="e">
        <f>VLOOKUP(A312,September_Month_2022!A311:I757,5,6)</f>
        <v>#N/A</v>
      </c>
      <c r="K312" s="25" t="e">
        <f>VLOOKUP(A312,September_Month_2022!A311:I757,6,7)</f>
        <v>#N/A</v>
      </c>
      <c r="L312" s="18"/>
      <c r="M312" s="18"/>
      <c r="N312" s="18"/>
    </row>
    <row r="313" spans="1:14" ht="16.2" hidden="1">
      <c r="A313" s="23" t="b">
        <f>IF(September_Month_2022!I312="Not Joined",September_Month_2022!A312)</f>
        <v>0</v>
      </c>
      <c r="B313" s="24" t="e">
        <f>VLOOKUP(A313,September_Month_2022!A312:I758,2,3)</f>
        <v>#N/A</v>
      </c>
      <c r="C313" s="25" t="e">
        <f>VLOOKUP(A313,September_Month_2022!A312:I758,3,4)</f>
        <v>#N/A</v>
      </c>
      <c r="D313" s="25" t="e">
        <f>VLOOKUP(A313,September_Month_2022!A312:I758,4,5)</f>
        <v>#N/A</v>
      </c>
      <c r="E313" s="26"/>
      <c r="F313" s="27"/>
      <c r="G313" s="25" t="e">
        <f>VLOOKUP(A313,September_Month_2022!A312:I758,7,8)</f>
        <v>#N/A</v>
      </c>
      <c r="H313" s="25" t="e">
        <f>VLOOKUP(A313,September_Month_2022!A312:I758,8,9)</f>
        <v>#N/A</v>
      </c>
      <c r="I313" s="25" t="e">
        <f>VLOOKUP(A313,September_Month_2022!A312:I758,9,10)</f>
        <v>#N/A</v>
      </c>
      <c r="J313" s="25" t="e">
        <f>VLOOKUP(A313,September_Month_2022!A312:I758,5,6)</f>
        <v>#N/A</v>
      </c>
      <c r="K313" s="25" t="e">
        <f>VLOOKUP(A313,September_Month_2022!A312:I758,6,7)</f>
        <v>#N/A</v>
      </c>
      <c r="L313" s="18"/>
      <c r="M313" s="18"/>
      <c r="N313" s="18"/>
    </row>
    <row r="314" spans="1:14" ht="16.2" hidden="1">
      <c r="A314" s="23" t="b">
        <f>IF(September_Month_2022!I313="Not Joined",September_Month_2022!A313)</f>
        <v>0</v>
      </c>
      <c r="B314" s="24" t="e">
        <f>VLOOKUP(A314,September_Month_2022!A313:I759,2,3)</f>
        <v>#N/A</v>
      </c>
      <c r="C314" s="25" t="e">
        <f>VLOOKUP(A314,September_Month_2022!A313:I759,3,4)</f>
        <v>#N/A</v>
      </c>
      <c r="D314" s="25" t="e">
        <f>VLOOKUP(A314,September_Month_2022!A313:I759,4,5)</f>
        <v>#N/A</v>
      </c>
      <c r="E314" s="26"/>
      <c r="F314" s="27"/>
      <c r="G314" s="25" t="e">
        <f>VLOOKUP(A314,September_Month_2022!A313:I759,7,8)</f>
        <v>#N/A</v>
      </c>
      <c r="H314" s="25" t="e">
        <f>VLOOKUP(A314,September_Month_2022!A313:I759,8,9)</f>
        <v>#N/A</v>
      </c>
      <c r="I314" s="25" t="e">
        <f>VLOOKUP(A314,September_Month_2022!A313:I759,9,10)</f>
        <v>#N/A</v>
      </c>
      <c r="J314" s="25" t="e">
        <f>VLOOKUP(A314,September_Month_2022!A313:I759,5,6)</f>
        <v>#N/A</v>
      </c>
      <c r="K314" s="25" t="e">
        <f>VLOOKUP(A314,September_Month_2022!A313:I759,6,7)</f>
        <v>#N/A</v>
      </c>
      <c r="L314" s="18"/>
      <c r="M314" s="18"/>
      <c r="N314" s="18"/>
    </row>
    <row r="315" spans="1:14" ht="16.2" hidden="1">
      <c r="A315" s="23" t="b">
        <f>IF(September_Month_2022!I314="Not Joined",September_Month_2022!A314)</f>
        <v>0</v>
      </c>
      <c r="B315" s="24" t="e">
        <f>VLOOKUP(A315,September_Month_2022!A314:I760,2,3)</f>
        <v>#N/A</v>
      </c>
      <c r="C315" s="25" t="e">
        <f>VLOOKUP(A315,September_Month_2022!A314:I760,3,4)</f>
        <v>#N/A</v>
      </c>
      <c r="D315" s="25" t="e">
        <f>VLOOKUP(A315,September_Month_2022!A314:I760,4,5)</f>
        <v>#N/A</v>
      </c>
      <c r="E315" s="29"/>
      <c r="F315" s="29"/>
      <c r="G315" s="25" t="e">
        <f>VLOOKUP(A315,September_Month_2022!A314:I760,7,8)</f>
        <v>#N/A</v>
      </c>
      <c r="H315" s="25" t="e">
        <f>VLOOKUP(A315,September_Month_2022!A314:I760,8,9)</f>
        <v>#N/A</v>
      </c>
      <c r="I315" s="25" t="e">
        <f>VLOOKUP(A315,September_Month_2022!A314:I760,9,10)</f>
        <v>#N/A</v>
      </c>
      <c r="J315" s="25" t="e">
        <f>VLOOKUP(A315,September_Month_2022!A314:I760,5,6)</f>
        <v>#N/A</v>
      </c>
      <c r="K315" s="25" t="e">
        <f>VLOOKUP(A315,September_Month_2022!A314:I760,6,7)</f>
        <v>#N/A</v>
      </c>
      <c r="L315" s="18"/>
      <c r="M315" s="18"/>
      <c r="N315" s="18"/>
    </row>
    <row r="316" spans="1:14" ht="16.2" hidden="1">
      <c r="A316" s="23" t="b">
        <f>IF(September_Month_2022!I315="Not Joined",September_Month_2022!A315)</f>
        <v>0</v>
      </c>
      <c r="B316" s="24" t="e">
        <f>VLOOKUP(A316,September_Month_2022!A315:I761,2,3)</f>
        <v>#N/A</v>
      </c>
      <c r="C316" s="25" t="e">
        <f>VLOOKUP(A316,September_Month_2022!A315:I761,3,4)</f>
        <v>#N/A</v>
      </c>
      <c r="D316" s="25" t="e">
        <f>VLOOKUP(A316,September_Month_2022!A315:I761,4,5)</f>
        <v>#N/A</v>
      </c>
      <c r="E316" s="29"/>
      <c r="F316" s="29"/>
      <c r="G316" s="25" t="e">
        <f>VLOOKUP(A316,September_Month_2022!A315:I761,7,8)</f>
        <v>#N/A</v>
      </c>
      <c r="H316" s="25" t="e">
        <f>VLOOKUP(A316,September_Month_2022!A315:I761,8,9)</f>
        <v>#N/A</v>
      </c>
      <c r="I316" s="25" t="e">
        <f>VLOOKUP(A316,September_Month_2022!A315:I761,9,10)</f>
        <v>#N/A</v>
      </c>
      <c r="J316" s="25" t="e">
        <f>VLOOKUP(A316,September_Month_2022!A315:I761,5,6)</f>
        <v>#N/A</v>
      </c>
      <c r="K316" s="25" t="e">
        <f>VLOOKUP(A316,September_Month_2022!A315:I761,6,7)</f>
        <v>#N/A</v>
      </c>
      <c r="L316" s="18"/>
      <c r="M316" s="18"/>
      <c r="N316" s="18"/>
    </row>
    <row r="317" spans="1:14" ht="16.2" hidden="1">
      <c r="A317" s="23" t="b">
        <f>IF(September_Month_2022!I316="Not Joined",September_Month_2022!A316)</f>
        <v>0</v>
      </c>
      <c r="B317" s="24" t="e">
        <f>VLOOKUP(A317,September_Month_2022!A316:I762,2,3)</f>
        <v>#N/A</v>
      </c>
      <c r="C317" s="25" t="e">
        <f>VLOOKUP(A317,September_Month_2022!A316:I762,3,4)</f>
        <v>#N/A</v>
      </c>
      <c r="D317" s="25" t="e">
        <f>VLOOKUP(A317,September_Month_2022!A316:I762,4,5)</f>
        <v>#N/A</v>
      </c>
      <c r="E317" s="26"/>
      <c r="F317" s="27"/>
      <c r="G317" s="25" t="e">
        <f>VLOOKUP(A317,September_Month_2022!A316:I762,7,8)</f>
        <v>#N/A</v>
      </c>
      <c r="H317" s="25" t="e">
        <f>VLOOKUP(A317,September_Month_2022!A316:I762,8,9)</f>
        <v>#N/A</v>
      </c>
      <c r="I317" s="25" t="e">
        <f>VLOOKUP(A317,September_Month_2022!A316:I762,9,10)</f>
        <v>#N/A</v>
      </c>
      <c r="J317" s="25" t="e">
        <f>VLOOKUP(A317,September_Month_2022!A316:I762,5,6)</f>
        <v>#N/A</v>
      </c>
      <c r="K317" s="25" t="e">
        <f>VLOOKUP(A317,September_Month_2022!A316:I762,6,7)</f>
        <v>#N/A</v>
      </c>
      <c r="L317" s="18"/>
      <c r="M317" s="18"/>
      <c r="N317" s="18"/>
    </row>
    <row r="318" spans="1:14" ht="16.2" hidden="1">
      <c r="A318" s="23" t="b">
        <f>IF(September_Month_2022!I317="Not Joined",September_Month_2022!A317)</f>
        <v>0</v>
      </c>
      <c r="B318" s="24" t="e">
        <f>VLOOKUP(A318,September_Month_2022!A317:I763,2,3)</f>
        <v>#N/A</v>
      </c>
      <c r="C318" s="25" t="e">
        <f>VLOOKUP(A318,September_Month_2022!A317:I763,3,4)</f>
        <v>#N/A</v>
      </c>
      <c r="D318" s="25" t="e">
        <f>VLOOKUP(A318,September_Month_2022!A317:I763,4,5)</f>
        <v>#N/A</v>
      </c>
      <c r="E318" s="29"/>
      <c r="F318" s="27"/>
      <c r="G318" s="25" t="e">
        <f>VLOOKUP(A318,September_Month_2022!A317:I763,7,8)</f>
        <v>#N/A</v>
      </c>
      <c r="H318" s="25" t="e">
        <f>VLOOKUP(A318,September_Month_2022!A317:I763,8,9)</f>
        <v>#N/A</v>
      </c>
      <c r="I318" s="25" t="e">
        <f>VLOOKUP(A318,September_Month_2022!A317:I763,9,10)</f>
        <v>#N/A</v>
      </c>
      <c r="J318" s="25" t="e">
        <f>VLOOKUP(A318,September_Month_2022!A317:I763,5,6)</f>
        <v>#N/A</v>
      </c>
      <c r="K318" s="25" t="e">
        <f>VLOOKUP(A318,September_Month_2022!A317:I763,6,7)</f>
        <v>#N/A</v>
      </c>
      <c r="L318" s="18"/>
      <c r="M318" s="18"/>
      <c r="N318" s="18"/>
    </row>
    <row r="319" spans="1:14" ht="16.2" hidden="1">
      <c r="A319" s="23" t="b">
        <f>IF(September_Month_2022!I318="Not Joined",September_Month_2022!A318)</f>
        <v>0</v>
      </c>
      <c r="B319" s="24" t="e">
        <f>VLOOKUP(A319,September_Month_2022!A318:I764,2,3)</f>
        <v>#N/A</v>
      </c>
      <c r="C319" s="25" t="e">
        <f>VLOOKUP(A319,September_Month_2022!A318:I764,3,4)</f>
        <v>#N/A</v>
      </c>
      <c r="D319" s="25" t="e">
        <f>VLOOKUP(A319,September_Month_2022!A318:I764,4,5)</f>
        <v>#N/A</v>
      </c>
      <c r="E319" s="26"/>
      <c r="F319" s="27"/>
      <c r="G319" s="25" t="e">
        <f>VLOOKUP(A319,September_Month_2022!A318:I764,7,8)</f>
        <v>#N/A</v>
      </c>
      <c r="H319" s="25" t="e">
        <f>VLOOKUP(A319,September_Month_2022!A318:I764,8,9)</f>
        <v>#N/A</v>
      </c>
      <c r="I319" s="25" t="e">
        <f>VLOOKUP(A319,September_Month_2022!A318:I764,9,10)</f>
        <v>#N/A</v>
      </c>
      <c r="J319" s="25" t="e">
        <f>VLOOKUP(A319,September_Month_2022!A318:I764,5,6)</f>
        <v>#N/A</v>
      </c>
      <c r="K319" s="25" t="e">
        <f>VLOOKUP(A319,September_Month_2022!A318:I764,6,7)</f>
        <v>#N/A</v>
      </c>
      <c r="L319" s="18"/>
      <c r="M319" s="18"/>
      <c r="N319" s="18"/>
    </row>
    <row r="320" spans="1:14" ht="16.2" hidden="1">
      <c r="A320" s="23" t="b">
        <f>IF(September_Month_2022!I319="Not Joined",September_Month_2022!A319)</f>
        <v>0</v>
      </c>
      <c r="B320" s="24" t="e">
        <f>VLOOKUP(A320,September_Month_2022!A319:I765,2,3)</f>
        <v>#N/A</v>
      </c>
      <c r="C320" s="25" t="e">
        <f>VLOOKUP(A320,September_Month_2022!A319:I765,3,4)</f>
        <v>#N/A</v>
      </c>
      <c r="D320" s="25" t="e">
        <f>VLOOKUP(A320,September_Month_2022!A319:I765,4,5)</f>
        <v>#N/A</v>
      </c>
      <c r="E320" s="26"/>
      <c r="F320" s="27"/>
      <c r="G320" s="25" t="e">
        <f>VLOOKUP(A320,September_Month_2022!A319:I765,7,8)</f>
        <v>#N/A</v>
      </c>
      <c r="H320" s="25" t="e">
        <f>VLOOKUP(A320,September_Month_2022!A319:I765,8,9)</f>
        <v>#N/A</v>
      </c>
      <c r="I320" s="25" t="e">
        <f>VLOOKUP(A320,September_Month_2022!A319:I765,9,10)</f>
        <v>#N/A</v>
      </c>
      <c r="J320" s="25" t="e">
        <f>VLOOKUP(A320,September_Month_2022!A319:I765,5,6)</f>
        <v>#N/A</v>
      </c>
      <c r="K320" s="25" t="e">
        <f>VLOOKUP(A320,September_Month_2022!A319:I765,6,7)</f>
        <v>#N/A</v>
      </c>
      <c r="L320" s="18"/>
      <c r="M320" s="18"/>
      <c r="N320" s="18"/>
    </row>
    <row r="321" spans="1:19" ht="16.2" hidden="1">
      <c r="A321" s="23" t="b">
        <f>IF(September_Month_2022!I320="Not Joined",September_Month_2022!A320)</f>
        <v>0</v>
      </c>
      <c r="B321" s="24" t="e">
        <f>VLOOKUP(A321,September_Month_2022!A320:I766,2,3)</f>
        <v>#N/A</v>
      </c>
      <c r="C321" s="25" t="e">
        <f>VLOOKUP(A321,September_Month_2022!A320:I766,3,4)</f>
        <v>#N/A</v>
      </c>
      <c r="D321" s="25" t="e">
        <f>VLOOKUP(A321,September_Month_2022!A320:I766,4,5)</f>
        <v>#N/A</v>
      </c>
      <c r="E321" s="28"/>
      <c r="F321" s="27"/>
      <c r="G321" s="25" t="e">
        <f>VLOOKUP(A321,September_Month_2022!A320:I766,7,8)</f>
        <v>#N/A</v>
      </c>
      <c r="H321" s="25" t="e">
        <f>VLOOKUP(A321,September_Month_2022!A320:I766,8,9)</f>
        <v>#N/A</v>
      </c>
      <c r="I321" s="25" t="e">
        <f>VLOOKUP(A321,September_Month_2022!A320:I766,9,10)</f>
        <v>#N/A</v>
      </c>
      <c r="J321" s="25" t="e">
        <f>VLOOKUP(A321,September_Month_2022!A320:I766,5,6)</f>
        <v>#N/A</v>
      </c>
      <c r="K321" s="25" t="e">
        <f>VLOOKUP(A321,September_Month_2022!A320:I766,6,7)</f>
        <v>#N/A</v>
      </c>
      <c r="L321" s="18"/>
      <c r="M321" s="18"/>
      <c r="N321" s="18"/>
    </row>
    <row r="322" spans="1:19" ht="16.2" hidden="1">
      <c r="A322" s="23" t="b">
        <f>IF(September_Month_2022!I321="Not Joined",September_Month_2022!A321)</f>
        <v>0</v>
      </c>
      <c r="B322" s="24" t="e">
        <f>VLOOKUP(A322,September_Month_2022!A321:I767,2,3)</f>
        <v>#N/A</v>
      </c>
      <c r="C322" s="25" t="e">
        <f>VLOOKUP(A322,September_Month_2022!A321:I767,3,4)</f>
        <v>#N/A</v>
      </c>
      <c r="D322" s="25" t="e">
        <f>VLOOKUP(A322,September_Month_2022!A321:I767,4,5)</f>
        <v>#N/A</v>
      </c>
      <c r="E322" s="26"/>
      <c r="F322" s="27"/>
      <c r="G322" s="25" t="e">
        <f>VLOOKUP(A322,September_Month_2022!A321:I767,7,8)</f>
        <v>#N/A</v>
      </c>
      <c r="H322" s="25" t="e">
        <f>VLOOKUP(A322,September_Month_2022!A321:I767,8,9)</f>
        <v>#N/A</v>
      </c>
      <c r="I322" s="25" t="e">
        <f>VLOOKUP(A322,September_Month_2022!A321:I767,9,10)</f>
        <v>#N/A</v>
      </c>
      <c r="J322" s="25" t="e">
        <f>VLOOKUP(A322,September_Month_2022!A321:I767,5,6)</f>
        <v>#N/A</v>
      </c>
      <c r="K322" s="25" t="e">
        <f>VLOOKUP(A322,September_Month_2022!A321:I767,6,7)</f>
        <v>#N/A</v>
      </c>
      <c r="L322" s="18"/>
      <c r="M322" s="18"/>
      <c r="N322" s="18"/>
    </row>
    <row r="323" spans="1:19" ht="16.2" hidden="1">
      <c r="A323" s="23" t="b">
        <f>IF(September_Month_2022!I322="Not Joined",September_Month_2022!A322)</f>
        <v>0</v>
      </c>
      <c r="B323" s="24" t="e">
        <f>VLOOKUP(A323,September_Month_2022!A322:I768,2,3)</f>
        <v>#N/A</v>
      </c>
      <c r="C323" s="25" t="e">
        <f>VLOOKUP(A323,September_Month_2022!A322:I768,3,4)</f>
        <v>#N/A</v>
      </c>
      <c r="D323" s="25" t="e">
        <f>VLOOKUP(A323,September_Month_2022!A322:I768,4,5)</f>
        <v>#N/A</v>
      </c>
      <c r="E323" s="26"/>
      <c r="F323" s="27"/>
      <c r="G323" s="25" t="e">
        <f>VLOOKUP(A323,September_Month_2022!A322:I768,7,8)</f>
        <v>#N/A</v>
      </c>
      <c r="H323" s="25" t="e">
        <f>VLOOKUP(A323,September_Month_2022!A322:I768,8,9)</f>
        <v>#N/A</v>
      </c>
      <c r="I323" s="25" t="e">
        <f>VLOOKUP(A323,September_Month_2022!A322:I768,9,10)</f>
        <v>#N/A</v>
      </c>
      <c r="J323" s="25" t="e">
        <f>VLOOKUP(A323,September_Month_2022!A322:I768,5,6)</f>
        <v>#N/A</v>
      </c>
      <c r="K323" s="25" t="e">
        <f>VLOOKUP(A323,September_Month_2022!A322:I768,6,7)</f>
        <v>#N/A</v>
      </c>
      <c r="L323" s="18"/>
      <c r="M323" s="18"/>
      <c r="N323" s="18"/>
    </row>
    <row r="324" spans="1:19" ht="16.2" hidden="1">
      <c r="A324" s="23" t="b">
        <f>IF(September_Month_2022!I323="Not Joined",September_Month_2022!A323)</f>
        <v>0</v>
      </c>
      <c r="B324" s="24" t="e">
        <f>VLOOKUP(A324,September_Month_2022!A323:I769,2,3)</f>
        <v>#N/A</v>
      </c>
      <c r="C324" s="25" t="e">
        <f>VLOOKUP(A324,September_Month_2022!A323:I769,3,4)</f>
        <v>#N/A</v>
      </c>
      <c r="D324" s="25" t="e">
        <f>VLOOKUP(A324,September_Month_2022!A323:I769,4,5)</f>
        <v>#N/A</v>
      </c>
      <c r="E324" s="26"/>
      <c r="F324" s="27"/>
      <c r="G324" s="25" t="e">
        <f>VLOOKUP(A324,September_Month_2022!A323:I769,7,8)</f>
        <v>#N/A</v>
      </c>
      <c r="H324" s="25" t="e">
        <f>VLOOKUP(A324,September_Month_2022!A323:I769,8,9)</f>
        <v>#N/A</v>
      </c>
      <c r="I324" s="25" t="e">
        <f>VLOOKUP(A324,September_Month_2022!A323:I769,9,10)</f>
        <v>#N/A</v>
      </c>
      <c r="J324" s="25" t="e">
        <f>VLOOKUP(A324,September_Month_2022!A323:I769,5,6)</f>
        <v>#N/A</v>
      </c>
      <c r="K324" s="25" t="e">
        <f>VLOOKUP(A324,September_Month_2022!A323:I769,6,7)</f>
        <v>#N/A</v>
      </c>
      <c r="L324" s="18"/>
      <c r="M324" s="18"/>
      <c r="N324" s="18"/>
    </row>
    <row r="325" spans="1:19" ht="16.2" hidden="1">
      <c r="A325" s="23" t="b">
        <f>IF(September_Month_2022!I324="Not Joined",September_Month_2022!A324)</f>
        <v>0</v>
      </c>
      <c r="B325" s="24" t="e">
        <f>VLOOKUP(A325,September_Month_2022!A324:I770,2,3)</f>
        <v>#N/A</v>
      </c>
      <c r="C325" s="25" t="e">
        <f>VLOOKUP(A325,September_Month_2022!A324:I770,3,4)</f>
        <v>#N/A</v>
      </c>
      <c r="D325" s="25" t="e">
        <f>VLOOKUP(A325,September_Month_2022!A324:I770,4,5)</f>
        <v>#N/A</v>
      </c>
      <c r="E325" s="26"/>
      <c r="F325" s="27"/>
      <c r="G325" s="25" t="e">
        <f>VLOOKUP(A325,September_Month_2022!A324:I770,7,8)</f>
        <v>#N/A</v>
      </c>
      <c r="H325" s="25" t="e">
        <f>VLOOKUP(A325,September_Month_2022!A324:I770,8,9)</f>
        <v>#N/A</v>
      </c>
      <c r="I325" s="25" t="e">
        <f>VLOOKUP(A325,September_Month_2022!A324:I770,9,10)</f>
        <v>#N/A</v>
      </c>
      <c r="J325" s="25" t="e">
        <f>VLOOKUP(A325,September_Month_2022!A324:I770,5,6)</f>
        <v>#N/A</v>
      </c>
      <c r="K325" s="25" t="e">
        <f>VLOOKUP(A325,September_Month_2022!A324:I770,6,7)</f>
        <v>#N/A</v>
      </c>
      <c r="L325" s="18"/>
      <c r="M325" s="18"/>
      <c r="N325" s="18"/>
    </row>
    <row r="326" spans="1:19" ht="16.2" hidden="1">
      <c r="A326" s="23" t="b">
        <f>IF(September_Month_2022!I325="Not Joined",September_Month_2022!A325)</f>
        <v>0</v>
      </c>
      <c r="B326" s="24" t="e">
        <f>VLOOKUP(A326,September_Month_2022!A325:I771,2,3)</f>
        <v>#N/A</v>
      </c>
      <c r="C326" s="25" t="e">
        <f>VLOOKUP(A326,September_Month_2022!A325:I771,3,4)</f>
        <v>#N/A</v>
      </c>
      <c r="D326" s="25" t="e">
        <f>VLOOKUP(A326,September_Month_2022!A325:I771,4,5)</f>
        <v>#N/A</v>
      </c>
      <c r="E326" s="26"/>
      <c r="F326" s="27"/>
      <c r="G326" s="25" t="e">
        <f>VLOOKUP(A326,September_Month_2022!A325:I771,7,8)</f>
        <v>#N/A</v>
      </c>
      <c r="H326" s="25" t="e">
        <f>VLOOKUP(A326,September_Month_2022!A325:I771,8,9)</f>
        <v>#N/A</v>
      </c>
      <c r="I326" s="25" t="e">
        <f>VLOOKUP(A326,September_Month_2022!A325:I771,9,10)</f>
        <v>#N/A</v>
      </c>
      <c r="J326" s="25" t="e">
        <f>VLOOKUP(A326,September_Month_2022!A325:I771,5,6)</f>
        <v>#N/A</v>
      </c>
      <c r="K326" s="25" t="e">
        <f>VLOOKUP(A326,September_Month_2022!A325:I771,6,7)</f>
        <v>#N/A</v>
      </c>
      <c r="L326" s="22"/>
      <c r="M326" s="22"/>
      <c r="N326" s="22"/>
      <c r="O326" s="22"/>
      <c r="P326" s="22"/>
      <c r="Q326" s="22"/>
      <c r="R326" s="22"/>
      <c r="S326" s="22"/>
    </row>
    <row r="327" spans="1:19" ht="16.2" hidden="1">
      <c r="A327" s="23" t="b">
        <f>IF(September_Month_2022!I326="Not Joined",September_Month_2022!A326)</f>
        <v>0</v>
      </c>
      <c r="B327" s="24" t="e">
        <f>VLOOKUP(A327,September_Month_2022!A326:I772,2,3)</f>
        <v>#N/A</v>
      </c>
      <c r="C327" s="25" t="e">
        <f>VLOOKUP(A327,September_Month_2022!A326:I772,3,4)</f>
        <v>#N/A</v>
      </c>
      <c r="D327" s="25" t="e">
        <f>VLOOKUP(A327,September_Month_2022!A326:I772,4,5)</f>
        <v>#N/A</v>
      </c>
      <c r="E327" s="26"/>
      <c r="F327" s="27"/>
      <c r="G327" s="25" t="e">
        <f>VLOOKUP(A327,September_Month_2022!A326:I772,7,8)</f>
        <v>#N/A</v>
      </c>
      <c r="H327" s="25" t="e">
        <f>VLOOKUP(A327,September_Month_2022!A326:I772,8,9)</f>
        <v>#N/A</v>
      </c>
      <c r="I327" s="25" t="e">
        <f>VLOOKUP(A327,September_Month_2022!A326:I772,9,10)</f>
        <v>#N/A</v>
      </c>
      <c r="J327" s="25" t="e">
        <f>VLOOKUP(A327,September_Month_2022!A326:I772,5,6)</f>
        <v>#N/A</v>
      </c>
      <c r="K327" s="25" t="e">
        <f>VLOOKUP(A327,September_Month_2022!A326:I772,6,7)</f>
        <v>#N/A</v>
      </c>
      <c r="L327" s="22"/>
      <c r="M327" s="22"/>
      <c r="N327" s="22"/>
      <c r="O327" s="22"/>
      <c r="P327" s="22"/>
      <c r="Q327" s="22"/>
      <c r="R327" s="22"/>
      <c r="S327" s="22"/>
    </row>
    <row r="328" spans="1:19" ht="16.2" hidden="1">
      <c r="A328" s="23" t="b">
        <f>IF(September_Month_2022!I327="Not Joined",September_Month_2022!A327)</f>
        <v>0</v>
      </c>
      <c r="B328" s="24" t="e">
        <f>VLOOKUP(A328,September_Month_2022!A327:I773,2,3)</f>
        <v>#N/A</v>
      </c>
      <c r="C328" s="25" t="e">
        <f>VLOOKUP(A328,September_Month_2022!A327:I773,3,4)</f>
        <v>#N/A</v>
      </c>
      <c r="D328" s="25" t="e">
        <f>VLOOKUP(A328,September_Month_2022!A327:I773,4,5)</f>
        <v>#N/A</v>
      </c>
      <c r="E328" s="29"/>
      <c r="F328" s="29"/>
      <c r="G328" s="25" t="e">
        <f>VLOOKUP(A328,September_Month_2022!A327:I773,7,8)</f>
        <v>#N/A</v>
      </c>
      <c r="H328" s="25" t="e">
        <f>VLOOKUP(A328,September_Month_2022!A327:I773,8,9)</f>
        <v>#N/A</v>
      </c>
      <c r="I328" s="25" t="e">
        <f>VLOOKUP(A328,September_Month_2022!A327:I773,9,10)</f>
        <v>#N/A</v>
      </c>
      <c r="J328" s="25" t="e">
        <f>VLOOKUP(A328,September_Month_2022!A327:I773,5,6)</f>
        <v>#N/A</v>
      </c>
      <c r="K328" s="25" t="e">
        <f>VLOOKUP(A328,September_Month_2022!A327:I773,6,7)</f>
        <v>#N/A</v>
      </c>
      <c r="L328" s="22"/>
      <c r="M328" s="22"/>
      <c r="N328" s="22"/>
      <c r="O328" s="22"/>
      <c r="P328" s="22"/>
      <c r="Q328" s="22"/>
      <c r="R328" s="22"/>
      <c r="S328" s="22"/>
    </row>
    <row r="329" spans="1:19" ht="16.2" hidden="1">
      <c r="A329" s="23" t="b">
        <f>IF(September_Month_2022!I328="Not Joined",September_Month_2022!A328)</f>
        <v>0</v>
      </c>
      <c r="B329" s="24" t="e">
        <f>VLOOKUP(A329,September_Month_2022!A328:I774,2,3)</f>
        <v>#N/A</v>
      </c>
      <c r="C329" s="25" t="e">
        <f>VLOOKUP(A329,September_Month_2022!A328:I774,3,4)</f>
        <v>#N/A</v>
      </c>
      <c r="D329" s="25" t="e">
        <f>VLOOKUP(A329,September_Month_2022!A328:I774,4,5)</f>
        <v>#N/A</v>
      </c>
      <c r="E329" s="26"/>
      <c r="F329" s="27"/>
      <c r="G329" s="25" t="e">
        <f>VLOOKUP(A329,September_Month_2022!A328:I774,7,8)</f>
        <v>#N/A</v>
      </c>
      <c r="H329" s="25" t="e">
        <f>VLOOKUP(A329,September_Month_2022!A328:I774,8,9)</f>
        <v>#N/A</v>
      </c>
      <c r="I329" s="25" t="e">
        <f>VLOOKUP(A329,September_Month_2022!A328:I774,9,10)</f>
        <v>#N/A</v>
      </c>
      <c r="J329" s="25" t="e">
        <f>VLOOKUP(A329,September_Month_2022!A328:I774,5,6)</f>
        <v>#N/A</v>
      </c>
      <c r="K329" s="25" t="e">
        <f>VLOOKUP(A329,September_Month_2022!A328:I774,6,7)</f>
        <v>#N/A</v>
      </c>
      <c r="L329" s="22"/>
      <c r="M329" s="22"/>
      <c r="N329" s="22"/>
      <c r="O329" s="22"/>
      <c r="P329" s="22"/>
      <c r="Q329" s="22"/>
      <c r="R329" s="22"/>
      <c r="S329" s="22"/>
    </row>
    <row r="330" spans="1:19" ht="16.2" hidden="1">
      <c r="A330" s="23" t="b">
        <f>IF(September_Month_2022!I329="Not Joined",September_Month_2022!A329)</f>
        <v>0</v>
      </c>
      <c r="B330" s="24" t="e">
        <f>VLOOKUP(A330,September_Month_2022!A329:I775,2,3)</f>
        <v>#N/A</v>
      </c>
      <c r="C330" s="25" t="e">
        <f>VLOOKUP(A330,September_Month_2022!A329:I775,3,4)</f>
        <v>#N/A</v>
      </c>
      <c r="D330" s="25" t="e">
        <f>VLOOKUP(A330,September_Month_2022!A329:I775,4,5)</f>
        <v>#N/A</v>
      </c>
      <c r="E330" s="29"/>
      <c r="F330" s="29"/>
      <c r="G330" s="25" t="e">
        <f>VLOOKUP(A330,September_Month_2022!A329:I775,7,8)</f>
        <v>#N/A</v>
      </c>
      <c r="H330" s="25" t="e">
        <f>VLOOKUP(A330,September_Month_2022!A329:I775,8,9)</f>
        <v>#N/A</v>
      </c>
      <c r="I330" s="25" t="e">
        <f>VLOOKUP(A330,September_Month_2022!A329:I775,9,10)</f>
        <v>#N/A</v>
      </c>
      <c r="J330" s="25" t="e">
        <f>VLOOKUP(A330,September_Month_2022!A329:I775,5,6)</f>
        <v>#N/A</v>
      </c>
      <c r="K330" s="25" t="e">
        <f>VLOOKUP(A330,September_Month_2022!A329:I775,6,7)</f>
        <v>#N/A</v>
      </c>
      <c r="L330" s="22"/>
      <c r="M330" s="22"/>
      <c r="N330" s="22"/>
      <c r="O330" s="22"/>
      <c r="P330" s="22"/>
      <c r="Q330" s="22"/>
      <c r="R330" s="22"/>
      <c r="S330" s="22"/>
    </row>
    <row r="331" spans="1:19" ht="16.2" hidden="1">
      <c r="A331" s="23" t="b">
        <f>IF(September_Month_2022!I330="Not Joined",September_Month_2022!A330)</f>
        <v>0</v>
      </c>
      <c r="B331" s="24" t="e">
        <f>VLOOKUP(A331,September_Month_2022!A330:I776,2,3)</f>
        <v>#N/A</v>
      </c>
      <c r="C331" s="25" t="e">
        <f>VLOOKUP(A331,September_Month_2022!A330:I776,3,4)</f>
        <v>#N/A</v>
      </c>
      <c r="D331" s="25" t="e">
        <f>VLOOKUP(A331,September_Month_2022!A330:I776,4,5)</f>
        <v>#N/A</v>
      </c>
      <c r="E331" s="29"/>
      <c r="F331" s="27"/>
      <c r="G331" s="25" t="e">
        <f>VLOOKUP(A331,September_Month_2022!A330:I776,7,8)</f>
        <v>#N/A</v>
      </c>
      <c r="H331" s="25" t="e">
        <f>VLOOKUP(A331,September_Month_2022!A330:I776,8,9)</f>
        <v>#N/A</v>
      </c>
      <c r="I331" s="25" t="e">
        <f>VLOOKUP(A331,September_Month_2022!A330:I776,9,10)</f>
        <v>#N/A</v>
      </c>
      <c r="J331" s="25" t="e">
        <f>VLOOKUP(A331,September_Month_2022!A330:I776,5,6)</f>
        <v>#N/A</v>
      </c>
      <c r="K331" s="25" t="e">
        <f>VLOOKUP(A331,September_Month_2022!A330:I776,6,7)</f>
        <v>#N/A</v>
      </c>
      <c r="L331" s="22"/>
      <c r="M331" s="22"/>
      <c r="N331" s="22"/>
      <c r="O331" s="22"/>
      <c r="P331" s="22"/>
      <c r="Q331" s="22"/>
      <c r="R331" s="22"/>
      <c r="S331" s="22"/>
    </row>
    <row r="332" spans="1:19" ht="16.2" hidden="1">
      <c r="A332" s="23" t="b">
        <f>IF(September_Month_2022!I331="Not Joined",September_Month_2022!A331)</f>
        <v>0</v>
      </c>
      <c r="B332" s="24" t="e">
        <f>VLOOKUP(A332,September_Month_2022!A331:I777,2,3)</f>
        <v>#N/A</v>
      </c>
      <c r="C332" s="25" t="e">
        <f>VLOOKUP(A332,September_Month_2022!A331:I777,3,4)</f>
        <v>#N/A</v>
      </c>
      <c r="D332" s="25" t="e">
        <f>VLOOKUP(A332,September_Month_2022!A331:I777,4,5)</f>
        <v>#N/A</v>
      </c>
      <c r="E332" s="29"/>
      <c r="F332" s="27"/>
      <c r="G332" s="25" t="e">
        <f>VLOOKUP(A332,September_Month_2022!A331:I777,7,8)</f>
        <v>#N/A</v>
      </c>
      <c r="H332" s="25" t="e">
        <f>VLOOKUP(A332,September_Month_2022!A331:I777,8,9)</f>
        <v>#N/A</v>
      </c>
      <c r="I332" s="25" t="e">
        <f>VLOOKUP(A332,September_Month_2022!A331:I777,9,10)</f>
        <v>#N/A</v>
      </c>
      <c r="J332" s="25" t="e">
        <f>VLOOKUP(A332,September_Month_2022!A331:I777,5,6)</f>
        <v>#N/A</v>
      </c>
      <c r="K332" s="25" t="e">
        <f>VLOOKUP(A332,September_Month_2022!A331:I777,6,7)</f>
        <v>#N/A</v>
      </c>
      <c r="L332" s="22"/>
      <c r="M332" s="22"/>
      <c r="N332" s="22"/>
      <c r="O332" s="22"/>
      <c r="P332" s="22"/>
      <c r="Q332" s="22"/>
      <c r="R332" s="22"/>
      <c r="S332" s="22"/>
    </row>
    <row r="333" spans="1:19" ht="16.2" hidden="1">
      <c r="A333" s="23" t="b">
        <f>IF(September_Month_2022!I332="Not Joined",September_Month_2022!A332)</f>
        <v>0</v>
      </c>
      <c r="B333" s="24" t="e">
        <f>VLOOKUP(A333,September_Month_2022!A332:I778,2,3)</f>
        <v>#N/A</v>
      </c>
      <c r="C333" s="25" t="e">
        <f>VLOOKUP(A333,September_Month_2022!A332:I778,3,4)</f>
        <v>#N/A</v>
      </c>
      <c r="D333" s="25" t="e">
        <f>VLOOKUP(A333,September_Month_2022!A332:I778,4,5)</f>
        <v>#N/A</v>
      </c>
      <c r="E333" s="26"/>
      <c r="F333" s="27"/>
      <c r="G333" s="25" t="e">
        <f>VLOOKUP(A333,September_Month_2022!A332:I778,7,8)</f>
        <v>#N/A</v>
      </c>
      <c r="H333" s="25" t="e">
        <f>VLOOKUP(A333,September_Month_2022!A332:I778,8,9)</f>
        <v>#N/A</v>
      </c>
      <c r="I333" s="25" t="e">
        <f>VLOOKUP(A333,September_Month_2022!A332:I778,9,10)</f>
        <v>#N/A</v>
      </c>
      <c r="J333" s="25" t="e">
        <f>VLOOKUP(A333,September_Month_2022!A332:I778,5,6)</f>
        <v>#N/A</v>
      </c>
      <c r="K333" s="25" t="e">
        <f>VLOOKUP(A333,September_Month_2022!A332:I778,6,7)</f>
        <v>#N/A</v>
      </c>
      <c r="L333" s="22"/>
      <c r="M333" s="22"/>
      <c r="N333" s="22"/>
      <c r="O333" s="22"/>
      <c r="P333" s="22"/>
      <c r="Q333" s="22"/>
      <c r="R333" s="22"/>
      <c r="S333" s="22"/>
    </row>
    <row r="334" spans="1:19" ht="16.2" hidden="1">
      <c r="A334" s="23" t="b">
        <f>IF(September_Month_2022!I333="Not Joined",September_Month_2022!A333)</f>
        <v>0</v>
      </c>
      <c r="B334" s="24" t="e">
        <f>VLOOKUP(A334,September_Month_2022!A333:I779,2,3)</f>
        <v>#N/A</v>
      </c>
      <c r="C334" s="25" t="e">
        <f>VLOOKUP(A334,September_Month_2022!A333:I779,3,4)</f>
        <v>#N/A</v>
      </c>
      <c r="D334" s="25" t="e">
        <f>VLOOKUP(A334,September_Month_2022!A333:I779,4,5)</f>
        <v>#N/A</v>
      </c>
      <c r="E334" s="26"/>
      <c r="F334" s="27"/>
      <c r="G334" s="25" t="e">
        <f>VLOOKUP(A334,September_Month_2022!A333:I779,7,8)</f>
        <v>#N/A</v>
      </c>
      <c r="H334" s="25" t="e">
        <f>VLOOKUP(A334,September_Month_2022!A333:I779,8,9)</f>
        <v>#N/A</v>
      </c>
      <c r="I334" s="25" t="e">
        <f>VLOOKUP(A334,September_Month_2022!A333:I779,9,10)</f>
        <v>#N/A</v>
      </c>
      <c r="J334" s="25" t="e">
        <f>VLOOKUP(A334,September_Month_2022!A333:I779,5,6)</f>
        <v>#N/A</v>
      </c>
      <c r="K334" s="25" t="e">
        <f>VLOOKUP(A334,September_Month_2022!A333:I779,6,7)</f>
        <v>#N/A</v>
      </c>
      <c r="L334" s="22"/>
      <c r="M334" s="22"/>
      <c r="N334" s="22"/>
      <c r="O334" s="22"/>
      <c r="P334" s="22"/>
      <c r="Q334" s="22"/>
      <c r="R334" s="22"/>
      <c r="S334" s="22"/>
    </row>
    <row r="335" spans="1:19" ht="16.2" hidden="1">
      <c r="A335" s="23" t="b">
        <f>IF(September_Month_2022!I334="Not Joined",September_Month_2022!A334)</f>
        <v>0</v>
      </c>
      <c r="B335" s="24" t="e">
        <f>VLOOKUP(A335,September_Month_2022!A334:I780,2,3)</f>
        <v>#N/A</v>
      </c>
      <c r="C335" s="25" t="e">
        <f>VLOOKUP(A335,September_Month_2022!A334:I780,3,4)</f>
        <v>#N/A</v>
      </c>
      <c r="D335" s="25" t="e">
        <f>VLOOKUP(A335,September_Month_2022!A334:I780,4,5)</f>
        <v>#N/A</v>
      </c>
      <c r="E335" s="26"/>
      <c r="F335" s="27"/>
      <c r="G335" s="25" t="e">
        <f>VLOOKUP(A335,September_Month_2022!A334:I780,7,8)</f>
        <v>#N/A</v>
      </c>
      <c r="H335" s="25" t="e">
        <f>VLOOKUP(A335,September_Month_2022!A334:I780,8,9)</f>
        <v>#N/A</v>
      </c>
      <c r="I335" s="25" t="e">
        <f>VLOOKUP(A335,September_Month_2022!A334:I780,9,10)</f>
        <v>#N/A</v>
      </c>
      <c r="J335" s="25" t="e">
        <f>VLOOKUP(A335,September_Month_2022!A334:I780,5,6)</f>
        <v>#N/A</v>
      </c>
      <c r="K335" s="25" t="e">
        <f>VLOOKUP(A335,September_Month_2022!A334:I780,6,7)</f>
        <v>#N/A</v>
      </c>
      <c r="L335" s="22"/>
      <c r="M335" s="22"/>
      <c r="N335" s="22"/>
      <c r="O335" s="22"/>
      <c r="P335" s="22"/>
      <c r="Q335" s="22"/>
      <c r="R335" s="22"/>
      <c r="S335" s="22"/>
    </row>
    <row r="336" spans="1:19" ht="16.2" hidden="1">
      <c r="A336" s="23" t="b">
        <f>IF(September_Month_2022!I335="Not Joined",September_Month_2022!A335)</f>
        <v>0</v>
      </c>
      <c r="B336" s="24" t="e">
        <f>VLOOKUP(A336,September_Month_2022!A335:I781,2,3)</f>
        <v>#N/A</v>
      </c>
      <c r="C336" s="25" t="e">
        <f>VLOOKUP(A336,September_Month_2022!A335:I781,3,4)</f>
        <v>#N/A</v>
      </c>
      <c r="D336" s="25" t="e">
        <f>VLOOKUP(A336,September_Month_2022!A335:I781,4,5)</f>
        <v>#N/A</v>
      </c>
      <c r="E336" s="26"/>
      <c r="F336" s="27"/>
      <c r="G336" s="25" t="e">
        <f>VLOOKUP(A336,September_Month_2022!A335:I781,7,8)</f>
        <v>#N/A</v>
      </c>
      <c r="H336" s="25" t="e">
        <f>VLOOKUP(A336,September_Month_2022!A335:I781,8,9)</f>
        <v>#N/A</v>
      </c>
      <c r="I336" s="25" t="e">
        <f>VLOOKUP(A336,September_Month_2022!A335:I781,9,10)</f>
        <v>#N/A</v>
      </c>
      <c r="J336" s="25" t="e">
        <f>VLOOKUP(A336,September_Month_2022!A335:I781,5,6)</f>
        <v>#N/A</v>
      </c>
      <c r="K336" s="25" t="e">
        <f>VLOOKUP(A336,September_Month_2022!A335:I781,6,7)</f>
        <v>#N/A</v>
      </c>
      <c r="L336" s="22"/>
      <c r="M336" s="22"/>
      <c r="N336" s="22"/>
      <c r="O336" s="22"/>
      <c r="P336" s="22"/>
      <c r="Q336" s="22"/>
      <c r="R336" s="22"/>
      <c r="S336" s="22"/>
    </row>
    <row r="337" spans="1:19" ht="16.2" hidden="1">
      <c r="A337" s="23" t="b">
        <f>IF(September_Month_2022!I336="Not Joined",September_Month_2022!A336)</f>
        <v>0</v>
      </c>
      <c r="B337" s="24" t="e">
        <f>VLOOKUP(A337,September_Month_2022!A336:I782,2,3)</f>
        <v>#N/A</v>
      </c>
      <c r="C337" s="25" t="e">
        <f>VLOOKUP(A337,September_Month_2022!A336:I782,3,4)</f>
        <v>#N/A</v>
      </c>
      <c r="D337" s="25" t="e">
        <f>VLOOKUP(A337,September_Month_2022!A336:I782,4,5)</f>
        <v>#N/A</v>
      </c>
      <c r="E337" s="29"/>
      <c r="F337" s="27"/>
      <c r="G337" s="25" t="e">
        <f>VLOOKUP(A337,September_Month_2022!A336:I782,7,8)</f>
        <v>#N/A</v>
      </c>
      <c r="H337" s="25" t="e">
        <f>VLOOKUP(A337,September_Month_2022!A336:I782,8,9)</f>
        <v>#N/A</v>
      </c>
      <c r="I337" s="25" t="e">
        <f>VLOOKUP(A337,September_Month_2022!A336:I782,9,10)</f>
        <v>#N/A</v>
      </c>
      <c r="J337" s="25" t="e">
        <f>VLOOKUP(A337,September_Month_2022!A336:I782,5,6)</f>
        <v>#N/A</v>
      </c>
      <c r="K337" s="25" t="e">
        <f>VLOOKUP(A337,September_Month_2022!A336:I782,6,7)</f>
        <v>#N/A</v>
      </c>
      <c r="L337" s="22"/>
      <c r="M337" s="22"/>
      <c r="N337" s="22"/>
      <c r="O337" s="22"/>
      <c r="P337" s="22"/>
      <c r="Q337" s="22"/>
      <c r="R337" s="22"/>
      <c r="S337" s="22"/>
    </row>
    <row r="338" spans="1:19" ht="16.2" hidden="1">
      <c r="A338" s="23" t="b">
        <f>IF(September_Month_2022!I337="Not Joined",September_Month_2022!A337)</f>
        <v>0</v>
      </c>
      <c r="B338" s="24" t="e">
        <f>VLOOKUP(A338,September_Month_2022!A337:I783,2,3)</f>
        <v>#N/A</v>
      </c>
      <c r="C338" s="25" t="e">
        <f>VLOOKUP(A338,September_Month_2022!A337:I783,3,4)</f>
        <v>#N/A</v>
      </c>
      <c r="D338" s="25" t="e">
        <f>VLOOKUP(A338,September_Month_2022!A337:I783,4,5)</f>
        <v>#N/A</v>
      </c>
      <c r="E338" s="29"/>
      <c r="F338" s="27"/>
      <c r="G338" s="25" t="e">
        <f>VLOOKUP(A338,September_Month_2022!A337:I783,7,8)</f>
        <v>#N/A</v>
      </c>
      <c r="H338" s="25" t="e">
        <f>VLOOKUP(A338,September_Month_2022!A337:I783,8,9)</f>
        <v>#N/A</v>
      </c>
      <c r="I338" s="25" t="e">
        <f>VLOOKUP(A338,September_Month_2022!A337:I783,9,10)</f>
        <v>#N/A</v>
      </c>
      <c r="J338" s="25" t="e">
        <f>VLOOKUP(A338,September_Month_2022!A337:I783,5,6)</f>
        <v>#N/A</v>
      </c>
      <c r="K338" s="25" t="e">
        <f>VLOOKUP(A338,September_Month_2022!A337:I783,6,7)</f>
        <v>#N/A</v>
      </c>
      <c r="L338" s="22"/>
      <c r="M338" s="22"/>
      <c r="N338" s="22"/>
      <c r="O338" s="22"/>
      <c r="P338" s="22"/>
      <c r="Q338" s="22"/>
      <c r="R338" s="22"/>
      <c r="S338" s="22"/>
    </row>
    <row r="339" spans="1:19" ht="16.2" hidden="1">
      <c r="A339" s="23" t="b">
        <f>IF(September_Month_2022!I338="Not Joined",September_Month_2022!A338)</f>
        <v>0</v>
      </c>
      <c r="B339" s="24" t="e">
        <f>VLOOKUP(A339,September_Month_2022!A338:I784,2,3)</f>
        <v>#N/A</v>
      </c>
      <c r="C339" s="25" t="e">
        <f>VLOOKUP(A339,September_Month_2022!A338:I784,3,4)</f>
        <v>#N/A</v>
      </c>
      <c r="D339" s="25" t="e">
        <f>VLOOKUP(A339,September_Month_2022!A338:I784,4,5)</f>
        <v>#N/A</v>
      </c>
      <c r="E339" s="29"/>
      <c r="F339" s="27"/>
      <c r="G339" s="25" t="e">
        <f>VLOOKUP(A339,September_Month_2022!A338:I784,7,8)</f>
        <v>#N/A</v>
      </c>
      <c r="H339" s="25" t="e">
        <f>VLOOKUP(A339,September_Month_2022!A338:I784,8,9)</f>
        <v>#N/A</v>
      </c>
      <c r="I339" s="25" t="e">
        <f>VLOOKUP(A339,September_Month_2022!A338:I784,9,10)</f>
        <v>#N/A</v>
      </c>
      <c r="J339" s="25" t="e">
        <f>VLOOKUP(A339,September_Month_2022!A338:I784,5,6)</f>
        <v>#N/A</v>
      </c>
      <c r="K339" s="25" t="e">
        <f>VLOOKUP(A339,September_Month_2022!A338:I784,6,7)</f>
        <v>#N/A</v>
      </c>
      <c r="L339" s="22"/>
      <c r="M339" s="22"/>
      <c r="N339" s="22"/>
      <c r="O339" s="22"/>
      <c r="P339" s="22"/>
      <c r="Q339" s="22"/>
      <c r="R339" s="22"/>
      <c r="S339" s="22"/>
    </row>
    <row r="340" spans="1:19" ht="16.2" hidden="1">
      <c r="A340" s="23" t="b">
        <f>IF(September_Month_2022!I339="Not Joined",September_Month_2022!A339)</f>
        <v>0</v>
      </c>
      <c r="B340" s="24" t="e">
        <f>VLOOKUP(A340,September_Month_2022!A339:I785,2,3)</f>
        <v>#N/A</v>
      </c>
      <c r="C340" s="25" t="e">
        <f>VLOOKUP(A340,September_Month_2022!A339:I785,3,4)</f>
        <v>#N/A</v>
      </c>
      <c r="D340" s="25" t="e">
        <f>VLOOKUP(A340,September_Month_2022!A339:I785,4,5)</f>
        <v>#N/A</v>
      </c>
      <c r="E340" s="29"/>
      <c r="F340" s="27"/>
      <c r="G340" s="25" t="e">
        <f>VLOOKUP(A340,September_Month_2022!A339:I785,7,8)</f>
        <v>#N/A</v>
      </c>
      <c r="H340" s="25" t="e">
        <f>VLOOKUP(A340,September_Month_2022!A339:I785,8,9)</f>
        <v>#N/A</v>
      </c>
      <c r="I340" s="25" t="e">
        <f>VLOOKUP(A340,September_Month_2022!A339:I785,9,10)</f>
        <v>#N/A</v>
      </c>
      <c r="J340" s="25" t="e">
        <f>VLOOKUP(A340,September_Month_2022!A339:I785,5,6)</f>
        <v>#N/A</v>
      </c>
      <c r="K340" s="25" t="e">
        <f>VLOOKUP(A340,September_Month_2022!A339:I785,6,7)</f>
        <v>#N/A</v>
      </c>
      <c r="L340" s="22"/>
      <c r="M340" s="22"/>
      <c r="N340" s="22"/>
      <c r="O340" s="22"/>
      <c r="P340" s="22"/>
      <c r="Q340" s="22"/>
      <c r="R340" s="22"/>
      <c r="S340" s="22"/>
    </row>
    <row r="341" spans="1:19" ht="16.2" hidden="1">
      <c r="A341" s="23" t="b">
        <f>IF(September_Month_2022!I340="Not Joined",September_Month_2022!A340)</f>
        <v>0</v>
      </c>
      <c r="B341" s="24" t="e">
        <f>VLOOKUP(A341,September_Month_2022!A340:I786,2,3)</f>
        <v>#N/A</v>
      </c>
      <c r="C341" s="25" t="e">
        <f>VLOOKUP(A341,September_Month_2022!A340:I786,3,4)</f>
        <v>#N/A</v>
      </c>
      <c r="D341" s="25" t="e">
        <f>VLOOKUP(A341,September_Month_2022!A340:I786,4,5)</f>
        <v>#N/A</v>
      </c>
      <c r="E341" s="26"/>
      <c r="F341" s="27"/>
      <c r="G341" s="25" t="e">
        <f>VLOOKUP(A341,September_Month_2022!A340:I786,7,8)</f>
        <v>#N/A</v>
      </c>
      <c r="H341" s="25" t="e">
        <f>VLOOKUP(A341,September_Month_2022!A340:I786,8,9)</f>
        <v>#N/A</v>
      </c>
      <c r="I341" s="25" t="e">
        <f>VLOOKUP(A341,September_Month_2022!A340:I786,9,10)</f>
        <v>#N/A</v>
      </c>
      <c r="J341" s="25" t="e">
        <f>VLOOKUP(A341,September_Month_2022!A340:I786,5,6)</f>
        <v>#N/A</v>
      </c>
      <c r="K341" s="25" t="e">
        <f>VLOOKUP(A341,September_Month_2022!A340:I786,6,7)</f>
        <v>#N/A</v>
      </c>
      <c r="L341" s="22"/>
      <c r="M341" s="22"/>
      <c r="N341" s="22"/>
      <c r="O341" s="22"/>
      <c r="P341" s="22"/>
      <c r="Q341" s="22"/>
      <c r="R341" s="22"/>
      <c r="S341" s="22"/>
    </row>
    <row r="342" spans="1:19" ht="16.2" hidden="1">
      <c r="A342" s="23" t="b">
        <f>IF(September_Month_2022!I341="Not Joined",September_Month_2022!A341)</f>
        <v>0</v>
      </c>
      <c r="B342" s="24" t="e">
        <f>VLOOKUP(A342,September_Month_2022!A341:I787,2,3)</f>
        <v>#N/A</v>
      </c>
      <c r="C342" s="25" t="e">
        <f>VLOOKUP(A342,September_Month_2022!A341:I787,3,4)</f>
        <v>#N/A</v>
      </c>
      <c r="D342" s="25" t="e">
        <f>VLOOKUP(A342,September_Month_2022!A341:I787,4,5)</f>
        <v>#N/A</v>
      </c>
      <c r="E342" s="29"/>
      <c r="F342" s="27"/>
      <c r="G342" s="25" t="e">
        <f>VLOOKUP(A342,September_Month_2022!A341:I787,7,8)</f>
        <v>#N/A</v>
      </c>
      <c r="H342" s="25" t="e">
        <f>VLOOKUP(A342,September_Month_2022!A341:I787,8,9)</f>
        <v>#N/A</v>
      </c>
      <c r="I342" s="25" t="e">
        <f>VLOOKUP(A342,September_Month_2022!A341:I787,9,10)</f>
        <v>#N/A</v>
      </c>
      <c r="J342" s="25" t="e">
        <f>VLOOKUP(A342,September_Month_2022!A341:I787,5,6)</f>
        <v>#N/A</v>
      </c>
      <c r="K342" s="25" t="e">
        <f>VLOOKUP(A342,September_Month_2022!A341:I787,6,7)</f>
        <v>#N/A</v>
      </c>
      <c r="L342" s="22"/>
      <c r="M342" s="22"/>
      <c r="N342" s="22"/>
      <c r="O342" s="22"/>
      <c r="P342" s="22"/>
      <c r="Q342" s="22"/>
      <c r="R342" s="22"/>
      <c r="S342" s="22"/>
    </row>
    <row r="343" spans="1:19" ht="16.2" hidden="1">
      <c r="A343" s="23" t="b">
        <f>IF(September_Month_2022!I342="Not Joined",September_Month_2022!A342)</f>
        <v>0</v>
      </c>
      <c r="B343" s="24" t="e">
        <f>VLOOKUP(A343,September_Month_2022!A342:I788,2,3)</f>
        <v>#N/A</v>
      </c>
      <c r="C343" s="25" t="e">
        <f>VLOOKUP(A343,September_Month_2022!A342:I788,3,4)</f>
        <v>#N/A</v>
      </c>
      <c r="D343" s="25" t="e">
        <f>VLOOKUP(A343,September_Month_2022!A342:I788,4,5)</f>
        <v>#N/A</v>
      </c>
      <c r="E343" s="29"/>
      <c r="F343" s="29"/>
      <c r="G343" s="25" t="e">
        <f>VLOOKUP(A343,September_Month_2022!A342:I788,7,8)</f>
        <v>#N/A</v>
      </c>
      <c r="H343" s="25" t="e">
        <f>VLOOKUP(A343,September_Month_2022!A342:I788,8,9)</f>
        <v>#N/A</v>
      </c>
      <c r="I343" s="25" t="e">
        <f>VLOOKUP(A343,September_Month_2022!A342:I788,9,10)</f>
        <v>#N/A</v>
      </c>
      <c r="J343" s="25" t="e">
        <f>VLOOKUP(A343,September_Month_2022!A342:I788,5,6)</f>
        <v>#N/A</v>
      </c>
      <c r="K343" s="25" t="e">
        <f>VLOOKUP(A343,September_Month_2022!A342:I788,6,7)</f>
        <v>#N/A</v>
      </c>
      <c r="L343" s="22"/>
      <c r="M343" s="22"/>
      <c r="N343" s="22"/>
      <c r="O343" s="22"/>
      <c r="P343" s="22"/>
      <c r="Q343" s="22"/>
      <c r="R343" s="22"/>
      <c r="S343" s="22"/>
    </row>
    <row r="344" spans="1:19" ht="16.2" hidden="1">
      <c r="A344" s="23" t="b">
        <f>IF(September_Month_2022!I343="Not Joined",September_Month_2022!A343)</f>
        <v>0</v>
      </c>
      <c r="B344" s="24" t="e">
        <f>VLOOKUP(A344,September_Month_2022!A343:I789,2,3)</f>
        <v>#N/A</v>
      </c>
      <c r="C344" s="25" t="e">
        <f>VLOOKUP(A344,September_Month_2022!A343:I789,3,4)</f>
        <v>#N/A</v>
      </c>
      <c r="D344" s="25" t="e">
        <f>VLOOKUP(A344,September_Month_2022!A343:I789,4,5)</f>
        <v>#N/A</v>
      </c>
      <c r="E344" s="29"/>
      <c r="F344" s="27"/>
      <c r="G344" s="25" t="e">
        <f>VLOOKUP(A344,September_Month_2022!A343:I789,7,8)</f>
        <v>#N/A</v>
      </c>
      <c r="H344" s="25" t="e">
        <f>VLOOKUP(A344,September_Month_2022!A343:I789,8,9)</f>
        <v>#N/A</v>
      </c>
      <c r="I344" s="25" t="e">
        <f>VLOOKUP(A344,September_Month_2022!A343:I789,9,10)</f>
        <v>#N/A</v>
      </c>
      <c r="J344" s="25" t="e">
        <f>VLOOKUP(A344,September_Month_2022!A343:I789,5,6)</f>
        <v>#N/A</v>
      </c>
      <c r="K344" s="25" t="e">
        <f>VLOOKUP(A344,September_Month_2022!A343:I789,6,7)</f>
        <v>#N/A</v>
      </c>
      <c r="L344" s="22"/>
      <c r="M344" s="22"/>
      <c r="N344" s="22"/>
      <c r="O344" s="22"/>
      <c r="P344" s="22"/>
      <c r="Q344" s="22"/>
      <c r="R344" s="22"/>
      <c r="S344" s="22"/>
    </row>
    <row r="345" spans="1:19" ht="16.2" hidden="1">
      <c r="A345" s="23" t="b">
        <f>IF(September_Month_2022!I344="Not Joined",September_Month_2022!A344)</f>
        <v>0</v>
      </c>
      <c r="B345" s="24" t="e">
        <f>VLOOKUP(A345,September_Month_2022!A344:I790,2,3)</f>
        <v>#N/A</v>
      </c>
      <c r="C345" s="25" t="e">
        <f>VLOOKUP(A345,September_Month_2022!A344:I790,3,4)</f>
        <v>#N/A</v>
      </c>
      <c r="D345" s="25" t="e">
        <f>VLOOKUP(A345,September_Month_2022!A344:I790,4,5)</f>
        <v>#N/A</v>
      </c>
      <c r="E345" s="26"/>
      <c r="F345" s="27"/>
      <c r="G345" s="25" t="e">
        <f>VLOOKUP(A345,September_Month_2022!A344:I790,7,8)</f>
        <v>#N/A</v>
      </c>
      <c r="H345" s="25" t="e">
        <f>VLOOKUP(A345,September_Month_2022!A344:I790,8,9)</f>
        <v>#N/A</v>
      </c>
      <c r="I345" s="25" t="e">
        <f>VLOOKUP(A345,September_Month_2022!A344:I790,9,10)</f>
        <v>#N/A</v>
      </c>
      <c r="J345" s="25" t="e">
        <f>VLOOKUP(A345,September_Month_2022!A344:I790,5,6)</f>
        <v>#N/A</v>
      </c>
      <c r="K345" s="25" t="e">
        <f>VLOOKUP(A345,September_Month_2022!A344:I790,6,7)</f>
        <v>#N/A</v>
      </c>
      <c r="L345" s="22"/>
      <c r="M345" s="22"/>
      <c r="N345" s="22"/>
      <c r="O345" s="22"/>
      <c r="P345" s="22"/>
      <c r="Q345" s="22"/>
      <c r="R345" s="22"/>
      <c r="S345" s="22"/>
    </row>
    <row r="346" spans="1:19" ht="16.2" hidden="1">
      <c r="A346" s="23" t="b">
        <f>IF(September_Month_2022!I345="Not Joined",September_Month_2022!A345)</f>
        <v>0</v>
      </c>
      <c r="B346" s="24" t="e">
        <f>VLOOKUP(A346,September_Month_2022!A345:I791,2,3)</f>
        <v>#N/A</v>
      </c>
      <c r="C346" s="25" t="e">
        <f>VLOOKUP(A346,September_Month_2022!A345:I791,3,4)</f>
        <v>#N/A</v>
      </c>
      <c r="D346" s="25" t="e">
        <f>VLOOKUP(A346,September_Month_2022!A345:I791,4,5)</f>
        <v>#N/A</v>
      </c>
      <c r="E346" s="26"/>
      <c r="F346" s="27"/>
      <c r="G346" s="25" t="e">
        <f>VLOOKUP(A346,September_Month_2022!A345:I791,7,8)</f>
        <v>#N/A</v>
      </c>
      <c r="H346" s="25" t="e">
        <f>VLOOKUP(A346,September_Month_2022!A345:I791,8,9)</f>
        <v>#N/A</v>
      </c>
      <c r="I346" s="25" t="e">
        <f>VLOOKUP(A346,September_Month_2022!A345:I791,9,10)</f>
        <v>#N/A</v>
      </c>
      <c r="J346" s="25" t="e">
        <f>VLOOKUP(A346,September_Month_2022!A345:I791,5,6)</f>
        <v>#N/A</v>
      </c>
      <c r="K346" s="25" t="e">
        <f>VLOOKUP(A346,September_Month_2022!A345:I791,6,7)</f>
        <v>#N/A</v>
      </c>
      <c r="L346" s="22"/>
      <c r="M346" s="22"/>
      <c r="N346" s="22"/>
      <c r="O346" s="22"/>
      <c r="P346" s="22"/>
      <c r="Q346" s="22"/>
      <c r="R346" s="22"/>
      <c r="S346" s="22"/>
    </row>
    <row r="347" spans="1:19" ht="16.2" hidden="1">
      <c r="A347" s="23" t="b">
        <f>IF(September_Month_2022!I346="Not Joined",September_Month_2022!A346)</f>
        <v>0</v>
      </c>
      <c r="B347" s="24" t="e">
        <f>VLOOKUP(A347,September_Month_2022!A346:I792,2,3)</f>
        <v>#N/A</v>
      </c>
      <c r="C347" s="25" t="e">
        <f>VLOOKUP(A347,September_Month_2022!A346:I792,3,4)</f>
        <v>#N/A</v>
      </c>
      <c r="D347" s="25" t="e">
        <f>VLOOKUP(A347,September_Month_2022!A346:I792,4,5)</f>
        <v>#N/A</v>
      </c>
      <c r="E347" s="26"/>
      <c r="F347" s="27"/>
      <c r="G347" s="25" t="e">
        <f>VLOOKUP(A347,September_Month_2022!A346:I792,7,8)</f>
        <v>#N/A</v>
      </c>
      <c r="H347" s="25" t="e">
        <f>VLOOKUP(A347,September_Month_2022!A346:I792,8,9)</f>
        <v>#N/A</v>
      </c>
      <c r="I347" s="25" t="e">
        <f>VLOOKUP(A347,September_Month_2022!A346:I792,9,10)</f>
        <v>#N/A</v>
      </c>
      <c r="J347" s="25" t="e">
        <f>VLOOKUP(A347,September_Month_2022!A346:I792,5,6)</f>
        <v>#N/A</v>
      </c>
      <c r="K347" s="25" t="e">
        <f>VLOOKUP(A347,September_Month_2022!A346:I792,6,7)</f>
        <v>#N/A</v>
      </c>
      <c r="L347" s="22"/>
      <c r="M347" s="22"/>
      <c r="N347" s="22"/>
      <c r="O347" s="22"/>
      <c r="P347" s="22"/>
      <c r="Q347" s="22"/>
      <c r="R347" s="22"/>
      <c r="S347" s="22"/>
    </row>
    <row r="348" spans="1:19" ht="16.2" hidden="1">
      <c r="A348" s="23" t="b">
        <f>IF(September_Month_2022!I347="Not Joined",September_Month_2022!A347)</f>
        <v>0</v>
      </c>
      <c r="B348" s="24" t="e">
        <f>VLOOKUP(A348,September_Month_2022!A347:I793,2,3)</f>
        <v>#N/A</v>
      </c>
      <c r="C348" s="25" t="e">
        <f>VLOOKUP(A348,September_Month_2022!A347:I793,3,4)</f>
        <v>#N/A</v>
      </c>
      <c r="D348" s="25" t="e">
        <f>VLOOKUP(A348,September_Month_2022!A347:I793,4,5)</f>
        <v>#N/A</v>
      </c>
      <c r="E348" s="26"/>
      <c r="F348" s="27"/>
      <c r="G348" s="25" t="e">
        <f>VLOOKUP(A348,September_Month_2022!A347:I793,7,8)</f>
        <v>#N/A</v>
      </c>
      <c r="H348" s="25" t="e">
        <f>VLOOKUP(A348,September_Month_2022!A347:I793,8,9)</f>
        <v>#N/A</v>
      </c>
      <c r="I348" s="25" t="e">
        <f>VLOOKUP(A348,September_Month_2022!A347:I793,9,10)</f>
        <v>#N/A</v>
      </c>
      <c r="J348" s="25" t="e">
        <f>VLOOKUP(A348,September_Month_2022!A347:I793,5,6)</f>
        <v>#N/A</v>
      </c>
      <c r="K348" s="25" t="e">
        <f>VLOOKUP(A348,September_Month_2022!A347:I793,6,7)</f>
        <v>#N/A</v>
      </c>
      <c r="L348" s="22"/>
      <c r="M348" s="22"/>
      <c r="N348" s="22"/>
      <c r="O348" s="22"/>
      <c r="P348" s="22"/>
      <c r="Q348" s="22"/>
      <c r="R348" s="22"/>
      <c r="S348" s="22"/>
    </row>
    <row r="349" spans="1:19" ht="16.2" hidden="1">
      <c r="A349" s="23" t="b">
        <f>IF(September_Month_2022!I348="Not Joined",September_Month_2022!A348)</f>
        <v>0</v>
      </c>
      <c r="B349" s="24" t="e">
        <f>VLOOKUP(A349,September_Month_2022!A348:I794,2,3)</f>
        <v>#N/A</v>
      </c>
      <c r="C349" s="25" t="e">
        <f>VLOOKUP(A349,September_Month_2022!A348:I794,3,4)</f>
        <v>#N/A</v>
      </c>
      <c r="D349" s="25" t="e">
        <f>VLOOKUP(A349,September_Month_2022!A348:I794,4,5)</f>
        <v>#N/A</v>
      </c>
      <c r="E349" s="26"/>
      <c r="F349" s="27"/>
      <c r="G349" s="25" t="e">
        <f>VLOOKUP(A349,September_Month_2022!A348:I794,7,8)</f>
        <v>#N/A</v>
      </c>
      <c r="H349" s="25" t="e">
        <f>VLOOKUP(A349,September_Month_2022!A348:I794,8,9)</f>
        <v>#N/A</v>
      </c>
      <c r="I349" s="25" t="e">
        <f>VLOOKUP(A349,September_Month_2022!A348:I794,9,10)</f>
        <v>#N/A</v>
      </c>
      <c r="J349" s="25" t="e">
        <f>VLOOKUP(A349,September_Month_2022!A348:I794,5,6)</f>
        <v>#N/A</v>
      </c>
      <c r="K349" s="25" t="e">
        <f>VLOOKUP(A349,September_Month_2022!A348:I794,6,7)</f>
        <v>#N/A</v>
      </c>
      <c r="L349" s="22"/>
      <c r="M349" s="22"/>
      <c r="N349" s="22"/>
      <c r="O349" s="22"/>
      <c r="P349" s="22"/>
      <c r="Q349" s="22"/>
      <c r="R349" s="22"/>
      <c r="S349" s="22"/>
    </row>
    <row r="350" spans="1:19" ht="16.2" hidden="1">
      <c r="A350" s="23" t="b">
        <f>IF(September_Month_2022!I349="Not Joined",September_Month_2022!A349)</f>
        <v>0</v>
      </c>
      <c r="B350" s="24" t="e">
        <f>VLOOKUP(A350,September_Month_2022!A349:I795,2,3)</f>
        <v>#N/A</v>
      </c>
      <c r="C350" s="25" t="e">
        <f>VLOOKUP(A350,September_Month_2022!A349:I795,3,4)</f>
        <v>#N/A</v>
      </c>
      <c r="D350" s="25" t="e">
        <f>VLOOKUP(A350,September_Month_2022!A349:I795,4,5)</f>
        <v>#N/A</v>
      </c>
      <c r="E350" s="29"/>
      <c r="F350" s="29"/>
      <c r="G350" s="25" t="e">
        <f>VLOOKUP(A350,September_Month_2022!A349:I795,7,8)</f>
        <v>#N/A</v>
      </c>
      <c r="H350" s="25" t="e">
        <f>VLOOKUP(A350,September_Month_2022!A349:I795,8,9)</f>
        <v>#N/A</v>
      </c>
      <c r="I350" s="25" t="e">
        <f>VLOOKUP(A350,September_Month_2022!A349:I795,9,10)</f>
        <v>#N/A</v>
      </c>
      <c r="J350" s="25" t="e">
        <f>VLOOKUP(A350,September_Month_2022!A349:I795,5,6)</f>
        <v>#N/A</v>
      </c>
      <c r="K350" s="25" t="e">
        <f>VLOOKUP(A350,September_Month_2022!A349:I795,6,7)</f>
        <v>#N/A</v>
      </c>
      <c r="L350" s="22"/>
      <c r="M350" s="22"/>
      <c r="N350" s="22"/>
      <c r="O350" s="22"/>
      <c r="P350" s="22"/>
      <c r="Q350" s="22"/>
      <c r="R350" s="22"/>
      <c r="S350" s="22"/>
    </row>
    <row r="351" spans="1:19" ht="16.2" hidden="1">
      <c r="A351" s="23" t="b">
        <f>IF(September_Month_2022!I350="Not Joined",September_Month_2022!A350)</f>
        <v>0</v>
      </c>
      <c r="B351" s="24" t="e">
        <f>VLOOKUP(A351,September_Month_2022!A350:I796,2,3)</f>
        <v>#N/A</v>
      </c>
      <c r="C351" s="25" t="e">
        <f>VLOOKUP(A351,September_Month_2022!A350:I796,3,4)</f>
        <v>#N/A</v>
      </c>
      <c r="D351" s="25" t="e">
        <f>VLOOKUP(A351,September_Month_2022!A350:I796,4,5)</f>
        <v>#N/A</v>
      </c>
      <c r="E351" s="29"/>
      <c r="F351" s="29"/>
      <c r="G351" s="25" t="e">
        <f>VLOOKUP(A351,September_Month_2022!A350:I796,7,8)</f>
        <v>#N/A</v>
      </c>
      <c r="H351" s="25" t="e">
        <f>VLOOKUP(A351,September_Month_2022!A350:I796,8,9)</f>
        <v>#N/A</v>
      </c>
      <c r="I351" s="25" t="e">
        <f>VLOOKUP(A351,September_Month_2022!A350:I796,9,10)</f>
        <v>#N/A</v>
      </c>
      <c r="J351" s="25" t="e">
        <f>VLOOKUP(A351,September_Month_2022!A350:I796,5,6)</f>
        <v>#N/A</v>
      </c>
      <c r="K351" s="25" t="e">
        <f>VLOOKUP(A351,September_Month_2022!A350:I796,6,7)</f>
        <v>#N/A</v>
      </c>
      <c r="L351" s="22"/>
      <c r="M351" s="22"/>
      <c r="N351" s="22"/>
      <c r="O351" s="22"/>
      <c r="P351" s="22"/>
      <c r="Q351" s="22"/>
      <c r="R351" s="22"/>
      <c r="S351" s="22"/>
    </row>
    <row r="352" spans="1:19" ht="16.2" hidden="1">
      <c r="A352" s="23" t="b">
        <f>IF(September_Month_2022!I351="Not Joined",September_Month_2022!A351)</f>
        <v>0</v>
      </c>
      <c r="B352" s="24" t="e">
        <f>VLOOKUP(A352,September_Month_2022!A351:I797,2,3)</f>
        <v>#N/A</v>
      </c>
      <c r="C352" s="25" t="e">
        <f>VLOOKUP(A352,September_Month_2022!A351:I797,3,4)</f>
        <v>#N/A</v>
      </c>
      <c r="D352" s="25" t="e">
        <f>VLOOKUP(A352,September_Month_2022!A351:I797,4,5)</f>
        <v>#N/A</v>
      </c>
      <c r="E352" s="29"/>
      <c r="F352" s="29"/>
      <c r="G352" s="25" t="e">
        <f>VLOOKUP(A352,September_Month_2022!A351:I797,7,8)</f>
        <v>#N/A</v>
      </c>
      <c r="H352" s="25" t="e">
        <f>VLOOKUP(A352,September_Month_2022!A351:I797,8,9)</f>
        <v>#N/A</v>
      </c>
      <c r="I352" s="25" t="e">
        <f>VLOOKUP(A352,September_Month_2022!A351:I797,9,10)</f>
        <v>#N/A</v>
      </c>
      <c r="J352" s="25" t="e">
        <f>VLOOKUP(A352,September_Month_2022!A351:I797,5,6)</f>
        <v>#N/A</v>
      </c>
      <c r="K352" s="25" t="e">
        <f>VLOOKUP(A352,September_Month_2022!A351:I797,6,7)</f>
        <v>#N/A</v>
      </c>
      <c r="L352" s="22"/>
      <c r="M352" s="22"/>
      <c r="N352" s="22"/>
      <c r="O352" s="22"/>
      <c r="P352" s="22"/>
      <c r="Q352" s="22"/>
      <c r="R352" s="22"/>
      <c r="S352" s="22"/>
    </row>
    <row r="353" spans="1:19" ht="16.2" hidden="1">
      <c r="A353" s="23" t="b">
        <f>IF(September_Month_2022!I352="Not Joined",September_Month_2022!A352)</f>
        <v>0</v>
      </c>
      <c r="B353" s="24" t="e">
        <f>VLOOKUP(A353,September_Month_2022!A352:I798,2,3)</f>
        <v>#N/A</v>
      </c>
      <c r="C353" s="25" t="e">
        <f>VLOOKUP(A353,September_Month_2022!A352:I798,3,4)</f>
        <v>#N/A</v>
      </c>
      <c r="D353" s="25" t="e">
        <f>VLOOKUP(A353,September_Month_2022!A352:I798,4,5)</f>
        <v>#N/A</v>
      </c>
      <c r="E353" s="29"/>
      <c r="F353" s="29"/>
      <c r="G353" s="25" t="e">
        <f>VLOOKUP(A353,September_Month_2022!A352:I798,7,8)</f>
        <v>#N/A</v>
      </c>
      <c r="H353" s="25" t="e">
        <f>VLOOKUP(A353,September_Month_2022!A352:I798,8,9)</f>
        <v>#N/A</v>
      </c>
      <c r="I353" s="25" t="e">
        <f>VLOOKUP(A353,September_Month_2022!A352:I798,9,10)</f>
        <v>#N/A</v>
      </c>
      <c r="J353" s="25" t="e">
        <f>VLOOKUP(A353,September_Month_2022!A352:I798,5,6)</f>
        <v>#N/A</v>
      </c>
      <c r="K353" s="25" t="e">
        <f>VLOOKUP(A353,September_Month_2022!A352:I798,6,7)</f>
        <v>#N/A</v>
      </c>
      <c r="L353" s="22"/>
      <c r="M353" s="22"/>
      <c r="N353" s="22"/>
      <c r="O353" s="22"/>
      <c r="P353" s="22"/>
      <c r="Q353" s="22"/>
      <c r="R353" s="22"/>
      <c r="S353" s="22"/>
    </row>
    <row r="354" spans="1:19" ht="16.2" hidden="1">
      <c r="A354" s="23" t="b">
        <f>IF(September_Month_2022!I353="Not Joined",September_Month_2022!A353)</f>
        <v>0</v>
      </c>
      <c r="B354" s="24" t="e">
        <f>VLOOKUP(A354,September_Month_2022!A353:I799,2,3)</f>
        <v>#N/A</v>
      </c>
      <c r="C354" s="25" t="e">
        <f>VLOOKUP(A354,September_Month_2022!A353:I799,3,4)</f>
        <v>#N/A</v>
      </c>
      <c r="D354" s="25" t="e">
        <f>VLOOKUP(A354,September_Month_2022!A353:I799,4,5)</f>
        <v>#N/A</v>
      </c>
      <c r="E354" s="29"/>
      <c r="F354" s="29"/>
      <c r="G354" s="25" t="e">
        <f>VLOOKUP(A354,September_Month_2022!A353:I799,7,8)</f>
        <v>#N/A</v>
      </c>
      <c r="H354" s="25" t="e">
        <f>VLOOKUP(A354,September_Month_2022!A353:I799,8,9)</f>
        <v>#N/A</v>
      </c>
      <c r="I354" s="25" t="e">
        <f>VLOOKUP(A354,September_Month_2022!A353:I799,9,10)</f>
        <v>#N/A</v>
      </c>
      <c r="J354" s="25" t="e">
        <f>VLOOKUP(A354,September_Month_2022!A353:I799,5,6)</f>
        <v>#N/A</v>
      </c>
      <c r="K354" s="25" t="e">
        <f>VLOOKUP(A354,September_Month_2022!A353:I799,6,7)</f>
        <v>#N/A</v>
      </c>
      <c r="L354" s="22"/>
      <c r="M354" s="22"/>
      <c r="N354" s="22"/>
      <c r="O354" s="22"/>
      <c r="P354" s="22"/>
      <c r="Q354" s="22"/>
      <c r="R354" s="22"/>
      <c r="S354" s="22"/>
    </row>
    <row r="355" spans="1:19" ht="16.2" hidden="1">
      <c r="A355" s="23" t="b">
        <f>IF(September_Month_2022!I354="Not Joined",September_Month_2022!A354)</f>
        <v>0</v>
      </c>
      <c r="B355" s="24" t="e">
        <f>VLOOKUP(A355,September_Month_2022!A354:I800,2,3)</f>
        <v>#N/A</v>
      </c>
      <c r="C355" s="25" t="e">
        <f>VLOOKUP(A355,September_Month_2022!A354:I800,3,4)</f>
        <v>#N/A</v>
      </c>
      <c r="D355" s="25" t="e">
        <f>VLOOKUP(A355,September_Month_2022!A354:I800,4,5)</f>
        <v>#N/A</v>
      </c>
      <c r="E355" s="29"/>
      <c r="F355" s="29"/>
      <c r="G355" s="25" t="e">
        <f>VLOOKUP(A355,September_Month_2022!A354:I800,7,8)</f>
        <v>#N/A</v>
      </c>
      <c r="H355" s="25" t="e">
        <f>VLOOKUP(A355,September_Month_2022!A354:I800,8,9)</f>
        <v>#N/A</v>
      </c>
      <c r="I355" s="25" t="e">
        <f>VLOOKUP(A355,September_Month_2022!A354:I800,9,10)</f>
        <v>#N/A</v>
      </c>
      <c r="J355" s="25" t="e">
        <f>VLOOKUP(A355,September_Month_2022!A354:I800,5,6)</f>
        <v>#N/A</v>
      </c>
      <c r="K355" s="25" t="e">
        <f>VLOOKUP(A355,September_Month_2022!A354:I800,6,7)</f>
        <v>#N/A</v>
      </c>
      <c r="L355" s="22"/>
      <c r="M355" s="22"/>
      <c r="N355" s="22"/>
      <c r="O355" s="22"/>
      <c r="P355" s="22"/>
      <c r="Q355" s="22"/>
      <c r="R355" s="22"/>
      <c r="S355" s="22"/>
    </row>
    <row r="356" spans="1:19" ht="16.2" hidden="1">
      <c r="A356" s="23" t="b">
        <f>IF(September_Month_2022!I355="Not Joined",September_Month_2022!A355)</f>
        <v>0</v>
      </c>
      <c r="B356" s="24" t="e">
        <f>VLOOKUP(A356,September_Month_2022!A355:I801,2,3)</f>
        <v>#N/A</v>
      </c>
      <c r="C356" s="25" t="e">
        <f>VLOOKUP(A356,September_Month_2022!A355:I801,3,4)</f>
        <v>#N/A</v>
      </c>
      <c r="D356" s="25" t="e">
        <f>VLOOKUP(A356,September_Month_2022!A355:I801,4,5)</f>
        <v>#N/A</v>
      </c>
      <c r="E356" s="29"/>
      <c r="F356" s="29"/>
      <c r="G356" s="25" t="e">
        <f>VLOOKUP(A356,September_Month_2022!A355:I801,7,8)</f>
        <v>#N/A</v>
      </c>
      <c r="H356" s="25" t="e">
        <f>VLOOKUP(A356,September_Month_2022!A355:I801,8,9)</f>
        <v>#N/A</v>
      </c>
      <c r="I356" s="25" t="e">
        <f>VLOOKUP(A356,September_Month_2022!A355:I801,9,10)</f>
        <v>#N/A</v>
      </c>
      <c r="J356" s="25" t="e">
        <f>VLOOKUP(A356,September_Month_2022!A355:I801,5,6)</f>
        <v>#N/A</v>
      </c>
      <c r="K356" s="25" t="e">
        <f>VLOOKUP(A356,September_Month_2022!A355:I801,6,7)</f>
        <v>#N/A</v>
      </c>
      <c r="L356" s="18"/>
      <c r="M356" s="18"/>
      <c r="N356" s="18"/>
    </row>
    <row r="357" spans="1:19" ht="16.2" hidden="1">
      <c r="A357" s="23" t="b">
        <f>IF(September_Month_2022!I356="Not Joined",September_Month_2022!A356)</f>
        <v>0</v>
      </c>
      <c r="B357" s="24" t="e">
        <f>VLOOKUP(A357,September_Month_2022!A356:I802,2,3)</f>
        <v>#N/A</v>
      </c>
      <c r="C357" s="25" t="e">
        <f>VLOOKUP(A357,September_Month_2022!A356:I802,3,4)</f>
        <v>#N/A</v>
      </c>
      <c r="D357" s="25" t="e">
        <f>VLOOKUP(A357,September_Month_2022!A356:I802,4,5)</f>
        <v>#N/A</v>
      </c>
      <c r="E357" s="29"/>
      <c r="F357" s="29"/>
      <c r="G357" s="25" t="e">
        <f>VLOOKUP(A357,September_Month_2022!A356:I802,7,8)</f>
        <v>#N/A</v>
      </c>
      <c r="H357" s="25" t="e">
        <f>VLOOKUP(A357,September_Month_2022!A356:I802,8,9)</f>
        <v>#N/A</v>
      </c>
      <c r="I357" s="25" t="e">
        <f>VLOOKUP(A357,September_Month_2022!A356:I802,9,10)</f>
        <v>#N/A</v>
      </c>
      <c r="J357" s="25" t="e">
        <f>VLOOKUP(A357,September_Month_2022!A356:I802,5,6)</f>
        <v>#N/A</v>
      </c>
      <c r="K357" s="25" t="e">
        <f>VLOOKUP(A357,September_Month_2022!A356:I802,6,7)</f>
        <v>#N/A</v>
      </c>
      <c r="L357" s="18"/>
      <c r="M357" s="18"/>
      <c r="N357" s="18"/>
    </row>
    <row r="358" spans="1:19" ht="16.2" hidden="1">
      <c r="A358" s="23" t="b">
        <f>IF(September_Month_2022!I357="Not Joined",September_Month_2022!A357)</f>
        <v>0</v>
      </c>
      <c r="B358" s="24" t="e">
        <f>VLOOKUP(A358,September_Month_2022!A357:I803,2,3)</f>
        <v>#N/A</v>
      </c>
      <c r="C358" s="25" t="e">
        <f>VLOOKUP(A358,September_Month_2022!A357:I803,3,4)</f>
        <v>#N/A</v>
      </c>
      <c r="D358" s="25" t="e">
        <f>VLOOKUP(A358,September_Month_2022!A357:I803,4,5)</f>
        <v>#N/A</v>
      </c>
      <c r="E358" s="29"/>
      <c r="F358" s="29"/>
      <c r="G358" s="25" t="e">
        <f>VLOOKUP(A358,September_Month_2022!A357:I803,7,8)</f>
        <v>#N/A</v>
      </c>
      <c r="H358" s="25" t="e">
        <f>VLOOKUP(A358,September_Month_2022!A357:I803,8,9)</f>
        <v>#N/A</v>
      </c>
      <c r="I358" s="25" t="e">
        <f>VLOOKUP(A358,September_Month_2022!A357:I803,9,10)</f>
        <v>#N/A</v>
      </c>
      <c r="J358" s="25" t="e">
        <f>VLOOKUP(A358,September_Month_2022!A357:I803,5,6)</f>
        <v>#N/A</v>
      </c>
      <c r="K358" s="25" t="e">
        <f>VLOOKUP(A358,September_Month_2022!A357:I803,6,7)</f>
        <v>#N/A</v>
      </c>
      <c r="L358" s="18"/>
      <c r="M358" s="18"/>
      <c r="N358" s="18"/>
    </row>
    <row r="359" spans="1:19" ht="16.2" hidden="1">
      <c r="A359" s="23" t="b">
        <f>IF(September_Month_2022!I358="Not Joined",September_Month_2022!A358)</f>
        <v>0</v>
      </c>
      <c r="B359" s="24" t="e">
        <f>VLOOKUP(A359,September_Month_2022!A358:I804,2,3)</f>
        <v>#N/A</v>
      </c>
      <c r="C359" s="25" t="e">
        <f>VLOOKUP(A359,September_Month_2022!A358:I804,3,4)</f>
        <v>#N/A</v>
      </c>
      <c r="D359" s="25" t="e">
        <f>VLOOKUP(A359,September_Month_2022!A358:I804,4,5)</f>
        <v>#N/A</v>
      </c>
      <c r="E359" s="26"/>
      <c r="F359" s="27"/>
      <c r="G359" s="25" t="e">
        <f>VLOOKUP(A359,September_Month_2022!A358:I804,7,8)</f>
        <v>#N/A</v>
      </c>
      <c r="H359" s="25" t="e">
        <f>VLOOKUP(A359,September_Month_2022!A358:I804,8,9)</f>
        <v>#N/A</v>
      </c>
      <c r="I359" s="25" t="e">
        <f>VLOOKUP(A359,September_Month_2022!A358:I804,9,10)</f>
        <v>#N/A</v>
      </c>
      <c r="J359" s="25" t="e">
        <f>VLOOKUP(A359,September_Month_2022!A358:I804,5,6)</f>
        <v>#N/A</v>
      </c>
      <c r="K359" s="25" t="e">
        <f>VLOOKUP(A359,September_Month_2022!A358:I804,6,7)</f>
        <v>#N/A</v>
      </c>
      <c r="L359" s="18"/>
      <c r="M359" s="18"/>
      <c r="N359" s="18"/>
    </row>
    <row r="360" spans="1:19" ht="16.2" hidden="1">
      <c r="A360" s="23" t="b">
        <f>IF(September_Month_2022!I359="Not Joined",September_Month_2022!A359)</f>
        <v>0</v>
      </c>
      <c r="B360" s="24" t="e">
        <f>VLOOKUP(A360,September_Month_2022!A359:I805,2,3)</f>
        <v>#N/A</v>
      </c>
      <c r="C360" s="25" t="e">
        <f>VLOOKUP(A360,September_Month_2022!A359:I805,3,4)</f>
        <v>#N/A</v>
      </c>
      <c r="D360" s="25" t="e">
        <f>VLOOKUP(A360,September_Month_2022!A359:I805,4,5)</f>
        <v>#N/A</v>
      </c>
      <c r="E360" s="26"/>
      <c r="F360" s="27"/>
      <c r="G360" s="25" t="e">
        <f>VLOOKUP(A360,September_Month_2022!A359:I805,7,8)</f>
        <v>#N/A</v>
      </c>
      <c r="H360" s="25" t="e">
        <f>VLOOKUP(A360,September_Month_2022!A359:I805,8,9)</f>
        <v>#N/A</v>
      </c>
      <c r="I360" s="25" t="e">
        <f>VLOOKUP(A360,September_Month_2022!A359:I805,9,10)</f>
        <v>#N/A</v>
      </c>
      <c r="J360" s="25" t="e">
        <f>VLOOKUP(A360,September_Month_2022!A359:I805,5,6)</f>
        <v>#N/A</v>
      </c>
      <c r="K360" s="25" t="e">
        <f>VLOOKUP(A360,September_Month_2022!A359:I805,6,7)</f>
        <v>#N/A</v>
      </c>
      <c r="L360" s="18"/>
      <c r="M360" s="18"/>
      <c r="N360" s="18"/>
    </row>
    <row r="361" spans="1:19" ht="16.2" hidden="1">
      <c r="A361" s="23" t="b">
        <f>IF(September_Month_2022!I360="Not Joined",September_Month_2022!A360)</f>
        <v>0</v>
      </c>
      <c r="B361" s="24" t="e">
        <f>VLOOKUP(A361,September_Month_2022!A360:I806,2,3)</f>
        <v>#N/A</v>
      </c>
      <c r="C361" s="25" t="e">
        <f>VLOOKUP(A361,September_Month_2022!A360:I806,3,4)</f>
        <v>#N/A</v>
      </c>
      <c r="D361" s="25" t="e">
        <f>VLOOKUP(A361,September_Month_2022!A360:I806,4,5)</f>
        <v>#N/A</v>
      </c>
      <c r="E361" s="26"/>
      <c r="F361" s="27"/>
      <c r="G361" s="25" t="e">
        <f>VLOOKUP(A361,September_Month_2022!A360:I806,7,8)</f>
        <v>#N/A</v>
      </c>
      <c r="H361" s="25" t="e">
        <f>VLOOKUP(A361,September_Month_2022!A360:I806,8,9)</f>
        <v>#N/A</v>
      </c>
      <c r="I361" s="25" t="e">
        <f>VLOOKUP(A361,September_Month_2022!A360:I806,9,10)</f>
        <v>#N/A</v>
      </c>
      <c r="J361" s="25" t="e">
        <f>VLOOKUP(A361,September_Month_2022!A360:I806,5,6)</f>
        <v>#N/A</v>
      </c>
      <c r="K361" s="25" t="e">
        <f>VLOOKUP(A361,September_Month_2022!A360:I806,6,7)</f>
        <v>#N/A</v>
      </c>
      <c r="L361" s="18"/>
      <c r="M361" s="18"/>
      <c r="N361" s="18"/>
    </row>
    <row r="362" spans="1:19" ht="16.2" hidden="1">
      <c r="A362" s="23" t="b">
        <f>IF(September_Month_2022!I361="Not Joined",September_Month_2022!A361)</f>
        <v>0</v>
      </c>
      <c r="B362" s="24" t="e">
        <f>VLOOKUP(A362,September_Month_2022!A361:I807,2,3)</f>
        <v>#N/A</v>
      </c>
      <c r="C362" s="25" t="e">
        <f>VLOOKUP(A362,September_Month_2022!A361:I807,3,4)</f>
        <v>#N/A</v>
      </c>
      <c r="D362" s="25" t="e">
        <f>VLOOKUP(A362,September_Month_2022!A361:I807,4,5)</f>
        <v>#N/A</v>
      </c>
      <c r="E362" s="26"/>
      <c r="F362" s="27"/>
      <c r="G362" s="25" t="e">
        <f>VLOOKUP(A362,September_Month_2022!A361:I807,7,8)</f>
        <v>#N/A</v>
      </c>
      <c r="H362" s="25" t="e">
        <f>VLOOKUP(A362,September_Month_2022!A361:I807,8,9)</f>
        <v>#N/A</v>
      </c>
      <c r="I362" s="25" t="e">
        <f>VLOOKUP(A362,September_Month_2022!A361:I807,9,10)</f>
        <v>#N/A</v>
      </c>
      <c r="J362" s="25" t="e">
        <f>VLOOKUP(A362,September_Month_2022!A361:I807,5,6)</f>
        <v>#N/A</v>
      </c>
      <c r="K362" s="25" t="e">
        <f>VLOOKUP(A362,September_Month_2022!A361:I807,6,7)</f>
        <v>#N/A</v>
      </c>
      <c r="L362" s="18"/>
      <c r="M362" s="18"/>
      <c r="N362" s="18"/>
    </row>
    <row r="363" spans="1:19" ht="16.2" hidden="1">
      <c r="A363" s="23" t="b">
        <f>IF(September_Month_2022!I362="Not Joined",September_Month_2022!A362)</f>
        <v>0</v>
      </c>
      <c r="B363" s="24" t="e">
        <f>VLOOKUP(A363,September_Month_2022!A362:I808,2,3)</f>
        <v>#N/A</v>
      </c>
      <c r="C363" s="25" t="e">
        <f>VLOOKUP(A363,September_Month_2022!A362:I808,3,4)</f>
        <v>#N/A</v>
      </c>
      <c r="D363" s="25" t="e">
        <f>VLOOKUP(A363,September_Month_2022!A362:I808,4,5)</f>
        <v>#N/A</v>
      </c>
      <c r="E363" s="28"/>
      <c r="F363" s="27"/>
      <c r="G363" s="25" t="e">
        <f>VLOOKUP(A363,September_Month_2022!A362:I808,7,8)</f>
        <v>#N/A</v>
      </c>
      <c r="H363" s="25" t="e">
        <f>VLOOKUP(A363,September_Month_2022!A362:I808,8,9)</f>
        <v>#N/A</v>
      </c>
      <c r="I363" s="25" t="e">
        <f>VLOOKUP(A363,September_Month_2022!A362:I808,9,10)</f>
        <v>#N/A</v>
      </c>
      <c r="J363" s="25" t="e">
        <f>VLOOKUP(A363,September_Month_2022!A362:I808,5,6)</f>
        <v>#N/A</v>
      </c>
      <c r="K363" s="25" t="e">
        <f>VLOOKUP(A363,September_Month_2022!A362:I808,6,7)</f>
        <v>#N/A</v>
      </c>
      <c r="L363" s="18"/>
      <c r="M363" s="18"/>
      <c r="N363" s="18"/>
    </row>
    <row r="364" spans="1:19" ht="16.2" hidden="1">
      <c r="A364" s="23" t="b">
        <f>IF(September_Month_2022!I363="Not Joined",September_Month_2022!A363)</f>
        <v>0</v>
      </c>
      <c r="B364" s="24" t="e">
        <f>VLOOKUP(A364,September_Month_2022!A363:I809,2,3)</f>
        <v>#N/A</v>
      </c>
      <c r="C364" s="25" t="e">
        <f>VLOOKUP(A364,September_Month_2022!A363:I809,3,4)</f>
        <v>#N/A</v>
      </c>
      <c r="D364" s="25" t="e">
        <f>VLOOKUP(A364,September_Month_2022!A363:I809,4,5)</f>
        <v>#N/A</v>
      </c>
      <c r="E364" s="26"/>
      <c r="F364" s="27"/>
      <c r="G364" s="25" t="e">
        <f>VLOOKUP(A364,September_Month_2022!A363:I809,7,8)</f>
        <v>#N/A</v>
      </c>
      <c r="H364" s="25" t="e">
        <f>VLOOKUP(A364,September_Month_2022!A363:I809,8,9)</f>
        <v>#N/A</v>
      </c>
      <c r="I364" s="25" t="e">
        <f>VLOOKUP(A364,September_Month_2022!A363:I809,9,10)</f>
        <v>#N/A</v>
      </c>
      <c r="J364" s="25" t="e">
        <f>VLOOKUP(A364,September_Month_2022!A363:I809,5,6)</f>
        <v>#N/A</v>
      </c>
      <c r="K364" s="25" t="e">
        <f>VLOOKUP(A364,September_Month_2022!A363:I809,6,7)</f>
        <v>#N/A</v>
      </c>
      <c r="L364" s="18"/>
      <c r="M364" s="18"/>
      <c r="N364" s="18"/>
    </row>
    <row r="365" spans="1:19" ht="16.2" hidden="1">
      <c r="A365" s="23" t="b">
        <f>IF(September_Month_2022!I364="Not Joined",September_Month_2022!A364)</f>
        <v>0</v>
      </c>
      <c r="B365" s="24" t="e">
        <f>VLOOKUP(A365,September_Month_2022!A364:I810,2,3)</f>
        <v>#N/A</v>
      </c>
      <c r="C365" s="25" t="e">
        <f>VLOOKUP(A365,September_Month_2022!A364:I810,3,4)</f>
        <v>#N/A</v>
      </c>
      <c r="D365" s="25" t="e">
        <f>VLOOKUP(A365,September_Month_2022!A364:I810,4,5)</f>
        <v>#N/A</v>
      </c>
      <c r="E365" s="26"/>
      <c r="F365" s="27"/>
      <c r="G365" s="25" t="e">
        <f>VLOOKUP(A365,September_Month_2022!A364:I810,7,8)</f>
        <v>#N/A</v>
      </c>
      <c r="H365" s="25" t="e">
        <f>VLOOKUP(A365,September_Month_2022!A364:I810,8,9)</f>
        <v>#N/A</v>
      </c>
      <c r="I365" s="25" t="e">
        <f>VLOOKUP(A365,September_Month_2022!A364:I810,9,10)</f>
        <v>#N/A</v>
      </c>
      <c r="J365" s="25" t="e">
        <f>VLOOKUP(A365,September_Month_2022!A364:I810,5,6)</f>
        <v>#N/A</v>
      </c>
      <c r="K365" s="25" t="e">
        <f>VLOOKUP(A365,September_Month_2022!A364:I810,6,7)</f>
        <v>#N/A</v>
      </c>
      <c r="L365" s="18"/>
      <c r="M365" s="18"/>
      <c r="N365" s="18"/>
    </row>
    <row r="366" spans="1:19" ht="16.2" hidden="1">
      <c r="A366" s="23" t="b">
        <f>IF(September_Month_2022!I365="Not Joined",September_Month_2022!A365)</f>
        <v>0</v>
      </c>
      <c r="B366" s="24" t="e">
        <f>VLOOKUP(A366,September_Month_2022!A365:I811,2,3)</f>
        <v>#N/A</v>
      </c>
      <c r="C366" s="25" t="e">
        <f>VLOOKUP(A366,September_Month_2022!A365:I811,3,4)</f>
        <v>#N/A</v>
      </c>
      <c r="D366" s="25" t="e">
        <f>VLOOKUP(A366,September_Month_2022!A365:I811,4,5)</f>
        <v>#N/A</v>
      </c>
      <c r="E366" s="26"/>
      <c r="F366" s="27"/>
      <c r="G366" s="25" t="e">
        <f>VLOOKUP(A366,September_Month_2022!A365:I811,7,8)</f>
        <v>#N/A</v>
      </c>
      <c r="H366" s="25" t="e">
        <f>VLOOKUP(A366,September_Month_2022!A365:I811,8,9)</f>
        <v>#N/A</v>
      </c>
      <c r="I366" s="25" t="e">
        <f>VLOOKUP(A366,September_Month_2022!A365:I811,9,10)</f>
        <v>#N/A</v>
      </c>
      <c r="J366" s="25" t="e">
        <f>VLOOKUP(A366,September_Month_2022!A365:I811,5,6)</f>
        <v>#N/A</v>
      </c>
      <c r="K366" s="25" t="e">
        <f>VLOOKUP(A366,September_Month_2022!A365:I811,6,7)</f>
        <v>#N/A</v>
      </c>
      <c r="L366" s="18"/>
      <c r="M366" s="18"/>
      <c r="N366" s="18"/>
    </row>
    <row r="367" spans="1:19" ht="16.2" hidden="1">
      <c r="A367" s="23" t="b">
        <f>IF(September_Month_2022!I366="Not Joined",September_Month_2022!A366)</f>
        <v>0</v>
      </c>
      <c r="B367" s="24" t="e">
        <f>VLOOKUP(A367,September_Month_2022!A366:I812,2,3)</f>
        <v>#N/A</v>
      </c>
      <c r="C367" s="25" t="e">
        <f>VLOOKUP(A367,September_Month_2022!A366:I812,3,4)</f>
        <v>#N/A</v>
      </c>
      <c r="D367" s="25" t="e">
        <f>VLOOKUP(A367,September_Month_2022!A366:I812,4,5)</f>
        <v>#N/A</v>
      </c>
      <c r="E367" s="26"/>
      <c r="F367" s="27"/>
      <c r="G367" s="25" t="e">
        <f>VLOOKUP(A367,September_Month_2022!A366:I812,7,8)</f>
        <v>#N/A</v>
      </c>
      <c r="H367" s="25" t="e">
        <f>VLOOKUP(A367,September_Month_2022!A366:I812,8,9)</f>
        <v>#N/A</v>
      </c>
      <c r="I367" s="25" t="e">
        <f>VLOOKUP(A367,September_Month_2022!A366:I812,9,10)</f>
        <v>#N/A</v>
      </c>
      <c r="J367" s="25" t="e">
        <f>VLOOKUP(A367,September_Month_2022!A366:I812,5,6)</f>
        <v>#N/A</v>
      </c>
      <c r="K367" s="25" t="e">
        <f>VLOOKUP(A367,September_Month_2022!A366:I812,6,7)</f>
        <v>#N/A</v>
      </c>
      <c r="L367" s="18"/>
      <c r="M367" s="18"/>
      <c r="N367" s="18"/>
    </row>
    <row r="368" spans="1:19" ht="16.2" hidden="1">
      <c r="A368" s="23" t="b">
        <f>IF(September_Month_2022!I367="Not Joined",September_Month_2022!A367)</f>
        <v>0</v>
      </c>
      <c r="B368" s="24" t="e">
        <f>VLOOKUP(A368,September_Month_2022!A367:I813,2,3)</f>
        <v>#N/A</v>
      </c>
      <c r="C368" s="25" t="e">
        <f>VLOOKUP(A368,September_Month_2022!A367:I813,3,4)</f>
        <v>#N/A</v>
      </c>
      <c r="D368" s="25" t="e">
        <f>VLOOKUP(A368,September_Month_2022!A367:I813,4,5)</f>
        <v>#N/A</v>
      </c>
      <c r="E368" s="28"/>
      <c r="F368" s="27"/>
      <c r="G368" s="25" t="e">
        <f>VLOOKUP(A368,September_Month_2022!A367:I813,7,8)</f>
        <v>#N/A</v>
      </c>
      <c r="H368" s="25" t="e">
        <f>VLOOKUP(A368,September_Month_2022!A367:I813,8,9)</f>
        <v>#N/A</v>
      </c>
      <c r="I368" s="25" t="e">
        <f>VLOOKUP(A368,September_Month_2022!A367:I813,9,10)</f>
        <v>#N/A</v>
      </c>
      <c r="J368" s="25" t="e">
        <f>VLOOKUP(A368,September_Month_2022!A367:I813,5,6)</f>
        <v>#N/A</v>
      </c>
      <c r="K368" s="25" t="e">
        <f>VLOOKUP(A368,September_Month_2022!A367:I813,6,7)</f>
        <v>#N/A</v>
      </c>
      <c r="L368" s="18"/>
      <c r="M368" s="18"/>
      <c r="N368" s="18"/>
    </row>
    <row r="369" spans="1:14" ht="16.2" hidden="1">
      <c r="A369" s="23" t="b">
        <f>IF(September_Month_2022!I368="Not Joined",September_Month_2022!A368)</f>
        <v>0</v>
      </c>
      <c r="B369" s="24" t="e">
        <f>VLOOKUP(A369,September_Month_2022!A368:I814,2,3)</f>
        <v>#N/A</v>
      </c>
      <c r="C369" s="25" t="e">
        <f>VLOOKUP(A369,September_Month_2022!A368:I814,3,4)</f>
        <v>#N/A</v>
      </c>
      <c r="D369" s="25" t="e">
        <f>VLOOKUP(A369,September_Month_2022!A368:I814,4,5)</f>
        <v>#N/A</v>
      </c>
      <c r="E369" s="26"/>
      <c r="F369" s="27"/>
      <c r="G369" s="25" t="e">
        <f>VLOOKUP(A369,September_Month_2022!A368:I814,7,8)</f>
        <v>#N/A</v>
      </c>
      <c r="H369" s="25" t="e">
        <f>VLOOKUP(A369,September_Month_2022!A368:I814,8,9)</f>
        <v>#N/A</v>
      </c>
      <c r="I369" s="25" t="e">
        <f>VLOOKUP(A369,September_Month_2022!A368:I814,9,10)</f>
        <v>#N/A</v>
      </c>
      <c r="J369" s="25" t="e">
        <f>VLOOKUP(A369,September_Month_2022!A368:I814,5,6)</f>
        <v>#N/A</v>
      </c>
      <c r="K369" s="25" t="e">
        <f>VLOOKUP(A369,September_Month_2022!A368:I814,6,7)</f>
        <v>#N/A</v>
      </c>
      <c r="L369" s="18"/>
      <c r="M369" s="18"/>
      <c r="N369" s="18"/>
    </row>
    <row r="370" spans="1:14" ht="16.2" hidden="1">
      <c r="A370" s="23" t="b">
        <f>IF(September_Month_2022!I369="Not Joined",September_Month_2022!A369)</f>
        <v>0</v>
      </c>
      <c r="B370" s="24" t="e">
        <f>VLOOKUP(A370,September_Month_2022!A369:I815,2,3)</f>
        <v>#N/A</v>
      </c>
      <c r="C370" s="25" t="e">
        <f>VLOOKUP(A370,September_Month_2022!A369:I815,3,4)</f>
        <v>#N/A</v>
      </c>
      <c r="D370" s="25" t="e">
        <f>VLOOKUP(A370,September_Month_2022!A369:I815,4,5)</f>
        <v>#N/A</v>
      </c>
      <c r="E370" s="28"/>
      <c r="F370" s="27"/>
      <c r="G370" s="25" t="e">
        <f>VLOOKUP(A370,September_Month_2022!A369:I815,7,8)</f>
        <v>#N/A</v>
      </c>
      <c r="H370" s="25" t="e">
        <f>VLOOKUP(A370,September_Month_2022!A369:I815,8,9)</f>
        <v>#N/A</v>
      </c>
      <c r="I370" s="25" t="e">
        <f>VLOOKUP(A370,September_Month_2022!A369:I815,9,10)</f>
        <v>#N/A</v>
      </c>
      <c r="J370" s="25" t="e">
        <f>VLOOKUP(A370,September_Month_2022!A369:I815,5,6)</f>
        <v>#N/A</v>
      </c>
      <c r="K370" s="25" t="e">
        <f>VLOOKUP(A370,September_Month_2022!A369:I815,6,7)</f>
        <v>#N/A</v>
      </c>
      <c r="L370" s="18"/>
      <c r="M370" s="18"/>
      <c r="N370" s="18"/>
    </row>
    <row r="371" spans="1:14" ht="16.2" hidden="1">
      <c r="A371" s="23" t="b">
        <f>IF(September_Month_2022!I370="Not Joined",September_Month_2022!A370)</f>
        <v>0</v>
      </c>
      <c r="B371" s="24" t="e">
        <f>VLOOKUP(A371,September_Month_2022!A370:I816,2,3)</f>
        <v>#N/A</v>
      </c>
      <c r="C371" s="25" t="e">
        <f>VLOOKUP(A371,September_Month_2022!A370:I816,3,4)</f>
        <v>#N/A</v>
      </c>
      <c r="D371" s="25" t="e">
        <f>VLOOKUP(A371,September_Month_2022!A370:I816,4,5)</f>
        <v>#N/A</v>
      </c>
      <c r="E371" s="29"/>
      <c r="F371" s="29"/>
      <c r="G371" s="25" t="e">
        <f>VLOOKUP(A371,September_Month_2022!A370:I816,7,8)</f>
        <v>#N/A</v>
      </c>
      <c r="H371" s="25" t="e">
        <f>VLOOKUP(A371,September_Month_2022!A370:I816,8,9)</f>
        <v>#N/A</v>
      </c>
      <c r="I371" s="25" t="e">
        <f>VLOOKUP(A371,September_Month_2022!A370:I816,9,10)</f>
        <v>#N/A</v>
      </c>
      <c r="J371" s="25" t="e">
        <f>VLOOKUP(A371,September_Month_2022!A370:I816,5,6)</f>
        <v>#N/A</v>
      </c>
      <c r="K371" s="25" t="e">
        <f>VLOOKUP(A371,September_Month_2022!A370:I816,6,7)</f>
        <v>#N/A</v>
      </c>
      <c r="L371" s="18"/>
      <c r="M371" s="18"/>
      <c r="N371" s="18"/>
    </row>
    <row r="372" spans="1:14" ht="16.2" hidden="1">
      <c r="A372" s="23" t="b">
        <f>IF(September_Month_2022!I371="Not Joined",September_Month_2022!A371)</f>
        <v>0</v>
      </c>
      <c r="B372" s="24" t="e">
        <f>VLOOKUP(A372,September_Month_2022!A371:I817,2,3)</f>
        <v>#N/A</v>
      </c>
      <c r="C372" s="25" t="e">
        <f>VLOOKUP(A372,September_Month_2022!A371:I817,3,4)</f>
        <v>#N/A</v>
      </c>
      <c r="D372" s="25" t="e">
        <f>VLOOKUP(A372,September_Month_2022!A371:I817,4,5)</f>
        <v>#N/A</v>
      </c>
      <c r="E372" s="29"/>
      <c r="F372" s="29"/>
      <c r="G372" s="25" t="e">
        <f>VLOOKUP(A372,September_Month_2022!A371:I817,7,8)</f>
        <v>#N/A</v>
      </c>
      <c r="H372" s="25" t="e">
        <f>VLOOKUP(A372,September_Month_2022!A371:I817,8,9)</f>
        <v>#N/A</v>
      </c>
      <c r="I372" s="25" t="e">
        <f>VLOOKUP(A372,September_Month_2022!A371:I817,9,10)</f>
        <v>#N/A</v>
      </c>
      <c r="J372" s="25" t="e">
        <f>VLOOKUP(A372,September_Month_2022!A371:I817,5,6)</f>
        <v>#N/A</v>
      </c>
      <c r="K372" s="25" t="e">
        <f>VLOOKUP(A372,September_Month_2022!A371:I817,6,7)</f>
        <v>#N/A</v>
      </c>
      <c r="L372" s="18"/>
      <c r="M372" s="18"/>
      <c r="N372" s="18"/>
    </row>
    <row r="373" spans="1:14" ht="16.2" hidden="1">
      <c r="A373" s="23" t="b">
        <f>IF(September_Month_2022!I372="Not Joined",September_Month_2022!A372)</f>
        <v>0</v>
      </c>
      <c r="B373" s="24" t="e">
        <f>VLOOKUP(A373,September_Month_2022!A372:I818,2,3)</f>
        <v>#N/A</v>
      </c>
      <c r="C373" s="25" t="e">
        <f>VLOOKUP(A373,September_Month_2022!A372:I818,3,4)</f>
        <v>#N/A</v>
      </c>
      <c r="D373" s="25" t="e">
        <f>VLOOKUP(A373,September_Month_2022!A372:I818,4,5)</f>
        <v>#N/A</v>
      </c>
      <c r="E373" s="29"/>
      <c r="F373" s="29"/>
      <c r="G373" s="25" t="e">
        <f>VLOOKUP(A373,September_Month_2022!A372:I818,7,8)</f>
        <v>#N/A</v>
      </c>
      <c r="H373" s="25" t="e">
        <f>VLOOKUP(A373,September_Month_2022!A372:I818,8,9)</f>
        <v>#N/A</v>
      </c>
      <c r="I373" s="25" t="e">
        <f>VLOOKUP(A373,September_Month_2022!A372:I818,9,10)</f>
        <v>#N/A</v>
      </c>
      <c r="J373" s="25" t="e">
        <f>VLOOKUP(A373,September_Month_2022!A372:I818,5,6)</f>
        <v>#N/A</v>
      </c>
      <c r="K373" s="25" t="e">
        <f>VLOOKUP(A373,September_Month_2022!A372:I818,6,7)</f>
        <v>#N/A</v>
      </c>
      <c r="L373" s="18"/>
      <c r="M373" s="18"/>
      <c r="N373" s="18"/>
    </row>
    <row r="374" spans="1:14" ht="16.2" hidden="1">
      <c r="A374" s="23" t="b">
        <f>IF(September_Month_2022!I373="Not Joined",September_Month_2022!A373)</f>
        <v>0</v>
      </c>
      <c r="B374" s="24" t="e">
        <f>VLOOKUP(A374,September_Month_2022!A373:I819,2,3)</f>
        <v>#N/A</v>
      </c>
      <c r="C374" s="25" t="e">
        <f>VLOOKUP(A374,September_Month_2022!A373:I819,3,4)</f>
        <v>#N/A</v>
      </c>
      <c r="D374" s="25" t="e">
        <f>VLOOKUP(A374,September_Month_2022!A373:I819,4,5)</f>
        <v>#N/A</v>
      </c>
      <c r="E374" s="29"/>
      <c r="F374" s="29"/>
      <c r="G374" s="25" t="e">
        <f>VLOOKUP(A374,September_Month_2022!A373:I819,7,8)</f>
        <v>#N/A</v>
      </c>
      <c r="H374" s="25" t="e">
        <f>VLOOKUP(A374,September_Month_2022!A373:I819,8,9)</f>
        <v>#N/A</v>
      </c>
      <c r="I374" s="25" t="e">
        <f>VLOOKUP(A374,September_Month_2022!A373:I819,9,10)</f>
        <v>#N/A</v>
      </c>
      <c r="J374" s="25" t="e">
        <f>VLOOKUP(A374,September_Month_2022!A373:I819,5,6)</f>
        <v>#N/A</v>
      </c>
      <c r="K374" s="25" t="e">
        <f>VLOOKUP(A374,September_Month_2022!A373:I819,6,7)</f>
        <v>#N/A</v>
      </c>
      <c r="L374" s="18"/>
      <c r="M374" s="18"/>
      <c r="N374" s="18"/>
    </row>
    <row r="375" spans="1:14" ht="16.2" hidden="1">
      <c r="A375" s="23" t="b">
        <f>IF(September_Month_2022!I374="Not Joined",September_Month_2022!A374)</f>
        <v>0</v>
      </c>
      <c r="B375" s="24" t="e">
        <f>VLOOKUP(A375,September_Month_2022!A374:I820,2,3)</f>
        <v>#N/A</v>
      </c>
      <c r="C375" s="25" t="e">
        <f>VLOOKUP(A375,September_Month_2022!A374:I820,3,4)</f>
        <v>#N/A</v>
      </c>
      <c r="D375" s="25" t="e">
        <f>VLOOKUP(A375,September_Month_2022!A374:I820,4,5)</f>
        <v>#N/A</v>
      </c>
      <c r="E375" s="29"/>
      <c r="F375" s="29"/>
      <c r="G375" s="25" t="e">
        <f>VLOOKUP(A375,September_Month_2022!A374:I820,7,8)</f>
        <v>#N/A</v>
      </c>
      <c r="H375" s="25" t="e">
        <f>VLOOKUP(A375,September_Month_2022!A374:I820,8,9)</f>
        <v>#N/A</v>
      </c>
      <c r="I375" s="25" t="e">
        <f>VLOOKUP(A375,September_Month_2022!A374:I820,9,10)</f>
        <v>#N/A</v>
      </c>
      <c r="J375" s="25" t="e">
        <f>VLOOKUP(A375,September_Month_2022!A374:I820,5,6)</f>
        <v>#N/A</v>
      </c>
      <c r="K375" s="25" t="e">
        <f>VLOOKUP(A375,September_Month_2022!A374:I820,6,7)</f>
        <v>#N/A</v>
      </c>
      <c r="L375" s="18"/>
      <c r="M375" s="18"/>
      <c r="N375" s="18"/>
    </row>
    <row r="376" spans="1:14" ht="16.2" hidden="1">
      <c r="A376" s="23" t="b">
        <f>IF(September_Month_2022!I375="Not Joined",September_Month_2022!A375)</f>
        <v>0</v>
      </c>
      <c r="B376" s="24" t="e">
        <f>VLOOKUP(A376,September_Month_2022!A375:I821,2,3)</f>
        <v>#N/A</v>
      </c>
      <c r="C376" s="25" t="e">
        <f>VLOOKUP(A376,September_Month_2022!A375:I821,3,4)</f>
        <v>#N/A</v>
      </c>
      <c r="D376" s="25" t="e">
        <f>VLOOKUP(A376,September_Month_2022!A375:I821,4,5)</f>
        <v>#N/A</v>
      </c>
      <c r="E376" s="26"/>
      <c r="F376" s="40"/>
      <c r="G376" s="25" t="e">
        <f>VLOOKUP(A376,September_Month_2022!A375:I821,7,8)</f>
        <v>#N/A</v>
      </c>
      <c r="H376" s="25" t="e">
        <f>VLOOKUP(A376,September_Month_2022!A375:I821,8,9)</f>
        <v>#N/A</v>
      </c>
      <c r="I376" s="25" t="e">
        <f>VLOOKUP(A376,September_Month_2022!A375:I821,9,10)</f>
        <v>#N/A</v>
      </c>
      <c r="J376" s="25" t="e">
        <f>VLOOKUP(A376,September_Month_2022!A375:I821,5,6)</f>
        <v>#N/A</v>
      </c>
      <c r="K376" s="25" t="e">
        <f>VLOOKUP(A376,September_Month_2022!A375:I821,6,7)</f>
        <v>#N/A</v>
      </c>
      <c r="L376" s="18"/>
      <c r="M376" s="18"/>
      <c r="N376" s="18"/>
    </row>
    <row r="377" spans="1:14" ht="16.2" hidden="1">
      <c r="A377" s="23" t="b">
        <f>IF(September_Month_2022!I376="Not Joined",September_Month_2022!A376)</f>
        <v>0</v>
      </c>
      <c r="B377" s="24" t="e">
        <f>VLOOKUP(A377,September_Month_2022!A376:I822,2,3)</f>
        <v>#N/A</v>
      </c>
      <c r="C377" s="25" t="e">
        <f>VLOOKUP(A377,September_Month_2022!A376:I822,3,4)</f>
        <v>#N/A</v>
      </c>
      <c r="D377" s="25" t="e">
        <f>VLOOKUP(A377,September_Month_2022!A376:I822,4,5)</f>
        <v>#N/A</v>
      </c>
      <c r="E377" s="29"/>
      <c r="F377" s="29"/>
      <c r="G377" s="25" t="e">
        <f>VLOOKUP(A377,September_Month_2022!A376:I822,7,8)</f>
        <v>#N/A</v>
      </c>
      <c r="H377" s="25" t="e">
        <f>VLOOKUP(A377,September_Month_2022!A376:I822,8,9)</f>
        <v>#N/A</v>
      </c>
      <c r="I377" s="25" t="e">
        <f>VLOOKUP(A377,September_Month_2022!A376:I822,9,10)</f>
        <v>#N/A</v>
      </c>
      <c r="J377" s="25" t="e">
        <f>VLOOKUP(A377,September_Month_2022!A376:I822,5,6)</f>
        <v>#N/A</v>
      </c>
      <c r="K377" s="25" t="e">
        <f>VLOOKUP(A377,September_Month_2022!A376:I822,6,7)</f>
        <v>#N/A</v>
      </c>
      <c r="L377" s="18"/>
      <c r="M377" s="18"/>
      <c r="N377" s="18"/>
    </row>
    <row r="378" spans="1:14" ht="16.2" hidden="1">
      <c r="A378" s="23" t="b">
        <f>IF(September_Month_2022!I377="Not Joined",September_Month_2022!A377)</f>
        <v>0</v>
      </c>
      <c r="B378" s="24" t="e">
        <f>VLOOKUP(A378,September_Month_2022!A377:I823,2,3)</f>
        <v>#N/A</v>
      </c>
      <c r="C378" s="25" t="e">
        <f>VLOOKUP(A378,September_Month_2022!A377:I823,3,4)</f>
        <v>#N/A</v>
      </c>
      <c r="D378" s="25" t="e">
        <f>VLOOKUP(A378,September_Month_2022!A377:I823,4,5)</f>
        <v>#N/A</v>
      </c>
      <c r="E378" s="29"/>
      <c r="F378" s="29"/>
      <c r="G378" s="25" t="e">
        <f>VLOOKUP(A378,September_Month_2022!A377:I823,7,8)</f>
        <v>#N/A</v>
      </c>
      <c r="H378" s="25" t="e">
        <f>VLOOKUP(A378,September_Month_2022!A377:I823,8,9)</f>
        <v>#N/A</v>
      </c>
      <c r="I378" s="25" t="e">
        <f>VLOOKUP(A378,September_Month_2022!A377:I823,9,10)</f>
        <v>#N/A</v>
      </c>
      <c r="J378" s="25" t="e">
        <f>VLOOKUP(A378,September_Month_2022!A377:I823,5,6)</f>
        <v>#N/A</v>
      </c>
      <c r="K378" s="25" t="e">
        <f>VLOOKUP(A378,September_Month_2022!A377:I823,6,7)</f>
        <v>#N/A</v>
      </c>
      <c r="L378" s="18"/>
      <c r="M378" s="18"/>
      <c r="N378" s="18"/>
    </row>
    <row r="379" spans="1:14" ht="16.2" hidden="1">
      <c r="A379" s="23" t="b">
        <f>IF(September_Month_2022!I378="Not Joined",September_Month_2022!A378)</f>
        <v>0</v>
      </c>
      <c r="B379" s="24" t="e">
        <f>VLOOKUP(A379,September_Month_2022!A378:I824,2,3)</f>
        <v>#N/A</v>
      </c>
      <c r="C379" s="25" t="e">
        <f>VLOOKUP(A379,September_Month_2022!A378:I824,3,4)</f>
        <v>#N/A</v>
      </c>
      <c r="D379" s="25" t="e">
        <f>VLOOKUP(A379,September_Month_2022!A378:I824,4,5)</f>
        <v>#N/A</v>
      </c>
      <c r="E379" s="29"/>
      <c r="F379" s="29"/>
      <c r="G379" s="25" t="e">
        <f>VLOOKUP(A379,September_Month_2022!A378:I824,7,8)</f>
        <v>#N/A</v>
      </c>
      <c r="H379" s="25" t="e">
        <f>VLOOKUP(A379,September_Month_2022!A378:I824,8,9)</f>
        <v>#N/A</v>
      </c>
      <c r="I379" s="25" t="e">
        <f>VLOOKUP(A379,September_Month_2022!A378:I824,9,10)</f>
        <v>#N/A</v>
      </c>
      <c r="J379" s="25" t="e">
        <f>VLOOKUP(A379,September_Month_2022!A378:I824,5,6)</f>
        <v>#N/A</v>
      </c>
      <c r="K379" s="25" t="e">
        <f>VLOOKUP(A379,September_Month_2022!A378:I824,6,7)</f>
        <v>#N/A</v>
      </c>
      <c r="L379" s="18"/>
      <c r="M379" s="18"/>
      <c r="N379" s="18"/>
    </row>
    <row r="380" spans="1:14" ht="16.2" hidden="1">
      <c r="A380" s="23" t="b">
        <f>IF(September_Month_2022!I379="Not Joined",September_Month_2022!A379)</f>
        <v>0</v>
      </c>
      <c r="B380" s="24" t="e">
        <f>VLOOKUP(A380,September_Month_2022!A379:I825,2,3)</f>
        <v>#N/A</v>
      </c>
      <c r="C380" s="25" t="e">
        <f>VLOOKUP(A380,September_Month_2022!A379:I825,3,4)</f>
        <v>#N/A</v>
      </c>
      <c r="D380" s="25" t="e">
        <f>VLOOKUP(A380,September_Month_2022!A379:I825,4,5)</f>
        <v>#N/A</v>
      </c>
      <c r="E380" s="29"/>
      <c r="F380" s="29"/>
      <c r="G380" s="25" t="e">
        <f>VLOOKUP(A380,September_Month_2022!A379:I825,7,8)</f>
        <v>#N/A</v>
      </c>
      <c r="H380" s="25" t="e">
        <f>VLOOKUP(A380,September_Month_2022!A379:I825,8,9)</f>
        <v>#N/A</v>
      </c>
      <c r="I380" s="25" t="e">
        <f>VLOOKUP(A380,September_Month_2022!A379:I825,9,10)</f>
        <v>#N/A</v>
      </c>
      <c r="J380" s="25" t="e">
        <f>VLOOKUP(A380,September_Month_2022!A379:I825,5,6)</f>
        <v>#N/A</v>
      </c>
      <c r="K380" s="25" t="e">
        <f>VLOOKUP(A380,September_Month_2022!A379:I825,6,7)</f>
        <v>#N/A</v>
      </c>
      <c r="L380" s="18"/>
      <c r="M380" s="18"/>
      <c r="N380" s="18"/>
    </row>
    <row r="381" spans="1:14" ht="16.2" hidden="1">
      <c r="A381" s="23" t="b">
        <f>IF(September_Month_2022!I380="Not Joined",September_Month_2022!A380)</f>
        <v>0</v>
      </c>
      <c r="B381" s="24" t="e">
        <f>VLOOKUP(A381,September_Month_2022!A380:I826,2,3)</f>
        <v>#N/A</v>
      </c>
      <c r="C381" s="25" t="e">
        <f>VLOOKUP(A381,September_Month_2022!A380:I826,3,4)</f>
        <v>#N/A</v>
      </c>
      <c r="D381" s="25" t="e">
        <f>VLOOKUP(A381,September_Month_2022!A380:I826,4,5)</f>
        <v>#N/A</v>
      </c>
      <c r="E381" s="29"/>
      <c r="F381" s="29"/>
      <c r="G381" s="25" t="e">
        <f>VLOOKUP(A381,September_Month_2022!A380:I826,7,8)</f>
        <v>#N/A</v>
      </c>
      <c r="H381" s="25" t="e">
        <f>VLOOKUP(A381,September_Month_2022!A380:I826,8,9)</f>
        <v>#N/A</v>
      </c>
      <c r="I381" s="25" t="e">
        <f>VLOOKUP(A381,September_Month_2022!A380:I826,9,10)</f>
        <v>#N/A</v>
      </c>
      <c r="J381" s="25" t="e">
        <f>VLOOKUP(A381,September_Month_2022!A380:I826,5,6)</f>
        <v>#N/A</v>
      </c>
      <c r="K381" s="25" t="e">
        <f>VLOOKUP(A381,September_Month_2022!A380:I826,6,7)</f>
        <v>#N/A</v>
      </c>
      <c r="L381" s="18"/>
      <c r="M381" s="18"/>
      <c r="N381" s="18"/>
    </row>
    <row r="382" spans="1:14" ht="16.2" hidden="1">
      <c r="A382" s="23" t="b">
        <f>IF(September_Month_2022!I381="Not Joined",September_Month_2022!A381)</f>
        <v>0</v>
      </c>
      <c r="B382" s="24" t="e">
        <f>VLOOKUP(A382,September_Month_2022!A381:I827,2,3)</f>
        <v>#N/A</v>
      </c>
      <c r="C382" s="25" t="e">
        <f>VLOOKUP(A382,September_Month_2022!A381:I827,3,4)</f>
        <v>#N/A</v>
      </c>
      <c r="D382" s="25" t="e">
        <f>VLOOKUP(A382,September_Month_2022!A381:I827,4,5)</f>
        <v>#N/A</v>
      </c>
      <c r="E382" s="26"/>
      <c r="F382" s="27"/>
      <c r="G382" s="25" t="e">
        <f>VLOOKUP(A382,September_Month_2022!A381:I827,7,8)</f>
        <v>#N/A</v>
      </c>
      <c r="H382" s="25" t="e">
        <f>VLOOKUP(A382,September_Month_2022!A381:I827,8,9)</f>
        <v>#N/A</v>
      </c>
      <c r="I382" s="25" t="e">
        <f>VLOOKUP(A382,September_Month_2022!A381:I827,9,10)</f>
        <v>#N/A</v>
      </c>
      <c r="J382" s="25" t="e">
        <f>VLOOKUP(A382,September_Month_2022!A381:I827,5,6)</f>
        <v>#N/A</v>
      </c>
      <c r="K382" s="25" t="e">
        <f>VLOOKUP(A382,September_Month_2022!A381:I827,6,7)</f>
        <v>#N/A</v>
      </c>
      <c r="L382" s="18"/>
      <c r="M382" s="18"/>
      <c r="N382" s="18"/>
    </row>
    <row r="383" spans="1:14" ht="16.2" hidden="1">
      <c r="A383" s="23" t="b">
        <f>IF(September_Month_2022!I382="Not Joined",September_Month_2022!A382)</f>
        <v>0</v>
      </c>
      <c r="B383" s="24" t="e">
        <f>VLOOKUP(A383,September_Month_2022!A382:I828,2,3)</f>
        <v>#N/A</v>
      </c>
      <c r="C383" s="25" t="e">
        <f>VLOOKUP(A383,September_Month_2022!A382:I828,3,4)</f>
        <v>#N/A</v>
      </c>
      <c r="D383" s="25" t="e">
        <f>VLOOKUP(A383,September_Month_2022!A382:I828,4,5)</f>
        <v>#N/A</v>
      </c>
      <c r="E383" s="26"/>
      <c r="F383" s="27"/>
      <c r="G383" s="25" t="e">
        <f>VLOOKUP(A383,September_Month_2022!A382:I828,7,8)</f>
        <v>#N/A</v>
      </c>
      <c r="H383" s="25" t="e">
        <f>VLOOKUP(A383,September_Month_2022!A382:I828,8,9)</f>
        <v>#N/A</v>
      </c>
      <c r="I383" s="25" t="e">
        <f>VLOOKUP(A383,September_Month_2022!A382:I828,9,10)</f>
        <v>#N/A</v>
      </c>
      <c r="J383" s="25" t="e">
        <f>VLOOKUP(A383,September_Month_2022!A382:I828,5,6)</f>
        <v>#N/A</v>
      </c>
      <c r="K383" s="25" t="e">
        <f>VLOOKUP(A383,September_Month_2022!A382:I828,6,7)</f>
        <v>#N/A</v>
      </c>
      <c r="L383" s="18"/>
      <c r="M383" s="18"/>
      <c r="N383" s="18"/>
    </row>
    <row r="384" spans="1:14" ht="16.2" hidden="1">
      <c r="A384" s="23" t="b">
        <f>IF(September_Month_2022!I383="Not Joined",September_Month_2022!A383)</f>
        <v>0</v>
      </c>
      <c r="B384" s="24" t="e">
        <f>VLOOKUP(A384,September_Month_2022!A383:I829,2,3)</f>
        <v>#N/A</v>
      </c>
      <c r="C384" s="25" t="e">
        <f>VLOOKUP(A384,September_Month_2022!A383:I829,3,4)</f>
        <v>#N/A</v>
      </c>
      <c r="D384" s="25" t="e">
        <f>VLOOKUP(A384,September_Month_2022!A383:I829,4,5)</f>
        <v>#N/A</v>
      </c>
      <c r="E384" s="26"/>
      <c r="F384" s="27"/>
      <c r="G384" s="25" t="e">
        <f>VLOOKUP(A384,September_Month_2022!A383:I829,7,8)</f>
        <v>#N/A</v>
      </c>
      <c r="H384" s="25" t="e">
        <f>VLOOKUP(A384,September_Month_2022!A383:I829,8,9)</f>
        <v>#N/A</v>
      </c>
      <c r="I384" s="25" t="e">
        <f>VLOOKUP(A384,September_Month_2022!A383:I829,9,10)</f>
        <v>#N/A</v>
      </c>
      <c r="J384" s="25" t="e">
        <f>VLOOKUP(A384,September_Month_2022!A383:I829,5,6)</f>
        <v>#N/A</v>
      </c>
      <c r="K384" s="25" t="e">
        <f>VLOOKUP(A384,September_Month_2022!A383:I829,6,7)</f>
        <v>#N/A</v>
      </c>
      <c r="L384" s="18"/>
      <c r="M384" s="18"/>
      <c r="N384" s="18"/>
    </row>
    <row r="385" spans="1:14" ht="16.2" hidden="1">
      <c r="A385" s="23" t="b">
        <f>IF(September_Month_2022!I384="Not Joined",September_Month_2022!A384)</f>
        <v>0</v>
      </c>
      <c r="B385" s="24" t="e">
        <f>VLOOKUP(A385,September_Month_2022!A384:I830,2,3)</f>
        <v>#N/A</v>
      </c>
      <c r="C385" s="25" t="e">
        <f>VLOOKUP(A385,September_Month_2022!A384:I830,3,4)</f>
        <v>#N/A</v>
      </c>
      <c r="D385" s="25" t="e">
        <f>VLOOKUP(A385,September_Month_2022!A384:I830,4,5)</f>
        <v>#N/A</v>
      </c>
      <c r="E385" s="26"/>
      <c r="F385" s="27"/>
      <c r="G385" s="25" t="e">
        <f>VLOOKUP(A385,September_Month_2022!A384:I830,7,8)</f>
        <v>#N/A</v>
      </c>
      <c r="H385" s="25" t="e">
        <f>VLOOKUP(A385,September_Month_2022!A384:I830,8,9)</f>
        <v>#N/A</v>
      </c>
      <c r="I385" s="25" t="e">
        <f>VLOOKUP(A385,September_Month_2022!A384:I830,9,10)</f>
        <v>#N/A</v>
      </c>
      <c r="J385" s="25" t="e">
        <f>VLOOKUP(A385,September_Month_2022!A384:I830,5,6)</f>
        <v>#N/A</v>
      </c>
      <c r="K385" s="25" t="e">
        <f>VLOOKUP(A385,September_Month_2022!A384:I830,6,7)</f>
        <v>#N/A</v>
      </c>
      <c r="L385" s="18"/>
      <c r="M385" s="18"/>
      <c r="N385" s="18"/>
    </row>
    <row r="386" spans="1:14" ht="16.2" hidden="1">
      <c r="A386" s="23" t="b">
        <f>IF(September_Month_2022!I385="Not Joined",September_Month_2022!A385)</f>
        <v>0</v>
      </c>
      <c r="B386" s="24" t="e">
        <f>VLOOKUP(A386,September_Month_2022!A385:I831,2,3)</f>
        <v>#N/A</v>
      </c>
      <c r="C386" s="25" t="e">
        <f>VLOOKUP(A386,September_Month_2022!A385:I831,3,4)</f>
        <v>#N/A</v>
      </c>
      <c r="D386" s="25" t="e">
        <f>VLOOKUP(A386,September_Month_2022!A385:I831,4,5)</f>
        <v>#N/A</v>
      </c>
      <c r="E386" s="26"/>
      <c r="F386" s="27"/>
      <c r="G386" s="25" t="e">
        <f>VLOOKUP(A386,September_Month_2022!A385:I831,7,8)</f>
        <v>#N/A</v>
      </c>
      <c r="H386" s="25" t="e">
        <f>VLOOKUP(A386,September_Month_2022!A385:I831,8,9)</f>
        <v>#N/A</v>
      </c>
      <c r="I386" s="25" t="e">
        <f>VLOOKUP(A386,September_Month_2022!A385:I831,9,10)</f>
        <v>#N/A</v>
      </c>
      <c r="J386" s="25" t="e">
        <f>VLOOKUP(A386,September_Month_2022!A385:I831,5,6)</f>
        <v>#N/A</v>
      </c>
      <c r="K386" s="25" t="e">
        <f>VLOOKUP(A386,September_Month_2022!A385:I831,6,7)</f>
        <v>#N/A</v>
      </c>
      <c r="L386" s="18"/>
      <c r="M386" s="18"/>
      <c r="N386" s="18"/>
    </row>
    <row r="387" spans="1:14" ht="16.2" hidden="1">
      <c r="A387" s="23" t="b">
        <f>IF(September_Month_2022!I386="Not Joined",September_Month_2022!A386)</f>
        <v>0</v>
      </c>
      <c r="B387" s="24" t="e">
        <f>VLOOKUP(A387,September_Month_2022!A386:I832,2,3)</f>
        <v>#N/A</v>
      </c>
      <c r="C387" s="25" t="e">
        <f>VLOOKUP(A387,September_Month_2022!A386:I832,3,4)</f>
        <v>#N/A</v>
      </c>
      <c r="D387" s="25" t="e">
        <f>VLOOKUP(A387,September_Month_2022!A386:I832,4,5)</f>
        <v>#N/A</v>
      </c>
      <c r="E387" s="26"/>
      <c r="F387" s="27"/>
      <c r="G387" s="25" t="e">
        <f>VLOOKUP(A387,September_Month_2022!A386:I832,7,8)</f>
        <v>#N/A</v>
      </c>
      <c r="H387" s="25" t="e">
        <f>VLOOKUP(A387,September_Month_2022!A386:I832,8,9)</f>
        <v>#N/A</v>
      </c>
      <c r="I387" s="25" t="e">
        <f>VLOOKUP(A387,September_Month_2022!A386:I832,9,10)</f>
        <v>#N/A</v>
      </c>
      <c r="J387" s="25" t="e">
        <f>VLOOKUP(A387,September_Month_2022!A386:I832,5,6)</f>
        <v>#N/A</v>
      </c>
      <c r="K387" s="25" t="e">
        <f>VLOOKUP(A387,September_Month_2022!A386:I832,6,7)</f>
        <v>#N/A</v>
      </c>
      <c r="L387" s="18"/>
      <c r="M387" s="18"/>
      <c r="N387" s="18"/>
    </row>
    <row r="388" spans="1:14" ht="16.2" hidden="1">
      <c r="A388" s="23" t="b">
        <f>IF(September_Month_2022!I387="Not Joined",September_Month_2022!A387)</f>
        <v>0</v>
      </c>
      <c r="B388" s="24" t="e">
        <f>VLOOKUP(A388,September_Month_2022!A387:I833,2,3)</f>
        <v>#N/A</v>
      </c>
      <c r="C388" s="25" t="e">
        <f>VLOOKUP(A388,September_Month_2022!A387:I833,3,4)</f>
        <v>#N/A</v>
      </c>
      <c r="D388" s="25" t="e">
        <f>VLOOKUP(A388,September_Month_2022!A387:I833,4,5)</f>
        <v>#N/A</v>
      </c>
      <c r="E388" s="26"/>
      <c r="F388" s="27"/>
      <c r="G388" s="25" t="e">
        <f>VLOOKUP(A388,September_Month_2022!A387:I833,7,8)</f>
        <v>#N/A</v>
      </c>
      <c r="H388" s="25" t="e">
        <f>VLOOKUP(A388,September_Month_2022!A387:I833,8,9)</f>
        <v>#N/A</v>
      </c>
      <c r="I388" s="25" t="e">
        <f>VLOOKUP(A388,September_Month_2022!A387:I833,9,10)</f>
        <v>#N/A</v>
      </c>
      <c r="J388" s="25" t="e">
        <f>VLOOKUP(A388,September_Month_2022!A387:I833,5,6)</f>
        <v>#N/A</v>
      </c>
      <c r="K388" s="25" t="e">
        <f>VLOOKUP(A388,September_Month_2022!A387:I833,6,7)</f>
        <v>#N/A</v>
      </c>
      <c r="L388" s="18"/>
      <c r="M388" s="18"/>
      <c r="N388" s="18"/>
    </row>
    <row r="389" spans="1:14" ht="16.2" hidden="1">
      <c r="A389" s="23" t="b">
        <f>IF(September_Month_2022!I388="Not Joined",September_Month_2022!A388)</f>
        <v>0</v>
      </c>
      <c r="B389" s="24" t="e">
        <f>VLOOKUP(A389,September_Month_2022!A388:I834,2,3)</f>
        <v>#N/A</v>
      </c>
      <c r="C389" s="25" t="e">
        <f>VLOOKUP(A389,September_Month_2022!A388:I834,3,4)</f>
        <v>#N/A</v>
      </c>
      <c r="D389" s="25" t="e">
        <f>VLOOKUP(A389,September_Month_2022!A388:I834,4,5)</f>
        <v>#N/A</v>
      </c>
      <c r="E389" s="29"/>
      <c r="F389" s="29"/>
      <c r="G389" s="25" t="e">
        <f>VLOOKUP(A389,September_Month_2022!A388:I834,7,8)</f>
        <v>#N/A</v>
      </c>
      <c r="H389" s="25" t="e">
        <f>VLOOKUP(A389,September_Month_2022!A388:I834,8,9)</f>
        <v>#N/A</v>
      </c>
      <c r="I389" s="25" t="e">
        <f>VLOOKUP(A389,September_Month_2022!A388:I834,9,10)</f>
        <v>#N/A</v>
      </c>
      <c r="J389" s="25" t="e">
        <f>VLOOKUP(A389,September_Month_2022!A388:I834,5,6)</f>
        <v>#N/A</v>
      </c>
      <c r="K389" s="25" t="e">
        <f>VLOOKUP(A389,September_Month_2022!A388:I834,6,7)</f>
        <v>#N/A</v>
      </c>
      <c r="L389" s="18"/>
      <c r="M389" s="18"/>
      <c r="N389" s="18"/>
    </row>
    <row r="390" spans="1:14" ht="16.2" hidden="1">
      <c r="A390" s="23" t="b">
        <f>IF(September_Month_2022!I389="Not Joined",September_Month_2022!A389)</f>
        <v>0</v>
      </c>
      <c r="B390" s="24" t="e">
        <f>VLOOKUP(A390,September_Month_2022!A389:I835,2,3)</f>
        <v>#N/A</v>
      </c>
      <c r="C390" s="25" t="e">
        <f>VLOOKUP(A390,September_Month_2022!A389:I835,3,4)</f>
        <v>#N/A</v>
      </c>
      <c r="D390" s="25" t="e">
        <f>VLOOKUP(A390,September_Month_2022!A389:I835,4,5)</f>
        <v>#N/A</v>
      </c>
      <c r="E390" s="26"/>
      <c r="F390" s="27"/>
      <c r="G390" s="25" t="e">
        <f>VLOOKUP(A390,September_Month_2022!A389:I835,7,8)</f>
        <v>#N/A</v>
      </c>
      <c r="H390" s="25" t="e">
        <f>VLOOKUP(A390,September_Month_2022!A389:I835,8,9)</f>
        <v>#N/A</v>
      </c>
      <c r="I390" s="25" t="e">
        <f>VLOOKUP(A390,September_Month_2022!A389:I835,9,10)</f>
        <v>#N/A</v>
      </c>
      <c r="J390" s="25" t="e">
        <f>VLOOKUP(A390,September_Month_2022!A389:I835,5,6)</f>
        <v>#N/A</v>
      </c>
      <c r="K390" s="25" t="e">
        <f>VLOOKUP(A390,September_Month_2022!A389:I835,6,7)</f>
        <v>#N/A</v>
      </c>
      <c r="L390" s="18"/>
      <c r="M390" s="18"/>
      <c r="N390" s="18"/>
    </row>
    <row r="391" spans="1:14" ht="16.2" hidden="1">
      <c r="A391" s="23" t="b">
        <f>IF(September_Month_2022!I390="Not Joined",September_Month_2022!A390)</f>
        <v>0</v>
      </c>
      <c r="B391" s="24" t="e">
        <f>VLOOKUP(A391,September_Month_2022!A390:I836,2,3)</f>
        <v>#N/A</v>
      </c>
      <c r="C391" s="25" t="e">
        <f>VLOOKUP(A391,September_Month_2022!A390:I836,3,4)</f>
        <v>#N/A</v>
      </c>
      <c r="D391" s="25" t="e">
        <f>VLOOKUP(A391,September_Month_2022!A390:I836,4,5)</f>
        <v>#N/A</v>
      </c>
      <c r="E391" s="26"/>
      <c r="F391" s="27"/>
      <c r="G391" s="25" t="e">
        <f>VLOOKUP(A391,September_Month_2022!A390:I836,7,8)</f>
        <v>#N/A</v>
      </c>
      <c r="H391" s="25" t="e">
        <f>VLOOKUP(A391,September_Month_2022!A390:I836,8,9)</f>
        <v>#N/A</v>
      </c>
      <c r="I391" s="25" t="e">
        <f>VLOOKUP(A391,September_Month_2022!A390:I836,9,10)</f>
        <v>#N/A</v>
      </c>
      <c r="J391" s="25" t="e">
        <f>VLOOKUP(A391,September_Month_2022!A390:I836,5,6)</f>
        <v>#N/A</v>
      </c>
      <c r="K391" s="25" t="e">
        <f>VLOOKUP(A391,September_Month_2022!A390:I836,6,7)</f>
        <v>#N/A</v>
      </c>
      <c r="L391" s="18"/>
      <c r="M391" s="18"/>
      <c r="N391" s="18"/>
    </row>
    <row r="392" spans="1:14" ht="16.2" hidden="1">
      <c r="A392" s="23" t="b">
        <f>IF(September_Month_2022!I391="Not Joined",September_Month_2022!A391)</f>
        <v>0</v>
      </c>
      <c r="B392" s="24" t="e">
        <f>VLOOKUP(A392,September_Month_2022!A391:I837,2,3)</f>
        <v>#N/A</v>
      </c>
      <c r="C392" s="25" t="e">
        <f>VLOOKUP(A392,September_Month_2022!A391:I837,3,4)</f>
        <v>#N/A</v>
      </c>
      <c r="D392" s="25" t="e">
        <f>VLOOKUP(A392,September_Month_2022!A391:I837,4,5)</f>
        <v>#N/A</v>
      </c>
      <c r="E392" s="26"/>
      <c r="F392" s="34"/>
      <c r="G392" s="25" t="e">
        <f>VLOOKUP(A392,September_Month_2022!A391:I837,7,8)</f>
        <v>#N/A</v>
      </c>
      <c r="H392" s="25" t="e">
        <f>VLOOKUP(A392,September_Month_2022!A391:I837,8,9)</f>
        <v>#N/A</v>
      </c>
      <c r="I392" s="25" t="e">
        <f>VLOOKUP(A392,September_Month_2022!A391:I837,9,10)</f>
        <v>#N/A</v>
      </c>
      <c r="J392" s="25" t="e">
        <f>VLOOKUP(A392,September_Month_2022!A391:I837,5,6)</f>
        <v>#N/A</v>
      </c>
      <c r="K392" s="25" t="e">
        <f>VLOOKUP(A392,September_Month_2022!A391:I837,6,7)</f>
        <v>#N/A</v>
      </c>
      <c r="L392" s="18"/>
      <c r="M392" s="18"/>
      <c r="N392" s="18"/>
    </row>
    <row r="393" spans="1:14" ht="16.2" hidden="1">
      <c r="A393" s="23" t="b">
        <f>IF(September_Month_2022!I392="Not Joined",September_Month_2022!A392)</f>
        <v>0</v>
      </c>
      <c r="B393" s="24" t="e">
        <f>VLOOKUP(A393,September_Month_2022!A392:I838,2,3)</f>
        <v>#N/A</v>
      </c>
      <c r="C393" s="25" t="e">
        <f>VLOOKUP(A393,September_Month_2022!A392:I838,3,4)</f>
        <v>#N/A</v>
      </c>
      <c r="D393" s="25" t="e">
        <f>VLOOKUP(A393,September_Month_2022!A392:I838,4,5)</f>
        <v>#N/A</v>
      </c>
      <c r="E393" s="26"/>
      <c r="F393" s="27"/>
      <c r="G393" s="25" t="e">
        <f>VLOOKUP(A393,September_Month_2022!A392:I838,7,8)</f>
        <v>#N/A</v>
      </c>
      <c r="H393" s="25" t="e">
        <f>VLOOKUP(A393,September_Month_2022!A392:I838,8,9)</f>
        <v>#N/A</v>
      </c>
      <c r="I393" s="25" t="e">
        <f>VLOOKUP(A393,September_Month_2022!A392:I838,9,10)</f>
        <v>#N/A</v>
      </c>
      <c r="J393" s="25" t="e">
        <f>VLOOKUP(A393,September_Month_2022!A392:I838,5,6)</f>
        <v>#N/A</v>
      </c>
      <c r="K393" s="25" t="e">
        <f>VLOOKUP(A393,September_Month_2022!A392:I838,6,7)</f>
        <v>#N/A</v>
      </c>
      <c r="L393" s="18"/>
      <c r="M393" s="18"/>
      <c r="N393" s="18"/>
    </row>
    <row r="394" spans="1:14" ht="16.2" hidden="1">
      <c r="A394" s="23" t="b">
        <f>IF(September_Month_2022!I393="Not Joined",September_Month_2022!A393)</f>
        <v>0</v>
      </c>
      <c r="B394" s="24" t="e">
        <f>VLOOKUP(A394,September_Month_2022!A393:I839,2,3)</f>
        <v>#N/A</v>
      </c>
      <c r="C394" s="25" t="e">
        <f>VLOOKUP(A394,September_Month_2022!A393:I839,3,4)</f>
        <v>#N/A</v>
      </c>
      <c r="D394" s="25" t="e">
        <f>VLOOKUP(A394,September_Month_2022!A393:I839,4,5)</f>
        <v>#N/A</v>
      </c>
      <c r="E394" s="26"/>
      <c r="F394" s="27"/>
      <c r="G394" s="25" t="e">
        <f>VLOOKUP(A394,September_Month_2022!A393:I839,7,8)</f>
        <v>#N/A</v>
      </c>
      <c r="H394" s="25" t="e">
        <f>VLOOKUP(A394,September_Month_2022!A393:I839,8,9)</f>
        <v>#N/A</v>
      </c>
      <c r="I394" s="25" t="e">
        <f>VLOOKUP(A394,September_Month_2022!A393:I839,9,10)</f>
        <v>#N/A</v>
      </c>
      <c r="J394" s="25" t="e">
        <f>VLOOKUP(A394,September_Month_2022!A393:I839,5,6)</f>
        <v>#N/A</v>
      </c>
      <c r="K394" s="25" t="e">
        <f>VLOOKUP(A394,September_Month_2022!A393:I839,6,7)</f>
        <v>#N/A</v>
      </c>
      <c r="L394" s="18"/>
      <c r="M394" s="18"/>
      <c r="N394" s="18"/>
    </row>
    <row r="395" spans="1:14" ht="16.2" hidden="1">
      <c r="A395" s="23" t="b">
        <f>IF(September_Month_2022!I394="Not Joined",September_Month_2022!A394)</f>
        <v>0</v>
      </c>
      <c r="B395" s="24" t="e">
        <f>VLOOKUP(A395,September_Month_2022!A394:I840,2,3)</f>
        <v>#N/A</v>
      </c>
      <c r="C395" s="25" t="e">
        <f>VLOOKUP(A395,September_Month_2022!A394:I840,3,4)</f>
        <v>#N/A</v>
      </c>
      <c r="D395" s="25" t="e">
        <f>VLOOKUP(A395,September_Month_2022!A394:I840,4,5)</f>
        <v>#N/A</v>
      </c>
      <c r="E395" s="26"/>
      <c r="F395" s="27"/>
      <c r="G395" s="25" t="e">
        <f>VLOOKUP(A395,September_Month_2022!A394:I840,7,8)</f>
        <v>#N/A</v>
      </c>
      <c r="H395" s="25" t="e">
        <f>VLOOKUP(A395,September_Month_2022!A394:I840,8,9)</f>
        <v>#N/A</v>
      </c>
      <c r="I395" s="25" t="e">
        <f>VLOOKUP(A395,September_Month_2022!A394:I840,9,10)</f>
        <v>#N/A</v>
      </c>
      <c r="J395" s="25" t="e">
        <f>VLOOKUP(A395,September_Month_2022!A394:I840,5,6)</f>
        <v>#N/A</v>
      </c>
      <c r="K395" s="25" t="e">
        <f>VLOOKUP(A395,September_Month_2022!A394:I840,6,7)</f>
        <v>#N/A</v>
      </c>
      <c r="L395" s="18"/>
      <c r="M395" s="18"/>
      <c r="N395" s="18"/>
    </row>
    <row r="396" spans="1:14" ht="16.2" hidden="1">
      <c r="A396" s="23" t="b">
        <f>IF(September_Month_2022!I395="Not Joined",September_Month_2022!A395)</f>
        <v>0</v>
      </c>
      <c r="B396" s="24" t="e">
        <f>VLOOKUP(A396,September_Month_2022!A395:I841,2,3)</f>
        <v>#N/A</v>
      </c>
      <c r="C396" s="25" t="e">
        <f>VLOOKUP(A396,September_Month_2022!A395:I841,3,4)</f>
        <v>#N/A</v>
      </c>
      <c r="D396" s="25" t="e">
        <f>VLOOKUP(A396,September_Month_2022!A395:I841,4,5)</f>
        <v>#N/A</v>
      </c>
      <c r="E396" s="26"/>
      <c r="F396" s="27"/>
      <c r="G396" s="25" t="e">
        <f>VLOOKUP(A396,September_Month_2022!A395:I841,7,8)</f>
        <v>#N/A</v>
      </c>
      <c r="H396" s="25" t="e">
        <f>VLOOKUP(A396,September_Month_2022!A395:I841,8,9)</f>
        <v>#N/A</v>
      </c>
      <c r="I396" s="25" t="e">
        <f>VLOOKUP(A396,September_Month_2022!A395:I841,9,10)</f>
        <v>#N/A</v>
      </c>
      <c r="J396" s="25" t="e">
        <f>VLOOKUP(A396,September_Month_2022!A395:I841,5,6)</f>
        <v>#N/A</v>
      </c>
      <c r="K396" s="25" t="e">
        <f>VLOOKUP(A396,September_Month_2022!A395:I841,6,7)</f>
        <v>#N/A</v>
      </c>
      <c r="L396" s="18"/>
      <c r="M396" s="18"/>
      <c r="N396" s="18"/>
    </row>
    <row r="397" spans="1:14" ht="16.2" hidden="1">
      <c r="A397" s="23" t="b">
        <f>IF(September_Month_2022!I396="Not Joined",September_Month_2022!A396)</f>
        <v>0</v>
      </c>
      <c r="B397" s="24" t="e">
        <f>VLOOKUP(A397,September_Month_2022!A396:I842,2,3)</f>
        <v>#N/A</v>
      </c>
      <c r="C397" s="25" t="e">
        <f>VLOOKUP(A397,September_Month_2022!A396:I842,3,4)</f>
        <v>#N/A</v>
      </c>
      <c r="D397" s="25" t="e">
        <f>VLOOKUP(A397,September_Month_2022!A396:I842,4,5)</f>
        <v>#N/A</v>
      </c>
      <c r="E397" s="26"/>
      <c r="F397" s="27"/>
      <c r="G397" s="25" t="e">
        <f>VLOOKUP(A397,September_Month_2022!A396:I842,7,8)</f>
        <v>#N/A</v>
      </c>
      <c r="H397" s="25" t="e">
        <f>VLOOKUP(A397,September_Month_2022!A396:I842,8,9)</f>
        <v>#N/A</v>
      </c>
      <c r="I397" s="25" t="e">
        <f>VLOOKUP(A397,September_Month_2022!A396:I842,9,10)</f>
        <v>#N/A</v>
      </c>
      <c r="J397" s="25" t="e">
        <f>VLOOKUP(A397,September_Month_2022!A396:I842,5,6)</f>
        <v>#N/A</v>
      </c>
      <c r="K397" s="25" t="e">
        <f>VLOOKUP(A397,September_Month_2022!A396:I842,6,7)</f>
        <v>#N/A</v>
      </c>
      <c r="L397" s="18"/>
      <c r="M397" s="18"/>
      <c r="N397" s="18"/>
    </row>
    <row r="398" spans="1:14" ht="16.2" hidden="1">
      <c r="A398" s="23" t="b">
        <f>IF(September_Month_2022!I397="Not Joined",September_Month_2022!A397)</f>
        <v>0</v>
      </c>
      <c r="B398" s="24" t="e">
        <f>VLOOKUP(A398,September_Month_2022!A397:I843,2,3)</f>
        <v>#N/A</v>
      </c>
      <c r="C398" s="25" t="e">
        <f>VLOOKUP(A398,September_Month_2022!A397:I843,3,4)</f>
        <v>#N/A</v>
      </c>
      <c r="D398" s="25" t="e">
        <f>VLOOKUP(A398,September_Month_2022!A397:I843,4,5)</f>
        <v>#N/A</v>
      </c>
      <c r="E398" s="26"/>
      <c r="F398" s="27"/>
      <c r="G398" s="25" t="e">
        <f>VLOOKUP(A398,September_Month_2022!A397:I843,7,8)</f>
        <v>#N/A</v>
      </c>
      <c r="H398" s="25" t="e">
        <f>VLOOKUP(A398,September_Month_2022!A397:I843,8,9)</f>
        <v>#N/A</v>
      </c>
      <c r="I398" s="25" t="e">
        <f>VLOOKUP(A398,September_Month_2022!A397:I843,9,10)</f>
        <v>#N/A</v>
      </c>
      <c r="J398" s="25" t="e">
        <f>VLOOKUP(A398,September_Month_2022!A397:I843,5,6)</f>
        <v>#N/A</v>
      </c>
      <c r="K398" s="25" t="e">
        <f>VLOOKUP(A398,September_Month_2022!A397:I843,6,7)</f>
        <v>#N/A</v>
      </c>
      <c r="L398" s="18"/>
      <c r="M398" s="18"/>
      <c r="N398" s="18"/>
    </row>
    <row r="399" spans="1:14" ht="16.2" hidden="1">
      <c r="A399" s="23" t="b">
        <f>IF(September_Month_2022!I398="Not Joined",September_Month_2022!A398)</f>
        <v>0</v>
      </c>
      <c r="B399" s="24" t="e">
        <f>VLOOKUP(A399,September_Month_2022!A398:I844,2,3)</f>
        <v>#N/A</v>
      </c>
      <c r="C399" s="25" t="e">
        <f>VLOOKUP(A399,September_Month_2022!A398:I844,3,4)</f>
        <v>#N/A</v>
      </c>
      <c r="D399" s="25" t="e">
        <f>VLOOKUP(A399,September_Month_2022!A398:I844,4,5)</f>
        <v>#N/A</v>
      </c>
      <c r="E399" s="26"/>
      <c r="F399" s="27"/>
      <c r="G399" s="25" t="e">
        <f>VLOOKUP(A399,September_Month_2022!A398:I844,7,8)</f>
        <v>#N/A</v>
      </c>
      <c r="H399" s="25" t="e">
        <f>VLOOKUP(A399,September_Month_2022!A398:I844,8,9)</f>
        <v>#N/A</v>
      </c>
      <c r="I399" s="25" t="e">
        <f>VLOOKUP(A399,September_Month_2022!A398:I844,9,10)</f>
        <v>#N/A</v>
      </c>
      <c r="J399" s="25" t="e">
        <f>VLOOKUP(A399,September_Month_2022!A398:I844,5,6)</f>
        <v>#N/A</v>
      </c>
      <c r="K399" s="25" t="e">
        <f>VLOOKUP(A399,September_Month_2022!A398:I844,6,7)</f>
        <v>#N/A</v>
      </c>
      <c r="L399" s="18"/>
      <c r="M399" s="18"/>
      <c r="N399" s="18"/>
    </row>
    <row r="400" spans="1:14" ht="16.2" hidden="1">
      <c r="A400" s="23" t="b">
        <f>IF(September_Month_2022!I399="Not Joined",September_Month_2022!A399)</f>
        <v>0</v>
      </c>
      <c r="B400" s="24" t="e">
        <f>VLOOKUP(A400,September_Month_2022!A399:I845,2,3)</f>
        <v>#N/A</v>
      </c>
      <c r="C400" s="25" t="e">
        <f>VLOOKUP(A400,September_Month_2022!A399:I845,3,4)</f>
        <v>#N/A</v>
      </c>
      <c r="D400" s="25" t="e">
        <f>VLOOKUP(A400,September_Month_2022!A399:I845,4,5)</f>
        <v>#N/A</v>
      </c>
      <c r="E400" s="26"/>
      <c r="F400" s="27"/>
      <c r="G400" s="25" t="e">
        <f>VLOOKUP(A400,September_Month_2022!A399:I845,7,8)</f>
        <v>#N/A</v>
      </c>
      <c r="H400" s="25" t="e">
        <f>VLOOKUP(A400,September_Month_2022!A399:I845,8,9)</f>
        <v>#N/A</v>
      </c>
      <c r="I400" s="25" t="e">
        <f>VLOOKUP(A400,September_Month_2022!A399:I845,9,10)</f>
        <v>#N/A</v>
      </c>
      <c r="J400" s="25" t="e">
        <f>VLOOKUP(A400,September_Month_2022!A399:I845,5,6)</f>
        <v>#N/A</v>
      </c>
      <c r="K400" s="25" t="e">
        <f>VLOOKUP(A400,September_Month_2022!A399:I845,6,7)</f>
        <v>#N/A</v>
      </c>
      <c r="L400" s="18"/>
      <c r="M400" s="18"/>
      <c r="N400" s="18"/>
    </row>
    <row r="401" spans="1:14" ht="16.2" hidden="1">
      <c r="A401" s="23" t="b">
        <f>IF(September_Month_2022!I400="Not Joined",September_Month_2022!A400)</f>
        <v>0</v>
      </c>
      <c r="B401" s="24" t="e">
        <f>VLOOKUP(A401,September_Month_2022!A400:I846,2,3)</f>
        <v>#N/A</v>
      </c>
      <c r="C401" s="25" t="e">
        <f>VLOOKUP(A401,September_Month_2022!A400:I846,3,4)</f>
        <v>#N/A</v>
      </c>
      <c r="D401" s="25" t="e">
        <f>VLOOKUP(A401,September_Month_2022!A400:I846,4,5)</f>
        <v>#N/A</v>
      </c>
      <c r="E401" s="29"/>
      <c r="F401" s="29"/>
      <c r="G401" s="25" t="e">
        <f>VLOOKUP(A401,September_Month_2022!A400:I846,7,8)</f>
        <v>#N/A</v>
      </c>
      <c r="H401" s="25" t="e">
        <f>VLOOKUP(A401,September_Month_2022!A400:I846,8,9)</f>
        <v>#N/A</v>
      </c>
      <c r="I401" s="25" t="e">
        <f>VLOOKUP(A401,September_Month_2022!A400:I846,9,10)</f>
        <v>#N/A</v>
      </c>
      <c r="J401" s="25" t="e">
        <f>VLOOKUP(A401,September_Month_2022!A400:I846,5,6)</f>
        <v>#N/A</v>
      </c>
      <c r="K401" s="25" t="e">
        <f>VLOOKUP(A401,September_Month_2022!A400:I846,6,7)</f>
        <v>#N/A</v>
      </c>
      <c r="L401" s="18"/>
      <c r="M401" s="18"/>
      <c r="N401" s="18"/>
    </row>
    <row r="402" spans="1:14" ht="16.2" hidden="1">
      <c r="A402" s="23" t="b">
        <f>IF(September_Month_2022!I401="Not Joined",September_Month_2022!A401)</f>
        <v>0</v>
      </c>
      <c r="B402" s="24" t="e">
        <f>VLOOKUP(A402,September_Month_2022!A401:I847,2,3)</f>
        <v>#N/A</v>
      </c>
      <c r="C402" s="25" t="e">
        <f>VLOOKUP(A402,September_Month_2022!A401:I847,3,4)</f>
        <v>#N/A</v>
      </c>
      <c r="D402" s="25" t="e">
        <f>VLOOKUP(A402,September_Month_2022!A401:I847,4,5)</f>
        <v>#N/A</v>
      </c>
      <c r="E402" s="26"/>
      <c r="F402" s="27"/>
      <c r="G402" s="25" t="e">
        <f>VLOOKUP(A402,September_Month_2022!A401:I847,7,8)</f>
        <v>#N/A</v>
      </c>
      <c r="H402" s="25" t="e">
        <f>VLOOKUP(A402,September_Month_2022!A401:I847,8,9)</f>
        <v>#N/A</v>
      </c>
      <c r="I402" s="25" t="e">
        <f>VLOOKUP(A402,September_Month_2022!A401:I847,9,10)</f>
        <v>#N/A</v>
      </c>
      <c r="J402" s="25" t="e">
        <f>VLOOKUP(A402,September_Month_2022!A401:I847,5,6)</f>
        <v>#N/A</v>
      </c>
      <c r="K402" s="25" t="e">
        <f>VLOOKUP(A402,September_Month_2022!A401:I847,6,7)</f>
        <v>#N/A</v>
      </c>
      <c r="L402" s="18"/>
      <c r="M402" s="18"/>
      <c r="N402" s="18"/>
    </row>
    <row r="403" spans="1:14" ht="16.2" hidden="1">
      <c r="A403" s="23" t="b">
        <f>IF(September_Month_2022!I402="Not Joined",September_Month_2022!A402)</f>
        <v>0</v>
      </c>
      <c r="B403" s="24" t="e">
        <f>VLOOKUP(A403,September_Month_2022!A402:I848,2,3)</f>
        <v>#N/A</v>
      </c>
      <c r="C403" s="25" t="e">
        <f>VLOOKUP(A403,September_Month_2022!A402:I848,3,4)</f>
        <v>#N/A</v>
      </c>
      <c r="D403" s="25" t="e">
        <f>VLOOKUP(A403,September_Month_2022!A402:I848,4,5)</f>
        <v>#N/A</v>
      </c>
      <c r="E403" s="29"/>
      <c r="F403" s="27"/>
      <c r="G403" s="25" t="e">
        <f>VLOOKUP(A403,September_Month_2022!A402:I848,7,8)</f>
        <v>#N/A</v>
      </c>
      <c r="H403" s="25" t="e">
        <f>VLOOKUP(A403,September_Month_2022!A402:I848,8,9)</f>
        <v>#N/A</v>
      </c>
      <c r="I403" s="25" t="e">
        <f>VLOOKUP(A403,September_Month_2022!A402:I848,9,10)</f>
        <v>#N/A</v>
      </c>
      <c r="J403" s="25" t="e">
        <f>VLOOKUP(A403,September_Month_2022!A402:I848,5,6)</f>
        <v>#N/A</v>
      </c>
      <c r="K403" s="25" t="e">
        <f>VLOOKUP(A403,September_Month_2022!A402:I848,6,7)</f>
        <v>#N/A</v>
      </c>
      <c r="L403" s="18"/>
      <c r="M403" s="18"/>
      <c r="N403" s="18"/>
    </row>
    <row r="404" spans="1:14" ht="16.2" hidden="1">
      <c r="A404" s="23" t="b">
        <f>IF(September_Month_2022!I403="Not Joined",September_Month_2022!A403)</f>
        <v>0</v>
      </c>
      <c r="B404" s="24" t="e">
        <f>VLOOKUP(A404,September_Month_2022!A403:I849,2,3)</f>
        <v>#N/A</v>
      </c>
      <c r="C404" s="25" t="e">
        <f>VLOOKUP(A404,September_Month_2022!A403:I849,3,4)</f>
        <v>#N/A</v>
      </c>
      <c r="D404" s="25" t="e">
        <f>VLOOKUP(A404,September_Month_2022!A403:I849,4,5)</f>
        <v>#N/A</v>
      </c>
      <c r="E404" s="29"/>
      <c r="F404" s="29"/>
      <c r="G404" s="25" t="e">
        <f>VLOOKUP(A404,September_Month_2022!A403:I849,7,8)</f>
        <v>#N/A</v>
      </c>
      <c r="H404" s="25" t="e">
        <f>VLOOKUP(A404,September_Month_2022!A403:I849,8,9)</f>
        <v>#N/A</v>
      </c>
      <c r="I404" s="25" t="e">
        <f>VLOOKUP(A404,September_Month_2022!A403:I849,9,10)</f>
        <v>#N/A</v>
      </c>
      <c r="J404" s="25" t="e">
        <f>VLOOKUP(A404,September_Month_2022!A403:I849,5,6)</f>
        <v>#N/A</v>
      </c>
      <c r="K404" s="25" t="e">
        <f>VLOOKUP(A404,September_Month_2022!A403:I849,6,7)</f>
        <v>#N/A</v>
      </c>
      <c r="L404" s="18"/>
      <c r="M404" s="18"/>
      <c r="N404" s="18"/>
    </row>
    <row r="405" spans="1:14" ht="16.2" hidden="1">
      <c r="A405" s="23" t="b">
        <f>IF(September_Month_2022!I404="Not Joined",September_Month_2022!A404)</f>
        <v>0</v>
      </c>
      <c r="B405" s="24" t="e">
        <f>VLOOKUP(A405,September_Month_2022!A404:I850,2,3)</f>
        <v>#N/A</v>
      </c>
      <c r="C405" s="25" t="e">
        <f>VLOOKUP(A405,September_Month_2022!A404:I850,3,4)</f>
        <v>#N/A</v>
      </c>
      <c r="D405" s="25" t="e">
        <f>VLOOKUP(A405,September_Month_2022!A404:I850,4,5)</f>
        <v>#N/A</v>
      </c>
      <c r="E405" s="29"/>
      <c r="F405" s="29"/>
      <c r="G405" s="25" t="e">
        <f>VLOOKUP(A405,September_Month_2022!A404:I850,7,8)</f>
        <v>#N/A</v>
      </c>
      <c r="H405" s="25" t="e">
        <f>VLOOKUP(A405,September_Month_2022!A404:I850,8,9)</f>
        <v>#N/A</v>
      </c>
      <c r="I405" s="25" t="e">
        <f>VLOOKUP(A405,September_Month_2022!A404:I850,9,10)</f>
        <v>#N/A</v>
      </c>
      <c r="J405" s="25" t="e">
        <f>VLOOKUP(A405,September_Month_2022!A404:I850,5,6)</f>
        <v>#N/A</v>
      </c>
      <c r="K405" s="25" t="e">
        <f>VLOOKUP(A405,September_Month_2022!A404:I850,6,7)</f>
        <v>#N/A</v>
      </c>
      <c r="L405" s="18"/>
      <c r="M405" s="18"/>
      <c r="N405" s="18"/>
    </row>
    <row r="406" spans="1:14" ht="16.2" hidden="1">
      <c r="A406" s="23" t="b">
        <f>IF(September_Month_2022!I405="Not Joined",September_Month_2022!A405)</f>
        <v>0</v>
      </c>
      <c r="B406" s="24" t="e">
        <f>VLOOKUP(A406,September_Month_2022!A405:I851,2,3)</f>
        <v>#N/A</v>
      </c>
      <c r="C406" s="25" t="e">
        <f>VLOOKUP(A406,September_Month_2022!A405:I851,3,4)</f>
        <v>#N/A</v>
      </c>
      <c r="D406" s="25" t="e">
        <f>VLOOKUP(A406,September_Month_2022!A405:I851,4,5)</f>
        <v>#N/A</v>
      </c>
      <c r="E406" s="29"/>
      <c r="F406" s="29"/>
      <c r="G406" s="25" t="e">
        <f>VLOOKUP(A406,September_Month_2022!A405:I851,7,8)</f>
        <v>#N/A</v>
      </c>
      <c r="H406" s="25" t="e">
        <f>VLOOKUP(A406,September_Month_2022!A405:I851,8,9)</f>
        <v>#N/A</v>
      </c>
      <c r="I406" s="25" t="e">
        <f>VLOOKUP(A406,September_Month_2022!A405:I851,9,10)</f>
        <v>#N/A</v>
      </c>
      <c r="J406" s="25" t="e">
        <f>VLOOKUP(A406,September_Month_2022!A405:I851,5,6)</f>
        <v>#N/A</v>
      </c>
      <c r="K406" s="25" t="e">
        <f>VLOOKUP(A406,September_Month_2022!A405:I851,6,7)</f>
        <v>#N/A</v>
      </c>
      <c r="L406" s="18"/>
      <c r="M406" s="18"/>
      <c r="N406" s="18"/>
    </row>
    <row r="407" spans="1:14" ht="16.2" hidden="1">
      <c r="A407" s="23" t="b">
        <f>IF(September_Month_2022!I406="Not Joined",September_Month_2022!A406)</f>
        <v>0</v>
      </c>
      <c r="B407" s="24" t="e">
        <f>VLOOKUP(A407,September_Month_2022!A406:I852,2,3)</f>
        <v>#N/A</v>
      </c>
      <c r="C407" s="25" t="e">
        <f>VLOOKUP(A407,September_Month_2022!A406:I852,3,4)</f>
        <v>#N/A</v>
      </c>
      <c r="D407" s="25" t="e">
        <f>VLOOKUP(A407,September_Month_2022!A406:I852,4,5)</f>
        <v>#N/A</v>
      </c>
      <c r="E407" s="29"/>
      <c r="F407" s="29"/>
      <c r="G407" s="25" t="e">
        <f>VLOOKUP(A407,September_Month_2022!A406:I852,7,8)</f>
        <v>#N/A</v>
      </c>
      <c r="H407" s="25" t="e">
        <f>VLOOKUP(A407,September_Month_2022!A406:I852,8,9)</f>
        <v>#N/A</v>
      </c>
      <c r="I407" s="25" t="e">
        <f>VLOOKUP(A407,September_Month_2022!A406:I852,9,10)</f>
        <v>#N/A</v>
      </c>
      <c r="J407" s="25" t="e">
        <f>VLOOKUP(A407,September_Month_2022!A406:I852,5,6)</f>
        <v>#N/A</v>
      </c>
      <c r="K407" s="25" t="e">
        <f>VLOOKUP(A407,September_Month_2022!A406:I852,6,7)</f>
        <v>#N/A</v>
      </c>
      <c r="L407" s="18"/>
      <c r="M407" s="18"/>
      <c r="N407" s="18"/>
    </row>
    <row r="408" spans="1:14" ht="16.2" hidden="1">
      <c r="A408" s="23" t="b">
        <f>IF(September_Month_2022!I407="Not Joined",September_Month_2022!A407)</f>
        <v>0</v>
      </c>
      <c r="B408" s="24" t="e">
        <f>VLOOKUP(A408,September_Month_2022!A407:I853,2,3)</f>
        <v>#N/A</v>
      </c>
      <c r="C408" s="25" t="e">
        <f>VLOOKUP(A408,September_Month_2022!A407:I853,3,4)</f>
        <v>#N/A</v>
      </c>
      <c r="D408" s="25" t="e">
        <f>VLOOKUP(A408,September_Month_2022!A407:I853,4,5)</f>
        <v>#N/A</v>
      </c>
      <c r="E408" s="26"/>
      <c r="F408" s="27"/>
      <c r="G408" s="25" t="e">
        <f>VLOOKUP(A408,September_Month_2022!A407:I853,7,8)</f>
        <v>#N/A</v>
      </c>
      <c r="H408" s="25" t="e">
        <f>VLOOKUP(A408,September_Month_2022!A407:I853,8,9)</f>
        <v>#N/A</v>
      </c>
      <c r="I408" s="25" t="e">
        <f>VLOOKUP(A408,September_Month_2022!A407:I853,9,10)</f>
        <v>#N/A</v>
      </c>
      <c r="J408" s="25" t="e">
        <f>VLOOKUP(A408,September_Month_2022!A407:I853,5,6)</f>
        <v>#N/A</v>
      </c>
      <c r="K408" s="25" t="e">
        <f>VLOOKUP(A408,September_Month_2022!A407:I853,6,7)</f>
        <v>#N/A</v>
      </c>
      <c r="L408" s="18"/>
      <c r="M408" s="18"/>
      <c r="N408" s="18"/>
    </row>
    <row r="409" spans="1:14" ht="18" hidden="1" customHeight="1">
      <c r="A409" s="23" t="b">
        <f>IF(September_Month_2022!I408="Not Joined",September_Month_2022!A408)</f>
        <v>0</v>
      </c>
      <c r="B409" s="24" t="e">
        <f>VLOOKUP(A409,September_Month_2022!A408:I854,2,3)</f>
        <v>#N/A</v>
      </c>
      <c r="C409" s="25" t="e">
        <f>VLOOKUP(A409,September_Month_2022!A408:I854,3,4)</f>
        <v>#N/A</v>
      </c>
      <c r="D409" s="25" t="e">
        <f>VLOOKUP(A409,September_Month_2022!A408:I854,4,5)</f>
        <v>#N/A</v>
      </c>
      <c r="E409" s="26"/>
      <c r="F409" s="27"/>
      <c r="G409" s="25" t="e">
        <f>VLOOKUP(A409,September_Month_2022!A408:I854,7,8)</f>
        <v>#N/A</v>
      </c>
      <c r="H409" s="25" t="e">
        <f>VLOOKUP(A409,September_Month_2022!A408:I854,8,9)</f>
        <v>#N/A</v>
      </c>
      <c r="I409" s="25" t="e">
        <f>VLOOKUP(A409,September_Month_2022!A408:I854,9,10)</f>
        <v>#N/A</v>
      </c>
      <c r="J409" s="25" t="e">
        <f>VLOOKUP(A409,September_Month_2022!A408:I854,5,6)</f>
        <v>#N/A</v>
      </c>
      <c r="K409" s="25" t="e">
        <f>VLOOKUP(A409,September_Month_2022!A408:I854,6,7)</f>
        <v>#N/A</v>
      </c>
      <c r="L409" s="18"/>
      <c r="M409" s="18"/>
      <c r="N409" s="18"/>
    </row>
    <row r="410" spans="1:14" ht="16.2" hidden="1">
      <c r="A410" s="23" t="b">
        <f>IF(September_Month_2022!I409="Not Joined",September_Month_2022!A409)</f>
        <v>0</v>
      </c>
      <c r="B410" s="24" t="e">
        <f>VLOOKUP(A410,September_Month_2022!A409:I855,2,3)</f>
        <v>#N/A</v>
      </c>
      <c r="C410" s="25" t="e">
        <f>VLOOKUP(A410,September_Month_2022!A409:I855,3,4)</f>
        <v>#N/A</v>
      </c>
      <c r="D410" s="25" t="e">
        <f>VLOOKUP(A410,September_Month_2022!A409:I855,4,5)</f>
        <v>#N/A</v>
      </c>
      <c r="E410" s="29"/>
      <c r="F410" s="29"/>
      <c r="G410" s="25" t="e">
        <f>VLOOKUP(A410,September_Month_2022!A409:I855,7,8)</f>
        <v>#N/A</v>
      </c>
      <c r="H410" s="25" t="e">
        <f>VLOOKUP(A410,September_Month_2022!A409:I855,8,9)</f>
        <v>#N/A</v>
      </c>
      <c r="I410" s="25" t="e">
        <f>VLOOKUP(A410,September_Month_2022!A409:I855,9,10)</f>
        <v>#N/A</v>
      </c>
      <c r="J410" s="25" t="e">
        <f>VLOOKUP(A410,September_Month_2022!A409:I855,5,6)</f>
        <v>#N/A</v>
      </c>
      <c r="K410" s="25" t="e">
        <f>VLOOKUP(A410,September_Month_2022!A409:I855,6,7)</f>
        <v>#N/A</v>
      </c>
      <c r="L410" s="18"/>
      <c r="M410" s="18"/>
      <c r="N410" s="18"/>
    </row>
    <row r="411" spans="1:14" ht="16.2" hidden="1">
      <c r="A411" s="23" t="b">
        <f>IF(September_Month_2022!I410="Not Joined",September_Month_2022!A410)</f>
        <v>0</v>
      </c>
      <c r="B411" s="24" t="e">
        <f>VLOOKUP(A411,September_Month_2022!A410:I856,2,3)</f>
        <v>#N/A</v>
      </c>
      <c r="C411" s="25" t="e">
        <f>VLOOKUP(A411,September_Month_2022!A410:I856,3,4)</f>
        <v>#N/A</v>
      </c>
      <c r="D411" s="25" t="e">
        <f>VLOOKUP(A411,September_Month_2022!A410:I856,4,5)</f>
        <v>#N/A</v>
      </c>
      <c r="E411" s="29"/>
      <c r="F411" s="29"/>
      <c r="G411" s="25" t="e">
        <f>VLOOKUP(A411,September_Month_2022!A410:I856,7,8)</f>
        <v>#N/A</v>
      </c>
      <c r="H411" s="25" t="e">
        <f>VLOOKUP(A411,September_Month_2022!A410:I856,8,9)</f>
        <v>#N/A</v>
      </c>
      <c r="I411" s="25" t="e">
        <f>VLOOKUP(A411,September_Month_2022!A410:I856,9,10)</f>
        <v>#N/A</v>
      </c>
      <c r="J411" s="25" t="e">
        <f>VLOOKUP(A411,September_Month_2022!A410:I856,5,6)</f>
        <v>#N/A</v>
      </c>
      <c r="K411" s="25" t="e">
        <f>VLOOKUP(A411,September_Month_2022!A410:I856,6,7)</f>
        <v>#N/A</v>
      </c>
      <c r="L411" s="18"/>
      <c r="M411" s="18"/>
      <c r="N411" s="18"/>
    </row>
    <row r="412" spans="1:14" ht="16.2" hidden="1">
      <c r="A412" s="23" t="b">
        <f>IF(September_Month_2022!I411="Not Joined",September_Month_2022!A411)</f>
        <v>0</v>
      </c>
      <c r="B412" s="24" t="e">
        <f>VLOOKUP(A412,September_Month_2022!A411:I857,2,3)</f>
        <v>#N/A</v>
      </c>
      <c r="C412" s="25" t="e">
        <f>VLOOKUP(A412,September_Month_2022!A411:I857,3,4)</f>
        <v>#N/A</v>
      </c>
      <c r="D412" s="25" t="e">
        <f>VLOOKUP(A412,September_Month_2022!A411:I857,4,5)</f>
        <v>#N/A</v>
      </c>
      <c r="E412" s="29"/>
      <c r="F412" s="29"/>
      <c r="G412" s="25" t="e">
        <f>VLOOKUP(A412,September_Month_2022!A411:I857,7,8)</f>
        <v>#N/A</v>
      </c>
      <c r="H412" s="25" t="e">
        <f>VLOOKUP(A412,September_Month_2022!A411:I857,8,9)</f>
        <v>#N/A</v>
      </c>
      <c r="I412" s="25" t="e">
        <f>VLOOKUP(A412,September_Month_2022!A411:I857,9,10)</f>
        <v>#N/A</v>
      </c>
      <c r="J412" s="25" t="e">
        <f>VLOOKUP(A412,September_Month_2022!A411:I857,5,6)</f>
        <v>#N/A</v>
      </c>
      <c r="K412" s="25" t="e">
        <f>VLOOKUP(A412,September_Month_2022!A411:I857,6,7)</f>
        <v>#N/A</v>
      </c>
      <c r="L412" s="18"/>
      <c r="M412" s="18"/>
      <c r="N412" s="18"/>
    </row>
    <row r="413" spans="1:14" ht="16.2" hidden="1">
      <c r="A413" s="23" t="b">
        <f>IF(September_Month_2022!I412="Not Joined",September_Month_2022!A412)</f>
        <v>0</v>
      </c>
      <c r="B413" s="24" t="e">
        <f>VLOOKUP(A413,September_Month_2022!A412:I858,2,3)</f>
        <v>#N/A</v>
      </c>
      <c r="C413" s="25" t="e">
        <f>VLOOKUP(A413,September_Month_2022!A412:I858,3,4)</f>
        <v>#N/A</v>
      </c>
      <c r="D413" s="25" t="e">
        <f>VLOOKUP(A413,September_Month_2022!A412:I858,4,5)</f>
        <v>#N/A</v>
      </c>
      <c r="E413" s="29"/>
      <c r="F413" s="29"/>
      <c r="G413" s="25" t="e">
        <f>VLOOKUP(A413,September_Month_2022!A412:I858,7,8)</f>
        <v>#N/A</v>
      </c>
      <c r="H413" s="25" t="e">
        <f>VLOOKUP(A413,September_Month_2022!A412:I858,8,9)</f>
        <v>#N/A</v>
      </c>
      <c r="I413" s="25" t="e">
        <f>VLOOKUP(A413,September_Month_2022!A412:I858,9,10)</f>
        <v>#N/A</v>
      </c>
      <c r="J413" s="25" t="e">
        <f>VLOOKUP(A413,September_Month_2022!A412:I858,5,6)</f>
        <v>#N/A</v>
      </c>
      <c r="K413" s="25" t="e">
        <f>VLOOKUP(A413,September_Month_2022!A412:I858,6,7)</f>
        <v>#N/A</v>
      </c>
      <c r="L413" s="18"/>
      <c r="M413" s="18"/>
      <c r="N413" s="18"/>
    </row>
    <row r="414" spans="1:14" ht="16.2" hidden="1">
      <c r="A414" s="23" t="b">
        <f>IF(September_Month_2022!I413="Not Joined",September_Month_2022!A413)</f>
        <v>0</v>
      </c>
      <c r="B414" s="24" t="e">
        <f>VLOOKUP(A414,September_Month_2022!A413:I859,2,3)</f>
        <v>#N/A</v>
      </c>
      <c r="C414" s="25" t="e">
        <f>VLOOKUP(A414,September_Month_2022!A413:I859,3,4)</f>
        <v>#N/A</v>
      </c>
      <c r="D414" s="25" t="e">
        <f>VLOOKUP(A414,September_Month_2022!A413:I859,4,5)</f>
        <v>#N/A</v>
      </c>
      <c r="E414" s="29"/>
      <c r="F414" s="29"/>
      <c r="G414" s="25" t="e">
        <f>VLOOKUP(A414,September_Month_2022!A413:I859,7,8)</f>
        <v>#N/A</v>
      </c>
      <c r="H414" s="25" t="e">
        <f>VLOOKUP(A414,September_Month_2022!A413:I859,8,9)</f>
        <v>#N/A</v>
      </c>
      <c r="I414" s="25" t="e">
        <f>VLOOKUP(A414,September_Month_2022!A413:I859,9,10)</f>
        <v>#N/A</v>
      </c>
      <c r="J414" s="25" t="e">
        <f>VLOOKUP(A414,September_Month_2022!A413:I859,5,6)</f>
        <v>#N/A</v>
      </c>
      <c r="K414" s="25" t="e">
        <f>VLOOKUP(A414,September_Month_2022!A413:I859,6,7)</f>
        <v>#N/A</v>
      </c>
      <c r="L414" s="18"/>
      <c r="M414" s="18"/>
      <c r="N414" s="18"/>
    </row>
    <row r="415" spans="1:14" ht="16.2" hidden="1">
      <c r="A415" s="23" t="b">
        <f>IF(September_Month_2022!I414="Not Joined",September_Month_2022!A414)</f>
        <v>0</v>
      </c>
      <c r="B415" s="24" t="e">
        <f>VLOOKUP(A415,September_Month_2022!A414:I860,2,3)</f>
        <v>#N/A</v>
      </c>
      <c r="C415" s="25" t="e">
        <f>VLOOKUP(A415,September_Month_2022!A414:I860,3,4)</f>
        <v>#N/A</v>
      </c>
      <c r="D415" s="25" t="e">
        <f>VLOOKUP(A415,September_Month_2022!A414:I860,4,5)</f>
        <v>#N/A</v>
      </c>
      <c r="E415" s="29"/>
      <c r="F415" s="29"/>
      <c r="G415" s="25" t="e">
        <f>VLOOKUP(A415,September_Month_2022!A414:I860,7,8)</f>
        <v>#N/A</v>
      </c>
      <c r="H415" s="25" t="e">
        <f>VLOOKUP(A415,September_Month_2022!A414:I860,8,9)</f>
        <v>#N/A</v>
      </c>
      <c r="I415" s="25" t="e">
        <f>VLOOKUP(A415,September_Month_2022!A414:I860,9,10)</f>
        <v>#N/A</v>
      </c>
      <c r="J415" s="25" t="e">
        <f>VLOOKUP(A415,September_Month_2022!A414:I860,5,6)</f>
        <v>#N/A</v>
      </c>
      <c r="K415" s="25" t="e">
        <f>VLOOKUP(A415,September_Month_2022!A414:I860,6,7)</f>
        <v>#N/A</v>
      </c>
      <c r="L415" s="18"/>
      <c r="M415" s="18"/>
      <c r="N415" s="18"/>
    </row>
    <row r="416" spans="1:14" ht="16.2" hidden="1">
      <c r="A416" s="23" t="b">
        <f>IF(September_Month_2022!I415="Not Joined",September_Month_2022!A415)</f>
        <v>0</v>
      </c>
      <c r="B416" s="24" t="e">
        <f>VLOOKUP(A416,September_Month_2022!A415:I861,2,3)</f>
        <v>#N/A</v>
      </c>
      <c r="C416" s="25" t="e">
        <f>VLOOKUP(A416,September_Month_2022!A415:I861,3,4)</f>
        <v>#N/A</v>
      </c>
      <c r="D416" s="25" t="e">
        <f>VLOOKUP(A416,September_Month_2022!A415:I861,4,5)</f>
        <v>#N/A</v>
      </c>
      <c r="E416" s="29"/>
      <c r="F416" s="29"/>
      <c r="G416" s="25" t="e">
        <f>VLOOKUP(A416,September_Month_2022!A415:I861,7,8)</f>
        <v>#N/A</v>
      </c>
      <c r="H416" s="25" t="e">
        <f>VLOOKUP(A416,September_Month_2022!A415:I861,8,9)</f>
        <v>#N/A</v>
      </c>
      <c r="I416" s="25" t="e">
        <f>VLOOKUP(A416,September_Month_2022!A415:I861,9,10)</f>
        <v>#N/A</v>
      </c>
      <c r="J416" s="25" t="e">
        <f>VLOOKUP(A416,September_Month_2022!A415:I861,5,6)</f>
        <v>#N/A</v>
      </c>
      <c r="K416" s="25" t="e">
        <f>VLOOKUP(A416,September_Month_2022!A415:I861,6,7)</f>
        <v>#N/A</v>
      </c>
      <c r="L416" s="18"/>
      <c r="M416" s="18"/>
      <c r="N416" s="18"/>
    </row>
    <row r="417" spans="1:14" ht="16.2" hidden="1">
      <c r="A417" s="23" t="b">
        <f>IF(September_Month_2022!I416="Not Joined",September_Month_2022!A416)</f>
        <v>0</v>
      </c>
      <c r="B417" s="24" t="e">
        <f>VLOOKUP(A417,September_Month_2022!A416:I862,2,3)</f>
        <v>#N/A</v>
      </c>
      <c r="C417" s="25" t="e">
        <f>VLOOKUP(A417,September_Month_2022!A416:I862,3,4)</f>
        <v>#N/A</v>
      </c>
      <c r="D417" s="25" t="e">
        <f>VLOOKUP(A417,September_Month_2022!A416:I862,4,5)</f>
        <v>#N/A</v>
      </c>
      <c r="E417" s="29"/>
      <c r="F417" s="29"/>
      <c r="G417" s="25" t="e">
        <f>VLOOKUP(A417,September_Month_2022!A416:I862,7,8)</f>
        <v>#N/A</v>
      </c>
      <c r="H417" s="25" t="e">
        <f>VLOOKUP(A417,September_Month_2022!A416:I862,8,9)</f>
        <v>#N/A</v>
      </c>
      <c r="I417" s="25" t="e">
        <f>VLOOKUP(A417,September_Month_2022!A416:I862,9,10)</f>
        <v>#N/A</v>
      </c>
      <c r="J417" s="25" t="e">
        <f>VLOOKUP(A417,September_Month_2022!A416:I862,5,6)</f>
        <v>#N/A</v>
      </c>
      <c r="K417" s="25" t="e">
        <f>VLOOKUP(A417,September_Month_2022!A416:I862,6,7)</f>
        <v>#N/A</v>
      </c>
      <c r="L417" s="18"/>
      <c r="M417" s="18"/>
      <c r="N417" s="18"/>
    </row>
    <row r="418" spans="1:14" ht="16.2" hidden="1">
      <c r="A418" s="23" t="b">
        <f>IF(September_Month_2022!I417="Not Joined",September_Month_2022!A417)</f>
        <v>0</v>
      </c>
      <c r="B418" s="24" t="e">
        <f>VLOOKUP(A418,September_Month_2022!A417:I863,2,3)</f>
        <v>#N/A</v>
      </c>
      <c r="C418" s="25" t="e">
        <f>VLOOKUP(A418,September_Month_2022!A417:I863,3,4)</f>
        <v>#N/A</v>
      </c>
      <c r="D418" s="25" t="e">
        <f>VLOOKUP(A418,September_Month_2022!A417:I863,4,5)</f>
        <v>#N/A</v>
      </c>
      <c r="E418" s="29"/>
      <c r="F418" s="29"/>
      <c r="G418" s="25" t="e">
        <f>VLOOKUP(A418,September_Month_2022!A417:I863,7,8)</f>
        <v>#N/A</v>
      </c>
      <c r="H418" s="25" t="e">
        <f>VLOOKUP(A418,September_Month_2022!A417:I863,8,9)</f>
        <v>#N/A</v>
      </c>
      <c r="I418" s="25" t="e">
        <f>VLOOKUP(A418,September_Month_2022!A417:I863,9,10)</f>
        <v>#N/A</v>
      </c>
      <c r="J418" s="25" t="e">
        <f>VLOOKUP(A418,September_Month_2022!A417:I863,5,6)</f>
        <v>#N/A</v>
      </c>
      <c r="K418" s="25" t="e">
        <f>VLOOKUP(A418,September_Month_2022!A417:I863,6,7)</f>
        <v>#N/A</v>
      </c>
      <c r="L418" s="18"/>
      <c r="M418" s="18"/>
      <c r="N418" s="18"/>
    </row>
    <row r="419" spans="1:14" ht="16.2" hidden="1">
      <c r="A419" s="23" t="b">
        <f>IF(September_Month_2022!I418="Not Joined",September_Month_2022!A418)</f>
        <v>0</v>
      </c>
      <c r="B419" s="24" t="e">
        <f>VLOOKUP(A419,September_Month_2022!A418:I864,2,3)</f>
        <v>#N/A</v>
      </c>
      <c r="C419" s="25" t="e">
        <f>VLOOKUP(A419,September_Month_2022!A418:I864,3,4)</f>
        <v>#N/A</v>
      </c>
      <c r="D419" s="25" t="e">
        <f>VLOOKUP(A419,September_Month_2022!A418:I864,4,5)</f>
        <v>#N/A</v>
      </c>
      <c r="E419" s="29"/>
      <c r="F419" s="29"/>
      <c r="G419" s="25" t="e">
        <f>VLOOKUP(A419,September_Month_2022!A418:I864,7,8)</f>
        <v>#N/A</v>
      </c>
      <c r="H419" s="25" t="e">
        <f>VLOOKUP(A419,September_Month_2022!A418:I864,8,9)</f>
        <v>#N/A</v>
      </c>
      <c r="I419" s="25" t="e">
        <f>VLOOKUP(A419,September_Month_2022!A418:I864,9,10)</f>
        <v>#N/A</v>
      </c>
      <c r="J419" s="25" t="e">
        <f>VLOOKUP(A419,September_Month_2022!A418:I864,5,6)</f>
        <v>#N/A</v>
      </c>
      <c r="K419" s="25" t="e">
        <f>VLOOKUP(A419,September_Month_2022!A418:I864,6,7)</f>
        <v>#N/A</v>
      </c>
      <c r="L419" s="18"/>
      <c r="M419" s="18"/>
      <c r="N419" s="18"/>
    </row>
    <row r="420" spans="1:14" ht="16.2" hidden="1">
      <c r="A420" s="23" t="b">
        <f>IF(September_Month_2022!I410="Not Joined",September_Month_2022!A410)</f>
        <v>0</v>
      </c>
      <c r="B420" s="24" t="e">
        <f>VLOOKUP(A420,September_Month_2022!A419:I865,2,3)</f>
        <v>#N/A</v>
      </c>
      <c r="C420" s="25" t="e">
        <f>VLOOKUP(A420,September_Month_2022!A419:I865,3,4)</f>
        <v>#N/A</v>
      </c>
      <c r="D420" s="25" t="e">
        <f>VLOOKUP(A420,September_Month_2022!A419:I865,4,5)</f>
        <v>#N/A</v>
      </c>
      <c r="E420" s="29"/>
      <c r="F420" s="29"/>
      <c r="G420" s="25" t="e">
        <f>VLOOKUP(A420,September_Month_2022!A419:I865,7,8)</f>
        <v>#N/A</v>
      </c>
      <c r="H420" s="25" t="e">
        <f>VLOOKUP(A420,September_Month_2022!A419:I865,8,9)</f>
        <v>#N/A</v>
      </c>
      <c r="I420" s="25" t="e">
        <f>VLOOKUP(A420,September_Month_2022!A419:I865,9,10)</f>
        <v>#N/A</v>
      </c>
      <c r="J420" s="25" t="e">
        <f>VLOOKUP(A420,September_Month_2022!A419:I865,5,6)</f>
        <v>#N/A</v>
      </c>
      <c r="K420" s="25" t="e">
        <f>VLOOKUP(A420,September_Month_2022!A419:I865,6,7)</f>
        <v>#N/A</v>
      </c>
      <c r="L420" s="18"/>
      <c r="M420" s="18"/>
      <c r="N420" s="18"/>
    </row>
    <row r="421" spans="1:14" ht="16.2" hidden="1">
      <c r="A421" s="23" t="b">
        <f>IF(September_Month_2022!I411="Not Joined",September_Month_2022!A411)</f>
        <v>0</v>
      </c>
      <c r="B421" s="24" t="e">
        <f>VLOOKUP(A421,September_Month_2022!A420:I866,2,3)</f>
        <v>#N/A</v>
      </c>
      <c r="C421" s="25" t="e">
        <f>VLOOKUP(A421,September_Month_2022!A420:I866,3,4)</f>
        <v>#N/A</v>
      </c>
      <c r="D421" s="25" t="e">
        <f>VLOOKUP(A421,September_Month_2022!A420:I866,4,5)</f>
        <v>#N/A</v>
      </c>
      <c r="E421" s="29"/>
      <c r="F421" s="29"/>
      <c r="G421" s="25" t="e">
        <f>VLOOKUP(A421,September_Month_2022!A420:I866,7,8)</f>
        <v>#N/A</v>
      </c>
      <c r="H421" s="25" t="e">
        <f>VLOOKUP(A421,September_Month_2022!A420:I866,8,9)</f>
        <v>#N/A</v>
      </c>
      <c r="I421" s="25" t="e">
        <f>VLOOKUP(A421,September_Month_2022!A420:I866,9,10)</f>
        <v>#N/A</v>
      </c>
      <c r="J421" s="25" t="e">
        <f>VLOOKUP(A421,September_Month_2022!A420:I866,5,6)</f>
        <v>#N/A</v>
      </c>
      <c r="K421" s="25" t="e">
        <f>VLOOKUP(A421,September_Month_2022!A420:I866,6,7)</f>
        <v>#N/A</v>
      </c>
      <c r="L421" s="18"/>
      <c r="M421" s="18"/>
      <c r="N421" s="18"/>
    </row>
    <row r="422" spans="1:14" ht="16.2" hidden="1">
      <c r="A422" s="23" t="b">
        <f>IF(September_Month_2022!I412="Not Joined",September_Month_2022!A412)</f>
        <v>0</v>
      </c>
      <c r="B422" s="24" t="e">
        <f>VLOOKUP(A422,September_Month_2022!A421:I867,2,3)</f>
        <v>#N/A</v>
      </c>
      <c r="C422" s="25" t="e">
        <f>VLOOKUP(A422,September_Month_2022!A421:I867,3,4)</f>
        <v>#N/A</v>
      </c>
      <c r="D422" s="25" t="e">
        <f>VLOOKUP(A422,September_Month_2022!A421:I867,4,5)</f>
        <v>#N/A</v>
      </c>
      <c r="E422" s="29"/>
      <c r="F422" s="29"/>
      <c r="G422" s="25" t="e">
        <f>VLOOKUP(A422,September_Month_2022!A421:I867,7,8)</f>
        <v>#N/A</v>
      </c>
      <c r="H422" s="25" t="e">
        <f>VLOOKUP(A422,September_Month_2022!A421:I867,8,9)</f>
        <v>#N/A</v>
      </c>
      <c r="I422" s="25" t="e">
        <f>VLOOKUP(A422,September_Month_2022!A421:I867,9,10)</f>
        <v>#N/A</v>
      </c>
      <c r="J422" s="25" t="e">
        <f>VLOOKUP(A422,September_Month_2022!A421:I867,5,6)</f>
        <v>#N/A</v>
      </c>
      <c r="K422" s="25" t="e">
        <f>VLOOKUP(A422,September_Month_2022!A421:I867,6,7)</f>
        <v>#N/A</v>
      </c>
      <c r="L422" s="18"/>
      <c r="M422" s="18"/>
      <c r="N422" s="18"/>
    </row>
    <row r="423" spans="1:14" ht="16.2" hidden="1">
      <c r="A423" s="23" t="b">
        <f>IF(September_Month_2022!I413="Not Joined",September_Month_2022!A413)</f>
        <v>0</v>
      </c>
      <c r="B423" s="24" t="e">
        <f>VLOOKUP(A423,September_Month_2022!A422:I868,2,3)</f>
        <v>#N/A</v>
      </c>
      <c r="C423" s="25" t="e">
        <f>VLOOKUP(A423,September_Month_2022!A422:I868,3,4)</f>
        <v>#N/A</v>
      </c>
      <c r="D423" s="25" t="e">
        <f>VLOOKUP(A423,September_Month_2022!A422:I868,4,5)</f>
        <v>#N/A</v>
      </c>
      <c r="E423" s="29"/>
      <c r="F423" s="29"/>
      <c r="G423" s="25" t="e">
        <f>VLOOKUP(A423,September_Month_2022!A422:I868,7,8)</f>
        <v>#N/A</v>
      </c>
      <c r="H423" s="25" t="e">
        <f>VLOOKUP(A423,September_Month_2022!A422:I868,8,9)</f>
        <v>#N/A</v>
      </c>
      <c r="I423" s="25" t="e">
        <f>VLOOKUP(A423,September_Month_2022!A422:I868,9,10)</f>
        <v>#N/A</v>
      </c>
      <c r="J423" s="25" t="e">
        <f>VLOOKUP(A423,September_Month_2022!A422:I868,5,6)</f>
        <v>#N/A</v>
      </c>
      <c r="K423" s="25" t="e">
        <f>VLOOKUP(A423,September_Month_2022!A422:I868,6,7)</f>
        <v>#N/A</v>
      </c>
      <c r="L423" s="18"/>
      <c r="M423" s="18"/>
      <c r="N423" s="18"/>
    </row>
    <row r="424" spans="1:14" ht="16.2" hidden="1">
      <c r="A424" s="23" t="b">
        <f>IF(September_Month_2022!I414="Not Joined",September_Month_2022!A414)</f>
        <v>0</v>
      </c>
      <c r="B424" s="24" t="e">
        <f>VLOOKUP(A424,September_Month_2022!A423:I869,2,3)</f>
        <v>#N/A</v>
      </c>
      <c r="C424" s="25" t="e">
        <f>VLOOKUP(A424,September_Month_2022!A423:I869,3,4)</f>
        <v>#N/A</v>
      </c>
      <c r="D424" s="25" t="e">
        <f>VLOOKUP(A424,September_Month_2022!A423:I869,4,5)</f>
        <v>#N/A</v>
      </c>
      <c r="E424" s="29"/>
      <c r="F424" s="29"/>
      <c r="G424" s="25" t="e">
        <f>VLOOKUP(A424,September_Month_2022!A423:I869,7,8)</f>
        <v>#N/A</v>
      </c>
      <c r="H424" s="25" t="e">
        <f>VLOOKUP(A424,September_Month_2022!A423:I869,8,9)</f>
        <v>#N/A</v>
      </c>
      <c r="I424" s="25" t="e">
        <f>VLOOKUP(A424,September_Month_2022!A423:I869,9,10)</f>
        <v>#N/A</v>
      </c>
      <c r="J424" s="25" t="e">
        <f>VLOOKUP(A424,September_Month_2022!A423:I869,5,6)</f>
        <v>#N/A</v>
      </c>
      <c r="K424" s="25" t="e">
        <f>VLOOKUP(A424,September_Month_2022!A423:I869,6,7)</f>
        <v>#N/A</v>
      </c>
      <c r="L424" s="18"/>
      <c r="M424" s="18"/>
      <c r="N424" s="18"/>
    </row>
    <row r="425" spans="1:14" ht="16.2" hidden="1">
      <c r="A425" s="23" t="b">
        <f>IF(September_Month_2022!I415="Not Joined",September_Month_2022!A415)</f>
        <v>0</v>
      </c>
      <c r="B425" s="24" t="e">
        <f>VLOOKUP(A425,September_Month_2022!A424:I870,2,3)</f>
        <v>#N/A</v>
      </c>
      <c r="C425" s="25" t="e">
        <f>VLOOKUP(A425,September_Month_2022!A424:I870,3,4)</f>
        <v>#N/A</v>
      </c>
      <c r="D425" s="25" t="e">
        <f>VLOOKUP(A425,September_Month_2022!A424:I870,4,5)</f>
        <v>#N/A</v>
      </c>
      <c r="E425" s="29"/>
      <c r="F425" s="29"/>
      <c r="G425" s="25" t="e">
        <f>VLOOKUP(A425,September_Month_2022!A424:I870,7,8)</f>
        <v>#N/A</v>
      </c>
      <c r="H425" s="25" t="e">
        <f>VLOOKUP(A425,September_Month_2022!A424:I870,8,9)</f>
        <v>#N/A</v>
      </c>
      <c r="I425" s="25" t="e">
        <f>VLOOKUP(A425,September_Month_2022!A424:I870,9,10)</f>
        <v>#N/A</v>
      </c>
      <c r="J425" s="25" t="e">
        <f>VLOOKUP(A425,September_Month_2022!A424:I870,5,6)</f>
        <v>#N/A</v>
      </c>
      <c r="K425" s="25" t="e">
        <f>VLOOKUP(A425,September_Month_2022!A424:I870,6,7)</f>
        <v>#N/A</v>
      </c>
      <c r="L425" s="18"/>
      <c r="M425" s="18"/>
      <c r="N425" s="18"/>
    </row>
    <row r="426" spans="1:14" ht="16.2" hidden="1">
      <c r="A426" s="23" t="b">
        <f>IF(September_Month_2022!I416="Not Joined",September_Month_2022!A416)</f>
        <v>0</v>
      </c>
      <c r="B426" s="24" t="e">
        <f>VLOOKUP(A426,September_Month_2022!A425:I871,2,3)</f>
        <v>#N/A</v>
      </c>
      <c r="C426" s="25" t="e">
        <f>VLOOKUP(A426,September_Month_2022!A425:I871,3,4)</f>
        <v>#N/A</v>
      </c>
      <c r="D426" s="25" t="e">
        <f>VLOOKUP(A426,September_Month_2022!A425:I871,4,5)</f>
        <v>#N/A</v>
      </c>
      <c r="E426" s="29"/>
      <c r="F426" s="29"/>
      <c r="G426" s="25" t="e">
        <f>VLOOKUP(A426,September_Month_2022!A425:I871,7,8)</f>
        <v>#N/A</v>
      </c>
      <c r="H426" s="25" t="e">
        <f>VLOOKUP(A426,September_Month_2022!A425:I871,8,9)</f>
        <v>#N/A</v>
      </c>
      <c r="I426" s="25" t="e">
        <f>VLOOKUP(A426,September_Month_2022!A425:I871,9,10)</f>
        <v>#N/A</v>
      </c>
      <c r="J426" s="25" t="e">
        <f>VLOOKUP(A426,September_Month_2022!A425:I871,5,6)</f>
        <v>#N/A</v>
      </c>
      <c r="K426" s="25" t="e">
        <f>VLOOKUP(A426,September_Month_2022!A425:I871,6,7)</f>
        <v>#N/A</v>
      </c>
      <c r="L426" s="18"/>
      <c r="M426" s="18"/>
      <c r="N426" s="18"/>
    </row>
    <row r="427" spans="1:14" ht="16.2" hidden="1">
      <c r="A427" s="23" t="b">
        <f>IF(September_Month_2022!I417="Not Joined",September_Month_2022!A417)</f>
        <v>0</v>
      </c>
      <c r="B427" s="24" t="e">
        <f>VLOOKUP(A427,September_Month_2022!A426:I872,2,3)</f>
        <v>#N/A</v>
      </c>
      <c r="C427" s="25" t="e">
        <f>VLOOKUP(A427,September_Month_2022!A426:I872,3,4)</f>
        <v>#N/A</v>
      </c>
      <c r="D427" s="25" t="e">
        <f>VLOOKUP(A427,September_Month_2022!A426:I872,4,5)</f>
        <v>#N/A</v>
      </c>
      <c r="E427" s="29"/>
      <c r="F427" s="29"/>
      <c r="G427" s="25" t="e">
        <f>VLOOKUP(A427,September_Month_2022!A426:I872,7,8)</f>
        <v>#N/A</v>
      </c>
      <c r="H427" s="25" t="e">
        <f>VLOOKUP(A427,September_Month_2022!A426:I872,8,9)</f>
        <v>#N/A</v>
      </c>
      <c r="I427" s="25" t="e">
        <f>VLOOKUP(A427,September_Month_2022!A426:I872,9,10)</f>
        <v>#N/A</v>
      </c>
      <c r="J427" s="25" t="e">
        <f>VLOOKUP(A427,September_Month_2022!A426:I872,5,6)</f>
        <v>#N/A</v>
      </c>
      <c r="K427" s="25" t="e">
        <f>VLOOKUP(A427,September_Month_2022!A426:I872,6,7)</f>
        <v>#N/A</v>
      </c>
      <c r="L427" s="18"/>
      <c r="M427" s="18"/>
      <c r="N427" s="18"/>
    </row>
    <row r="428" spans="1:14" ht="16.2" hidden="1">
      <c r="A428" s="23" t="b">
        <f>IF(September_Month_2022!I418="Not Joined",September_Month_2022!A418)</f>
        <v>0</v>
      </c>
      <c r="B428" s="24" t="e">
        <f>VLOOKUP(A428,September_Month_2022!A427:I873,2,3)</f>
        <v>#N/A</v>
      </c>
      <c r="C428" s="25" t="e">
        <f>VLOOKUP(A428,September_Month_2022!A427:I873,3,4)</f>
        <v>#N/A</v>
      </c>
      <c r="D428" s="25" t="e">
        <f>VLOOKUP(A428,September_Month_2022!A427:I873,4,5)</f>
        <v>#N/A</v>
      </c>
      <c r="E428" s="27"/>
      <c r="F428" s="27"/>
      <c r="G428" s="25" t="e">
        <f>VLOOKUP(A428,September_Month_2022!A427:I873,7,8)</f>
        <v>#N/A</v>
      </c>
      <c r="H428" s="25" t="e">
        <f>VLOOKUP(A428,September_Month_2022!A427:I873,8,9)</f>
        <v>#N/A</v>
      </c>
      <c r="I428" s="25" t="e">
        <f>VLOOKUP(A428,September_Month_2022!A427:I873,9,10)</f>
        <v>#N/A</v>
      </c>
      <c r="J428" s="25" t="e">
        <f>VLOOKUP(A428,September_Month_2022!A427:I873,5,6)</f>
        <v>#N/A</v>
      </c>
      <c r="K428" s="25" t="e">
        <f>VLOOKUP(A428,September_Month_2022!A427:I873,6,7)</f>
        <v>#N/A</v>
      </c>
      <c r="L428" s="18"/>
      <c r="M428" s="18"/>
      <c r="N428" s="18"/>
    </row>
    <row r="429" spans="1:14" ht="16.2" hidden="1">
      <c r="A429" s="23" t="b">
        <f>IF(September_Month_2022!I419="Not Joined",September_Month_2022!A419)</f>
        <v>0</v>
      </c>
      <c r="B429" s="24" t="e">
        <f>VLOOKUP(A429,September_Month_2022!A428:I874,2,3)</f>
        <v>#N/A</v>
      </c>
      <c r="C429" s="25" t="e">
        <f>VLOOKUP(A429,September_Month_2022!A428:I874,3,4)</f>
        <v>#N/A</v>
      </c>
      <c r="D429" s="25" t="e">
        <f>VLOOKUP(A429,September_Month_2022!A428:I874,4,5)</f>
        <v>#N/A</v>
      </c>
      <c r="E429" s="29"/>
      <c r="F429" s="29"/>
      <c r="G429" s="25" t="e">
        <f>VLOOKUP(A429,September_Month_2022!A428:I874,7,8)</f>
        <v>#N/A</v>
      </c>
      <c r="H429" s="25" t="e">
        <f>VLOOKUP(A429,September_Month_2022!A428:I874,8,9)</f>
        <v>#N/A</v>
      </c>
      <c r="I429" s="25" t="e">
        <f>VLOOKUP(A429,September_Month_2022!A428:I874,9,10)</f>
        <v>#N/A</v>
      </c>
      <c r="J429" s="25" t="e">
        <f>VLOOKUP(A429,September_Month_2022!A428:I874,5,6)</f>
        <v>#N/A</v>
      </c>
      <c r="K429" s="25" t="e">
        <f>VLOOKUP(A429,September_Month_2022!A428:I874,6,7)</f>
        <v>#N/A</v>
      </c>
      <c r="L429" s="18"/>
      <c r="M429" s="18"/>
      <c r="N429" s="18"/>
    </row>
    <row r="430" spans="1:14" ht="16.2" hidden="1">
      <c r="A430" s="23" t="b">
        <f>IF(September_Month_2022!I420="Not Joined",September_Month_2022!A420)</f>
        <v>0</v>
      </c>
      <c r="B430" s="24" t="e">
        <f>VLOOKUP(A430,September_Month_2022!A429:I875,2,3)</f>
        <v>#N/A</v>
      </c>
      <c r="C430" s="25" t="e">
        <f>VLOOKUP(A430,September_Month_2022!A429:I875,3,4)</f>
        <v>#N/A</v>
      </c>
      <c r="D430" s="25" t="e">
        <f>VLOOKUP(A430,September_Month_2022!A429:I875,4,5)</f>
        <v>#N/A</v>
      </c>
      <c r="E430" s="29"/>
      <c r="F430" s="29"/>
      <c r="G430" s="25" t="e">
        <f>VLOOKUP(A430,September_Month_2022!A429:I875,7,8)</f>
        <v>#N/A</v>
      </c>
      <c r="H430" s="25" t="e">
        <f>VLOOKUP(A430,September_Month_2022!A429:I875,8,9)</f>
        <v>#N/A</v>
      </c>
      <c r="I430" s="25" t="e">
        <f>VLOOKUP(A430,September_Month_2022!A429:I875,9,10)</f>
        <v>#N/A</v>
      </c>
      <c r="J430" s="25" t="e">
        <f>VLOOKUP(A430,September_Month_2022!A429:I875,5,6)</f>
        <v>#N/A</v>
      </c>
      <c r="K430" s="25" t="e">
        <f>VLOOKUP(A430,September_Month_2022!A429:I875,6,7)</f>
        <v>#N/A</v>
      </c>
      <c r="L430" s="18"/>
      <c r="M430" s="18"/>
      <c r="N430" s="18"/>
    </row>
    <row r="431" spans="1:14" ht="16.2" hidden="1">
      <c r="A431" s="23" t="b">
        <f>IF(September_Month_2022!I421="Not Joined",September_Month_2022!A421)</f>
        <v>0</v>
      </c>
      <c r="B431" s="24" t="e">
        <f>VLOOKUP(A431,September_Month_2022!A430:I876,2,3)</f>
        <v>#N/A</v>
      </c>
      <c r="C431" s="25" t="e">
        <f>VLOOKUP(A431,September_Month_2022!A430:I876,3,4)</f>
        <v>#N/A</v>
      </c>
      <c r="D431" s="25" t="e">
        <f>VLOOKUP(A431,September_Month_2022!A430:I876,4,5)</f>
        <v>#N/A</v>
      </c>
      <c r="E431" s="29"/>
      <c r="F431" s="29"/>
      <c r="G431" s="25" t="e">
        <f>VLOOKUP(A431,September_Month_2022!A430:I876,7,8)</f>
        <v>#N/A</v>
      </c>
      <c r="H431" s="25" t="e">
        <f>VLOOKUP(A431,September_Month_2022!A430:I876,8,9)</f>
        <v>#N/A</v>
      </c>
      <c r="I431" s="25" t="e">
        <f>VLOOKUP(A431,September_Month_2022!A430:I876,9,10)</f>
        <v>#N/A</v>
      </c>
      <c r="J431" s="25" t="e">
        <f>VLOOKUP(A431,September_Month_2022!A430:I876,5,6)</f>
        <v>#N/A</v>
      </c>
      <c r="K431" s="25" t="e">
        <f>VLOOKUP(A431,September_Month_2022!A430:I876,6,7)</f>
        <v>#N/A</v>
      </c>
      <c r="L431" s="18"/>
      <c r="M431" s="18"/>
      <c r="N431" s="18"/>
    </row>
    <row r="432" spans="1:14" ht="16.2" hidden="1">
      <c r="A432" s="23" t="b">
        <f>IF(September_Month_2022!I422="Not Joined",September_Month_2022!A422)</f>
        <v>0</v>
      </c>
      <c r="B432" s="24" t="e">
        <f>VLOOKUP(A432,September_Month_2022!A431:I877,2,3)</f>
        <v>#N/A</v>
      </c>
      <c r="C432" s="25" t="e">
        <f>VLOOKUP(A432,September_Month_2022!A431:I877,3,4)</f>
        <v>#N/A</v>
      </c>
      <c r="D432" s="25" t="e">
        <f>VLOOKUP(A432,September_Month_2022!A431:I877,4,5)</f>
        <v>#N/A</v>
      </c>
      <c r="E432" s="29"/>
      <c r="F432" s="29"/>
      <c r="G432" s="25" t="e">
        <f>VLOOKUP(A432,September_Month_2022!A431:I877,7,8)</f>
        <v>#N/A</v>
      </c>
      <c r="H432" s="25" t="e">
        <f>VLOOKUP(A432,September_Month_2022!A431:I877,8,9)</f>
        <v>#N/A</v>
      </c>
      <c r="I432" s="25" t="e">
        <f>VLOOKUP(A432,September_Month_2022!A431:I877,9,10)</f>
        <v>#N/A</v>
      </c>
      <c r="J432" s="25" t="e">
        <f>VLOOKUP(A432,September_Month_2022!A431:I877,5,6)</f>
        <v>#N/A</v>
      </c>
      <c r="K432" s="25" t="e">
        <f>VLOOKUP(A432,September_Month_2022!A431:I877,6,7)</f>
        <v>#N/A</v>
      </c>
      <c r="L432" s="18"/>
      <c r="M432" s="18"/>
      <c r="N432" s="18"/>
    </row>
    <row r="433" spans="1:14" ht="16.2" hidden="1">
      <c r="A433" s="23" t="b">
        <f>IF(September_Month_2022!I423="Not Joined",September_Month_2022!A423)</f>
        <v>0</v>
      </c>
      <c r="B433" s="24" t="e">
        <f>VLOOKUP(A433,September_Month_2022!A432:I878,2,3)</f>
        <v>#N/A</v>
      </c>
      <c r="C433" s="25" t="e">
        <f>VLOOKUP(A433,September_Month_2022!A432:I878,3,4)</f>
        <v>#N/A</v>
      </c>
      <c r="D433" s="25" t="e">
        <f>VLOOKUP(A433,September_Month_2022!A432:I878,4,5)</f>
        <v>#N/A</v>
      </c>
      <c r="E433" s="29"/>
      <c r="F433" s="29"/>
      <c r="G433" s="25" t="e">
        <f>VLOOKUP(A433,September_Month_2022!A432:I878,7,8)</f>
        <v>#N/A</v>
      </c>
      <c r="H433" s="25" t="e">
        <f>VLOOKUP(A433,September_Month_2022!A432:I878,8,9)</f>
        <v>#N/A</v>
      </c>
      <c r="I433" s="25" t="e">
        <f>VLOOKUP(A433,September_Month_2022!A432:I878,9,10)</f>
        <v>#N/A</v>
      </c>
      <c r="J433" s="25" t="e">
        <f>VLOOKUP(A433,September_Month_2022!A432:I878,5,6)</f>
        <v>#N/A</v>
      </c>
      <c r="K433" s="25" t="e">
        <f>VLOOKUP(A433,September_Month_2022!A432:I878,6,7)</f>
        <v>#N/A</v>
      </c>
      <c r="L433" s="18"/>
      <c r="M433" s="18"/>
      <c r="N433" s="18"/>
    </row>
    <row r="434" spans="1:14" ht="16.2" hidden="1">
      <c r="A434" s="23" t="b">
        <f>IF(September_Month_2022!I424="Not Joined",September_Month_2022!A424)</f>
        <v>0</v>
      </c>
      <c r="B434" s="24" t="e">
        <f>VLOOKUP(A434,September_Month_2022!A433:I879,2,3)</f>
        <v>#N/A</v>
      </c>
      <c r="C434" s="25" t="e">
        <f>VLOOKUP(A434,September_Month_2022!A433:I879,3,4)</f>
        <v>#N/A</v>
      </c>
      <c r="D434" s="25" t="e">
        <f>VLOOKUP(A434,September_Month_2022!A433:I879,4,5)</f>
        <v>#N/A</v>
      </c>
      <c r="E434" s="29"/>
      <c r="F434" s="29"/>
      <c r="G434" s="25" t="e">
        <f>VLOOKUP(A434,September_Month_2022!A433:I879,7,8)</f>
        <v>#N/A</v>
      </c>
      <c r="H434" s="25" t="e">
        <f>VLOOKUP(A434,September_Month_2022!A433:I879,8,9)</f>
        <v>#N/A</v>
      </c>
      <c r="I434" s="25" t="e">
        <f>VLOOKUP(A434,September_Month_2022!A433:I879,9,10)</f>
        <v>#N/A</v>
      </c>
      <c r="J434" s="25" t="e">
        <f>VLOOKUP(A434,September_Month_2022!A433:I879,5,6)</f>
        <v>#N/A</v>
      </c>
      <c r="K434" s="25" t="e">
        <f>VLOOKUP(A434,September_Month_2022!A433:I879,6,7)</f>
        <v>#N/A</v>
      </c>
      <c r="L434" s="18"/>
      <c r="M434" s="18"/>
      <c r="N434" s="18"/>
    </row>
    <row r="435" spans="1:14" ht="16.2" hidden="1">
      <c r="A435" s="23" t="b">
        <f>IF(September_Month_2022!I425="Not Joined",September_Month_2022!A425)</f>
        <v>0</v>
      </c>
      <c r="B435" s="24" t="e">
        <f>VLOOKUP(A435,September_Month_2022!A434:I880,2,3)</f>
        <v>#N/A</v>
      </c>
      <c r="C435" s="25" t="e">
        <f>VLOOKUP(A435,September_Month_2022!A434:I880,3,4)</f>
        <v>#N/A</v>
      </c>
      <c r="D435" s="25" t="e">
        <f>VLOOKUP(A435,September_Month_2022!A434:I880,4,5)</f>
        <v>#N/A</v>
      </c>
      <c r="E435" s="29"/>
      <c r="F435" s="29"/>
      <c r="G435" s="25" t="e">
        <f>VLOOKUP(A435,September_Month_2022!A434:I880,7,8)</f>
        <v>#N/A</v>
      </c>
      <c r="H435" s="25" t="e">
        <f>VLOOKUP(A435,September_Month_2022!A434:I880,8,9)</f>
        <v>#N/A</v>
      </c>
      <c r="I435" s="25" t="e">
        <f>VLOOKUP(A435,September_Month_2022!A434:I880,9,10)</f>
        <v>#N/A</v>
      </c>
      <c r="J435" s="25" t="e">
        <f>VLOOKUP(A435,September_Month_2022!A434:I880,5,6)</f>
        <v>#N/A</v>
      </c>
      <c r="K435" s="25" t="e">
        <f>VLOOKUP(A435,September_Month_2022!A434:I880,6,7)</f>
        <v>#N/A</v>
      </c>
      <c r="L435" s="18"/>
      <c r="M435" s="18"/>
      <c r="N435" s="18"/>
    </row>
    <row r="436" spans="1:14" ht="16.2" hidden="1">
      <c r="A436" s="23" t="b">
        <f>IF(September_Month_2022!I426="Not Joined",September_Month_2022!A426)</f>
        <v>0</v>
      </c>
      <c r="B436" s="24" t="e">
        <f>VLOOKUP(A436,September_Month_2022!A435:I881,2,3)</f>
        <v>#N/A</v>
      </c>
      <c r="C436" s="25" t="e">
        <f>VLOOKUP(A436,September_Month_2022!A435:I881,3,4)</f>
        <v>#N/A</v>
      </c>
      <c r="D436" s="25" t="e">
        <f>VLOOKUP(A436,September_Month_2022!A435:I881,4,5)</f>
        <v>#N/A</v>
      </c>
      <c r="E436" s="29"/>
      <c r="F436" s="29"/>
      <c r="G436" s="25" t="e">
        <f>VLOOKUP(A436,September_Month_2022!A435:I881,7,8)</f>
        <v>#N/A</v>
      </c>
      <c r="H436" s="25" t="e">
        <f>VLOOKUP(A436,September_Month_2022!A435:I881,8,9)</f>
        <v>#N/A</v>
      </c>
      <c r="I436" s="25" t="e">
        <f>VLOOKUP(A436,September_Month_2022!A435:I881,9,10)</f>
        <v>#N/A</v>
      </c>
      <c r="J436" s="25" t="e">
        <f>VLOOKUP(A436,September_Month_2022!A435:I881,5,6)</f>
        <v>#N/A</v>
      </c>
      <c r="K436" s="25" t="e">
        <f>VLOOKUP(A436,September_Month_2022!A435:I881,6,7)</f>
        <v>#N/A</v>
      </c>
      <c r="L436" s="18"/>
      <c r="M436" s="18"/>
      <c r="N436" s="18"/>
    </row>
    <row r="437" spans="1:14" ht="16.2" hidden="1">
      <c r="A437" s="23" t="b">
        <f>IF(September_Month_2022!I427="Not Joined",September_Month_2022!A427)</f>
        <v>0</v>
      </c>
      <c r="B437" s="24" t="e">
        <f>VLOOKUP(A437,September_Month_2022!A436:I882,2,3)</f>
        <v>#N/A</v>
      </c>
      <c r="C437" s="25" t="e">
        <f>VLOOKUP(A437,September_Month_2022!A436:I882,3,4)</f>
        <v>#N/A</v>
      </c>
      <c r="D437" s="25" t="e">
        <f>VLOOKUP(A437,September_Month_2022!A436:I882,4,5)</f>
        <v>#N/A</v>
      </c>
      <c r="E437" s="29"/>
      <c r="F437" s="29"/>
      <c r="G437" s="25" t="e">
        <f>VLOOKUP(A437,September_Month_2022!A436:I882,7,8)</f>
        <v>#N/A</v>
      </c>
      <c r="H437" s="25" t="e">
        <f>VLOOKUP(A437,September_Month_2022!A436:I882,8,9)</f>
        <v>#N/A</v>
      </c>
      <c r="I437" s="25" t="e">
        <f>VLOOKUP(A437,September_Month_2022!A436:I882,9,10)</f>
        <v>#N/A</v>
      </c>
      <c r="J437" s="25" t="e">
        <f>VLOOKUP(A437,September_Month_2022!A436:I882,5,6)</f>
        <v>#N/A</v>
      </c>
      <c r="K437" s="25" t="e">
        <f>VLOOKUP(A437,September_Month_2022!A436:I882,6,7)</f>
        <v>#N/A</v>
      </c>
      <c r="L437" s="18"/>
      <c r="M437" s="18"/>
      <c r="N437" s="18"/>
    </row>
    <row r="438" spans="1:14" ht="16.2" hidden="1">
      <c r="A438" s="23" t="b">
        <f>IF(September_Month_2022!I428="Not Joined",September_Month_2022!A428)</f>
        <v>0</v>
      </c>
      <c r="B438" s="24" t="e">
        <f>VLOOKUP(A438,September_Month_2022!A437:I883,2,3)</f>
        <v>#N/A</v>
      </c>
      <c r="C438" s="25" t="e">
        <f>VLOOKUP(A438,September_Month_2022!A437:I883,3,4)</f>
        <v>#N/A</v>
      </c>
      <c r="D438" s="25" t="e">
        <f>VLOOKUP(A438,September_Month_2022!A437:I883,4,5)</f>
        <v>#N/A</v>
      </c>
      <c r="E438" s="29"/>
      <c r="F438" s="29"/>
      <c r="G438" s="25" t="e">
        <f>VLOOKUP(A438,September_Month_2022!A437:I883,7,8)</f>
        <v>#N/A</v>
      </c>
      <c r="H438" s="25" t="e">
        <f>VLOOKUP(A438,September_Month_2022!A437:I883,8,9)</f>
        <v>#N/A</v>
      </c>
      <c r="I438" s="25" t="e">
        <f>VLOOKUP(A438,September_Month_2022!A437:I883,9,10)</f>
        <v>#N/A</v>
      </c>
      <c r="J438" s="25" t="e">
        <f>VLOOKUP(A438,September_Month_2022!A437:I883,5,6)</f>
        <v>#N/A</v>
      </c>
      <c r="K438" s="25" t="e">
        <f>VLOOKUP(A438,September_Month_2022!A437:I883,6,7)</f>
        <v>#N/A</v>
      </c>
      <c r="L438" s="18"/>
      <c r="M438" s="18"/>
      <c r="N438" s="18"/>
    </row>
    <row r="439" spans="1:14" ht="16.2" hidden="1">
      <c r="A439" s="23" t="b">
        <f>IF(September_Month_2022!I429="Not Joined",September_Month_2022!A429)</f>
        <v>0</v>
      </c>
      <c r="B439" s="24" t="e">
        <f>VLOOKUP(A439,September_Month_2022!A438:I884,2,3)</f>
        <v>#N/A</v>
      </c>
      <c r="C439" s="25" t="e">
        <f>VLOOKUP(A439,September_Month_2022!A438:I884,3,4)</f>
        <v>#N/A</v>
      </c>
      <c r="D439" s="25" t="e">
        <f>VLOOKUP(A439,September_Month_2022!A438:I884,4,5)</f>
        <v>#N/A</v>
      </c>
      <c r="E439" s="29"/>
      <c r="F439" s="29"/>
      <c r="G439" s="25" t="e">
        <f>VLOOKUP(A439,September_Month_2022!A438:I884,7,8)</f>
        <v>#N/A</v>
      </c>
      <c r="H439" s="25" t="e">
        <f>VLOOKUP(A439,September_Month_2022!A438:I884,8,9)</f>
        <v>#N/A</v>
      </c>
      <c r="I439" s="25" t="e">
        <f>VLOOKUP(A439,September_Month_2022!A438:I884,9,10)</f>
        <v>#N/A</v>
      </c>
      <c r="J439" s="25" t="e">
        <f>VLOOKUP(A439,September_Month_2022!A438:I884,5,6)</f>
        <v>#N/A</v>
      </c>
      <c r="K439" s="25" t="e">
        <f>VLOOKUP(A439,September_Month_2022!A438:I884,6,7)</f>
        <v>#N/A</v>
      </c>
      <c r="L439" s="18"/>
      <c r="M439" s="18"/>
      <c r="N439" s="18"/>
    </row>
    <row r="440" spans="1:14" ht="16.2" hidden="1">
      <c r="A440" s="23" t="b">
        <f>IF(September_Month_2022!I430="Not Joined",September_Month_2022!A430)</f>
        <v>0</v>
      </c>
      <c r="B440" s="24" t="e">
        <f>VLOOKUP(A440,September_Month_2022!A439:I885,2,3)</f>
        <v>#N/A</v>
      </c>
      <c r="C440" s="25" t="e">
        <f>VLOOKUP(A440,September_Month_2022!A439:I885,3,4)</f>
        <v>#N/A</v>
      </c>
      <c r="D440" s="25" t="e">
        <f>VLOOKUP(A440,September_Month_2022!A439:I885,4,5)</f>
        <v>#N/A</v>
      </c>
      <c r="E440" s="29"/>
      <c r="F440" s="29"/>
      <c r="G440" s="25" t="e">
        <f>VLOOKUP(A440,September_Month_2022!A439:I885,7,8)</f>
        <v>#N/A</v>
      </c>
      <c r="H440" s="25" t="e">
        <f>VLOOKUP(A440,September_Month_2022!A439:I885,8,9)</f>
        <v>#N/A</v>
      </c>
      <c r="I440" s="25" t="e">
        <f>VLOOKUP(A440,September_Month_2022!A439:I885,9,10)</f>
        <v>#N/A</v>
      </c>
      <c r="J440" s="25" t="e">
        <f>VLOOKUP(A440,September_Month_2022!A439:I885,5,6)</f>
        <v>#N/A</v>
      </c>
      <c r="K440" s="25" t="e">
        <f>VLOOKUP(A440,September_Month_2022!A439:I885,6,7)</f>
        <v>#N/A</v>
      </c>
      <c r="L440" s="18"/>
      <c r="M440" s="18"/>
      <c r="N440" s="18"/>
    </row>
    <row r="441" spans="1:14" ht="16.2" hidden="1">
      <c r="A441" s="23" t="b">
        <f>IF(September_Month_2022!I431="Not Joined",September_Month_2022!A431)</f>
        <v>0</v>
      </c>
      <c r="B441" s="24" t="e">
        <f>VLOOKUP(A441,September_Month_2022!A440:I886,2,3)</f>
        <v>#N/A</v>
      </c>
      <c r="C441" s="25" t="e">
        <f>VLOOKUP(A441,September_Month_2022!A440:I886,3,4)</f>
        <v>#N/A</v>
      </c>
      <c r="D441" s="25" t="e">
        <f>VLOOKUP(A441,September_Month_2022!A440:I886,4,5)</f>
        <v>#N/A</v>
      </c>
      <c r="E441" s="29"/>
      <c r="F441" s="29"/>
      <c r="G441" s="25" t="e">
        <f>VLOOKUP(A441,September_Month_2022!A440:I886,7,8)</f>
        <v>#N/A</v>
      </c>
      <c r="H441" s="25" t="e">
        <f>VLOOKUP(A441,September_Month_2022!A440:I886,8,9)</f>
        <v>#N/A</v>
      </c>
      <c r="I441" s="25" t="e">
        <f>VLOOKUP(A441,September_Month_2022!A440:I886,9,10)</f>
        <v>#N/A</v>
      </c>
      <c r="J441" s="25" t="e">
        <f>VLOOKUP(A441,September_Month_2022!A440:I886,5,6)</f>
        <v>#N/A</v>
      </c>
      <c r="K441" s="25" t="e">
        <f>VLOOKUP(A441,September_Month_2022!A440:I886,6,7)</f>
        <v>#N/A</v>
      </c>
      <c r="L441" s="18"/>
      <c r="M441" s="18"/>
      <c r="N441" s="18"/>
    </row>
    <row r="442" spans="1:14" ht="16.2" hidden="1">
      <c r="A442" s="23" t="b">
        <f>IF(September_Month_2022!I432="Not Joined",September_Month_2022!A432)</f>
        <v>0</v>
      </c>
      <c r="B442" s="24" t="e">
        <f>VLOOKUP(A442,September_Month_2022!A441:I887,2,3)</f>
        <v>#N/A</v>
      </c>
      <c r="C442" s="25" t="e">
        <f>VLOOKUP(A442,September_Month_2022!A441:I887,3,4)</f>
        <v>#N/A</v>
      </c>
      <c r="D442" s="25" t="e">
        <f>VLOOKUP(A442,September_Month_2022!A441:I887,4,5)</f>
        <v>#N/A</v>
      </c>
      <c r="E442" s="29"/>
      <c r="F442" s="29"/>
      <c r="G442" s="25" t="e">
        <f>VLOOKUP(A442,September_Month_2022!A441:I887,7,8)</f>
        <v>#N/A</v>
      </c>
      <c r="H442" s="25" t="e">
        <f>VLOOKUP(A442,September_Month_2022!A441:I887,8,9)</f>
        <v>#N/A</v>
      </c>
      <c r="I442" s="25" t="e">
        <f>VLOOKUP(A442,September_Month_2022!A441:I887,9,10)</f>
        <v>#N/A</v>
      </c>
      <c r="J442" s="25" t="e">
        <f>VLOOKUP(A442,September_Month_2022!A441:I887,5,6)</f>
        <v>#N/A</v>
      </c>
      <c r="K442" s="25" t="e">
        <f>VLOOKUP(A442,September_Month_2022!A441:I887,6,7)</f>
        <v>#N/A</v>
      </c>
      <c r="L442" s="18"/>
      <c r="M442" s="18"/>
      <c r="N442" s="18"/>
    </row>
    <row r="443" spans="1:14" ht="16.2" hidden="1">
      <c r="A443" s="23" t="b">
        <f>IF(September_Month_2022!I433="Not Joined",September_Month_2022!A433)</f>
        <v>0</v>
      </c>
      <c r="B443" s="24" t="e">
        <f>VLOOKUP(A443,September_Month_2022!A442:I888,2,3)</f>
        <v>#N/A</v>
      </c>
      <c r="C443" s="25" t="e">
        <f>VLOOKUP(A443,September_Month_2022!A442:I888,3,4)</f>
        <v>#N/A</v>
      </c>
      <c r="D443" s="25" t="e">
        <f>VLOOKUP(A443,September_Month_2022!A442:I888,4,5)</f>
        <v>#N/A</v>
      </c>
      <c r="E443" s="29"/>
      <c r="F443" s="29"/>
      <c r="G443" s="25" t="e">
        <f>VLOOKUP(A443,September_Month_2022!A442:I888,7,8)</f>
        <v>#N/A</v>
      </c>
      <c r="H443" s="25" t="e">
        <f>VLOOKUP(A443,September_Month_2022!A442:I888,8,9)</f>
        <v>#N/A</v>
      </c>
      <c r="I443" s="25" t="e">
        <f>VLOOKUP(A443,September_Month_2022!A442:I888,9,10)</f>
        <v>#N/A</v>
      </c>
      <c r="J443" s="25" t="e">
        <f>VLOOKUP(A443,September_Month_2022!A442:I888,5,6)</f>
        <v>#N/A</v>
      </c>
      <c r="K443" s="25" t="e">
        <f>VLOOKUP(A443,September_Month_2022!A442:I888,6,7)</f>
        <v>#N/A</v>
      </c>
      <c r="L443" s="18"/>
      <c r="M443" s="18"/>
      <c r="N443" s="18"/>
    </row>
    <row r="444" spans="1:14" ht="16.2" hidden="1">
      <c r="A444" s="23" t="b">
        <f>IF(September_Month_2022!I434="Not Joined",September_Month_2022!A434)</f>
        <v>0</v>
      </c>
      <c r="B444" s="24" t="e">
        <f>VLOOKUP(A444,September_Month_2022!A443:I889,2,3)</f>
        <v>#N/A</v>
      </c>
      <c r="C444" s="25" t="e">
        <f>VLOOKUP(A444,September_Month_2022!A443:I889,3,4)</f>
        <v>#N/A</v>
      </c>
      <c r="D444" s="25" t="e">
        <f>VLOOKUP(A444,September_Month_2022!A443:I889,4,5)</f>
        <v>#N/A</v>
      </c>
      <c r="E444" s="29"/>
      <c r="F444" s="29"/>
      <c r="G444" s="25" t="e">
        <f>VLOOKUP(A444,September_Month_2022!A443:I889,7,8)</f>
        <v>#N/A</v>
      </c>
      <c r="H444" s="25" t="e">
        <f>VLOOKUP(A444,September_Month_2022!A443:I889,8,9)</f>
        <v>#N/A</v>
      </c>
      <c r="I444" s="25" t="e">
        <f>VLOOKUP(A444,September_Month_2022!A443:I889,9,10)</f>
        <v>#N/A</v>
      </c>
      <c r="J444" s="25" t="e">
        <f>VLOOKUP(A444,September_Month_2022!A443:I889,5,6)</f>
        <v>#N/A</v>
      </c>
      <c r="K444" s="25" t="e">
        <f>VLOOKUP(A444,September_Month_2022!A443:I889,6,7)</f>
        <v>#N/A</v>
      </c>
      <c r="L444" s="18"/>
      <c r="M444" s="18"/>
      <c r="N444" s="18"/>
    </row>
    <row r="445" spans="1:14" ht="16.2" hidden="1">
      <c r="A445" s="23" t="b">
        <f>IF(September_Month_2022!I435="Not Joined",September_Month_2022!A435)</f>
        <v>0</v>
      </c>
      <c r="B445" s="24" t="e">
        <f>VLOOKUP(A445,September_Month_2022!A444:I890,2,3)</f>
        <v>#N/A</v>
      </c>
      <c r="C445" s="25" t="e">
        <f>VLOOKUP(A445,September_Month_2022!A444:I890,3,4)</f>
        <v>#N/A</v>
      </c>
      <c r="D445" s="25" t="e">
        <f>VLOOKUP(A445,September_Month_2022!A444:I890,4,5)</f>
        <v>#N/A</v>
      </c>
      <c r="E445" s="29"/>
      <c r="F445" s="29"/>
      <c r="G445" s="25" t="e">
        <f>VLOOKUP(A445,September_Month_2022!A444:I890,7,8)</f>
        <v>#N/A</v>
      </c>
      <c r="H445" s="25" t="e">
        <f>VLOOKUP(A445,September_Month_2022!A444:I890,8,9)</f>
        <v>#N/A</v>
      </c>
      <c r="I445" s="25" t="e">
        <f>VLOOKUP(A445,September_Month_2022!A444:I890,9,10)</f>
        <v>#N/A</v>
      </c>
      <c r="J445" s="25" t="e">
        <f>VLOOKUP(A445,September_Month_2022!A444:I890,5,6)</f>
        <v>#N/A</v>
      </c>
      <c r="K445" s="25" t="e">
        <f>VLOOKUP(A445,September_Month_2022!A444:I890,6,7)</f>
        <v>#N/A</v>
      </c>
      <c r="L445" s="18"/>
      <c r="M445" s="18"/>
      <c r="N445" s="18"/>
    </row>
    <row r="446" spans="1:14" ht="16.2" hidden="1">
      <c r="A446" s="23" t="b">
        <f>IF(September_Month_2022!I436="Not Joined",September_Month_2022!A436)</f>
        <v>0</v>
      </c>
      <c r="B446" s="24" t="e">
        <f>VLOOKUP(A446,September_Month_2022!A445:I891,2,3)</f>
        <v>#N/A</v>
      </c>
      <c r="C446" s="25" t="e">
        <f>VLOOKUP(A446,September_Month_2022!A445:I891,3,4)</f>
        <v>#N/A</v>
      </c>
      <c r="D446" s="25" t="e">
        <f>VLOOKUP(A446,September_Month_2022!A445:I891,4,5)</f>
        <v>#N/A</v>
      </c>
      <c r="E446" s="29"/>
      <c r="F446" s="29"/>
      <c r="G446" s="25" t="e">
        <f>VLOOKUP(A446,September_Month_2022!A445:I891,7,8)</f>
        <v>#N/A</v>
      </c>
      <c r="H446" s="25" t="e">
        <f>VLOOKUP(A446,September_Month_2022!A445:I891,8,9)</f>
        <v>#N/A</v>
      </c>
      <c r="I446" s="25" t="e">
        <f>VLOOKUP(A446,September_Month_2022!A445:I891,9,10)</f>
        <v>#N/A</v>
      </c>
      <c r="J446" s="25" t="e">
        <f>VLOOKUP(A446,September_Month_2022!A445:I891,5,6)</f>
        <v>#N/A</v>
      </c>
      <c r="K446" s="25" t="e">
        <f>VLOOKUP(A446,September_Month_2022!A445:I891,6,7)</f>
        <v>#N/A</v>
      </c>
      <c r="L446" s="18"/>
      <c r="M446" s="18"/>
      <c r="N446" s="18"/>
    </row>
    <row r="447" spans="1:14" ht="16.2" hidden="1">
      <c r="A447" s="23" t="b">
        <f>IF(September_Month_2022!I437="Not Joined",September_Month_2022!A437)</f>
        <v>0</v>
      </c>
      <c r="B447" s="24" t="e">
        <f>VLOOKUP(A447,September_Month_2022!A446:I892,2,3)</f>
        <v>#N/A</v>
      </c>
      <c r="C447" s="25" t="e">
        <f>VLOOKUP(A447,September_Month_2022!A446:I892,3,4)</f>
        <v>#N/A</v>
      </c>
      <c r="D447" s="25" t="e">
        <f>VLOOKUP(A447,September_Month_2022!A446:I892,4,5)</f>
        <v>#N/A</v>
      </c>
      <c r="E447" s="29"/>
      <c r="F447" s="29"/>
      <c r="G447" s="25" t="e">
        <f>VLOOKUP(A447,September_Month_2022!A446:I892,7,8)</f>
        <v>#N/A</v>
      </c>
      <c r="H447" s="25" t="e">
        <f>VLOOKUP(A447,September_Month_2022!A446:I892,8,9)</f>
        <v>#N/A</v>
      </c>
      <c r="I447" s="25" t="e">
        <f>VLOOKUP(A447,September_Month_2022!A446:I892,9,10)</f>
        <v>#N/A</v>
      </c>
      <c r="J447" s="25" t="e">
        <f>VLOOKUP(A447,September_Month_2022!A446:I892,5,6)</f>
        <v>#N/A</v>
      </c>
      <c r="K447" s="25" t="e">
        <f>VLOOKUP(A447,September_Month_2022!A446:I892,6,7)</f>
        <v>#N/A</v>
      </c>
      <c r="L447" s="18"/>
      <c r="M447" s="18"/>
      <c r="N447" s="18"/>
    </row>
    <row r="448" spans="1:14" ht="16.2" hidden="1">
      <c r="A448" s="23" t="b">
        <f>IF(September_Month_2022!I438="Not Joined",September_Month_2022!A438)</f>
        <v>0</v>
      </c>
      <c r="B448" s="24" t="e">
        <f>VLOOKUP(A448,September_Month_2022!A447:I893,2,3)</f>
        <v>#N/A</v>
      </c>
      <c r="C448" s="25" t="e">
        <f>VLOOKUP(A448,September_Month_2022!A447:I893,3,4)</f>
        <v>#N/A</v>
      </c>
      <c r="D448" s="25" t="e">
        <f>VLOOKUP(A448,September_Month_2022!A447:I893,4,5)</f>
        <v>#N/A</v>
      </c>
      <c r="E448" s="29"/>
      <c r="F448" s="29"/>
      <c r="G448" s="25" t="e">
        <f>VLOOKUP(A448,September_Month_2022!A447:I893,7,8)</f>
        <v>#N/A</v>
      </c>
      <c r="H448" s="25" t="e">
        <f>VLOOKUP(A448,September_Month_2022!A447:I893,8,9)</f>
        <v>#N/A</v>
      </c>
      <c r="I448" s="25" t="e">
        <f>VLOOKUP(A448,September_Month_2022!A447:I893,9,10)</f>
        <v>#N/A</v>
      </c>
      <c r="J448" s="25" t="e">
        <f>VLOOKUP(A448,September_Month_2022!A447:I893,5,6)</f>
        <v>#N/A</v>
      </c>
      <c r="K448" s="25" t="e">
        <f>VLOOKUP(A448,September_Month_2022!A447:I893,6,7)</f>
        <v>#N/A</v>
      </c>
      <c r="L448" s="18"/>
      <c r="M448" s="18"/>
      <c r="N448" s="18"/>
    </row>
    <row r="449" spans="1:14" ht="16.2" hidden="1">
      <c r="A449" s="23" t="b">
        <f>IF(September_Month_2022!I439="Not Joined",September_Month_2022!A439)</f>
        <v>0</v>
      </c>
      <c r="B449" s="24" t="e">
        <f>VLOOKUP(A449,September_Month_2022!A448:I894,2,3)</f>
        <v>#N/A</v>
      </c>
      <c r="C449" s="25" t="e">
        <f>VLOOKUP(A449,September_Month_2022!A448:I894,3,4)</f>
        <v>#N/A</v>
      </c>
      <c r="D449" s="25" t="e">
        <f>VLOOKUP(A449,September_Month_2022!A448:I894,4,5)</f>
        <v>#N/A</v>
      </c>
      <c r="E449" s="29"/>
      <c r="F449" s="29"/>
      <c r="G449" s="25" t="e">
        <f>VLOOKUP(A449,September_Month_2022!A448:I894,7,8)</f>
        <v>#N/A</v>
      </c>
      <c r="H449" s="25" t="e">
        <f>VLOOKUP(A449,September_Month_2022!A448:I894,8,9)</f>
        <v>#N/A</v>
      </c>
      <c r="I449" s="25" t="e">
        <f>VLOOKUP(A449,September_Month_2022!A448:I894,9,10)</f>
        <v>#N/A</v>
      </c>
      <c r="J449" s="25" t="e">
        <f>VLOOKUP(A449,September_Month_2022!A448:I894,5,6)</f>
        <v>#N/A</v>
      </c>
      <c r="K449" s="25" t="e">
        <f>VLOOKUP(A449,September_Month_2022!A448:I894,6,7)</f>
        <v>#N/A</v>
      </c>
      <c r="L449" s="18"/>
      <c r="M449" s="18"/>
      <c r="N449" s="18"/>
    </row>
    <row r="450" spans="1:14" ht="16.2" hidden="1">
      <c r="A450" s="23" t="b">
        <f>IF(September_Month_2022!I440="Not Joined",September_Month_2022!A440)</f>
        <v>0</v>
      </c>
      <c r="B450" s="24" t="e">
        <f>VLOOKUP(A450,September_Month_2022!A449:I895,2,3)</f>
        <v>#N/A</v>
      </c>
      <c r="C450" s="25" t="e">
        <f>VLOOKUP(A450,September_Month_2022!A449:I895,3,4)</f>
        <v>#N/A</v>
      </c>
      <c r="D450" s="25" t="e">
        <f>VLOOKUP(A450,September_Month_2022!A449:I895,4,5)</f>
        <v>#N/A</v>
      </c>
      <c r="E450" s="29"/>
      <c r="F450" s="29"/>
      <c r="G450" s="25" t="e">
        <f>VLOOKUP(A450,September_Month_2022!A449:I895,7,8)</f>
        <v>#N/A</v>
      </c>
      <c r="H450" s="25" t="e">
        <f>VLOOKUP(A450,September_Month_2022!A449:I895,8,9)</f>
        <v>#N/A</v>
      </c>
      <c r="I450" s="25" t="e">
        <f>VLOOKUP(A450,September_Month_2022!A449:I895,9,10)</f>
        <v>#N/A</v>
      </c>
      <c r="J450" s="25" t="e">
        <f>VLOOKUP(A450,September_Month_2022!A449:I895,5,6)</f>
        <v>#N/A</v>
      </c>
      <c r="K450" s="25" t="e">
        <f>VLOOKUP(A450,September_Month_2022!A449:I895,6,7)</f>
        <v>#N/A</v>
      </c>
      <c r="L450" s="18"/>
      <c r="M450" s="18"/>
      <c r="N450" s="18"/>
    </row>
    <row r="451" spans="1:14" ht="16.2" hidden="1">
      <c r="A451" s="23" t="b">
        <f>IF(September_Month_2022!I441="Not Joined",September_Month_2022!A441)</f>
        <v>0</v>
      </c>
      <c r="B451" s="24" t="e">
        <f>VLOOKUP(A451,September_Month_2022!A450:I896,2,3)</f>
        <v>#N/A</v>
      </c>
      <c r="C451" s="25" t="e">
        <f>VLOOKUP(A451,September_Month_2022!A450:I896,3,4)</f>
        <v>#N/A</v>
      </c>
      <c r="D451" s="25" t="e">
        <f>VLOOKUP(A451,September_Month_2022!A450:I896,4,5)</f>
        <v>#N/A</v>
      </c>
      <c r="E451" s="29"/>
      <c r="F451" s="29"/>
      <c r="G451" s="25" t="e">
        <f>VLOOKUP(A451,September_Month_2022!A450:I896,7,8)</f>
        <v>#N/A</v>
      </c>
      <c r="H451" s="25" t="e">
        <f>VLOOKUP(A451,September_Month_2022!A450:I896,8,9)</f>
        <v>#N/A</v>
      </c>
      <c r="I451" s="25" t="e">
        <f>VLOOKUP(A451,September_Month_2022!A450:I896,9,10)</f>
        <v>#N/A</v>
      </c>
      <c r="J451" s="25" t="e">
        <f>VLOOKUP(A451,September_Month_2022!A450:I896,5,6)</f>
        <v>#N/A</v>
      </c>
      <c r="K451" s="25" t="e">
        <f>VLOOKUP(A451,September_Month_2022!A450:I896,6,7)</f>
        <v>#N/A</v>
      </c>
      <c r="L451" s="18"/>
      <c r="M451" s="18"/>
      <c r="N451" s="18"/>
    </row>
    <row r="452" spans="1:14" ht="16.2" hidden="1">
      <c r="A452" s="23" t="b">
        <f>IF(September_Month_2022!I442="Not Joined",September_Month_2022!A442)</f>
        <v>0</v>
      </c>
      <c r="B452" s="24" t="e">
        <f>VLOOKUP(A452,September_Month_2022!A451:I897,2,3)</f>
        <v>#N/A</v>
      </c>
      <c r="C452" s="25" t="e">
        <f>VLOOKUP(A452,September_Month_2022!A451:I897,3,4)</f>
        <v>#N/A</v>
      </c>
      <c r="D452" s="25" t="e">
        <f>VLOOKUP(A452,September_Month_2022!A451:I897,4,5)</f>
        <v>#N/A</v>
      </c>
      <c r="E452" s="41"/>
      <c r="F452" s="41"/>
      <c r="G452" s="25" t="e">
        <f>VLOOKUP(A452,September_Month_2022!A451:I897,7,8)</f>
        <v>#N/A</v>
      </c>
      <c r="H452" s="25" t="e">
        <f>VLOOKUP(A452,September_Month_2022!A451:I897,8,9)</f>
        <v>#N/A</v>
      </c>
      <c r="I452" s="25" t="e">
        <f>VLOOKUP(A452,September_Month_2022!A451:I897,9,10)</f>
        <v>#N/A</v>
      </c>
      <c r="J452" s="25" t="e">
        <f>VLOOKUP(A452,September_Month_2022!A451:I897,5,6)</f>
        <v>#N/A</v>
      </c>
      <c r="K452" s="25" t="e">
        <f>VLOOKUP(A452,September_Month_2022!A451:I897,6,7)</f>
        <v>#N/A</v>
      </c>
      <c r="L452" s="18"/>
      <c r="M452" s="18"/>
      <c r="N452" s="18"/>
    </row>
    <row r="453" spans="1:14" ht="16.2" hidden="1">
      <c r="A453" s="23" t="b">
        <f>IF(September_Month_2022!I443="Not Joined",September_Month_2022!A443)</f>
        <v>0</v>
      </c>
      <c r="B453" s="24" t="e">
        <f>VLOOKUP(A453,September_Month_2022!A452:I898,2,3)</f>
        <v>#N/A</v>
      </c>
      <c r="C453" s="25" t="e">
        <f>VLOOKUP(A453,September_Month_2022!A452:I898,3,4)</f>
        <v>#N/A</v>
      </c>
      <c r="D453" s="25" t="e">
        <f>VLOOKUP(A453,September_Month_2022!A452:I898,4,5)</f>
        <v>#N/A</v>
      </c>
      <c r="E453" s="41"/>
      <c r="F453" s="41"/>
      <c r="G453" s="25" t="e">
        <f>VLOOKUP(A453,September_Month_2022!A452:I898,7,8)</f>
        <v>#N/A</v>
      </c>
      <c r="H453" s="25" t="e">
        <f>VLOOKUP(A453,September_Month_2022!A452:I898,8,9)</f>
        <v>#N/A</v>
      </c>
      <c r="I453" s="25" t="e">
        <f>VLOOKUP(A453,September_Month_2022!A452:I898,9,10)</f>
        <v>#N/A</v>
      </c>
      <c r="J453" s="25" t="e">
        <f>VLOOKUP(A453,September_Month_2022!A452:I898,5,6)</f>
        <v>#N/A</v>
      </c>
      <c r="K453" s="25" t="e">
        <f>VLOOKUP(A453,September_Month_2022!A452:I898,6,7)</f>
        <v>#N/A</v>
      </c>
      <c r="L453" s="18"/>
      <c r="M453" s="18"/>
      <c r="N453" s="18"/>
    </row>
    <row r="454" spans="1:14" ht="16.2" hidden="1">
      <c r="A454" s="23" t="b">
        <f>IF(September_Month_2022!I444="Not Joined",September_Month_2022!A444)</f>
        <v>0</v>
      </c>
      <c r="B454" s="24" t="e">
        <f>VLOOKUP(A454,September_Month_2022!A453:I899,2,3)</f>
        <v>#N/A</v>
      </c>
      <c r="C454" s="25" t="e">
        <f>VLOOKUP(A454,September_Month_2022!A453:I899,3,4)</f>
        <v>#N/A</v>
      </c>
      <c r="D454" s="25" t="e">
        <f>VLOOKUP(A454,September_Month_2022!A453:I899,4,5)</f>
        <v>#N/A</v>
      </c>
      <c r="E454" s="41"/>
      <c r="F454" s="41"/>
      <c r="G454" s="25" t="e">
        <f>VLOOKUP(A454,September_Month_2022!A453:I899,7,8)</f>
        <v>#N/A</v>
      </c>
      <c r="H454" s="25" t="e">
        <f>VLOOKUP(A454,September_Month_2022!A453:I899,8,9)</f>
        <v>#N/A</v>
      </c>
      <c r="I454" s="25" t="e">
        <f>VLOOKUP(A454,September_Month_2022!A453:I899,9,10)</f>
        <v>#N/A</v>
      </c>
      <c r="J454" s="25" t="e">
        <f>VLOOKUP(A454,September_Month_2022!A453:I899,5,6)</f>
        <v>#N/A</v>
      </c>
      <c r="K454" s="25" t="e">
        <f>VLOOKUP(A454,September_Month_2022!A453:I899,6,7)</f>
        <v>#N/A</v>
      </c>
      <c r="L454" s="18"/>
      <c r="M454" s="18"/>
      <c r="N454" s="18"/>
    </row>
    <row r="455" spans="1:14" ht="16.2" hidden="1">
      <c r="A455" s="23" t="b">
        <f>IF(September_Month_2022!I445="Not Joined",September_Month_2022!A445)</f>
        <v>0</v>
      </c>
      <c r="B455" s="24" t="e">
        <f>VLOOKUP(A455,September_Month_2022!A454:I900,2,3)</f>
        <v>#N/A</v>
      </c>
      <c r="C455" s="25" t="e">
        <f>VLOOKUP(A455,September_Month_2022!A454:I900,3,4)</f>
        <v>#N/A</v>
      </c>
      <c r="D455" s="25" t="e">
        <f>VLOOKUP(A455,September_Month_2022!A454:I900,4,5)</f>
        <v>#N/A</v>
      </c>
      <c r="E455" s="41"/>
      <c r="F455" s="41"/>
      <c r="G455" s="25" t="e">
        <f>VLOOKUP(A455,September_Month_2022!A454:I900,7,8)</f>
        <v>#N/A</v>
      </c>
      <c r="H455" s="25" t="e">
        <f>VLOOKUP(A455,September_Month_2022!A454:I900,8,9)</f>
        <v>#N/A</v>
      </c>
      <c r="I455" s="25" t="e">
        <f>VLOOKUP(A455,September_Month_2022!A454:I900,9,10)</f>
        <v>#N/A</v>
      </c>
      <c r="J455" s="25" t="e">
        <f>VLOOKUP(A455,September_Month_2022!A454:I900,5,6)</f>
        <v>#N/A</v>
      </c>
      <c r="K455" s="25" t="e">
        <f>VLOOKUP(A455,September_Month_2022!A454:I900,6,7)</f>
        <v>#N/A</v>
      </c>
      <c r="L455" s="18"/>
      <c r="M455" s="18"/>
      <c r="N455" s="18"/>
    </row>
    <row r="456" spans="1:14" ht="16.2" hidden="1">
      <c r="A456" s="23" t="b">
        <f>IF(September_Month_2022!I446="Not Joined",September_Month_2022!A446)</f>
        <v>0</v>
      </c>
      <c r="B456" s="24" t="e">
        <f>VLOOKUP(A456,September_Month_2022!A455:I901,2,3)</f>
        <v>#N/A</v>
      </c>
      <c r="C456" s="25" t="e">
        <f>VLOOKUP(A456,September_Month_2022!A455:I901,3,4)</f>
        <v>#N/A</v>
      </c>
      <c r="D456" s="25" t="e">
        <f>VLOOKUP(A456,September_Month_2022!A455:I901,4,5)</f>
        <v>#N/A</v>
      </c>
      <c r="E456" s="42"/>
      <c r="F456" s="41"/>
      <c r="G456" s="25" t="e">
        <f>VLOOKUP(A456,September_Month_2022!A455:I901,7,8)</f>
        <v>#N/A</v>
      </c>
      <c r="H456" s="25" t="e">
        <f>VLOOKUP(A456,September_Month_2022!A455:I901,8,9)</f>
        <v>#N/A</v>
      </c>
      <c r="I456" s="25" t="e">
        <f>VLOOKUP(A456,September_Month_2022!A455:I901,9,10)</f>
        <v>#N/A</v>
      </c>
      <c r="J456" s="25" t="e">
        <f>VLOOKUP(A456,September_Month_2022!A455:I901,5,6)</f>
        <v>#N/A</v>
      </c>
      <c r="K456" s="25" t="e">
        <f>VLOOKUP(A456,September_Month_2022!A455:I901,6,7)</f>
        <v>#N/A</v>
      </c>
      <c r="L456" s="18"/>
      <c r="M456" s="18"/>
      <c r="N456" s="18"/>
    </row>
    <row r="457" spans="1:14" ht="16.2" hidden="1">
      <c r="A457" s="23" t="b">
        <f>IF(September_Month_2022!I447="Not Joined",September_Month_2022!A447)</f>
        <v>0</v>
      </c>
      <c r="B457" s="24" t="e">
        <f>VLOOKUP(A457,September_Month_2022!A456:I902,2,3)</f>
        <v>#N/A</v>
      </c>
      <c r="C457" s="25" t="e">
        <f>VLOOKUP(A457,September_Month_2022!A456:I902,3,4)</f>
        <v>#N/A</v>
      </c>
      <c r="D457" s="25" t="e">
        <f>VLOOKUP(A457,September_Month_2022!A456:I902,4,5)</f>
        <v>#N/A</v>
      </c>
      <c r="E457" s="42"/>
      <c r="F457" s="42"/>
      <c r="G457" s="25" t="e">
        <f>VLOOKUP(A457,September_Month_2022!A456:I902,7,8)</f>
        <v>#N/A</v>
      </c>
      <c r="H457" s="25" t="e">
        <f>VLOOKUP(A457,September_Month_2022!A456:I902,8,9)</f>
        <v>#N/A</v>
      </c>
      <c r="I457" s="25" t="e">
        <f>VLOOKUP(A457,September_Month_2022!A456:I902,9,10)</f>
        <v>#N/A</v>
      </c>
      <c r="J457" s="25" t="e">
        <f>VLOOKUP(A457,September_Month_2022!A456:I902,5,6)</f>
        <v>#N/A</v>
      </c>
      <c r="K457" s="25" t="e">
        <f>VLOOKUP(A457,September_Month_2022!A456:I902,6,7)</f>
        <v>#N/A</v>
      </c>
      <c r="L457" s="18"/>
      <c r="M457" s="18"/>
      <c r="N457" s="18"/>
    </row>
    <row r="458" spans="1:14" ht="16.2" hidden="1">
      <c r="A458" s="23" t="b">
        <f>IF(September_Month_2022!I448="Not Joined",September_Month_2022!A448)</f>
        <v>0</v>
      </c>
      <c r="B458" s="24" t="e">
        <f>VLOOKUP(A458,September_Month_2022!A457:I903,2,3)</f>
        <v>#N/A</v>
      </c>
      <c r="C458" s="25" t="e">
        <f>VLOOKUP(A458,September_Month_2022!A457:I903,3,4)</f>
        <v>#N/A</v>
      </c>
      <c r="D458" s="25" t="e">
        <f>VLOOKUP(A458,September_Month_2022!A457:I903,4,5)</f>
        <v>#N/A</v>
      </c>
      <c r="E458" s="41"/>
      <c r="F458" s="41"/>
      <c r="G458" s="25" t="e">
        <f>VLOOKUP(A458,September_Month_2022!A457:I903,7,8)</f>
        <v>#N/A</v>
      </c>
      <c r="H458" s="25" t="e">
        <f>VLOOKUP(A458,September_Month_2022!A457:I903,8,9)</f>
        <v>#N/A</v>
      </c>
      <c r="I458" s="25" t="e">
        <f>VLOOKUP(A458,September_Month_2022!A457:I903,9,10)</f>
        <v>#N/A</v>
      </c>
      <c r="J458" s="25" t="e">
        <f>VLOOKUP(A458,September_Month_2022!A457:I903,5,6)</f>
        <v>#N/A</v>
      </c>
      <c r="K458" s="25" t="e">
        <f>VLOOKUP(A458,September_Month_2022!A457:I903,6,7)</f>
        <v>#N/A</v>
      </c>
      <c r="L458" s="18"/>
      <c r="M458" s="18"/>
      <c r="N458" s="18"/>
    </row>
    <row r="459" spans="1:14" ht="16.2" hidden="1">
      <c r="A459" s="23" t="b">
        <f>IF(September_Month_2022!I449="Not Joined",September_Month_2022!A449)</f>
        <v>0</v>
      </c>
      <c r="B459" s="24" t="e">
        <f>VLOOKUP(A459,September_Month_2022!A458:I904,2,3)</f>
        <v>#N/A</v>
      </c>
      <c r="C459" s="25" t="e">
        <f>VLOOKUP(A459,September_Month_2022!A458:I904,3,4)</f>
        <v>#N/A</v>
      </c>
      <c r="D459" s="25" t="e">
        <f>VLOOKUP(A459,September_Month_2022!A458:I904,4,5)</f>
        <v>#N/A</v>
      </c>
      <c r="E459" s="41"/>
      <c r="F459" s="41"/>
      <c r="G459" s="25" t="e">
        <f>VLOOKUP(A459,September_Month_2022!A458:I904,7,8)</f>
        <v>#N/A</v>
      </c>
      <c r="H459" s="25" t="e">
        <f>VLOOKUP(A459,September_Month_2022!A458:I904,8,9)</f>
        <v>#N/A</v>
      </c>
      <c r="I459" s="25" t="e">
        <f>VLOOKUP(A459,September_Month_2022!A458:I904,9,10)</f>
        <v>#N/A</v>
      </c>
      <c r="J459" s="25" t="e">
        <f>VLOOKUP(A459,September_Month_2022!A458:I904,5,6)</f>
        <v>#N/A</v>
      </c>
      <c r="K459" s="25" t="e">
        <f>VLOOKUP(A459,September_Month_2022!A458:I904,6,7)</f>
        <v>#N/A</v>
      </c>
      <c r="L459" s="18"/>
      <c r="M459" s="18"/>
      <c r="N459" s="18"/>
    </row>
    <row r="460" spans="1:14" ht="16.2" hidden="1">
      <c r="A460" s="23" t="b">
        <f>IF(September_Month_2022!I450="Not Joined",September_Month_2022!A450)</f>
        <v>0</v>
      </c>
      <c r="B460" s="24" t="e">
        <f>VLOOKUP(A460,September_Month_2022!A408:I906,2,3)</f>
        <v>#N/A</v>
      </c>
      <c r="C460" s="25" t="e">
        <f>VLOOKUP(A460,September_Month_2022!A459:I905,3,4)</f>
        <v>#N/A</v>
      </c>
      <c r="D460" s="25" t="e">
        <f>VLOOKUP(A460,September_Month_2022!A459:I905,4,5)</f>
        <v>#N/A</v>
      </c>
      <c r="E460" s="42"/>
      <c r="F460" s="41"/>
      <c r="G460" s="25" t="e">
        <f>VLOOKUP(A460,September_Month_2022!A459:I905,7,8)</f>
        <v>#N/A</v>
      </c>
      <c r="H460" s="25" t="e">
        <f>VLOOKUP(A460,September_Month_2022!A459:I905,8,9)</f>
        <v>#N/A</v>
      </c>
      <c r="I460" s="25" t="e">
        <f>VLOOKUP(A460,September_Month_2022!A459:I905,9,10)</f>
        <v>#N/A</v>
      </c>
      <c r="J460" s="25" t="e">
        <f>VLOOKUP(A460,September_Month_2022!A459:I905,5,6)</f>
        <v>#N/A</v>
      </c>
      <c r="K460" s="25" t="e">
        <f>VLOOKUP(A460,September_Month_2022!A459:I905,6,7)</f>
        <v>#N/A</v>
      </c>
      <c r="L460" s="18"/>
      <c r="M460" s="18"/>
      <c r="N460" s="18"/>
    </row>
    <row r="461" spans="1:14" ht="16.2" hidden="1">
      <c r="A461" s="23" t="b">
        <f>IF(September_Month_2022!I451="Not Joined",September_Month_2022!A451)</f>
        <v>0</v>
      </c>
      <c r="B461" s="24" t="e">
        <f>VLOOKUP(A461,September_Month_2022!A409:I907,2,3)</f>
        <v>#N/A</v>
      </c>
      <c r="C461" s="25" t="e">
        <f>VLOOKUP(A461,September_Month_2022!A460:I906,3,4)</f>
        <v>#N/A</v>
      </c>
      <c r="D461" s="25" t="e">
        <f>VLOOKUP(A461,September_Month_2022!A460:I906,4,5)</f>
        <v>#N/A</v>
      </c>
      <c r="E461" s="41"/>
      <c r="F461" s="41"/>
      <c r="G461" s="25" t="e">
        <f>VLOOKUP(A461,September_Month_2022!A460:I906,7,8)</f>
        <v>#N/A</v>
      </c>
      <c r="H461" s="25" t="e">
        <f>VLOOKUP(A461,September_Month_2022!A460:I906,8,9)</f>
        <v>#N/A</v>
      </c>
      <c r="I461" s="25" t="e">
        <f>VLOOKUP(A461,September_Month_2022!A460:I906,9,10)</f>
        <v>#N/A</v>
      </c>
      <c r="J461" s="25" t="e">
        <f>VLOOKUP(A461,September_Month_2022!A460:I906,5,6)</f>
        <v>#N/A</v>
      </c>
      <c r="K461" s="25" t="e">
        <f>VLOOKUP(A461,September_Month_2022!A460:I906,6,7)</f>
        <v>#N/A</v>
      </c>
      <c r="L461" s="18"/>
      <c r="M461" s="18"/>
      <c r="N461" s="18"/>
    </row>
    <row r="462" spans="1:14" ht="16.2" hidden="1">
      <c r="A462" s="23" t="b">
        <f>IF(September_Month_2022!I452="Not Joined",September_Month_2022!A452)</f>
        <v>0</v>
      </c>
      <c r="B462" s="24" t="e">
        <f>VLOOKUP(A462,September_Month_2022!A410:I908,2,3)</f>
        <v>#N/A</v>
      </c>
      <c r="C462" s="25" t="e">
        <f>VLOOKUP(A462,September_Month_2022!A461:I907,3,4)</f>
        <v>#N/A</v>
      </c>
      <c r="D462" s="25" t="e">
        <f>VLOOKUP(A462,September_Month_2022!A461:I907,4,5)</f>
        <v>#N/A</v>
      </c>
      <c r="E462" s="41"/>
      <c r="F462" s="41"/>
      <c r="G462" s="25" t="e">
        <f>VLOOKUP(A462,September_Month_2022!A461:I907,7,8)</f>
        <v>#N/A</v>
      </c>
      <c r="H462" s="25" t="e">
        <f>VLOOKUP(A462,September_Month_2022!A461:I907,8,9)</f>
        <v>#N/A</v>
      </c>
      <c r="I462" s="25" t="e">
        <f>VLOOKUP(A462,September_Month_2022!A461:I907,9,10)</f>
        <v>#N/A</v>
      </c>
      <c r="J462" s="25" t="e">
        <f>VLOOKUP(A462,September_Month_2022!A461:I907,5,6)</f>
        <v>#N/A</v>
      </c>
      <c r="K462" s="25" t="e">
        <f>VLOOKUP(A462,September_Month_2022!A461:I907,6,7)</f>
        <v>#N/A</v>
      </c>
      <c r="L462" s="18"/>
      <c r="M462" s="18"/>
      <c r="N462" s="18"/>
    </row>
    <row r="463" spans="1:14" ht="16.2" hidden="1">
      <c r="A463" s="23" t="b">
        <f>IF(September_Month_2022!I453="Not Joined",September_Month_2022!A453)</f>
        <v>0</v>
      </c>
      <c r="B463" s="24" t="e">
        <f>VLOOKUP(A463,September_Month_2022!A411:I909,2,3)</f>
        <v>#N/A</v>
      </c>
      <c r="C463" s="25" t="e">
        <f>VLOOKUP(A463,September_Month_2022!A462:I908,3,4)</f>
        <v>#N/A</v>
      </c>
      <c r="D463" s="25" t="e">
        <f>VLOOKUP(A463,September_Month_2022!A462:I908,4,5)</f>
        <v>#N/A</v>
      </c>
      <c r="E463" s="42"/>
      <c r="F463" s="42"/>
      <c r="G463" s="25" t="e">
        <f>VLOOKUP(A463,September_Month_2022!A462:I908,7,8)</f>
        <v>#N/A</v>
      </c>
      <c r="H463" s="25" t="e">
        <f>VLOOKUP(A463,September_Month_2022!A462:I908,8,9)</f>
        <v>#N/A</v>
      </c>
      <c r="I463" s="25" t="e">
        <f>VLOOKUP(A463,September_Month_2022!A462:I908,9,10)</f>
        <v>#N/A</v>
      </c>
      <c r="J463" s="25" t="e">
        <f>VLOOKUP(A463,September_Month_2022!A462:I908,5,6)</f>
        <v>#N/A</v>
      </c>
      <c r="K463" s="25" t="e">
        <f>VLOOKUP(A463,September_Month_2022!A462:I908,6,7)</f>
        <v>#N/A</v>
      </c>
      <c r="L463" s="18"/>
      <c r="M463" s="18"/>
      <c r="N463" s="18"/>
    </row>
    <row r="464" spans="1:14" ht="16.2" hidden="1">
      <c r="A464" s="23" t="b">
        <f>IF(September_Month_2022!I454="Not Joined",September_Month_2022!A454)</f>
        <v>0</v>
      </c>
      <c r="B464" s="24" t="e">
        <f>VLOOKUP(A464,September_Month_2022!A412:I910,2,3)</f>
        <v>#N/A</v>
      </c>
      <c r="C464" s="25" t="e">
        <f>VLOOKUP(A464,September_Month_2022!A463:I909,3,4)</f>
        <v>#N/A</v>
      </c>
      <c r="D464" s="25" t="e">
        <f>VLOOKUP(A464,September_Month_2022!A463:I909,4,5)</f>
        <v>#N/A</v>
      </c>
      <c r="E464" s="42"/>
      <c r="F464" s="42"/>
      <c r="G464" s="25" t="e">
        <f>VLOOKUP(A464,September_Month_2022!A463:I909,7,8)</f>
        <v>#N/A</v>
      </c>
      <c r="H464" s="25" t="e">
        <f>VLOOKUP(A464,September_Month_2022!A463:I909,8,9)</f>
        <v>#N/A</v>
      </c>
      <c r="I464" s="25" t="e">
        <f>VLOOKUP(A464,September_Month_2022!A463:I909,9,10)</f>
        <v>#N/A</v>
      </c>
      <c r="J464" s="25" t="e">
        <f>VLOOKUP(A464,September_Month_2022!A463:I909,5,6)</f>
        <v>#N/A</v>
      </c>
      <c r="K464" s="25" t="e">
        <f>VLOOKUP(A464,September_Month_2022!A463:I909,6,7)</f>
        <v>#N/A</v>
      </c>
      <c r="L464" s="18"/>
      <c r="M464" s="18"/>
      <c r="N464" s="18"/>
    </row>
    <row r="465" spans="1:14" ht="16.2" hidden="1">
      <c r="A465" s="23" t="b">
        <f>IF(September_Month_2022!I455="Not Joined",September_Month_2022!A455)</f>
        <v>0</v>
      </c>
      <c r="B465" s="24" t="e">
        <f>VLOOKUP(A465,September_Month_2022!A413:I911,2,3)</f>
        <v>#N/A</v>
      </c>
      <c r="C465" s="25" t="e">
        <f>VLOOKUP(A465,September_Month_2022!A464:I910,3,4)</f>
        <v>#N/A</v>
      </c>
      <c r="D465" s="25" t="e">
        <f>VLOOKUP(A465,September_Month_2022!A464:I910,4,5)</f>
        <v>#N/A</v>
      </c>
      <c r="E465" s="42"/>
      <c r="F465" s="42"/>
      <c r="G465" s="25" t="e">
        <f>VLOOKUP(A465,September_Month_2022!A464:I910,7,8)</f>
        <v>#N/A</v>
      </c>
      <c r="H465" s="25" t="e">
        <f>VLOOKUP(A465,September_Month_2022!A464:I910,8,9)</f>
        <v>#N/A</v>
      </c>
      <c r="I465" s="25" t="e">
        <f>VLOOKUP(A465,September_Month_2022!A464:I910,9,10)</f>
        <v>#N/A</v>
      </c>
      <c r="J465" s="25" t="e">
        <f>VLOOKUP(A465,September_Month_2022!A464:I910,5,6)</f>
        <v>#N/A</v>
      </c>
      <c r="K465" s="25" t="e">
        <f>VLOOKUP(A465,September_Month_2022!A464:I910,6,7)</f>
        <v>#N/A</v>
      </c>
      <c r="L465" s="18"/>
      <c r="M465" s="18"/>
      <c r="N465" s="18"/>
    </row>
    <row r="466" spans="1:14" ht="16.2" hidden="1">
      <c r="A466" s="23" t="b">
        <f>IF(September_Month_2022!I456="Not Joined",September_Month_2022!A456)</f>
        <v>0</v>
      </c>
      <c r="B466" s="24" t="e">
        <f>VLOOKUP(A466,September_Month_2022!A414:I912,2,3)</f>
        <v>#N/A</v>
      </c>
      <c r="C466" s="25" t="e">
        <f>VLOOKUP(A466,September_Month_2022!A465:I911,3,4)</f>
        <v>#N/A</v>
      </c>
      <c r="D466" s="25" t="e">
        <f>VLOOKUP(A466,September_Month_2022!A465:I911,4,5)</f>
        <v>#N/A</v>
      </c>
      <c r="E466" s="42"/>
      <c r="F466" s="42"/>
      <c r="G466" s="25" t="e">
        <f>VLOOKUP(A466,September_Month_2022!A465:I911,7,8)</f>
        <v>#N/A</v>
      </c>
      <c r="H466" s="25" t="e">
        <f>VLOOKUP(A466,September_Month_2022!A465:I911,8,9)</f>
        <v>#N/A</v>
      </c>
      <c r="I466" s="25" t="e">
        <f>VLOOKUP(A466,September_Month_2022!A465:I911,9,10)</f>
        <v>#N/A</v>
      </c>
      <c r="J466" s="25" t="e">
        <f>VLOOKUP(A466,September_Month_2022!A465:I911,5,6)</f>
        <v>#N/A</v>
      </c>
      <c r="K466" s="25" t="e">
        <f>VLOOKUP(A466,September_Month_2022!A465:I911,6,7)</f>
        <v>#N/A</v>
      </c>
      <c r="L466" s="18"/>
      <c r="M466" s="18"/>
      <c r="N466" s="18"/>
    </row>
    <row r="467" spans="1:14" ht="16.2" hidden="1">
      <c r="A467" s="23" t="b">
        <f>IF(September_Month_2022!I457="Not Joined",September_Month_2022!A457)</f>
        <v>0</v>
      </c>
      <c r="B467" s="24" t="e">
        <f>VLOOKUP(A467,September_Month_2022!A415:I913,2,3)</f>
        <v>#N/A</v>
      </c>
      <c r="C467" s="25" t="e">
        <f>VLOOKUP(A467,September_Month_2022!A466:I912,3,4)</f>
        <v>#N/A</v>
      </c>
      <c r="D467" s="25" t="e">
        <f>VLOOKUP(A467,September_Month_2022!A466:I912,4,5)</f>
        <v>#N/A</v>
      </c>
      <c r="E467" s="42"/>
      <c r="F467" s="42"/>
      <c r="G467" s="25" t="e">
        <f>VLOOKUP(A467,September_Month_2022!A466:I912,7,8)</f>
        <v>#N/A</v>
      </c>
      <c r="H467" s="25" t="e">
        <f>VLOOKUP(A467,September_Month_2022!A466:I912,8,9)</f>
        <v>#N/A</v>
      </c>
      <c r="I467" s="25" t="e">
        <f>VLOOKUP(A467,September_Month_2022!A466:I912,9,10)</f>
        <v>#N/A</v>
      </c>
      <c r="J467" s="25" t="e">
        <f>VLOOKUP(A467,September_Month_2022!A466:I912,5,6)</f>
        <v>#N/A</v>
      </c>
      <c r="K467" s="25" t="e">
        <f>VLOOKUP(A467,September_Month_2022!A466:I912,6,7)</f>
        <v>#N/A</v>
      </c>
      <c r="L467" s="18"/>
      <c r="M467" s="18"/>
      <c r="N467" s="18"/>
    </row>
    <row r="468" spans="1:14" ht="16.2" hidden="1">
      <c r="A468" s="23" t="b">
        <f>IF(September_Month_2022!I458="Not Joined",September_Month_2022!A458)</f>
        <v>0</v>
      </c>
      <c r="B468" s="24" t="e">
        <f>VLOOKUP(A468,September_Month_2022!A416:I914,2,3)</f>
        <v>#N/A</v>
      </c>
      <c r="C468" s="25" t="e">
        <f>VLOOKUP(A468,September_Month_2022!A467:I913,3,4)</f>
        <v>#N/A</v>
      </c>
      <c r="D468" s="25" t="e">
        <f>VLOOKUP(A468,September_Month_2022!A467:I913,4,5)</f>
        <v>#N/A</v>
      </c>
      <c r="E468" s="42"/>
      <c r="F468" s="42"/>
      <c r="G468" s="25" t="e">
        <f>VLOOKUP(A468,September_Month_2022!A467:I913,7,8)</f>
        <v>#N/A</v>
      </c>
      <c r="H468" s="25" t="e">
        <f>VLOOKUP(A468,September_Month_2022!A467:I913,8,9)</f>
        <v>#N/A</v>
      </c>
      <c r="I468" s="25" t="e">
        <f>VLOOKUP(A468,September_Month_2022!A467:I913,9,10)</f>
        <v>#N/A</v>
      </c>
      <c r="J468" s="25" t="e">
        <f>VLOOKUP(A468,September_Month_2022!A467:I913,5,6)</f>
        <v>#N/A</v>
      </c>
      <c r="K468" s="25" t="e">
        <f>VLOOKUP(A468,September_Month_2022!A467:I913,6,7)</f>
        <v>#N/A</v>
      </c>
      <c r="L468" s="18"/>
      <c r="M468" s="18"/>
      <c r="N468" s="18"/>
    </row>
    <row r="469" spans="1:14" ht="16.2" hidden="1">
      <c r="A469" s="23" t="b">
        <f>IF(September_Month_2022!I459="Not Joined",September_Month_2022!A459)</f>
        <v>0</v>
      </c>
      <c r="B469" s="24" t="e">
        <f>VLOOKUP(A469,September_Month_2022!A417:I915,2,3)</f>
        <v>#N/A</v>
      </c>
      <c r="C469" s="25" t="e">
        <f>VLOOKUP(A469,September_Month_2022!A468:I914,3,4)</f>
        <v>#N/A</v>
      </c>
      <c r="D469" s="25" t="e">
        <f>VLOOKUP(A469,September_Month_2022!A468:I914,4,5)</f>
        <v>#N/A</v>
      </c>
      <c r="E469" s="42"/>
      <c r="F469" s="42"/>
      <c r="G469" s="25" t="e">
        <f>VLOOKUP(A469,September_Month_2022!A468:I914,7,8)</f>
        <v>#N/A</v>
      </c>
      <c r="H469" s="25" t="e">
        <f>VLOOKUP(A469,September_Month_2022!A468:I914,8,9)</f>
        <v>#N/A</v>
      </c>
      <c r="I469" s="25" t="e">
        <f>VLOOKUP(A469,September_Month_2022!A468:I914,9,10)</f>
        <v>#N/A</v>
      </c>
      <c r="J469" s="25" t="e">
        <f>VLOOKUP(A469,September_Month_2022!A468:I914,5,6)</f>
        <v>#N/A</v>
      </c>
      <c r="K469" s="25" t="e">
        <f>VLOOKUP(A469,September_Month_2022!A468:I914,6,7)</f>
        <v>#N/A</v>
      </c>
      <c r="L469" s="18"/>
      <c r="M469" s="18"/>
      <c r="N469" s="18"/>
    </row>
    <row r="470" spans="1:14" ht="16.2" hidden="1">
      <c r="A470" s="23" t="b">
        <f>IF(September_Month_2022!I460="Not Joined",September_Month_2022!A460)</f>
        <v>0</v>
      </c>
      <c r="B470" s="24" t="e">
        <f>VLOOKUP(A470,September_Month_2022!A418:I916,2,3)</f>
        <v>#N/A</v>
      </c>
      <c r="C470" s="25" t="e">
        <f>VLOOKUP(A470,September_Month_2022!A469:I915,3,4)</f>
        <v>#N/A</v>
      </c>
      <c r="D470" s="25" t="e">
        <f>VLOOKUP(A470,September_Month_2022!A469:I915,4,5)</f>
        <v>#N/A</v>
      </c>
      <c r="E470" s="42"/>
      <c r="F470" s="42"/>
      <c r="G470" s="25" t="e">
        <f>VLOOKUP(A470,September_Month_2022!A469:I915,7,8)</f>
        <v>#N/A</v>
      </c>
      <c r="H470" s="25" t="e">
        <f>VLOOKUP(A470,September_Month_2022!A469:I915,8,9)</f>
        <v>#N/A</v>
      </c>
      <c r="I470" s="25" t="e">
        <f>VLOOKUP(A470,September_Month_2022!A469:I915,9,10)</f>
        <v>#N/A</v>
      </c>
      <c r="J470" s="25" t="e">
        <f>VLOOKUP(A470,September_Month_2022!A469:I915,5,6)</f>
        <v>#N/A</v>
      </c>
      <c r="K470" s="25" t="e">
        <f>VLOOKUP(A470,September_Month_2022!A469:I915,6,7)</f>
        <v>#N/A</v>
      </c>
      <c r="L470" s="18"/>
      <c r="M470" s="18"/>
      <c r="N470" s="18"/>
    </row>
    <row r="471" spans="1:14" ht="16.2" hidden="1">
      <c r="A471" s="23" t="b">
        <f>IF(September_Month_2022!I461="Not Joined",September_Month_2022!A461)</f>
        <v>0</v>
      </c>
      <c r="B471" s="24" t="e">
        <f>VLOOKUP(A471,September_Month_2022!A419:I917,2,3)</f>
        <v>#N/A</v>
      </c>
      <c r="C471" s="25" t="e">
        <f>VLOOKUP(A471,September_Month_2022!A470:I916,3,4)</f>
        <v>#N/A</v>
      </c>
      <c r="D471" s="25" t="e">
        <f>VLOOKUP(A471,September_Month_2022!A470:I916,4,5)</f>
        <v>#N/A</v>
      </c>
      <c r="E471" s="41"/>
      <c r="F471" s="41"/>
      <c r="G471" s="25" t="e">
        <f>VLOOKUP(A471,September_Month_2022!A470:I916,7,8)</f>
        <v>#N/A</v>
      </c>
      <c r="H471" s="25" t="e">
        <f>VLOOKUP(A471,September_Month_2022!A470:I916,8,9)</f>
        <v>#N/A</v>
      </c>
      <c r="I471" s="25" t="e">
        <f>VLOOKUP(A471,September_Month_2022!A470:I916,9,10)</f>
        <v>#N/A</v>
      </c>
      <c r="J471" s="25" t="e">
        <f>VLOOKUP(A471,September_Month_2022!A470:I916,5,6)</f>
        <v>#N/A</v>
      </c>
      <c r="K471" s="25" t="e">
        <f>VLOOKUP(A471,September_Month_2022!A470:I916,6,7)</f>
        <v>#N/A</v>
      </c>
      <c r="L471" s="18"/>
      <c r="M471" s="18"/>
      <c r="N471" s="18"/>
    </row>
    <row r="472" spans="1:14" ht="16.2" hidden="1">
      <c r="A472" s="23" t="b">
        <f>IF(September_Month_2022!I462="Not Joined",September_Month_2022!A462)</f>
        <v>0</v>
      </c>
      <c r="B472" s="24" t="e">
        <f>VLOOKUP(A472,September_Month_2022!A420:I918,2,3)</f>
        <v>#N/A</v>
      </c>
      <c r="C472" s="25" t="e">
        <f>VLOOKUP(A472,September_Month_2022!A471:I917,3,4)</f>
        <v>#N/A</v>
      </c>
      <c r="D472" s="25" t="e">
        <f>VLOOKUP(A472,September_Month_2022!A471:I917,4,5)</f>
        <v>#N/A</v>
      </c>
      <c r="E472" s="41"/>
      <c r="F472" s="41"/>
      <c r="G472" s="25" t="e">
        <f>VLOOKUP(A472,September_Month_2022!A471:I917,7,8)</f>
        <v>#N/A</v>
      </c>
      <c r="H472" s="25" t="e">
        <f>VLOOKUP(A472,September_Month_2022!A471:I917,8,9)</f>
        <v>#N/A</v>
      </c>
      <c r="I472" s="25" t="e">
        <f>VLOOKUP(A472,September_Month_2022!A471:I917,9,10)</f>
        <v>#N/A</v>
      </c>
      <c r="J472" s="25" t="e">
        <f>VLOOKUP(A472,September_Month_2022!A471:I917,5,6)</f>
        <v>#N/A</v>
      </c>
      <c r="K472" s="25" t="e">
        <f>VLOOKUP(A472,September_Month_2022!A471:I917,6,7)</f>
        <v>#N/A</v>
      </c>
      <c r="L472" s="18"/>
      <c r="M472" s="18"/>
      <c r="N472" s="18"/>
    </row>
    <row r="473" spans="1:14" ht="16.2" hidden="1">
      <c r="A473" s="23" t="b">
        <f>IF(September_Month_2022!I463="Not Joined",September_Month_2022!A463)</f>
        <v>0</v>
      </c>
      <c r="B473" s="24" t="e">
        <f>VLOOKUP(A473,September_Month_2022!A421:I919,2,3)</f>
        <v>#N/A</v>
      </c>
      <c r="C473" s="25" t="e">
        <f>VLOOKUP(A473,September_Month_2022!A472:I918,3,4)</f>
        <v>#N/A</v>
      </c>
      <c r="D473" s="25" t="e">
        <f>VLOOKUP(A473,September_Month_2022!A472:I918,4,5)</f>
        <v>#N/A</v>
      </c>
      <c r="E473" s="42"/>
      <c r="F473" s="42"/>
      <c r="G473" s="25" t="e">
        <f>VLOOKUP(A473,September_Month_2022!A472:I918,7,8)</f>
        <v>#N/A</v>
      </c>
      <c r="H473" s="25" t="e">
        <f>VLOOKUP(A473,September_Month_2022!A472:I918,8,9)</f>
        <v>#N/A</v>
      </c>
      <c r="I473" s="25" t="e">
        <f>VLOOKUP(A473,September_Month_2022!A472:I918,9,10)</f>
        <v>#N/A</v>
      </c>
      <c r="J473" s="25" t="e">
        <f>VLOOKUP(A473,September_Month_2022!A472:I918,5,6)</f>
        <v>#N/A</v>
      </c>
      <c r="K473" s="25" t="e">
        <f>VLOOKUP(A473,September_Month_2022!A472:I918,6,7)</f>
        <v>#N/A</v>
      </c>
      <c r="L473" s="18"/>
      <c r="M473" s="18"/>
      <c r="N473" s="18"/>
    </row>
    <row r="474" spans="1:14" ht="16.2" hidden="1">
      <c r="A474" s="23" t="b">
        <f>IF(September_Month_2022!I464="Not Joined",September_Month_2022!A464)</f>
        <v>0</v>
      </c>
      <c r="B474" s="24" t="e">
        <f>VLOOKUP(A474,September_Month_2022!A422:I920,2,3)</f>
        <v>#N/A</v>
      </c>
      <c r="C474" s="25" t="e">
        <f>VLOOKUP(A474,September_Month_2022!A473:I919,3,4)</f>
        <v>#N/A</v>
      </c>
      <c r="D474" s="25" t="e">
        <f>VLOOKUP(A474,September_Month_2022!A473:I919,4,5)</f>
        <v>#N/A</v>
      </c>
      <c r="E474" s="42"/>
      <c r="F474" s="41"/>
      <c r="G474" s="25" t="e">
        <f>VLOOKUP(A474,September_Month_2022!A473:I919,7,8)</f>
        <v>#N/A</v>
      </c>
      <c r="H474" s="25" t="e">
        <f>VLOOKUP(A474,September_Month_2022!A473:I919,8,9)</f>
        <v>#N/A</v>
      </c>
      <c r="I474" s="25" t="e">
        <f>VLOOKUP(A474,September_Month_2022!A473:I919,9,10)</f>
        <v>#N/A</v>
      </c>
      <c r="J474" s="25" t="e">
        <f>VLOOKUP(A474,September_Month_2022!A473:I919,5,6)</f>
        <v>#N/A</v>
      </c>
      <c r="K474" s="25" t="e">
        <f>VLOOKUP(A474,September_Month_2022!A473:I919,6,7)</f>
        <v>#N/A</v>
      </c>
      <c r="L474" s="18"/>
      <c r="M474" s="18"/>
      <c r="N474" s="18"/>
    </row>
    <row r="475" spans="1:14" ht="16.2" hidden="1">
      <c r="A475" s="23" t="b">
        <f>IF(September_Month_2022!I465="Not Joined",September_Month_2022!A465)</f>
        <v>0</v>
      </c>
      <c r="B475" s="24" t="e">
        <f>VLOOKUP(A475,September_Month_2022!A423:I921,2,3)</f>
        <v>#N/A</v>
      </c>
      <c r="C475" s="25" t="e">
        <f>VLOOKUP(A475,September_Month_2022!A474:I920,3,4)</f>
        <v>#N/A</v>
      </c>
      <c r="D475" s="25" t="e">
        <f>VLOOKUP(A475,September_Month_2022!A474:I920,4,5)</f>
        <v>#N/A</v>
      </c>
      <c r="E475" s="42"/>
      <c r="F475" s="42"/>
      <c r="G475" s="25" t="e">
        <f>VLOOKUP(A475,September_Month_2022!A474:I920,7,8)</f>
        <v>#N/A</v>
      </c>
      <c r="H475" s="25" t="e">
        <f>VLOOKUP(A475,September_Month_2022!A474:I920,8,9)</f>
        <v>#N/A</v>
      </c>
      <c r="I475" s="25" t="e">
        <f>VLOOKUP(A475,September_Month_2022!A474:I920,9,10)</f>
        <v>#N/A</v>
      </c>
      <c r="J475" s="25" t="e">
        <f>VLOOKUP(A475,September_Month_2022!A474:I920,5,6)</f>
        <v>#N/A</v>
      </c>
      <c r="K475" s="25" t="e">
        <f>VLOOKUP(A475,September_Month_2022!A474:I920,6,7)</f>
        <v>#N/A</v>
      </c>
      <c r="L475" s="18"/>
      <c r="M475" s="18"/>
      <c r="N475" s="18"/>
    </row>
    <row r="476" spans="1:14" ht="16.2" hidden="1">
      <c r="A476" s="23" t="b">
        <f>IF(September_Month_2022!I466="Not Joined",September_Month_2022!A466)</f>
        <v>0</v>
      </c>
      <c r="B476" s="24" t="e">
        <f>VLOOKUP(A476,September_Month_2022!A424:I922,2,3)</f>
        <v>#N/A</v>
      </c>
      <c r="C476" s="25" t="e">
        <f>VLOOKUP(A476,September_Month_2022!A475:I921,3,4)</f>
        <v>#N/A</v>
      </c>
      <c r="D476" s="25" t="e">
        <f>VLOOKUP(A476,September_Month_2022!A475:I921,4,5)</f>
        <v>#N/A</v>
      </c>
      <c r="E476" s="42"/>
      <c r="F476" s="42"/>
      <c r="G476" s="25" t="e">
        <f>VLOOKUP(A476,September_Month_2022!A475:I921,7,8)</f>
        <v>#N/A</v>
      </c>
      <c r="H476" s="25" t="e">
        <f>VLOOKUP(A476,September_Month_2022!A475:I921,8,9)</f>
        <v>#N/A</v>
      </c>
      <c r="I476" s="25" t="e">
        <f>VLOOKUP(A476,September_Month_2022!A475:I921,9,10)</f>
        <v>#N/A</v>
      </c>
      <c r="J476" s="25" t="e">
        <f>VLOOKUP(A476,September_Month_2022!A475:I921,5,6)</f>
        <v>#N/A</v>
      </c>
      <c r="K476" s="25" t="e">
        <f>VLOOKUP(A476,September_Month_2022!A475:I921,6,7)</f>
        <v>#N/A</v>
      </c>
      <c r="L476" s="18"/>
      <c r="M476" s="18"/>
      <c r="N476" s="18"/>
    </row>
    <row r="477" spans="1:14" ht="16.2" hidden="1">
      <c r="A477" s="23" t="b">
        <f>IF(September_Month_2022!I467="Not Joined",September_Month_2022!A467)</f>
        <v>0</v>
      </c>
      <c r="B477" s="24" t="e">
        <f>VLOOKUP(A477,September_Month_2022!A425:I923,2,3)</f>
        <v>#N/A</v>
      </c>
      <c r="C477" s="25" t="e">
        <f>VLOOKUP(A477,September_Month_2022!A476:I922,3,4)</f>
        <v>#N/A</v>
      </c>
      <c r="D477" s="25" t="e">
        <f>VLOOKUP(A477,September_Month_2022!A476:I922,4,5)</f>
        <v>#N/A</v>
      </c>
      <c r="E477" s="42"/>
      <c r="F477" s="42"/>
      <c r="G477" s="25" t="e">
        <f>VLOOKUP(A477,September_Month_2022!A476:I922,7,8)</f>
        <v>#N/A</v>
      </c>
      <c r="H477" s="25" t="e">
        <f>VLOOKUP(A477,September_Month_2022!A476:I922,8,9)</f>
        <v>#N/A</v>
      </c>
      <c r="I477" s="25" t="e">
        <f>VLOOKUP(A477,September_Month_2022!A476:I922,9,10)</f>
        <v>#N/A</v>
      </c>
      <c r="J477" s="25" t="e">
        <f>VLOOKUP(A477,September_Month_2022!A476:I922,5,6)</f>
        <v>#N/A</v>
      </c>
      <c r="K477" s="25" t="e">
        <f>VLOOKUP(A477,September_Month_2022!A476:I922,6,7)</f>
        <v>#N/A</v>
      </c>
      <c r="L477" s="18"/>
      <c r="M477" s="18"/>
      <c r="N477" s="18"/>
    </row>
    <row r="478" spans="1:14" ht="16.2" hidden="1">
      <c r="A478" s="23" t="b">
        <f>IF(September_Month_2022!I468="Not Joined",September_Month_2022!A468)</f>
        <v>0</v>
      </c>
      <c r="B478" s="24" t="e">
        <f>VLOOKUP(A478,September_Month_2022!A426:I924,2,3)</f>
        <v>#N/A</v>
      </c>
      <c r="C478" s="25" t="e">
        <f>VLOOKUP(A478,September_Month_2022!A477:I923,3,4)</f>
        <v>#N/A</v>
      </c>
      <c r="D478" s="25" t="e">
        <f>VLOOKUP(A478,September_Month_2022!A477:I923,4,5)</f>
        <v>#N/A</v>
      </c>
      <c r="E478" s="42"/>
      <c r="F478" s="42"/>
      <c r="G478" s="25" t="e">
        <f>VLOOKUP(A478,September_Month_2022!A477:I923,7,8)</f>
        <v>#N/A</v>
      </c>
      <c r="H478" s="25" t="e">
        <f>VLOOKUP(A478,September_Month_2022!A477:I923,8,9)</f>
        <v>#N/A</v>
      </c>
      <c r="I478" s="25" t="e">
        <f>VLOOKUP(A478,September_Month_2022!A477:I923,9,10)</f>
        <v>#N/A</v>
      </c>
      <c r="J478" s="25" t="e">
        <f>VLOOKUP(A478,September_Month_2022!A477:I923,5,6)</f>
        <v>#N/A</v>
      </c>
      <c r="K478" s="25" t="e">
        <f>VLOOKUP(A478,September_Month_2022!A477:I923,6,7)</f>
        <v>#N/A</v>
      </c>
      <c r="L478" s="18"/>
      <c r="M478" s="18"/>
      <c r="N478" s="18"/>
    </row>
    <row r="479" spans="1:14" ht="16.2" hidden="1">
      <c r="A479" s="23" t="b">
        <f>IF(September_Month_2022!I469="Not Joined",September_Month_2022!A469)</f>
        <v>0</v>
      </c>
      <c r="B479" s="24" t="e">
        <f>VLOOKUP(A479,September_Month_2022!A427:I925,2,3)</f>
        <v>#N/A</v>
      </c>
      <c r="C479" s="25" t="e">
        <f>VLOOKUP(A479,September_Month_2022!A478:I924,3,4)</f>
        <v>#N/A</v>
      </c>
      <c r="D479" s="25" t="e">
        <f>VLOOKUP(A479,September_Month_2022!A478:I924,4,5)</f>
        <v>#N/A</v>
      </c>
      <c r="E479" s="42"/>
      <c r="F479" s="42"/>
      <c r="G479" s="25" t="e">
        <f>VLOOKUP(A479,September_Month_2022!A478:I924,7,8)</f>
        <v>#N/A</v>
      </c>
      <c r="H479" s="25" t="e">
        <f>VLOOKUP(A479,September_Month_2022!A478:I924,8,9)</f>
        <v>#N/A</v>
      </c>
      <c r="I479" s="25" t="e">
        <f>VLOOKUP(A479,September_Month_2022!A478:I924,9,10)</f>
        <v>#N/A</v>
      </c>
      <c r="J479" s="25" t="e">
        <f>VLOOKUP(A479,September_Month_2022!A478:I924,5,6)</f>
        <v>#N/A</v>
      </c>
      <c r="K479" s="25" t="e">
        <f>VLOOKUP(A479,September_Month_2022!A478:I924,6,7)</f>
        <v>#N/A</v>
      </c>
      <c r="L479" s="18"/>
      <c r="M479" s="18"/>
      <c r="N479" s="18"/>
    </row>
    <row r="480" spans="1:14" ht="16.2" hidden="1">
      <c r="A480" s="23" t="b">
        <f>IF(September_Month_2022!I470="Not Joined",September_Month_2022!A470)</f>
        <v>0</v>
      </c>
      <c r="B480" s="24" t="e">
        <f>VLOOKUP(A480,September_Month_2022!A428:I926,2,3)</f>
        <v>#N/A</v>
      </c>
      <c r="C480" s="25" t="e">
        <f>VLOOKUP(A480,September_Month_2022!A479:I925,3,4)</f>
        <v>#N/A</v>
      </c>
      <c r="D480" s="25" t="e">
        <f>VLOOKUP(A480,September_Month_2022!A479:I925,4,5)</f>
        <v>#N/A</v>
      </c>
      <c r="E480" s="42"/>
      <c r="F480" s="42"/>
      <c r="G480" s="25" t="e">
        <f>VLOOKUP(A480,September_Month_2022!A479:I925,7,8)</f>
        <v>#N/A</v>
      </c>
      <c r="H480" s="25" t="e">
        <f>VLOOKUP(A480,September_Month_2022!A479:I925,8,9)</f>
        <v>#N/A</v>
      </c>
      <c r="I480" s="25" t="e">
        <f>VLOOKUP(A480,September_Month_2022!A479:I925,9,10)</f>
        <v>#N/A</v>
      </c>
      <c r="J480" s="25" t="e">
        <f>VLOOKUP(A480,September_Month_2022!A479:I925,5,6)</f>
        <v>#N/A</v>
      </c>
      <c r="K480" s="25" t="e">
        <f>VLOOKUP(A480,September_Month_2022!A479:I925,6,7)</f>
        <v>#N/A</v>
      </c>
      <c r="L480" s="18"/>
      <c r="M480" s="18"/>
      <c r="N480" s="18"/>
    </row>
    <row r="481" spans="1:14" ht="16.2" hidden="1">
      <c r="A481" s="23" t="b">
        <f>IF(September_Month_2022!I471="Not Joined",September_Month_2022!A471)</f>
        <v>0</v>
      </c>
      <c r="B481" s="24" t="e">
        <f>VLOOKUP(A481,September_Month_2022!A429:I927,2,3)</f>
        <v>#N/A</v>
      </c>
      <c r="C481" s="25" t="e">
        <f>VLOOKUP(A481,September_Month_2022!A480:I926,3,4)</f>
        <v>#N/A</v>
      </c>
      <c r="D481" s="25" t="e">
        <f>VLOOKUP(A481,September_Month_2022!A480:I926,4,5)</f>
        <v>#N/A</v>
      </c>
      <c r="E481" s="42"/>
      <c r="F481" s="42"/>
      <c r="G481" s="25" t="e">
        <f>VLOOKUP(A481,September_Month_2022!A480:I926,7,8)</f>
        <v>#N/A</v>
      </c>
      <c r="H481" s="25" t="e">
        <f>VLOOKUP(A481,September_Month_2022!A480:I926,8,9)</f>
        <v>#N/A</v>
      </c>
      <c r="I481" s="25" t="e">
        <f>VLOOKUP(A481,September_Month_2022!A480:I926,9,10)</f>
        <v>#N/A</v>
      </c>
      <c r="J481" s="25" t="e">
        <f>VLOOKUP(A481,September_Month_2022!A480:I926,5,6)</f>
        <v>#N/A</v>
      </c>
      <c r="K481" s="25" t="e">
        <f>VLOOKUP(A481,September_Month_2022!A480:I926,6,7)</f>
        <v>#N/A</v>
      </c>
      <c r="L481" s="18"/>
      <c r="M481" s="18"/>
      <c r="N481" s="18"/>
    </row>
    <row r="482" spans="1:14" ht="16.2" hidden="1">
      <c r="A482" s="23" t="b">
        <f>IF(September_Month_2022!I472="Not Joined",September_Month_2022!A472)</f>
        <v>0</v>
      </c>
      <c r="B482" s="24" t="e">
        <f>VLOOKUP(A482,September_Month_2022!A430:I928,2,3)</f>
        <v>#N/A</v>
      </c>
      <c r="C482" s="25" t="e">
        <f>VLOOKUP(A482,September_Month_2022!A481:I927,3,4)</f>
        <v>#N/A</v>
      </c>
      <c r="D482" s="25" t="e">
        <f>VLOOKUP(A482,September_Month_2022!A481:I927,4,5)</f>
        <v>#N/A</v>
      </c>
      <c r="E482" s="42"/>
      <c r="F482" s="42"/>
      <c r="G482" s="25" t="e">
        <f>VLOOKUP(A482,September_Month_2022!A481:I927,7,8)</f>
        <v>#N/A</v>
      </c>
      <c r="H482" s="25" t="e">
        <f>VLOOKUP(A482,September_Month_2022!A481:I927,8,9)</f>
        <v>#N/A</v>
      </c>
      <c r="I482" s="25" t="e">
        <f>VLOOKUP(A482,September_Month_2022!A481:I927,9,10)</f>
        <v>#N/A</v>
      </c>
      <c r="J482" s="25" t="e">
        <f>VLOOKUP(A482,September_Month_2022!A481:I927,5,6)</f>
        <v>#N/A</v>
      </c>
      <c r="K482" s="25" t="e">
        <f>VLOOKUP(A482,September_Month_2022!A481:I927,6,7)</f>
        <v>#N/A</v>
      </c>
      <c r="L482" s="18"/>
      <c r="M482" s="18"/>
      <c r="N482" s="18"/>
    </row>
    <row r="483" spans="1:14" ht="16.2" hidden="1">
      <c r="A483" s="23" t="b">
        <f>IF(September_Month_2022!I473="Not Joined",September_Month_2022!A473)</f>
        <v>0</v>
      </c>
      <c r="B483" s="24" t="e">
        <f>VLOOKUP(A483,September_Month_2022!A431:I929,2,3)</f>
        <v>#N/A</v>
      </c>
      <c r="C483" s="25" t="e">
        <f>VLOOKUP(A483,September_Month_2022!A482:I928,3,4)</f>
        <v>#N/A</v>
      </c>
      <c r="D483" s="25" t="e">
        <f>VLOOKUP(A483,September_Month_2022!A482:I928,4,5)</f>
        <v>#N/A</v>
      </c>
      <c r="E483" s="42"/>
      <c r="F483" s="42"/>
      <c r="G483" s="25" t="e">
        <f>VLOOKUP(A483,September_Month_2022!A482:I928,7,8)</f>
        <v>#N/A</v>
      </c>
      <c r="H483" s="25" t="e">
        <f>VLOOKUP(A483,September_Month_2022!A482:I928,8,9)</f>
        <v>#N/A</v>
      </c>
      <c r="I483" s="25" t="e">
        <f>VLOOKUP(A483,September_Month_2022!A482:I928,9,10)</f>
        <v>#N/A</v>
      </c>
      <c r="J483" s="25" t="e">
        <f>VLOOKUP(A483,September_Month_2022!A482:I928,5,6)</f>
        <v>#N/A</v>
      </c>
      <c r="K483" s="25" t="e">
        <f>VLOOKUP(A483,September_Month_2022!A482:I928,6,7)</f>
        <v>#N/A</v>
      </c>
      <c r="L483" s="18"/>
      <c r="M483" s="18"/>
      <c r="N483" s="18"/>
    </row>
    <row r="484" spans="1:14" ht="16.2" hidden="1">
      <c r="A484" s="23" t="b">
        <f>IF(September_Month_2022!I474="Not Joined",September_Month_2022!A474)</f>
        <v>0</v>
      </c>
      <c r="B484" s="24" t="e">
        <f>VLOOKUP(A484,September_Month_2022!A432:I930,2,3)</f>
        <v>#N/A</v>
      </c>
      <c r="C484" s="25" t="e">
        <f>VLOOKUP(A484,September_Month_2022!A483:I929,3,4)</f>
        <v>#N/A</v>
      </c>
      <c r="D484" s="25" t="e">
        <f>VLOOKUP(A484,September_Month_2022!A483:I929,4,5)</f>
        <v>#N/A</v>
      </c>
      <c r="E484" s="42"/>
      <c r="F484" s="42"/>
      <c r="G484" s="25" t="e">
        <f>VLOOKUP(A484,September_Month_2022!A483:I929,7,8)</f>
        <v>#N/A</v>
      </c>
      <c r="H484" s="25" t="e">
        <f>VLOOKUP(A484,September_Month_2022!A483:I929,8,9)</f>
        <v>#N/A</v>
      </c>
      <c r="I484" s="25" t="e">
        <f>VLOOKUP(A484,September_Month_2022!A483:I929,9,10)</f>
        <v>#N/A</v>
      </c>
      <c r="J484" s="25" t="e">
        <f>VLOOKUP(A484,September_Month_2022!A483:I929,5,6)</f>
        <v>#N/A</v>
      </c>
      <c r="K484" s="25" t="e">
        <f>VLOOKUP(A484,September_Month_2022!A483:I929,6,7)</f>
        <v>#N/A</v>
      </c>
      <c r="L484" s="18"/>
      <c r="M484" s="18"/>
      <c r="N484" s="18"/>
    </row>
    <row r="485" spans="1:14" ht="16.2" hidden="1">
      <c r="A485" s="23" t="b">
        <f>IF(September_Month_2022!I475="Not Joined",September_Month_2022!A475)</f>
        <v>0</v>
      </c>
      <c r="B485" s="24" t="e">
        <f>VLOOKUP(A485,September_Month_2022!A433:I931,2,3)</f>
        <v>#N/A</v>
      </c>
      <c r="C485" s="25" t="e">
        <f>VLOOKUP(A485,September_Month_2022!A484:I930,3,4)</f>
        <v>#N/A</v>
      </c>
      <c r="D485" s="25" t="e">
        <f>VLOOKUP(A485,September_Month_2022!A484:I930,4,5)</f>
        <v>#N/A</v>
      </c>
      <c r="E485" s="42"/>
      <c r="F485" s="42"/>
      <c r="G485" s="25" t="e">
        <f>VLOOKUP(A485,September_Month_2022!A484:I930,7,8)</f>
        <v>#N/A</v>
      </c>
      <c r="H485" s="25" t="e">
        <f>VLOOKUP(A485,September_Month_2022!A484:I930,8,9)</f>
        <v>#N/A</v>
      </c>
      <c r="I485" s="25" t="e">
        <f>VLOOKUP(A485,September_Month_2022!A484:I930,9,10)</f>
        <v>#N/A</v>
      </c>
      <c r="J485" s="25" t="e">
        <f>VLOOKUP(A485,September_Month_2022!A484:I930,5,6)</f>
        <v>#N/A</v>
      </c>
      <c r="K485" s="25" t="e">
        <f>VLOOKUP(A485,September_Month_2022!A484:I930,6,7)</f>
        <v>#N/A</v>
      </c>
      <c r="L485" s="18"/>
      <c r="M485" s="18"/>
      <c r="N485" s="18"/>
    </row>
    <row r="486" spans="1:14" ht="16.2" hidden="1">
      <c r="A486" s="23" t="b">
        <f>IF(September_Month_2022!I476="Not Joined",September_Month_2022!A476)</f>
        <v>0</v>
      </c>
      <c r="B486" s="24" t="e">
        <f>VLOOKUP(A486,September_Month_2022!A434:I932,2,3)</f>
        <v>#N/A</v>
      </c>
      <c r="C486" s="25" t="e">
        <f>VLOOKUP(A486,September_Month_2022!A485:I931,3,4)</f>
        <v>#N/A</v>
      </c>
      <c r="D486" s="25" t="e">
        <f>VLOOKUP(A486,September_Month_2022!A485:I931,4,5)</f>
        <v>#N/A</v>
      </c>
      <c r="E486" s="42"/>
      <c r="F486" s="42"/>
      <c r="G486" s="25" t="e">
        <f>VLOOKUP(A486,September_Month_2022!A485:I931,7,8)</f>
        <v>#N/A</v>
      </c>
      <c r="H486" s="25" t="e">
        <f>VLOOKUP(A486,September_Month_2022!A485:I931,8,9)</f>
        <v>#N/A</v>
      </c>
      <c r="I486" s="25" t="e">
        <f>VLOOKUP(A486,September_Month_2022!A485:I931,9,10)</f>
        <v>#N/A</v>
      </c>
      <c r="J486" s="25" t="e">
        <f>VLOOKUP(A486,September_Month_2022!A485:I931,5,6)</f>
        <v>#N/A</v>
      </c>
      <c r="K486" s="25" t="e">
        <f>VLOOKUP(A486,September_Month_2022!A485:I931,6,7)</f>
        <v>#N/A</v>
      </c>
      <c r="L486" s="18"/>
      <c r="M486" s="18"/>
      <c r="N486" s="18"/>
    </row>
    <row r="487" spans="1:14" ht="16.2" hidden="1">
      <c r="A487" s="23" t="b">
        <f>IF(September_Month_2022!I477="Not Joined",September_Month_2022!A477)</f>
        <v>0</v>
      </c>
      <c r="B487" s="24" t="e">
        <f>VLOOKUP(A487,September_Month_2022!A435:I933,2,3)</f>
        <v>#N/A</v>
      </c>
      <c r="C487" s="25" t="e">
        <f>VLOOKUP(A487,September_Month_2022!A486:I932,3,4)</f>
        <v>#N/A</v>
      </c>
      <c r="D487" s="25" t="e">
        <f>VLOOKUP(A487,September_Month_2022!A486:I932,4,5)</f>
        <v>#N/A</v>
      </c>
      <c r="E487" s="42"/>
      <c r="F487" s="42"/>
      <c r="G487" s="25" t="e">
        <f>VLOOKUP(A487,September_Month_2022!A486:I932,7,8)</f>
        <v>#N/A</v>
      </c>
      <c r="H487" s="25" t="e">
        <f>VLOOKUP(A487,September_Month_2022!A486:I932,8,9)</f>
        <v>#N/A</v>
      </c>
      <c r="I487" s="25" t="e">
        <f>VLOOKUP(A487,September_Month_2022!A486:I932,9,10)</f>
        <v>#N/A</v>
      </c>
      <c r="J487" s="25" t="e">
        <f>VLOOKUP(A487,September_Month_2022!A486:I932,5,6)</f>
        <v>#N/A</v>
      </c>
      <c r="K487" s="25" t="e">
        <f>VLOOKUP(A487,September_Month_2022!A486:I932,6,7)</f>
        <v>#N/A</v>
      </c>
      <c r="L487" s="18"/>
      <c r="M487" s="18"/>
      <c r="N487" s="18"/>
    </row>
    <row r="488" spans="1:14" ht="16.2" hidden="1">
      <c r="A488" s="23" t="b">
        <f>IF(September_Month_2022!I478="Not Joined",September_Month_2022!A478)</f>
        <v>0</v>
      </c>
      <c r="B488" s="24" t="e">
        <f>VLOOKUP(A488,September_Month_2022!A436:I934,2,3)</f>
        <v>#N/A</v>
      </c>
      <c r="C488" s="25" t="e">
        <f>VLOOKUP(A488,September_Month_2022!A487:I933,3,4)</f>
        <v>#N/A</v>
      </c>
      <c r="D488" s="25" t="e">
        <f>VLOOKUP(A488,September_Month_2022!A487:I933,4,5)</f>
        <v>#N/A</v>
      </c>
      <c r="E488" s="42"/>
      <c r="F488" s="42"/>
      <c r="G488" s="25" t="e">
        <f>VLOOKUP(A488,September_Month_2022!A487:I933,7,8)</f>
        <v>#N/A</v>
      </c>
      <c r="H488" s="25" t="e">
        <f>VLOOKUP(A488,September_Month_2022!A487:I933,8,9)</f>
        <v>#N/A</v>
      </c>
      <c r="I488" s="25" t="e">
        <f>VLOOKUP(A488,September_Month_2022!A487:I933,9,10)</f>
        <v>#N/A</v>
      </c>
      <c r="J488" s="25" t="e">
        <f>VLOOKUP(A488,September_Month_2022!A487:I933,5,6)</f>
        <v>#N/A</v>
      </c>
      <c r="K488" s="25" t="e">
        <f>VLOOKUP(A488,September_Month_2022!A487:I933,6,7)</f>
        <v>#N/A</v>
      </c>
      <c r="L488" s="18"/>
      <c r="M488" s="18"/>
      <c r="N488" s="18"/>
    </row>
    <row r="489" spans="1:14" ht="16.2" hidden="1">
      <c r="A489" s="23" t="b">
        <f>IF(September_Month_2022!I479="Not Joined",September_Month_2022!A479)</f>
        <v>0</v>
      </c>
      <c r="B489" s="24" t="e">
        <f>VLOOKUP(A489,September_Month_2022!A437:I935,2,3)</f>
        <v>#N/A</v>
      </c>
      <c r="C489" s="25" t="e">
        <f>VLOOKUP(A489,September_Month_2022!A488:I934,3,4)</f>
        <v>#N/A</v>
      </c>
      <c r="D489" s="25" t="e">
        <f>VLOOKUP(A489,September_Month_2022!A488:I934,4,5)</f>
        <v>#N/A</v>
      </c>
      <c r="E489" s="42"/>
      <c r="F489" s="42"/>
      <c r="G489" s="25" t="e">
        <f>VLOOKUP(A489,September_Month_2022!A488:I934,7,8)</f>
        <v>#N/A</v>
      </c>
      <c r="H489" s="25" t="e">
        <f>VLOOKUP(A489,September_Month_2022!A488:I934,8,9)</f>
        <v>#N/A</v>
      </c>
      <c r="I489" s="25" t="e">
        <f>VLOOKUP(A489,September_Month_2022!A488:I934,9,10)</f>
        <v>#N/A</v>
      </c>
      <c r="J489" s="25" t="e">
        <f>VLOOKUP(A489,September_Month_2022!A488:I934,5,6)</f>
        <v>#N/A</v>
      </c>
      <c r="K489" s="25" t="e">
        <f>VLOOKUP(A489,September_Month_2022!A488:I934,6,7)</f>
        <v>#N/A</v>
      </c>
      <c r="L489" s="18"/>
      <c r="M489" s="18"/>
      <c r="N489" s="18"/>
    </row>
    <row r="490" spans="1:14" ht="16.2" hidden="1">
      <c r="A490" s="23" t="b">
        <f>IF(September_Month_2022!I480="Not Joined",September_Month_2022!A480)</f>
        <v>0</v>
      </c>
      <c r="B490" s="24" t="e">
        <f>VLOOKUP(A490,September_Month_2022!A438:I936,2,3)</f>
        <v>#N/A</v>
      </c>
      <c r="C490" s="25" t="e">
        <f>VLOOKUP(A490,September_Month_2022!A489:I935,3,4)</f>
        <v>#N/A</v>
      </c>
      <c r="D490" s="25" t="e">
        <f>VLOOKUP(A490,September_Month_2022!A489:I935,4,5)</f>
        <v>#N/A</v>
      </c>
      <c r="E490" s="42"/>
      <c r="F490" s="42"/>
      <c r="G490" s="25" t="e">
        <f>VLOOKUP(A490,September_Month_2022!A489:I935,7,8)</f>
        <v>#N/A</v>
      </c>
      <c r="H490" s="25" t="e">
        <f>VLOOKUP(A490,September_Month_2022!A489:I935,8,9)</f>
        <v>#N/A</v>
      </c>
      <c r="I490" s="25" t="e">
        <f>VLOOKUP(A490,September_Month_2022!A489:I935,9,10)</f>
        <v>#N/A</v>
      </c>
      <c r="J490" s="25" t="e">
        <f>VLOOKUP(A490,September_Month_2022!A489:I935,5,6)</f>
        <v>#N/A</v>
      </c>
      <c r="K490" s="25" t="e">
        <f>VLOOKUP(A490,September_Month_2022!A489:I935,6,7)</f>
        <v>#N/A</v>
      </c>
      <c r="L490" s="18"/>
      <c r="M490" s="18"/>
      <c r="N490" s="18"/>
    </row>
    <row r="491" spans="1:14" ht="16.2" hidden="1">
      <c r="A491" s="23" t="b">
        <f>IF(September_Month_2022!I481="Not Joined",September_Month_2022!A481)</f>
        <v>0</v>
      </c>
      <c r="B491" s="24" t="e">
        <f>VLOOKUP(A491,September_Month_2022!A439:I937,2,3)</f>
        <v>#N/A</v>
      </c>
      <c r="C491" s="25" t="e">
        <f>VLOOKUP(A491,September_Month_2022!A490:I936,3,4)</f>
        <v>#N/A</v>
      </c>
      <c r="D491" s="25" t="e">
        <f>VLOOKUP(A491,September_Month_2022!A490:I936,4,5)</f>
        <v>#N/A</v>
      </c>
      <c r="E491" s="42"/>
      <c r="F491" s="42"/>
      <c r="G491" s="25" t="e">
        <f>VLOOKUP(A491,September_Month_2022!A490:I936,7,8)</f>
        <v>#N/A</v>
      </c>
      <c r="H491" s="25" t="e">
        <f>VLOOKUP(A491,September_Month_2022!A490:I936,8,9)</f>
        <v>#N/A</v>
      </c>
      <c r="I491" s="25" t="e">
        <f>VLOOKUP(A491,September_Month_2022!A490:I936,9,10)</f>
        <v>#N/A</v>
      </c>
      <c r="J491" s="25" t="e">
        <f>VLOOKUP(A491,September_Month_2022!A490:I936,5,6)</f>
        <v>#N/A</v>
      </c>
      <c r="K491" s="25" t="e">
        <f>VLOOKUP(A491,September_Month_2022!A490:I936,6,7)</f>
        <v>#N/A</v>
      </c>
      <c r="L491" s="18"/>
      <c r="M491" s="18"/>
      <c r="N491" s="18"/>
    </row>
    <row r="492" spans="1:14" ht="16.2" hidden="1">
      <c r="A492" s="23" t="b">
        <f>IF(September_Month_2022!I482="Not Joined",September_Month_2022!A482)</f>
        <v>0</v>
      </c>
      <c r="B492" s="24" t="e">
        <f>VLOOKUP(A492,September_Month_2022!A440:I938,2,3)</f>
        <v>#N/A</v>
      </c>
      <c r="C492" s="25" t="e">
        <f>VLOOKUP(A492,September_Month_2022!A491:I937,3,4)</f>
        <v>#N/A</v>
      </c>
      <c r="D492" s="25" t="e">
        <f>VLOOKUP(A492,September_Month_2022!A491:I937,4,5)</f>
        <v>#N/A</v>
      </c>
      <c r="E492" s="42"/>
      <c r="F492" s="42"/>
      <c r="G492" s="25" t="e">
        <f>VLOOKUP(A492,September_Month_2022!A491:I937,7,8)</f>
        <v>#N/A</v>
      </c>
      <c r="H492" s="25" t="e">
        <f>VLOOKUP(A492,September_Month_2022!A491:I937,8,9)</f>
        <v>#N/A</v>
      </c>
      <c r="I492" s="25" t="e">
        <f>VLOOKUP(A492,September_Month_2022!A491:I937,9,10)</f>
        <v>#N/A</v>
      </c>
      <c r="J492" s="25" t="e">
        <f>VLOOKUP(A492,September_Month_2022!A491:I937,5,6)</f>
        <v>#N/A</v>
      </c>
      <c r="K492" s="25" t="e">
        <f>VLOOKUP(A492,September_Month_2022!A491:I937,6,7)</f>
        <v>#N/A</v>
      </c>
      <c r="L492" s="18"/>
      <c r="M492" s="18"/>
      <c r="N492" s="18"/>
    </row>
    <row r="493" spans="1:14" ht="16.2" hidden="1">
      <c r="A493" s="23" t="b">
        <f>IF(September_Month_2022!I483="Not Joined",September_Month_2022!A483)</f>
        <v>0</v>
      </c>
      <c r="B493" s="24" t="e">
        <f>VLOOKUP(A493,September_Month_2022!A441:I939,2,3)</f>
        <v>#N/A</v>
      </c>
      <c r="C493" s="25" t="e">
        <f>VLOOKUP(A493,September_Month_2022!A492:I938,3,4)</f>
        <v>#N/A</v>
      </c>
      <c r="D493" s="25" t="e">
        <f>VLOOKUP(A493,September_Month_2022!A492:I938,4,5)</f>
        <v>#N/A</v>
      </c>
      <c r="E493" s="42"/>
      <c r="F493" s="42"/>
      <c r="G493" s="25" t="e">
        <f>VLOOKUP(A493,September_Month_2022!A492:I938,7,8)</f>
        <v>#N/A</v>
      </c>
      <c r="H493" s="25" t="e">
        <f>VLOOKUP(A493,September_Month_2022!A492:I938,8,9)</f>
        <v>#N/A</v>
      </c>
      <c r="I493" s="25" t="e">
        <f>VLOOKUP(A493,September_Month_2022!A492:I938,9,10)</f>
        <v>#N/A</v>
      </c>
      <c r="J493" s="25" t="e">
        <f>VLOOKUP(A493,September_Month_2022!A492:I938,5,6)</f>
        <v>#N/A</v>
      </c>
      <c r="K493" s="25" t="e">
        <f>VLOOKUP(A493,September_Month_2022!A492:I938,6,7)</f>
        <v>#N/A</v>
      </c>
      <c r="L493" s="18"/>
      <c r="M493" s="18"/>
      <c r="N493" s="18"/>
    </row>
    <row r="494" spans="1:14" ht="16.2" hidden="1">
      <c r="A494" s="23" t="b">
        <f>IF(September_Month_2022!I484="Not Joined",September_Month_2022!A484)</f>
        <v>0</v>
      </c>
      <c r="B494" s="24" t="e">
        <f>VLOOKUP(A494,September_Month_2022!A442:I940,2,3)</f>
        <v>#N/A</v>
      </c>
      <c r="C494" s="25" t="e">
        <f>VLOOKUP(A494,September_Month_2022!A493:I939,3,4)</f>
        <v>#N/A</v>
      </c>
      <c r="D494" s="25" t="e">
        <f>VLOOKUP(A494,September_Month_2022!A493:I939,4,5)</f>
        <v>#N/A</v>
      </c>
      <c r="E494" s="42"/>
      <c r="F494" s="42"/>
      <c r="G494" s="25" t="e">
        <f>VLOOKUP(A494,September_Month_2022!A493:I939,7,8)</f>
        <v>#N/A</v>
      </c>
      <c r="H494" s="25" t="e">
        <f>VLOOKUP(A494,September_Month_2022!A493:I939,8,9)</f>
        <v>#N/A</v>
      </c>
      <c r="I494" s="25" t="e">
        <f>VLOOKUP(A494,September_Month_2022!A493:I939,9,10)</f>
        <v>#N/A</v>
      </c>
      <c r="J494" s="25" t="e">
        <f>VLOOKUP(A494,September_Month_2022!A493:I939,5,6)</f>
        <v>#N/A</v>
      </c>
      <c r="K494" s="25" t="e">
        <f>VLOOKUP(A494,September_Month_2022!A493:I939,6,7)</f>
        <v>#N/A</v>
      </c>
      <c r="L494" s="18"/>
      <c r="M494" s="18"/>
      <c r="N494" s="18"/>
    </row>
    <row r="495" spans="1:14" ht="16.2" hidden="1">
      <c r="A495" s="23" t="b">
        <f>IF(September_Month_2022!I485="Not Joined",September_Month_2022!A485)</f>
        <v>0</v>
      </c>
      <c r="B495" s="24" t="e">
        <f>VLOOKUP(A495,September_Month_2022!A443:I941,2,3)</f>
        <v>#N/A</v>
      </c>
      <c r="C495" s="25" t="e">
        <f>VLOOKUP(A495,September_Month_2022!A494:I940,3,4)</f>
        <v>#N/A</v>
      </c>
      <c r="D495" s="25" t="e">
        <f>VLOOKUP(A495,September_Month_2022!A494:I940,4,5)</f>
        <v>#N/A</v>
      </c>
      <c r="E495" s="42"/>
      <c r="F495" s="42"/>
      <c r="G495" s="25" t="e">
        <f>VLOOKUP(A495,September_Month_2022!A494:I940,7,8)</f>
        <v>#N/A</v>
      </c>
      <c r="H495" s="25" t="e">
        <f>VLOOKUP(A495,September_Month_2022!A494:I940,8,9)</f>
        <v>#N/A</v>
      </c>
      <c r="I495" s="25" t="e">
        <f>VLOOKUP(A495,September_Month_2022!A494:I940,9,10)</f>
        <v>#N/A</v>
      </c>
      <c r="J495" s="25" t="e">
        <f>VLOOKUP(A495,September_Month_2022!A494:I940,5,6)</f>
        <v>#N/A</v>
      </c>
      <c r="K495" s="25" t="e">
        <f>VLOOKUP(A495,September_Month_2022!A494:I940,6,7)</f>
        <v>#N/A</v>
      </c>
      <c r="L495" s="18"/>
      <c r="M495" s="18"/>
      <c r="N495" s="18"/>
    </row>
    <row r="496" spans="1:14" ht="16.2" hidden="1">
      <c r="A496" s="23" t="b">
        <f>IF(September_Month_2022!I486="Not Joined",September_Month_2022!A486)</f>
        <v>0</v>
      </c>
      <c r="B496" s="24" t="e">
        <f>VLOOKUP(A496,September_Month_2022!A444:I942,2,3)</f>
        <v>#N/A</v>
      </c>
      <c r="C496" s="25" t="e">
        <f>VLOOKUP(A496,September_Month_2022!A495:I941,3,4)</f>
        <v>#N/A</v>
      </c>
      <c r="D496" s="25" t="e">
        <f>VLOOKUP(A496,September_Month_2022!A495:I941,4,5)</f>
        <v>#N/A</v>
      </c>
      <c r="E496" s="42"/>
      <c r="F496" s="42"/>
      <c r="G496" s="25" t="e">
        <f>VLOOKUP(A496,September_Month_2022!A495:I941,7,8)</f>
        <v>#N/A</v>
      </c>
      <c r="H496" s="25" t="e">
        <f>VLOOKUP(A496,September_Month_2022!A495:I941,8,9)</f>
        <v>#N/A</v>
      </c>
      <c r="I496" s="25" t="e">
        <f>VLOOKUP(A496,September_Month_2022!A495:I941,9,10)</f>
        <v>#N/A</v>
      </c>
      <c r="J496" s="25" t="e">
        <f>VLOOKUP(A496,September_Month_2022!A495:I941,5,6)</f>
        <v>#N/A</v>
      </c>
      <c r="K496" s="25" t="e">
        <f>VLOOKUP(A496,September_Month_2022!A495:I941,6,7)</f>
        <v>#N/A</v>
      </c>
      <c r="L496" s="18"/>
      <c r="M496" s="18"/>
      <c r="N496" s="18"/>
    </row>
    <row r="497" spans="1:14" ht="16.2" hidden="1">
      <c r="A497" s="23" t="b">
        <f>IF(September_Month_2022!I487="Not Joined",September_Month_2022!A487)</f>
        <v>0</v>
      </c>
      <c r="B497" s="24" t="e">
        <f>VLOOKUP(A497,September_Month_2022!A445:I943,2,3)</f>
        <v>#N/A</v>
      </c>
      <c r="C497" s="25" t="e">
        <f>VLOOKUP(A497,September_Month_2022!A496:I942,3,4)</f>
        <v>#N/A</v>
      </c>
      <c r="D497" s="25" t="e">
        <f>VLOOKUP(A497,September_Month_2022!A496:I942,4,5)</f>
        <v>#N/A</v>
      </c>
      <c r="E497" s="42"/>
      <c r="F497" s="42"/>
      <c r="G497" s="25" t="e">
        <f>VLOOKUP(A497,September_Month_2022!A496:I942,7,8)</f>
        <v>#N/A</v>
      </c>
      <c r="H497" s="25" t="e">
        <f>VLOOKUP(A497,September_Month_2022!A496:I942,8,9)</f>
        <v>#N/A</v>
      </c>
      <c r="I497" s="25" t="e">
        <f>VLOOKUP(A497,September_Month_2022!A496:I942,9,10)</f>
        <v>#N/A</v>
      </c>
      <c r="J497" s="25" t="e">
        <f>VLOOKUP(A497,September_Month_2022!A496:I942,5,6)</f>
        <v>#N/A</v>
      </c>
      <c r="K497" s="25" t="e">
        <f>VLOOKUP(A497,September_Month_2022!A496:I942,6,7)</f>
        <v>#N/A</v>
      </c>
      <c r="L497" s="18"/>
      <c r="M497" s="18"/>
      <c r="N497" s="18"/>
    </row>
    <row r="498" spans="1:14" ht="16.2" hidden="1">
      <c r="A498" s="23" t="b">
        <f>IF(September_Month_2022!I488="Not Joined",September_Month_2022!A488)</f>
        <v>0</v>
      </c>
      <c r="B498" s="24" t="e">
        <f>VLOOKUP(A498,September_Month_2022!A446:I944,2,3)</f>
        <v>#N/A</v>
      </c>
      <c r="C498" s="25" t="e">
        <f>VLOOKUP(A498,September_Month_2022!A497:I943,3,4)</f>
        <v>#N/A</v>
      </c>
      <c r="D498" s="25" t="e">
        <f>VLOOKUP(A498,September_Month_2022!A497:I943,4,5)</f>
        <v>#N/A</v>
      </c>
      <c r="E498" s="42"/>
      <c r="F498" s="42"/>
      <c r="G498" s="25" t="e">
        <f>VLOOKUP(A498,September_Month_2022!A497:I943,7,8)</f>
        <v>#N/A</v>
      </c>
      <c r="H498" s="25" t="e">
        <f>VLOOKUP(A498,September_Month_2022!A497:I943,8,9)</f>
        <v>#N/A</v>
      </c>
      <c r="I498" s="25" t="e">
        <f>VLOOKUP(A498,September_Month_2022!A497:I943,9,10)</f>
        <v>#N/A</v>
      </c>
      <c r="J498" s="25" t="e">
        <f>VLOOKUP(A498,September_Month_2022!A497:I943,5,6)</f>
        <v>#N/A</v>
      </c>
      <c r="K498" s="25" t="e">
        <f>VLOOKUP(A498,September_Month_2022!A497:I943,6,7)</f>
        <v>#N/A</v>
      </c>
      <c r="L498" s="18"/>
      <c r="M498" s="18"/>
      <c r="N498" s="18"/>
    </row>
    <row r="499" spans="1:14" ht="16.2" hidden="1">
      <c r="A499" s="23" t="b">
        <f>IF(September_Month_2022!I489="Not Joined",September_Month_2022!A489)</f>
        <v>0</v>
      </c>
      <c r="B499" s="24" t="e">
        <f>VLOOKUP(A499,September_Month_2022!A447:I945,2,3)</f>
        <v>#N/A</v>
      </c>
      <c r="C499" s="25" t="e">
        <f>VLOOKUP(A499,September_Month_2022!A498:I944,3,4)</f>
        <v>#N/A</v>
      </c>
      <c r="D499" s="25" t="e">
        <f>VLOOKUP(A499,September_Month_2022!A498:I944,4,5)</f>
        <v>#N/A</v>
      </c>
      <c r="E499" s="42"/>
      <c r="F499" s="42"/>
      <c r="G499" s="25" t="e">
        <f>VLOOKUP(A499,September_Month_2022!A498:I944,7,8)</f>
        <v>#N/A</v>
      </c>
      <c r="H499" s="25" t="e">
        <f>VLOOKUP(A499,September_Month_2022!A498:I944,8,9)</f>
        <v>#N/A</v>
      </c>
      <c r="I499" s="25" t="e">
        <f>VLOOKUP(A499,September_Month_2022!A498:I944,9,10)</f>
        <v>#N/A</v>
      </c>
      <c r="J499" s="25" t="e">
        <f>VLOOKUP(A499,September_Month_2022!A498:I944,5,6)</f>
        <v>#N/A</v>
      </c>
      <c r="K499" s="25" t="e">
        <f>VLOOKUP(A499,September_Month_2022!A498:I944,6,7)</f>
        <v>#N/A</v>
      </c>
      <c r="L499" s="18"/>
      <c r="M499" s="18"/>
      <c r="N499" s="18"/>
    </row>
    <row r="500" spans="1:14" ht="16.2" hidden="1">
      <c r="A500" s="23" t="b">
        <f>IF(September_Month_2022!I499="Not Joined",September_Month_2022!A499)</f>
        <v>0</v>
      </c>
      <c r="B500" s="24" t="e">
        <f>VLOOKUP(A500,September_Month_2022!A499:I945,2,3)</f>
        <v>#N/A</v>
      </c>
      <c r="C500" s="25" t="e">
        <f>VLOOKUP(A500,September_Month_2022!A499:I945,3,4)</f>
        <v>#N/A</v>
      </c>
      <c r="D500" s="25" t="e">
        <f>VLOOKUP(A500,September_Month_2022!A499:I945,4,5)</f>
        <v>#N/A</v>
      </c>
      <c r="E500" s="43"/>
      <c r="F500" s="39"/>
      <c r="G500" s="25" t="e">
        <f>VLOOKUP(A500,September_Month_2022!A499:I945,7,8)</f>
        <v>#N/A</v>
      </c>
      <c r="H500" s="25" t="e">
        <f>VLOOKUP(A500,September_Month_2022!A499:I945,8,9)</f>
        <v>#N/A</v>
      </c>
      <c r="I500" s="25" t="e">
        <f>VLOOKUP(A500,September_Month_2022!A499:I945,9,10)</f>
        <v>#N/A</v>
      </c>
      <c r="J500" s="25" t="e">
        <f>VLOOKUP(A500,September_Month_2022!A499:I945,5,6)</f>
        <v>#N/A</v>
      </c>
      <c r="K500" s="25" t="e">
        <f>VLOOKUP(A500,September_Month_2022!A499:I945,6,7)</f>
        <v>#N/A</v>
      </c>
      <c r="L500" s="18"/>
      <c r="M500" s="18"/>
      <c r="N500" s="18"/>
    </row>
    <row r="501" spans="1:14" ht="16.2" hidden="1">
      <c r="A501" s="23" t="b">
        <f>IF(September_Month_2022!I500="Not Joined",September_Month_2022!A500)</f>
        <v>0</v>
      </c>
      <c r="B501" s="24" t="e">
        <f>VLOOKUP(A501,September_Month_2022!A500:I946,2,3)</f>
        <v>#N/A</v>
      </c>
      <c r="C501" s="25" t="e">
        <f>VLOOKUP(A501,September_Month_2022!A500:I946,3,4)</f>
        <v>#N/A</v>
      </c>
      <c r="D501" s="25" t="e">
        <f>VLOOKUP(A501,September_Month_2022!A500:I946,4,5)</f>
        <v>#N/A</v>
      </c>
      <c r="E501" s="43"/>
      <c r="F501" s="43"/>
      <c r="G501" s="25" t="e">
        <f>VLOOKUP(A501,September_Month_2022!A500:I946,7,8)</f>
        <v>#N/A</v>
      </c>
      <c r="H501" s="25" t="e">
        <f>VLOOKUP(A501,September_Month_2022!A500:I946,8,9)</f>
        <v>#N/A</v>
      </c>
      <c r="I501" s="25" t="e">
        <f>VLOOKUP(A501,September_Month_2022!A500:I946,9,10)</f>
        <v>#N/A</v>
      </c>
      <c r="J501" s="25" t="e">
        <f>VLOOKUP(A501,September_Month_2022!A500:I946,5,6)</f>
        <v>#N/A</v>
      </c>
      <c r="K501" s="25" t="e">
        <f>VLOOKUP(A501,September_Month_2022!A500:I946,6,7)</f>
        <v>#N/A</v>
      </c>
      <c r="L501" s="18"/>
      <c r="M501" s="18"/>
      <c r="N501" s="18"/>
    </row>
    <row r="502" spans="1:14" ht="16.2" hidden="1">
      <c r="A502" s="23">
        <f>IF(September_Month_2022!I501="Not Joined",September_Month_2022!A501)</f>
        <v>43</v>
      </c>
      <c r="B502" s="24">
        <f>VLOOKUP(A502,September_Month_2022!A501:I947,2,3)</f>
        <v>44782</v>
      </c>
      <c r="C502" s="25" t="str">
        <f>VLOOKUP(A502,September_Month_2022!A501:I947,3,4)</f>
        <v xml:space="preserve">Gayathri </v>
      </c>
      <c r="D502" s="25">
        <f>VLOOKUP(A502,September_Month_2022!A501:I947,4,5)</f>
        <v>8778314433</v>
      </c>
      <c r="E502" s="43"/>
      <c r="F502" s="43"/>
      <c r="G502" s="25" t="str">
        <f>VLOOKUP(A502,September_Month_2022!A501:I947,7,8)</f>
        <v>Sarath Kumar</v>
      </c>
      <c r="H502" s="25" t="str">
        <f>VLOOKUP(A502,September_Month_2022!A501:I947,8,9)</f>
        <v>offline</v>
      </c>
      <c r="I502" s="25" t="str">
        <f>VLOOKUP(A502,September_Month_2022!A501:I947,9,10)</f>
        <v>Not Joined</v>
      </c>
      <c r="J502" s="25" t="str">
        <f>VLOOKUP(A502,September_Month_2022!A501:I947,5,6)</f>
        <v>Java Selenium</v>
      </c>
      <c r="K502" s="25" t="str">
        <f>VLOOKUP(A502,September_Month_2022!A501:I947,6,7)</f>
        <v>Palani Vel</v>
      </c>
      <c r="L502" s="18"/>
      <c r="M502" s="18"/>
      <c r="N502" s="18"/>
    </row>
    <row r="503" spans="1:14" ht="16.2" hidden="1">
      <c r="A503" s="23" t="b">
        <f>IF(September_Month_2022!I502="Not Joined",September_Month_2022!A502)</f>
        <v>0</v>
      </c>
      <c r="B503" s="24" t="e">
        <f>VLOOKUP(A503,September_Month_2022!A502:I948,2,3)</f>
        <v>#N/A</v>
      </c>
      <c r="C503" s="25" t="e">
        <f>VLOOKUP(A503,September_Month_2022!A502:I948,3,4)</f>
        <v>#N/A</v>
      </c>
      <c r="D503" s="25" t="e">
        <f>VLOOKUP(A503,September_Month_2022!A502:I948,4,5)</f>
        <v>#N/A</v>
      </c>
      <c r="E503" s="43"/>
      <c r="F503" s="43"/>
      <c r="G503" s="25" t="e">
        <f>VLOOKUP(A503,September_Month_2022!A502:I948,7,8)</f>
        <v>#N/A</v>
      </c>
      <c r="H503" s="25" t="e">
        <f>VLOOKUP(A503,September_Month_2022!A502:I948,8,9)</f>
        <v>#N/A</v>
      </c>
      <c r="I503" s="25" t="e">
        <f>VLOOKUP(A503,September_Month_2022!A502:I948,9,10)</f>
        <v>#N/A</v>
      </c>
      <c r="J503" s="25" t="e">
        <f>VLOOKUP(A503,September_Month_2022!A502:I948,5,6)</f>
        <v>#N/A</v>
      </c>
      <c r="K503" s="25" t="e">
        <f>VLOOKUP(A503,September_Month_2022!A502:I948,6,7)</f>
        <v>#N/A</v>
      </c>
      <c r="L503" s="18"/>
      <c r="M503" s="18"/>
      <c r="N503" s="18"/>
    </row>
    <row r="504" spans="1:14" ht="16.2" hidden="1">
      <c r="A504" s="23" t="b">
        <f>IF(September_Month_2022!I503="Not Joined",September_Month_2022!A503)</f>
        <v>0</v>
      </c>
      <c r="B504" s="24" t="e">
        <f>VLOOKUP(A504,September_Month_2022!A503:I949,2,3)</f>
        <v>#N/A</v>
      </c>
      <c r="C504" s="25" t="e">
        <f>VLOOKUP(A504,September_Month_2022!A503:I949,3,4)</f>
        <v>#N/A</v>
      </c>
      <c r="D504" s="25" t="e">
        <f>VLOOKUP(A504,September_Month_2022!A503:I949,4,5)</f>
        <v>#N/A</v>
      </c>
      <c r="E504" s="43"/>
      <c r="F504" s="43"/>
      <c r="G504" s="25" t="e">
        <f>VLOOKUP(A504,September_Month_2022!A503:I949,7,8)</f>
        <v>#N/A</v>
      </c>
      <c r="H504" s="25" t="e">
        <f>VLOOKUP(A504,September_Month_2022!A503:I949,8,9)</f>
        <v>#N/A</v>
      </c>
      <c r="I504" s="25" t="e">
        <f>VLOOKUP(A504,September_Month_2022!A503:I949,9,10)</f>
        <v>#N/A</v>
      </c>
      <c r="J504" s="25" t="e">
        <f>VLOOKUP(A504,September_Month_2022!A503:I949,5,6)</f>
        <v>#N/A</v>
      </c>
      <c r="K504" s="25" t="e">
        <f>VLOOKUP(A504,September_Month_2022!A503:I949,6,7)</f>
        <v>#N/A</v>
      </c>
      <c r="L504" s="18"/>
      <c r="M504" s="18"/>
      <c r="N504" s="18"/>
    </row>
    <row r="505" spans="1:14" ht="16.2" hidden="1">
      <c r="A505" s="23">
        <f>IF(September_Month_2022!I504="Not Joined",September_Month_2022!A504)</f>
        <v>46</v>
      </c>
      <c r="B505" s="24">
        <f>VLOOKUP(A505,September_Month_2022!A504:I950,2,3)</f>
        <v>44782</v>
      </c>
      <c r="C505" s="25" t="str">
        <f>VLOOKUP(A505,September_Month_2022!A504:I950,3,4)</f>
        <v>Mahaprathyandriadevi</v>
      </c>
      <c r="D505" s="25">
        <f>VLOOKUP(A505,September_Month_2022!A504:I950,4,5)</f>
        <v>877831443</v>
      </c>
      <c r="E505" s="43"/>
      <c r="F505" s="43"/>
      <c r="G505" s="25" t="str">
        <f>VLOOKUP(A505,September_Month_2022!A504:I950,7,8)</f>
        <v>Sarath Kumar</v>
      </c>
      <c r="H505" s="25" t="str">
        <f>VLOOKUP(A505,September_Month_2022!A504:I950,8,9)</f>
        <v>offline</v>
      </c>
      <c r="I505" s="25" t="str">
        <f>VLOOKUP(A505,September_Month_2022!A504:I950,9,10)</f>
        <v>Not Joined</v>
      </c>
      <c r="J505" s="25" t="str">
        <f>VLOOKUP(A505,September_Month_2022!A504:I950,5,6)</f>
        <v>Java Selenium</v>
      </c>
      <c r="K505" s="25" t="str">
        <f>VLOOKUP(A505,September_Month_2022!A504:I950,6,7)</f>
        <v>Palani Vel</v>
      </c>
      <c r="L505" s="18"/>
      <c r="M505" s="18"/>
      <c r="N505" s="18"/>
    </row>
    <row r="506" spans="1:14" ht="16.2" hidden="1">
      <c r="A506" s="23" t="b">
        <f>IF(September_Month_2022!I505="Not Joined",September_Month_2022!A505)</f>
        <v>0</v>
      </c>
      <c r="B506" s="24" t="e">
        <f>VLOOKUP(A506,September_Month_2022!A505:I951,2,3)</f>
        <v>#N/A</v>
      </c>
      <c r="C506" s="25" t="e">
        <f>VLOOKUP(A506,September_Month_2022!A505:I951,3,4)</f>
        <v>#N/A</v>
      </c>
      <c r="D506" s="25" t="e">
        <f>VLOOKUP(A506,September_Month_2022!A505:I951,4,5)</f>
        <v>#N/A</v>
      </c>
      <c r="E506" s="43"/>
      <c r="F506" s="43"/>
      <c r="G506" s="25" t="e">
        <f>VLOOKUP(A506,September_Month_2022!A505:I951,7,8)</f>
        <v>#N/A</v>
      </c>
      <c r="H506" s="25" t="e">
        <f>VLOOKUP(A506,September_Month_2022!A505:I951,8,9)</f>
        <v>#N/A</v>
      </c>
      <c r="I506" s="25" t="e">
        <f>VLOOKUP(A506,September_Month_2022!A505:I951,9,10)</f>
        <v>#N/A</v>
      </c>
      <c r="J506" s="25" t="e">
        <f>VLOOKUP(A506,September_Month_2022!A505:I951,5,6)</f>
        <v>#N/A</v>
      </c>
      <c r="K506" s="25" t="e">
        <f>VLOOKUP(A506,September_Month_2022!A505:I951,6,7)</f>
        <v>#N/A</v>
      </c>
      <c r="L506" s="18"/>
      <c r="M506" s="18"/>
      <c r="N506" s="18"/>
    </row>
    <row r="507" spans="1:14" ht="16.2" hidden="1">
      <c r="A507" s="23">
        <f>IF(September_Month_2022!I506="Not Joined",September_Month_2022!A506)</f>
        <v>48</v>
      </c>
      <c r="B507" s="24">
        <f>VLOOKUP(A507,September_Month_2022!A506:I952,2,3)</f>
        <v>44814</v>
      </c>
      <c r="C507" s="25" t="str">
        <f>VLOOKUP(A507,September_Month_2022!A506:I952,3,4)</f>
        <v xml:space="preserve">Lokesh </v>
      </c>
      <c r="D507" s="25">
        <f>VLOOKUP(A507,September_Month_2022!A506:I952,4,5)</f>
        <v>7780723873</v>
      </c>
      <c r="E507" s="43"/>
      <c r="F507" s="43"/>
      <c r="G507" s="25" t="str">
        <f>VLOOKUP(A507,September_Month_2022!A506:I952,7,8)</f>
        <v>Sabapathi</v>
      </c>
      <c r="H507" s="25" t="str">
        <f>VLOOKUP(A507,September_Month_2022!A506:I952,8,9)</f>
        <v>Online</v>
      </c>
      <c r="I507" s="25" t="str">
        <f>VLOOKUP(A507,September_Month_2022!A506:I952,9,10)</f>
        <v>Not Joined</v>
      </c>
      <c r="J507" s="25" t="str">
        <f>VLOOKUP(A507,September_Month_2022!A506:I952,5,6)</f>
        <v>Python</v>
      </c>
      <c r="K507" s="25" t="str">
        <f>VLOOKUP(A507,September_Month_2022!A506:I952,6,7)</f>
        <v>Sathish</v>
      </c>
      <c r="L507" s="18"/>
      <c r="M507" s="18"/>
      <c r="N507" s="18"/>
    </row>
    <row r="508" spans="1:14" ht="16.2" hidden="1">
      <c r="A508" s="23">
        <f>IF(September_Month_2022!I507="Not Joined",September_Month_2022!A507)</f>
        <v>49</v>
      </c>
      <c r="B508" s="24">
        <f>VLOOKUP(A508,September_Month_2022!A507:I953,2,3)</f>
        <v>44814</v>
      </c>
      <c r="C508" s="25" t="str">
        <f>VLOOKUP(A508,September_Month_2022!A507:I953,3,4)</f>
        <v xml:space="preserve">Kareem </v>
      </c>
      <c r="D508" s="25">
        <f>VLOOKUP(A508,September_Month_2022!A507:I953,4,5)</f>
        <v>9642232331</v>
      </c>
      <c r="E508" s="43"/>
      <c r="F508" s="43"/>
      <c r="G508" s="25" t="str">
        <f>VLOOKUP(A508,September_Month_2022!A507:I953,7,8)</f>
        <v>Palani Vel</v>
      </c>
      <c r="H508" s="25" t="str">
        <f>VLOOKUP(A508,September_Month_2022!A507:I953,8,9)</f>
        <v>offline</v>
      </c>
      <c r="I508" s="25" t="str">
        <f>VLOOKUP(A508,September_Month_2022!A507:I953,9,10)</f>
        <v>Not Joined</v>
      </c>
      <c r="J508" s="25" t="str">
        <f>VLOOKUP(A508,September_Month_2022!A507:I953,5,6)</f>
        <v>Java Selenium</v>
      </c>
      <c r="K508" s="25" t="str">
        <f>VLOOKUP(A508,September_Month_2022!A507:I953,6,7)</f>
        <v>Palani Vel</v>
      </c>
      <c r="L508" s="18"/>
      <c r="M508" s="18"/>
      <c r="N508" s="18"/>
    </row>
    <row r="509" spans="1:14" ht="16.2" hidden="1">
      <c r="A509" s="23">
        <f>IF(September_Month_2022!I508="Not Joined",September_Month_2022!A508)</f>
        <v>50</v>
      </c>
      <c r="B509" s="24">
        <f>VLOOKUP(A509,September_Month_2022!A508:I954,2,3)</f>
        <v>44814</v>
      </c>
      <c r="C509" s="25" t="str">
        <f>VLOOKUP(A509,September_Month_2022!A508:I954,3,4)</f>
        <v xml:space="preserve">Balaji </v>
      </c>
      <c r="D509" s="25">
        <f>VLOOKUP(A509,September_Month_2022!A508:I954,4,5)</f>
        <v>8714621053</v>
      </c>
      <c r="E509" s="43"/>
      <c r="F509" s="43"/>
      <c r="G509" s="25" t="str">
        <f>VLOOKUP(A509,September_Month_2022!A508:I954,7,8)</f>
        <v>Sabapathi</v>
      </c>
      <c r="H509" s="25" t="str">
        <f>VLOOKUP(A509,September_Month_2022!A508:I954,8,9)</f>
        <v>Online</v>
      </c>
      <c r="I509" s="25" t="str">
        <f>VLOOKUP(A509,September_Month_2022!A508:I954,9,10)</f>
        <v>Not Joined</v>
      </c>
      <c r="J509" s="25" t="str">
        <f>VLOOKUP(A509,September_Month_2022!A508:I954,5,6)</f>
        <v>Java Selenium</v>
      </c>
      <c r="K509" s="25" t="str">
        <f>VLOOKUP(A509,September_Month_2022!A508:I954,6,7)</f>
        <v>Sophia</v>
      </c>
      <c r="L509" s="18"/>
      <c r="M509" s="18"/>
      <c r="N509" s="18"/>
    </row>
    <row r="510" spans="1:14" ht="16.2" hidden="1">
      <c r="A510" s="23">
        <f>IF(September_Month_2022!I509="Not Joined",September_Month_2022!A509)</f>
        <v>51</v>
      </c>
      <c r="B510" s="24">
        <f>VLOOKUP(A510,September_Month_2022!A509:I955,2,3)</f>
        <v>44814</v>
      </c>
      <c r="C510" s="25" t="str">
        <f>VLOOKUP(A510,September_Month_2022!A509:I955,3,4)</f>
        <v>Diviya</v>
      </c>
      <c r="D510" s="25">
        <f>VLOOKUP(A510,September_Month_2022!A509:I955,4,5)</f>
        <v>8675645570</v>
      </c>
      <c r="E510" s="43"/>
      <c r="F510" s="43"/>
      <c r="G510" s="25" t="str">
        <f>VLOOKUP(A510,September_Month_2022!A509:I955,7,8)</f>
        <v>Sabapathi</v>
      </c>
      <c r="H510" s="25" t="str">
        <f>VLOOKUP(A510,September_Month_2022!A509:I955,8,9)</f>
        <v>Online</v>
      </c>
      <c r="I510" s="25" t="str">
        <f>VLOOKUP(A510,September_Month_2022!A509:I955,9,10)</f>
        <v>Not Joined</v>
      </c>
      <c r="J510" s="25" t="str">
        <f>VLOOKUP(A510,September_Month_2022!A509:I955,5,6)</f>
        <v>Java Selenium</v>
      </c>
      <c r="K510" s="25" t="str">
        <f>VLOOKUP(A510,September_Month_2022!A509:I955,6,7)</f>
        <v>Sophia</v>
      </c>
      <c r="L510" s="18"/>
      <c r="M510" s="18"/>
      <c r="N510" s="18"/>
    </row>
    <row r="511" spans="1:14" ht="16.2" hidden="1">
      <c r="A511" s="23">
        <f>IF(September_Month_2022!I510="Not Joined",September_Month_2022!A510)</f>
        <v>52</v>
      </c>
      <c r="B511" s="24">
        <f>VLOOKUP(A511,September_Month_2022!A510:I956,2,3)</f>
        <v>44814</v>
      </c>
      <c r="C511" s="25" t="str">
        <f>VLOOKUP(A511,September_Month_2022!A510:I956,3,4)</f>
        <v>saravanan</v>
      </c>
      <c r="D511" s="25">
        <f>VLOOKUP(A511,September_Month_2022!A510:I956,4,5)</f>
        <v>9944885996</v>
      </c>
      <c r="E511" s="43"/>
      <c r="F511" s="43"/>
      <c r="G511" s="25" t="str">
        <f>VLOOKUP(A511,September_Month_2022!A510:I956,7,8)</f>
        <v>Sarath Kumar</v>
      </c>
      <c r="H511" s="25" t="str">
        <f>VLOOKUP(A511,September_Month_2022!A510:I956,8,9)</f>
        <v>Online</v>
      </c>
      <c r="I511" s="25" t="str">
        <f>VLOOKUP(A511,September_Month_2022!A510:I956,9,10)</f>
        <v>Not Joined</v>
      </c>
      <c r="J511" s="25" t="str">
        <f>VLOOKUP(A511,September_Month_2022!A510:I956,5,6)</f>
        <v>Python</v>
      </c>
      <c r="K511" s="25" t="str">
        <f>VLOOKUP(A511,September_Month_2022!A510:I956,6,7)</f>
        <v>Sathish</v>
      </c>
      <c r="L511" s="18"/>
      <c r="M511" s="18"/>
      <c r="N511" s="18"/>
    </row>
    <row r="512" spans="1:14" ht="16.2" hidden="1">
      <c r="A512" s="23" t="b">
        <f>IF(September_Month_2022!I511="Not Joined",September_Month_2022!A511)</f>
        <v>0</v>
      </c>
      <c r="B512" s="24" t="e">
        <f>VLOOKUP(A512,September_Month_2022!A511:I957,2,3)</f>
        <v>#N/A</v>
      </c>
      <c r="C512" s="25" t="e">
        <f>VLOOKUP(A512,September_Month_2022!A511:I957,3,4)</f>
        <v>#N/A</v>
      </c>
      <c r="D512" s="25" t="e">
        <f>VLOOKUP(A512,September_Month_2022!A511:I957,4,5)</f>
        <v>#N/A</v>
      </c>
      <c r="E512" s="43"/>
      <c r="F512" s="43"/>
      <c r="G512" s="25" t="e">
        <f>VLOOKUP(A512,September_Month_2022!A511:I957,7,8)</f>
        <v>#N/A</v>
      </c>
      <c r="H512" s="25" t="e">
        <f>VLOOKUP(A512,September_Month_2022!A511:I957,8,9)</f>
        <v>#N/A</v>
      </c>
      <c r="I512" s="25" t="e">
        <f>VLOOKUP(A512,September_Month_2022!A511:I957,9,10)</f>
        <v>#N/A</v>
      </c>
      <c r="J512" s="25" t="e">
        <f>VLOOKUP(A512,September_Month_2022!A511:I957,5,6)</f>
        <v>#N/A</v>
      </c>
      <c r="K512" s="25" t="e">
        <f>VLOOKUP(A512,September_Month_2022!A511:I957,6,7)</f>
        <v>#N/A</v>
      </c>
      <c r="L512" s="18"/>
      <c r="M512" s="18"/>
      <c r="N512" s="18"/>
    </row>
    <row r="513" spans="1:14" ht="16.2" hidden="1">
      <c r="A513" s="23" t="b">
        <f>IF(September_Month_2022!I512="Not Joined",September_Month_2022!A512)</f>
        <v>0</v>
      </c>
      <c r="B513" s="24" t="e">
        <f>VLOOKUP(A513,September_Month_2022!A512:I958,2,3)</f>
        <v>#N/A</v>
      </c>
      <c r="C513" s="25" t="e">
        <f>VLOOKUP(A513,September_Month_2022!A512:I958,3,4)</f>
        <v>#N/A</v>
      </c>
      <c r="D513" s="25" t="e">
        <f>VLOOKUP(A513,September_Month_2022!A512:I958,4,5)</f>
        <v>#N/A</v>
      </c>
      <c r="E513" s="43"/>
      <c r="F513" s="43"/>
      <c r="G513" s="25" t="e">
        <f>VLOOKUP(A513,September_Month_2022!A512:I958,7,8)</f>
        <v>#N/A</v>
      </c>
      <c r="H513" s="25" t="e">
        <f>VLOOKUP(A513,September_Month_2022!A512:I958,8,9)</f>
        <v>#N/A</v>
      </c>
      <c r="I513" s="25" t="e">
        <f>VLOOKUP(A513,September_Month_2022!A512:I958,9,10)</f>
        <v>#N/A</v>
      </c>
      <c r="J513" s="25" t="e">
        <f>VLOOKUP(A513,September_Month_2022!A512:I958,5,6)</f>
        <v>#N/A</v>
      </c>
      <c r="K513" s="25" t="e">
        <f>VLOOKUP(A513,September_Month_2022!A512:I958,6,7)</f>
        <v>#N/A</v>
      </c>
      <c r="L513" s="18"/>
      <c r="M513" s="18"/>
      <c r="N513" s="18"/>
    </row>
    <row r="514" spans="1:14" ht="16.2" hidden="1">
      <c r="A514" s="23">
        <f>IF(September_Month_2022!I513="Not Joined",September_Month_2022!A513)</f>
        <v>55</v>
      </c>
      <c r="B514" s="24">
        <f>VLOOKUP(A514,September_Month_2022!A513:I959,2,3)</f>
        <v>44815</v>
      </c>
      <c r="C514" s="25" t="str">
        <f>VLOOKUP(A514,September_Month_2022!A513:I959,3,4)</f>
        <v xml:space="preserve">vijay </v>
      </c>
      <c r="D514" s="25">
        <f>VLOOKUP(A514,September_Month_2022!A513:I959,4,5)</f>
        <v>9944536029</v>
      </c>
      <c r="E514" s="43"/>
      <c r="F514" s="43"/>
      <c r="G514" s="25" t="str">
        <f>VLOOKUP(A514,September_Month_2022!A513:I959,7,8)</f>
        <v>Palani Vel</v>
      </c>
      <c r="H514" s="25" t="str">
        <f>VLOOKUP(A514,September_Month_2022!A513:I959,8,9)</f>
        <v>offline</v>
      </c>
      <c r="I514" s="25" t="str">
        <f>VLOOKUP(A514,September_Month_2022!A513:I959,9,10)</f>
        <v>Not Joined</v>
      </c>
      <c r="J514" s="25" t="str">
        <f>VLOOKUP(A514,September_Month_2022!A513:I959,5,6)</f>
        <v>Java Selenium</v>
      </c>
      <c r="K514" s="25" t="str">
        <f>VLOOKUP(A514,September_Month_2022!A513:I959,6,7)</f>
        <v>Palani Vel</v>
      </c>
      <c r="L514" s="18"/>
      <c r="M514" s="18"/>
      <c r="N514" s="18"/>
    </row>
    <row r="515" spans="1:14" ht="16.2" hidden="1">
      <c r="A515" s="23">
        <f>IF(September_Month_2022!I514="Not Joined",September_Month_2022!A514)</f>
        <v>56</v>
      </c>
      <c r="B515" s="24">
        <f>VLOOKUP(A515,September_Month_2022!A514:I960,2,3)</f>
        <v>44815</v>
      </c>
      <c r="C515" s="25" t="str">
        <f>VLOOKUP(A515,September_Month_2022!A514:I960,3,4)</f>
        <v>Muthuramalingam M</v>
      </c>
      <c r="D515" s="25">
        <f>VLOOKUP(A515,September_Month_2022!A514:I960,4,5)</f>
        <v>8508031680</v>
      </c>
      <c r="E515" s="43"/>
      <c r="F515" s="43"/>
      <c r="G515" s="25" t="str">
        <f>VLOOKUP(A515,September_Month_2022!A514:I960,7,8)</f>
        <v>Sabapathi</v>
      </c>
      <c r="H515" s="25" t="str">
        <f>VLOOKUP(A515,September_Month_2022!A514:I960,8,9)</f>
        <v>Online</v>
      </c>
      <c r="I515" s="25" t="str">
        <f>VLOOKUP(A515,September_Month_2022!A514:I960,9,10)</f>
        <v>Not Joined</v>
      </c>
      <c r="J515" s="25" t="str">
        <f>VLOOKUP(A515,September_Month_2022!A514:I960,5,6)</f>
        <v>Java Selenium</v>
      </c>
      <c r="K515" s="25" t="str">
        <f>VLOOKUP(A515,September_Month_2022!A514:I960,6,7)</f>
        <v>Sathish</v>
      </c>
      <c r="L515" s="18"/>
      <c r="M515" s="18"/>
      <c r="N515" s="18"/>
    </row>
    <row r="516" spans="1:14" ht="16.2" hidden="1">
      <c r="A516" s="23">
        <f>IF(September_Month_2022!I515="Not Joined",September_Month_2022!A515)</f>
        <v>57</v>
      </c>
      <c r="B516" s="24">
        <f>VLOOKUP(A516,September_Month_2022!A515:I961,2,3)</f>
        <v>44815</v>
      </c>
      <c r="C516" s="25" t="str">
        <f>VLOOKUP(A516,September_Month_2022!A515:I961,3,4)</f>
        <v>prabakaran</v>
      </c>
      <c r="D516" s="25">
        <f>VLOOKUP(A516,September_Month_2022!A515:I961,4,5)</f>
        <v>7022141858</v>
      </c>
      <c r="E516" s="43"/>
      <c r="F516" s="43"/>
      <c r="G516" s="25" t="str">
        <f>VLOOKUP(A516,September_Month_2022!A515:I961,7,8)</f>
        <v>Palani Vel</v>
      </c>
      <c r="H516" s="25" t="str">
        <f>VLOOKUP(A516,September_Month_2022!A515:I961,8,9)</f>
        <v>offline</v>
      </c>
      <c r="I516" s="25" t="str">
        <f>VLOOKUP(A516,September_Month_2022!A515:I961,9,10)</f>
        <v>Not Joined</v>
      </c>
      <c r="J516" s="25" t="str">
        <f>VLOOKUP(A516,September_Month_2022!A515:I961,5,6)</f>
        <v>Java Selenium</v>
      </c>
      <c r="K516" s="25" t="str">
        <f>VLOOKUP(A516,September_Month_2022!A515:I961,6,7)</f>
        <v>Palani Vel</v>
      </c>
      <c r="L516" s="18"/>
      <c r="M516" s="18"/>
      <c r="N516" s="18"/>
    </row>
    <row r="517" spans="1:14" ht="16.2" hidden="1">
      <c r="A517" s="23" t="b">
        <f>IF(September_Month_2022!I516="Not Joined",September_Month_2022!A516)</f>
        <v>0</v>
      </c>
      <c r="B517" s="24" t="e">
        <f>VLOOKUP(A517,September_Month_2022!A516:I962,2,3)</f>
        <v>#N/A</v>
      </c>
      <c r="C517" s="25" t="e">
        <f>VLOOKUP(A517,September_Month_2022!A516:I962,3,4)</f>
        <v>#N/A</v>
      </c>
      <c r="D517" s="25" t="e">
        <f>VLOOKUP(A517,September_Month_2022!A516:I962,4,5)</f>
        <v>#N/A</v>
      </c>
      <c r="E517" s="43"/>
      <c r="F517" s="43"/>
      <c r="G517" s="25" t="e">
        <f>VLOOKUP(A517,September_Month_2022!A516:I962,7,8)</f>
        <v>#N/A</v>
      </c>
      <c r="H517" s="25" t="e">
        <f>VLOOKUP(A517,September_Month_2022!A516:I962,8,9)</f>
        <v>#N/A</v>
      </c>
      <c r="I517" s="25" t="e">
        <f>VLOOKUP(A517,September_Month_2022!A516:I962,9,10)</f>
        <v>#N/A</v>
      </c>
      <c r="J517" s="25" t="e">
        <f>VLOOKUP(A517,September_Month_2022!A516:I962,5,6)</f>
        <v>#N/A</v>
      </c>
      <c r="K517" s="25" t="e">
        <f>VLOOKUP(A517,September_Month_2022!A516:I962,6,7)</f>
        <v>#N/A</v>
      </c>
      <c r="L517" s="18"/>
      <c r="M517" s="18"/>
      <c r="N517" s="18"/>
    </row>
    <row r="518" spans="1:14" ht="16.2" hidden="1">
      <c r="A518" s="23">
        <f>IF(September_Month_2022!I517="Not Joined",September_Month_2022!A517)</f>
        <v>59</v>
      </c>
      <c r="B518" s="24">
        <f>VLOOKUP(A518,September_Month_2022!A517:I963,2,3)</f>
        <v>44815</v>
      </c>
      <c r="C518" s="25" t="str">
        <f>VLOOKUP(A518,September_Month_2022!A517:I963,3,4)</f>
        <v xml:space="preserve">sakthivel </v>
      </c>
      <c r="D518" s="25">
        <f>VLOOKUP(A518,September_Month_2022!A517:I963,4,5)</f>
        <v>8220413448</v>
      </c>
      <c r="E518" s="43"/>
      <c r="F518" s="43"/>
      <c r="G518" s="25" t="str">
        <f>VLOOKUP(A518,September_Month_2022!A517:I963,7,8)</f>
        <v>Sabapathi</v>
      </c>
      <c r="H518" s="25" t="str">
        <f>VLOOKUP(A518,September_Month_2022!A517:I963,8,9)</f>
        <v>Online</v>
      </c>
      <c r="I518" s="25" t="str">
        <f>VLOOKUP(A518,September_Month_2022!A517:I963,9,10)</f>
        <v>Not Joined</v>
      </c>
      <c r="J518" s="25" t="str">
        <f>VLOOKUP(A518,September_Month_2022!A517:I963,5,6)</f>
        <v>Java Selenium</v>
      </c>
      <c r="K518" s="25" t="str">
        <f>VLOOKUP(A518,September_Month_2022!A517:I963,6,7)</f>
        <v>Palani Vel</v>
      </c>
      <c r="L518" s="18"/>
      <c r="M518" s="18"/>
      <c r="N518" s="18"/>
    </row>
    <row r="519" spans="1:14" ht="16.2" hidden="1">
      <c r="A519" s="23">
        <f>IF(September_Month_2022!I518="Not Joined",September_Month_2022!A518)</f>
        <v>60</v>
      </c>
      <c r="B519" s="24">
        <f>VLOOKUP(A519,September_Month_2022!A518:I964,2,3)</f>
        <v>44814</v>
      </c>
      <c r="C519" s="25" t="str">
        <f>VLOOKUP(A519,September_Month_2022!A518:I964,3,4)</f>
        <v xml:space="preserve">Hemapriya </v>
      </c>
      <c r="D519" s="25">
        <f>VLOOKUP(A519,September_Month_2022!A518:I964,4,5)</f>
        <v>7358734197</v>
      </c>
      <c r="E519" s="43"/>
      <c r="F519" s="43"/>
      <c r="G519" s="25" t="str">
        <f>VLOOKUP(A519,September_Month_2022!A518:I964,7,8)</f>
        <v>Sabapathi</v>
      </c>
      <c r="H519" s="25" t="str">
        <f>VLOOKUP(A519,September_Month_2022!A518:I964,8,9)</f>
        <v>Online</v>
      </c>
      <c r="I519" s="25" t="str">
        <f>VLOOKUP(A519,September_Month_2022!A518:I964,9,10)</f>
        <v>Not Joined</v>
      </c>
      <c r="J519" s="25" t="str">
        <f>VLOOKUP(A519,September_Month_2022!A518:I964,5,6)</f>
        <v>Java Selenium</v>
      </c>
      <c r="K519" s="25" t="str">
        <f>VLOOKUP(A519,September_Month_2022!A518:I964,6,7)</f>
        <v>Palani Vel</v>
      </c>
      <c r="L519" s="18"/>
      <c r="M519" s="18"/>
      <c r="N519" s="18"/>
    </row>
    <row r="520" spans="1:14" ht="16.2" hidden="1">
      <c r="A520" s="23" t="b">
        <f>IF(September_Month_2022!I519="Not Joined",September_Month_2022!A519)</f>
        <v>0</v>
      </c>
      <c r="B520" s="24" t="e">
        <f>VLOOKUP(A520,September_Month_2022!A519:I965,2,3)</f>
        <v>#N/A</v>
      </c>
      <c r="C520" s="25" t="e">
        <f>VLOOKUP(A520,September_Month_2022!A519:I965,3,4)</f>
        <v>#N/A</v>
      </c>
      <c r="D520" s="25" t="e">
        <f>VLOOKUP(A520,September_Month_2022!A519:I965,4,5)</f>
        <v>#N/A</v>
      </c>
      <c r="E520" s="43"/>
      <c r="F520" s="43"/>
      <c r="G520" s="25" t="e">
        <f>VLOOKUP(A520,September_Month_2022!A519:I965,7,8)</f>
        <v>#N/A</v>
      </c>
      <c r="H520" s="25" t="e">
        <f>VLOOKUP(A520,September_Month_2022!A519:I965,8,9)</f>
        <v>#N/A</v>
      </c>
      <c r="I520" s="25" t="e">
        <f>VLOOKUP(A520,September_Month_2022!A519:I965,9,10)</f>
        <v>#N/A</v>
      </c>
      <c r="J520" s="25" t="e">
        <f>VLOOKUP(A520,September_Month_2022!A519:I965,5,6)</f>
        <v>#N/A</v>
      </c>
      <c r="K520" s="25" t="e">
        <f>VLOOKUP(A520,September_Month_2022!A519:I965,6,7)</f>
        <v>#N/A</v>
      </c>
      <c r="L520" s="18"/>
      <c r="M520" s="18"/>
      <c r="N520" s="18"/>
    </row>
    <row r="521" spans="1:14" ht="16.2" hidden="1">
      <c r="A521" s="23" t="b">
        <f>IF(September_Month_2022!I520="Not Joined",September_Month_2022!A520)</f>
        <v>0</v>
      </c>
      <c r="B521" s="24" t="e">
        <f>VLOOKUP(A521,September_Month_2022!A520:I966,2,3)</f>
        <v>#N/A</v>
      </c>
      <c r="C521" s="25" t="e">
        <f>VLOOKUP(A521,September_Month_2022!A520:I966,3,4)</f>
        <v>#N/A</v>
      </c>
      <c r="D521" s="25" t="e">
        <f>VLOOKUP(A521,September_Month_2022!A520:I966,4,5)</f>
        <v>#N/A</v>
      </c>
      <c r="E521" s="43"/>
      <c r="F521" s="43"/>
      <c r="G521" s="25" t="e">
        <f>VLOOKUP(A521,September_Month_2022!A520:I966,7,8)</f>
        <v>#N/A</v>
      </c>
      <c r="H521" s="25" t="e">
        <f>VLOOKUP(A521,September_Month_2022!A520:I966,8,9)</f>
        <v>#N/A</v>
      </c>
      <c r="I521" s="25" t="e">
        <f>VLOOKUP(A521,September_Month_2022!A520:I966,9,10)</f>
        <v>#N/A</v>
      </c>
      <c r="J521" s="25" t="e">
        <f>VLOOKUP(A521,September_Month_2022!A520:I966,5,6)</f>
        <v>#N/A</v>
      </c>
      <c r="K521" s="25" t="e">
        <f>VLOOKUP(A521,September_Month_2022!A520:I966,6,7)</f>
        <v>#N/A</v>
      </c>
      <c r="L521" s="18"/>
      <c r="M521" s="18"/>
      <c r="N521" s="18"/>
    </row>
    <row r="522" spans="1:14" ht="16.2" hidden="1">
      <c r="A522" s="23" t="b">
        <f>IF(September_Month_2022!I521="Not Joined",September_Month_2022!A521)</f>
        <v>0</v>
      </c>
      <c r="B522" s="24" t="e">
        <f>VLOOKUP(A522,September_Month_2022!A521:I967,2,3)</f>
        <v>#N/A</v>
      </c>
      <c r="C522" s="25" t="e">
        <f>VLOOKUP(A522,September_Month_2022!A521:I967,3,4)</f>
        <v>#N/A</v>
      </c>
      <c r="D522" s="25" t="e">
        <f>VLOOKUP(A522,September_Month_2022!A521:I967,4,5)</f>
        <v>#N/A</v>
      </c>
      <c r="E522" s="43"/>
      <c r="F522" s="43"/>
      <c r="G522" s="25" t="e">
        <f>VLOOKUP(A522,September_Month_2022!A521:I967,7,8)</f>
        <v>#N/A</v>
      </c>
      <c r="H522" s="25" t="e">
        <f>VLOOKUP(A522,September_Month_2022!A521:I967,8,9)</f>
        <v>#N/A</v>
      </c>
      <c r="I522" s="25" t="e">
        <f>VLOOKUP(A522,September_Month_2022!A521:I967,9,10)</f>
        <v>#N/A</v>
      </c>
      <c r="J522" s="25" t="e">
        <f>VLOOKUP(A522,September_Month_2022!A521:I967,5,6)</f>
        <v>#N/A</v>
      </c>
      <c r="K522" s="25" t="e">
        <f>VLOOKUP(A522,September_Month_2022!A521:I967,6,7)</f>
        <v>#N/A</v>
      </c>
      <c r="L522" s="18"/>
      <c r="M522" s="18"/>
      <c r="N522" s="18"/>
    </row>
    <row r="523" spans="1:14" ht="16.2" hidden="1">
      <c r="A523" s="23" t="b">
        <f>IF(September_Month_2022!I522="Not Joined",September_Month_2022!A522)</f>
        <v>0</v>
      </c>
      <c r="B523" s="24" t="e">
        <f>VLOOKUP(A523,September_Month_2022!A522:I968,2,3)</f>
        <v>#N/A</v>
      </c>
      <c r="C523" s="25" t="e">
        <f>VLOOKUP(A523,September_Month_2022!A522:I968,3,4)</f>
        <v>#N/A</v>
      </c>
      <c r="D523" s="25" t="e">
        <f>VLOOKUP(A523,September_Month_2022!A522:I968,4,5)</f>
        <v>#N/A</v>
      </c>
      <c r="E523" s="43"/>
      <c r="F523" s="43"/>
      <c r="G523" s="25" t="e">
        <f>VLOOKUP(A523,September_Month_2022!A522:I968,7,8)</f>
        <v>#N/A</v>
      </c>
      <c r="H523" s="25" t="e">
        <f>VLOOKUP(A523,September_Month_2022!A522:I968,8,9)</f>
        <v>#N/A</v>
      </c>
      <c r="I523" s="25" t="e">
        <f>VLOOKUP(A523,September_Month_2022!A522:I968,9,10)</f>
        <v>#N/A</v>
      </c>
      <c r="J523" s="25" t="e">
        <f>VLOOKUP(A523,September_Month_2022!A522:I968,5,6)</f>
        <v>#N/A</v>
      </c>
      <c r="K523" s="25" t="e">
        <f>VLOOKUP(A523,September_Month_2022!A522:I968,6,7)</f>
        <v>#N/A</v>
      </c>
      <c r="L523" s="18"/>
      <c r="M523" s="18"/>
      <c r="N523" s="18"/>
    </row>
    <row r="524" spans="1:14" ht="16.2" hidden="1">
      <c r="A524" s="23">
        <f>IF(September_Month_2022!I523="Not Joined",September_Month_2022!A523)</f>
        <v>65</v>
      </c>
      <c r="B524" s="24">
        <f>VLOOKUP(A524,September_Month_2022!A523:I969,2,3)</f>
        <v>44816</v>
      </c>
      <c r="C524" s="25" t="str">
        <f>VLOOKUP(A524,September_Month_2022!A523:I969,3,4)</f>
        <v xml:space="preserve">Ravi </v>
      </c>
      <c r="D524" s="25">
        <f>VLOOKUP(A524,September_Month_2022!A523:I969,4,5)</f>
        <v>8525989322</v>
      </c>
      <c r="E524" s="43"/>
      <c r="F524" s="43"/>
      <c r="G524" s="25" t="str">
        <f>VLOOKUP(A524,September_Month_2022!A523:I969,7,8)</f>
        <v>Sathish</v>
      </c>
      <c r="H524" s="25" t="str">
        <f>VLOOKUP(A524,September_Month_2022!A523:I969,8,9)</f>
        <v>offline</v>
      </c>
      <c r="I524" s="25" t="str">
        <f>VLOOKUP(A524,September_Month_2022!A523:I969,9,10)</f>
        <v>Not Joined</v>
      </c>
      <c r="J524" s="25" t="str">
        <f>VLOOKUP(A524,September_Month_2022!A523:I969,5,6)</f>
        <v>Java Selenium</v>
      </c>
      <c r="K524" s="25" t="str">
        <f>VLOOKUP(A524,September_Month_2022!A523:I969,6,7)</f>
        <v>Palani Vel</v>
      </c>
      <c r="L524" s="18"/>
      <c r="M524" s="18"/>
      <c r="N524" s="18"/>
    </row>
    <row r="525" spans="1:14" ht="16.2" hidden="1">
      <c r="A525" s="23">
        <f>IF(September_Month_2022!I524="Not Joined",September_Month_2022!A524)</f>
        <v>66</v>
      </c>
      <c r="B525" s="24">
        <f>VLOOKUP(A525,September_Month_2022!A524:I970,2,3)</f>
        <v>44816</v>
      </c>
      <c r="C525" s="25" t="str">
        <f>VLOOKUP(A525,September_Month_2022!A524:I970,3,4)</f>
        <v xml:space="preserve">Deenadhayalan </v>
      </c>
      <c r="D525" s="18"/>
      <c r="E525" s="43"/>
      <c r="F525" s="43"/>
      <c r="G525" s="25" t="str">
        <f>VLOOKUP(A525,September_Month_2022!A524:I970,7,8)</f>
        <v>Sathish</v>
      </c>
      <c r="H525" s="25" t="str">
        <f>VLOOKUP(A525,September_Month_2022!A524:I970,8,9)</f>
        <v>offline</v>
      </c>
      <c r="I525" s="25" t="str">
        <f>VLOOKUP(A525,September_Month_2022!A524:I970,9,10)</f>
        <v>Not Joined</v>
      </c>
      <c r="J525" s="25" t="str">
        <f>VLOOKUP(A525,September_Month_2022!A524:I970,5,6)</f>
        <v>Java Selenium</v>
      </c>
      <c r="K525" s="25" t="str">
        <f>VLOOKUP(A525,September_Month_2022!A524:I970,6,7)</f>
        <v>Palani Vel</v>
      </c>
      <c r="L525" s="18"/>
      <c r="M525" s="18"/>
      <c r="N525" s="18"/>
    </row>
    <row r="526" spans="1:14" ht="16.2" hidden="1">
      <c r="A526" s="23" t="b">
        <f>IF(September_Month_2022!I525="Not Joined",September_Month_2022!A525)</f>
        <v>0</v>
      </c>
      <c r="B526" s="24" t="e">
        <f>VLOOKUP(A526,September_Month_2022!A525:I971,2,3)</f>
        <v>#N/A</v>
      </c>
      <c r="C526" s="25" t="e">
        <f>VLOOKUP(A526,September_Month_2022!A525:I971,3,4)</f>
        <v>#N/A</v>
      </c>
      <c r="D526" s="18"/>
      <c r="E526" s="43"/>
      <c r="F526" s="43"/>
      <c r="G526" s="25" t="e">
        <f>VLOOKUP(A526,September_Month_2022!A525:I971,7,8)</f>
        <v>#N/A</v>
      </c>
      <c r="H526" s="25" t="e">
        <f>VLOOKUP(A526,September_Month_2022!A525:I971,8,9)</f>
        <v>#N/A</v>
      </c>
      <c r="I526" s="25" t="e">
        <f>VLOOKUP(A526,September_Month_2022!A525:I971,9,10)</f>
        <v>#N/A</v>
      </c>
      <c r="J526" s="25" t="e">
        <f>VLOOKUP(A526,September_Month_2022!A525:I971,5,6)</f>
        <v>#N/A</v>
      </c>
      <c r="K526" s="25" t="e">
        <f>VLOOKUP(A526,September_Month_2022!A525:I971,6,7)</f>
        <v>#N/A</v>
      </c>
      <c r="L526" s="18"/>
      <c r="M526" s="18"/>
      <c r="N526" s="18"/>
    </row>
    <row r="527" spans="1:14" ht="16.2" hidden="1">
      <c r="A527" s="23" t="b">
        <f>IF(September_Month_2022!I526="Not Joined",September_Month_2022!A526)</f>
        <v>0</v>
      </c>
      <c r="B527" s="24" t="e">
        <f>VLOOKUP(A527,September_Month_2022!A526:I972,2,3)</f>
        <v>#N/A</v>
      </c>
      <c r="C527" s="25" t="e">
        <f>VLOOKUP(A527,September_Month_2022!A526:I972,3,4)</f>
        <v>#N/A</v>
      </c>
      <c r="D527" s="18"/>
      <c r="E527" s="43"/>
      <c r="F527" s="43"/>
      <c r="G527" s="25" t="e">
        <f>VLOOKUP(A527,September_Month_2022!A526:I972,7,8)</f>
        <v>#N/A</v>
      </c>
      <c r="H527" s="25" t="e">
        <f>VLOOKUP(A527,September_Month_2022!A526:I972,8,9)</f>
        <v>#N/A</v>
      </c>
      <c r="I527" s="25" t="e">
        <f>VLOOKUP(A527,September_Month_2022!A526:I972,9,10)</f>
        <v>#N/A</v>
      </c>
      <c r="J527" s="25" t="e">
        <f>VLOOKUP(A527,September_Month_2022!A526:I972,5,6)</f>
        <v>#N/A</v>
      </c>
      <c r="K527" s="25" t="e">
        <f>VLOOKUP(A527,September_Month_2022!A526:I972,6,7)</f>
        <v>#N/A</v>
      </c>
      <c r="L527" s="18"/>
      <c r="M527" s="18"/>
      <c r="N527" s="18"/>
    </row>
    <row r="528" spans="1:14" ht="16.2" hidden="1">
      <c r="A528" s="23" t="b">
        <f>IF(September_Month_2022!I527="Not Joined",September_Month_2022!A527)</f>
        <v>0</v>
      </c>
      <c r="B528" s="24" t="e">
        <f>VLOOKUP(A528,September_Month_2022!A527:I973,2,3)</f>
        <v>#N/A</v>
      </c>
      <c r="C528" s="25" t="e">
        <f>VLOOKUP(A528,September_Month_2022!A527:I973,3,4)</f>
        <v>#N/A</v>
      </c>
      <c r="D528" s="18"/>
      <c r="E528" s="43"/>
      <c r="F528" s="43"/>
      <c r="G528" s="25" t="e">
        <f>VLOOKUP(A528,September_Month_2022!A527:I973,7,8)</f>
        <v>#N/A</v>
      </c>
      <c r="H528" s="25" t="e">
        <f>VLOOKUP(A528,September_Month_2022!A527:I973,8,9)</f>
        <v>#N/A</v>
      </c>
      <c r="I528" s="25" t="e">
        <f>VLOOKUP(A528,September_Month_2022!A527:I973,9,10)</f>
        <v>#N/A</v>
      </c>
      <c r="J528" s="25" t="e">
        <f>VLOOKUP(A528,September_Month_2022!A527:I973,5,6)</f>
        <v>#N/A</v>
      </c>
      <c r="K528" s="25" t="e">
        <f>VLOOKUP(A528,September_Month_2022!A527:I973,6,7)</f>
        <v>#N/A</v>
      </c>
      <c r="L528" s="18"/>
      <c r="M528" s="18"/>
      <c r="N528" s="18"/>
    </row>
    <row r="529" spans="1:14" ht="16.2" hidden="1">
      <c r="A529" s="23" t="b">
        <f>IF(September_Month_2022!I528="Not Joined",September_Month_2022!A528)</f>
        <v>0</v>
      </c>
      <c r="B529" s="24" t="e">
        <f>VLOOKUP(A529,September_Month_2022!A528:I974,2,3)</f>
        <v>#N/A</v>
      </c>
      <c r="C529" s="25" t="e">
        <f>VLOOKUP(A529,September_Month_2022!A528:I974,3,4)</f>
        <v>#N/A</v>
      </c>
      <c r="D529" s="18"/>
      <c r="E529" s="43"/>
      <c r="F529" s="43"/>
      <c r="G529" s="25" t="e">
        <f>VLOOKUP(A529,September_Month_2022!A528:I974,7,8)</f>
        <v>#N/A</v>
      </c>
      <c r="H529" s="25" t="e">
        <f>VLOOKUP(A529,September_Month_2022!A528:I974,8,9)</f>
        <v>#N/A</v>
      </c>
      <c r="I529" s="25" t="e">
        <f>VLOOKUP(A529,September_Month_2022!A528:I974,9,10)</f>
        <v>#N/A</v>
      </c>
      <c r="J529" s="25" t="e">
        <f>VLOOKUP(A529,September_Month_2022!A528:I974,5,6)</f>
        <v>#N/A</v>
      </c>
      <c r="K529" s="25" t="e">
        <f>VLOOKUP(A529,September_Month_2022!A528:I974,6,7)</f>
        <v>#N/A</v>
      </c>
      <c r="L529" s="18"/>
      <c r="M529" s="18"/>
      <c r="N529" s="18"/>
    </row>
    <row r="530" spans="1:14" ht="16.2" hidden="1">
      <c r="A530" s="23" t="b">
        <f>IF(September_Month_2022!I529="Not Joined",September_Month_2022!A529)</f>
        <v>0</v>
      </c>
      <c r="B530" s="24" t="e">
        <f>VLOOKUP(A530,September_Month_2022!A529:I975,2,3)</f>
        <v>#N/A</v>
      </c>
      <c r="C530" s="25" t="e">
        <f>VLOOKUP(A530,September_Month_2022!A529:I975,3,4)</f>
        <v>#N/A</v>
      </c>
      <c r="D530" s="18"/>
      <c r="E530" s="43"/>
      <c r="F530" s="43"/>
      <c r="G530" s="25" t="e">
        <f>VLOOKUP(A530,September_Month_2022!A529:I975,7,8)</f>
        <v>#N/A</v>
      </c>
      <c r="H530" s="25" t="e">
        <f>VLOOKUP(A530,September_Month_2022!A529:I975,8,9)</f>
        <v>#N/A</v>
      </c>
      <c r="I530" s="25" t="e">
        <f>VLOOKUP(A530,September_Month_2022!A529:I975,9,10)</f>
        <v>#N/A</v>
      </c>
      <c r="J530" s="25" t="e">
        <f>VLOOKUP(A530,September_Month_2022!A529:I975,5,6)</f>
        <v>#N/A</v>
      </c>
      <c r="K530" s="25" t="e">
        <f>VLOOKUP(A530,September_Month_2022!A529:I975,6,7)</f>
        <v>#N/A</v>
      </c>
      <c r="L530" s="18"/>
      <c r="M530" s="18"/>
      <c r="N530" s="18"/>
    </row>
    <row r="531" spans="1:14" ht="16.2" hidden="1">
      <c r="A531" s="23" t="b">
        <f>IF(September_Month_2022!I530="Not Joined",September_Month_2022!A530)</f>
        <v>0</v>
      </c>
      <c r="B531" s="24" t="e">
        <f>VLOOKUP(A531,September_Month_2022!A530:I976,2,3)</f>
        <v>#N/A</v>
      </c>
      <c r="C531" s="25" t="e">
        <f>VLOOKUP(A531,September_Month_2022!A530:I976,3,4)</f>
        <v>#N/A</v>
      </c>
      <c r="D531" s="18"/>
      <c r="E531" s="43"/>
      <c r="F531" s="43"/>
      <c r="G531" s="25" t="e">
        <f>VLOOKUP(A531,September_Month_2022!A530:I976,7,8)</f>
        <v>#N/A</v>
      </c>
      <c r="H531" s="25" t="e">
        <f>VLOOKUP(A531,September_Month_2022!A530:I976,8,9)</f>
        <v>#N/A</v>
      </c>
      <c r="I531" s="25" t="e">
        <f>VLOOKUP(A531,September_Month_2022!A530:I976,9,10)</f>
        <v>#N/A</v>
      </c>
      <c r="J531" s="25" t="e">
        <f>VLOOKUP(A531,September_Month_2022!A530:I976,5,6)</f>
        <v>#N/A</v>
      </c>
      <c r="K531" s="25" t="e">
        <f>VLOOKUP(A531,September_Month_2022!A530:I976,6,7)</f>
        <v>#N/A</v>
      </c>
      <c r="L531" s="18"/>
      <c r="M531" s="18"/>
      <c r="N531" s="18"/>
    </row>
    <row r="532" spans="1:14" ht="16.2" hidden="1">
      <c r="A532" s="23" t="b">
        <f>IF(September_Month_2022!I531="Not Joined",September_Month_2022!A531)</f>
        <v>0</v>
      </c>
      <c r="B532" s="24" t="e">
        <f>VLOOKUP(A532,September_Month_2022!A531:I977,2,3)</f>
        <v>#N/A</v>
      </c>
      <c r="C532" s="25" t="e">
        <f>VLOOKUP(A532,September_Month_2022!A531:I977,3,4)</f>
        <v>#N/A</v>
      </c>
      <c r="D532" s="18"/>
      <c r="E532" s="43"/>
      <c r="F532" s="43"/>
      <c r="G532" s="18"/>
      <c r="H532" s="18"/>
      <c r="I532" s="18"/>
      <c r="J532" s="18"/>
      <c r="K532" s="18"/>
      <c r="L532" s="18"/>
      <c r="M532" s="18"/>
      <c r="N532" s="18"/>
    </row>
    <row r="533" spans="1:14" ht="16.2" hidden="1">
      <c r="A533" s="23" t="b">
        <f>IF(September_Month_2022!I532="Not Joined",September_Month_2022!A532)</f>
        <v>0</v>
      </c>
      <c r="B533" s="24" t="e">
        <f>VLOOKUP(A533,September_Month_2022!A532:I978,2,3)</f>
        <v>#N/A</v>
      </c>
      <c r="C533" s="25" t="e">
        <f>VLOOKUP(A533,September_Month_2022!A532:I978,3,4)</f>
        <v>#N/A</v>
      </c>
      <c r="D533" s="18"/>
      <c r="E533" s="43"/>
      <c r="F533" s="43"/>
      <c r="G533" s="18"/>
      <c r="H533" s="18"/>
      <c r="I533" s="18"/>
      <c r="J533" s="18"/>
      <c r="K533" s="18"/>
      <c r="L533" s="18"/>
      <c r="M533" s="18"/>
      <c r="N533" s="18"/>
    </row>
    <row r="534" spans="1:14" ht="16.2" hidden="1">
      <c r="A534" s="23" t="b">
        <f>IF(September_Month_2022!I533="Not Joined",September_Month_2022!A533)</f>
        <v>0</v>
      </c>
      <c r="B534" s="24" t="e">
        <f>VLOOKUP(A534,September_Month_2022!A533:I979,2,3)</f>
        <v>#N/A</v>
      </c>
      <c r="C534" s="25" t="e">
        <f>VLOOKUP(A534,September_Month_2022!A533:I979,3,4)</f>
        <v>#N/A</v>
      </c>
      <c r="D534" s="18"/>
      <c r="E534" s="43"/>
      <c r="F534" s="43"/>
      <c r="G534" s="18"/>
      <c r="H534" s="18"/>
      <c r="I534" s="18"/>
      <c r="J534" s="18"/>
      <c r="K534" s="18"/>
      <c r="L534" s="18"/>
      <c r="M534" s="18"/>
      <c r="N534" s="18"/>
    </row>
    <row r="535" spans="1:14" ht="16.2" hidden="1">
      <c r="A535" s="23" t="b">
        <f>IF(September_Month_2022!I534="Not Joined",September_Month_2022!A534)</f>
        <v>0</v>
      </c>
      <c r="B535" s="24" t="e">
        <f>VLOOKUP(A535,September_Month_2022!A534:I980,2,3)</f>
        <v>#N/A</v>
      </c>
      <c r="C535" s="25" t="e">
        <f>VLOOKUP(A535,September_Month_2022!A534:I980,3,4)</f>
        <v>#N/A</v>
      </c>
      <c r="D535" s="18"/>
      <c r="E535" s="43"/>
      <c r="F535" s="43"/>
      <c r="G535" s="18"/>
      <c r="H535" s="18"/>
      <c r="I535" s="18"/>
      <c r="J535" s="18"/>
      <c r="K535" s="18"/>
      <c r="L535" s="18"/>
      <c r="M535" s="18"/>
      <c r="N535" s="18"/>
    </row>
    <row r="536" spans="1:14" ht="16.2" hidden="1">
      <c r="A536" s="23" t="b">
        <f>IF(September_Month_2022!I535="Not Joined",September_Month_2022!A535)</f>
        <v>0</v>
      </c>
      <c r="B536" s="24" t="e">
        <f>VLOOKUP(A536,September_Month_2022!A535:I981,2,3)</f>
        <v>#N/A</v>
      </c>
      <c r="C536" s="25" t="e">
        <f>VLOOKUP(A536,September_Month_2022!A535:I981,3,4)</f>
        <v>#N/A</v>
      </c>
      <c r="D536" s="18"/>
      <c r="E536" s="43"/>
      <c r="F536" s="43"/>
      <c r="G536" s="18"/>
      <c r="H536" s="18"/>
      <c r="I536" s="18"/>
      <c r="J536" s="18"/>
      <c r="K536" s="18"/>
      <c r="L536" s="18"/>
      <c r="M536" s="18"/>
      <c r="N536" s="18"/>
    </row>
    <row r="537" spans="1:14" ht="16.2" hidden="1">
      <c r="A537" s="23" t="b">
        <f>IF(September_Month_2022!I536="Not Joined",September_Month_2022!A536)</f>
        <v>0</v>
      </c>
      <c r="B537" s="24" t="e">
        <f>VLOOKUP(A537,September_Month_2022!A536:I982,2,3)</f>
        <v>#N/A</v>
      </c>
      <c r="C537" s="25" t="e">
        <f>VLOOKUP(A537,September_Month_2022!A536:I982,3,4)</f>
        <v>#N/A</v>
      </c>
      <c r="D537" s="18"/>
      <c r="E537" s="43"/>
      <c r="F537" s="43"/>
      <c r="G537" s="18"/>
      <c r="H537" s="18"/>
      <c r="I537" s="18"/>
      <c r="J537" s="18"/>
      <c r="K537" s="18"/>
      <c r="L537" s="18"/>
      <c r="M537" s="18"/>
      <c r="N537" s="18"/>
    </row>
    <row r="538" spans="1:14" ht="16.2" hidden="1">
      <c r="A538" s="23" t="b">
        <f>IF(September_Month_2022!I537="Not Joined",September_Month_2022!A537)</f>
        <v>0</v>
      </c>
      <c r="B538" s="24" t="e">
        <f>VLOOKUP(A538,September_Month_2022!A537:I983,2,3)</f>
        <v>#N/A</v>
      </c>
      <c r="C538" s="25" t="e">
        <f>VLOOKUP(A538,September_Month_2022!A537:I983,3,4)</f>
        <v>#N/A</v>
      </c>
      <c r="D538" s="18"/>
      <c r="E538" s="43"/>
      <c r="F538" s="43"/>
      <c r="G538" s="18"/>
      <c r="H538" s="18"/>
      <c r="I538" s="18"/>
      <c r="J538" s="18"/>
      <c r="K538" s="18"/>
      <c r="L538" s="18"/>
      <c r="M538" s="18"/>
      <c r="N538" s="18"/>
    </row>
    <row r="539" spans="1:14" ht="16.2" hidden="1">
      <c r="A539" s="23" t="b">
        <f>IF(September_Month_2022!I538="Not Joined",September_Month_2022!A538)</f>
        <v>0</v>
      </c>
      <c r="B539" s="24" t="e">
        <f>VLOOKUP(A539,September_Month_2022!A538:I984,2,3)</f>
        <v>#N/A</v>
      </c>
      <c r="C539" s="25" t="e">
        <f>VLOOKUP(A539,September_Month_2022!A538:I984,3,4)</f>
        <v>#N/A</v>
      </c>
      <c r="D539" s="18"/>
      <c r="E539" s="43"/>
      <c r="F539" s="43"/>
      <c r="G539" s="18"/>
      <c r="H539" s="18"/>
      <c r="I539" s="18"/>
      <c r="J539" s="18"/>
      <c r="K539" s="18"/>
      <c r="L539" s="18"/>
      <c r="M539" s="18"/>
      <c r="N539" s="18"/>
    </row>
    <row r="540" spans="1:14" ht="16.2" hidden="1">
      <c r="A540" s="23" t="b">
        <f>IF(September_Month_2022!I539="Not Joined",September_Month_2022!A539)</f>
        <v>0</v>
      </c>
      <c r="B540" s="24" t="e">
        <f>VLOOKUP(A540,September_Month_2022!A539:I985,2,3)</f>
        <v>#N/A</v>
      </c>
      <c r="C540" s="25" t="e">
        <f>VLOOKUP(A540,September_Month_2022!A539:I985,3,4)</f>
        <v>#N/A</v>
      </c>
      <c r="D540" s="18"/>
      <c r="E540" s="43"/>
      <c r="F540" s="43"/>
      <c r="G540" s="18"/>
      <c r="H540" s="18"/>
      <c r="I540" s="18"/>
      <c r="J540" s="18"/>
      <c r="K540" s="18"/>
      <c r="L540" s="18"/>
      <c r="M540" s="18"/>
      <c r="N540" s="18"/>
    </row>
    <row r="541" spans="1:14" ht="16.2" hidden="1">
      <c r="A541" s="23" t="b">
        <f>IF(September_Month_2022!I540="Not Joined",September_Month_2022!A540)</f>
        <v>0</v>
      </c>
      <c r="B541" s="24" t="e">
        <f>VLOOKUP(A541,September_Month_2022!A540:I986,2,3)</f>
        <v>#N/A</v>
      </c>
      <c r="C541" s="25" t="e">
        <f>VLOOKUP(A541,September_Month_2022!A540:I986,3,4)</f>
        <v>#N/A</v>
      </c>
      <c r="D541" s="18"/>
      <c r="E541" s="43"/>
      <c r="F541" s="43"/>
      <c r="G541" s="18"/>
      <c r="H541" s="18"/>
      <c r="I541" s="18"/>
      <c r="J541" s="18"/>
      <c r="K541" s="18"/>
      <c r="L541" s="18"/>
      <c r="M541" s="18"/>
      <c r="N541" s="18"/>
    </row>
    <row r="542" spans="1:14" ht="14.4" hidden="1">
      <c r="A542" s="23" t="b">
        <f>IF(September_Month_2022!I541="Not Joined",September_Month_2022!A541)</f>
        <v>0</v>
      </c>
      <c r="B542" s="18"/>
      <c r="C542" s="18"/>
      <c r="D542" s="18"/>
      <c r="E542" s="43"/>
      <c r="F542" s="43"/>
      <c r="G542" s="18"/>
      <c r="H542" s="18"/>
      <c r="I542" s="18"/>
      <c r="J542" s="18"/>
      <c r="K542" s="18"/>
      <c r="L542" s="18"/>
      <c r="M542" s="18"/>
      <c r="N542" s="18"/>
    </row>
    <row r="543" spans="1:14" ht="14.4" hidden="1">
      <c r="A543" s="23" t="b">
        <f>IF(September_Month_2022!I542="Not Joined",September_Month_2022!A542)</f>
        <v>0</v>
      </c>
      <c r="B543" s="18"/>
      <c r="C543" s="18"/>
      <c r="D543" s="18"/>
      <c r="E543" s="43"/>
      <c r="F543" s="43"/>
      <c r="G543" s="18"/>
      <c r="H543" s="18"/>
      <c r="I543" s="18"/>
      <c r="J543" s="18"/>
      <c r="K543" s="18"/>
      <c r="L543" s="18"/>
      <c r="M543" s="18"/>
      <c r="N543" s="18"/>
    </row>
    <row r="544" spans="1:14" ht="14.4" hidden="1">
      <c r="A544" s="23" t="b">
        <f>IF(September_Month_2022!I543="Not Joined",September_Month_2022!A543)</f>
        <v>0</v>
      </c>
      <c r="B544" s="18"/>
      <c r="C544" s="18"/>
      <c r="D544" s="18"/>
      <c r="E544" s="43"/>
      <c r="F544" s="43"/>
      <c r="G544" s="18"/>
      <c r="H544" s="18"/>
      <c r="I544" s="18"/>
      <c r="J544" s="18"/>
      <c r="K544" s="18"/>
      <c r="L544" s="18"/>
      <c r="M544" s="18"/>
      <c r="N544" s="18"/>
    </row>
    <row r="545" spans="1:14" ht="14.4" hidden="1">
      <c r="A545" s="23" t="b">
        <f>IF(September_Month_2022!I544="Not Joined",September_Month_2022!A544)</f>
        <v>0</v>
      </c>
      <c r="B545" s="18"/>
      <c r="C545" s="18"/>
      <c r="D545" s="18"/>
      <c r="E545" s="43"/>
      <c r="F545" s="43"/>
      <c r="G545" s="18"/>
      <c r="H545" s="18"/>
      <c r="I545" s="18"/>
      <c r="J545" s="18"/>
      <c r="K545" s="18"/>
      <c r="L545" s="18"/>
      <c r="M545" s="18"/>
      <c r="N545" s="18"/>
    </row>
    <row r="546" spans="1:14" ht="14.4" hidden="1">
      <c r="A546" s="23" t="b">
        <f>IF(September_Month_2022!I545="Not Joined",September_Month_2022!A545)</f>
        <v>0</v>
      </c>
      <c r="B546" s="18"/>
      <c r="C546" s="18"/>
      <c r="D546" s="18"/>
      <c r="E546" s="43"/>
      <c r="F546" s="43"/>
      <c r="G546" s="18"/>
      <c r="H546" s="18"/>
      <c r="I546" s="18"/>
      <c r="J546" s="18"/>
      <c r="K546" s="18"/>
      <c r="L546" s="18"/>
      <c r="M546" s="18"/>
      <c r="N546" s="18"/>
    </row>
    <row r="547" spans="1:14" ht="14.4" hidden="1">
      <c r="A547" s="23" t="b">
        <f>IF(September_Month_2022!I546="Not Joined",September_Month_2022!A546)</f>
        <v>0</v>
      </c>
      <c r="B547" s="18"/>
      <c r="C547" s="18"/>
      <c r="D547" s="18"/>
      <c r="E547" s="43"/>
      <c r="F547" s="43"/>
      <c r="G547" s="18"/>
      <c r="H547" s="18"/>
      <c r="I547" s="18"/>
      <c r="J547" s="18"/>
      <c r="K547" s="18"/>
      <c r="L547" s="18"/>
      <c r="M547" s="18"/>
      <c r="N547" s="18"/>
    </row>
    <row r="548" spans="1:14" ht="14.4" hidden="1">
      <c r="A548" s="23" t="b">
        <f>IF(September_Month_2022!I547="Not Joined",September_Month_2022!A547)</f>
        <v>0</v>
      </c>
      <c r="B548" s="18"/>
      <c r="C548" s="18"/>
      <c r="D548" s="18"/>
      <c r="E548" s="43"/>
      <c r="F548" s="43"/>
      <c r="G548" s="18"/>
      <c r="H548" s="18"/>
      <c r="I548" s="18"/>
      <c r="J548" s="18"/>
      <c r="K548" s="18"/>
      <c r="L548" s="18"/>
      <c r="M548" s="18"/>
      <c r="N548" s="18"/>
    </row>
    <row r="549" spans="1:14" ht="14.4" hidden="1">
      <c r="A549" s="23" t="b">
        <f>IF(September_Month_2022!I548="Not Joined",September_Month_2022!A548)</f>
        <v>0</v>
      </c>
      <c r="B549" s="18"/>
      <c r="C549" s="18"/>
      <c r="D549" s="18"/>
      <c r="E549" s="43"/>
      <c r="F549" s="43"/>
      <c r="G549" s="18"/>
      <c r="H549" s="18"/>
      <c r="I549" s="18"/>
      <c r="J549" s="18"/>
      <c r="K549" s="18"/>
      <c r="L549" s="18"/>
      <c r="M549" s="18"/>
      <c r="N549" s="18"/>
    </row>
    <row r="550" spans="1:14" ht="14.4" hidden="1">
      <c r="A550" s="23" t="b">
        <f>IF(September_Month_2022!I549="Not Joined",September_Month_2022!A549)</f>
        <v>0</v>
      </c>
      <c r="B550" s="18"/>
      <c r="C550" s="18"/>
      <c r="D550" s="18"/>
      <c r="E550" s="43"/>
      <c r="F550" s="43"/>
      <c r="G550" s="18"/>
      <c r="H550" s="18"/>
      <c r="I550" s="18"/>
      <c r="J550" s="18"/>
      <c r="K550" s="18"/>
      <c r="L550" s="18"/>
      <c r="M550" s="18"/>
      <c r="N550" s="18"/>
    </row>
    <row r="551" spans="1:14" ht="14.4" hidden="1">
      <c r="A551" s="23" t="b">
        <f>IF(September_Month_2022!I550="Not Joined",September_Month_2022!A550)</f>
        <v>0</v>
      </c>
      <c r="B551" s="18"/>
      <c r="C551" s="18"/>
      <c r="D551" s="18"/>
      <c r="E551" s="43"/>
      <c r="F551" s="43"/>
      <c r="G551" s="18"/>
      <c r="H551" s="18"/>
      <c r="I551" s="18"/>
      <c r="J551" s="18"/>
      <c r="K551" s="18"/>
      <c r="L551" s="18"/>
      <c r="M551" s="18"/>
      <c r="N551" s="18"/>
    </row>
    <row r="552" spans="1:14" ht="14.4" hidden="1">
      <c r="A552" s="23" t="b">
        <f>IF(September_Month_2022!I551="Not Joined",September_Month_2022!A551)</f>
        <v>0</v>
      </c>
      <c r="B552" s="18"/>
      <c r="C552" s="18"/>
      <c r="D552" s="18"/>
      <c r="E552" s="43"/>
      <c r="F552" s="43"/>
      <c r="G552" s="18"/>
      <c r="H552" s="18"/>
      <c r="I552" s="18"/>
      <c r="J552" s="18"/>
      <c r="K552" s="18"/>
      <c r="L552" s="18"/>
      <c r="M552" s="18"/>
      <c r="N552" s="18"/>
    </row>
    <row r="553" spans="1:14" ht="14.4" hidden="1">
      <c r="A553" s="23" t="b">
        <f>IF(September_Month_2022!I552="Not Joined",September_Month_2022!A552)</f>
        <v>0</v>
      </c>
      <c r="B553" s="18"/>
      <c r="C553" s="18"/>
      <c r="D553" s="18"/>
      <c r="E553" s="43"/>
      <c r="F553" s="43"/>
      <c r="G553" s="18"/>
      <c r="H553" s="18"/>
      <c r="I553" s="18"/>
      <c r="J553" s="18"/>
      <c r="K553" s="18"/>
      <c r="L553" s="18"/>
      <c r="M553" s="18"/>
      <c r="N553" s="18"/>
    </row>
    <row r="554" spans="1:14" ht="14.4" hidden="1">
      <c r="A554" s="23" t="b">
        <f>IF(September_Month_2022!I553="Not Joined",September_Month_2022!A553)</f>
        <v>0</v>
      </c>
      <c r="B554" s="18"/>
      <c r="C554" s="18"/>
      <c r="D554" s="18"/>
      <c r="E554" s="43"/>
      <c r="F554" s="43"/>
      <c r="G554" s="18"/>
      <c r="H554" s="18"/>
      <c r="I554" s="18"/>
      <c r="J554" s="18"/>
      <c r="K554" s="18"/>
      <c r="L554" s="18"/>
      <c r="M554" s="18"/>
      <c r="N554" s="18"/>
    </row>
    <row r="555" spans="1:14" ht="14.4" hidden="1">
      <c r="A555" s="23" t="b">
        <f>IF(September_Month_2022!I554="Not Joined",September_Month_2022!A554)</f>
        <v>0</v>
      </c>
      <c r="B555" s="18"/>
      <c r="C555" s="18"/>
      <c r="D555" s="18"/>
      <c r="E555" s="43"/>
      <c r="F555" s="43"/>
      <c r="G555" s="18"/>
      <c r="H555" s="18"/>
      <c r="I555" s="18"/>
      <c r="J555" s="18"/>
      <c r="K555" s="18"/>
      <c r="L555" s="18"/>
      <c r="M555" s="18"/>
      <c r="N555" s="18"/>
    </row>
    <row r="556" spans="1:14" ht="14.4" hidden="1">
      <c r="A556" s="23" t="b">
        <f>IF(September_Month_2022!I555="Not Joined",September_Month_2022!A555)</f>
        <v>0</v>
      </c>
      <c r="B556" s="18"/>
      <c r="C556" s="18"/>
      <c r="D556" s="18"/>
      <c r="E556" s="43"/>
      <c r="F556" s="43"/>
      <c r="G556" s="18"/>
      <c r="H556" s="18"/>
      <c r="I556" s="18"/>
      <c r="J556" s="18"/>
      <c r="K556" s="18"/>
      <c r="L556" s="18"/>
      <c r="M556" s="18"/>
      <c r="N556" s="18"/>
    </row>
    <row r="557" spans="1:14" ht="14.4" hidden="1">
      <c r="A557" s="23" t="b">
        <f>IF(September_Month_2022!I556="Not Joined",September_Month_2022!A556)</f>
        <v>0</v>
      </c>
      <c r="B557" s="18"/>
      <c r="C557" s="18"/>
      <c r="D557" s="18"/>
      <c r="E557" s="43"/>
      <c r="F557" s="43"/>
      <c r="G557" s="18"/>
      <c r="H557" s="18"/>
      <c r="I557" s="18"/>
      <c r="J557" s="18"/>
      <c r="K557" s="18"/>
      <c r="L557" s="18"/>
      <c r="M557" s="18"/>
      <c r="N557" s="18"/>
    </row>
    <row r="558" spans="1:14" ht="14.4" hidden="1">
      <c r="A558" s="23" t="b">
        <f>IF(September_Month_2022!I557="Not Joined",September_Month_2022!A557)</f>
        <v>0</v>
      </c>
      <c r="B558" s="18"/>
      <c r="C558" s="18"/>
      <c r="D558" s="18"/>
      <c r="E558" s="43"/>
      <c r="F558" s="43"/>
      <c r="G558" s="18"/>
      <c r="H558" s="18"/>
      <c r="I558" s="18"/>
      <c r="J558" s="18"/>
      <c r="K558" s="18"/>
      <c r="L558" s="18"/>
      <c r="M558" s="18"/>
      <c r="N558" s="18"/>
    </row>
    <row r="559" spans="1:14" ht="14.4" hidden="1">
      <c r="A559" s="23" t="b">
        <f>IF(September_Month_2022!I558="Not Joined",September_Month_2022!A558)</f>
        <v>0</v>
      </c>
      <c r="B559" s="18"/>
      <c r="C559" s="18"/>
      <c r="D559" s="18"/>
      <c r="E559" s="43"/>
      <c r="F559" s="43"/>
      <c r="G559" s="18"/>
      <c r="H559" s="18"/>
      <c r="I559" s="18"/>
      <c r="J559" s="18"/>
      <c r="K559" s="18"/>
      <c r="L559" s="18"/>
      <c r="M559" s="18"/>
      <c r="N559" s="18"/>
    </row>
    <row r="560" spans="1:14" ht="14.4" hidden="1">
      <c r="A560" s="23" t="b">
        <f>IF(September_Month_2022!I559="Not Joined",September_Month_2022!A559)</f>
        <v>0</v>
      </c>
      <c r="B560" s="18"/>
      <c r="C560" s="18"/>
      <c r="D560" s="18"/>
      <c r="E560" s="43"/>
      <c r="F560" s="43"/>
      <c r="G560" s="18"/>
      <c r="H560" s="18"/>
      <c r="I560" s="18"/>
      <c r="J560" s="18"/>
      <c r="K560" s="18"/>
      <c r="L560" s="18"/>
      <c r="M560" s="18"/>
      <c r="N560" s="18"/>
    </row>
    <row r="561" spans="1:14" ht="14.4" hidden="1">
      <c r="A561" s="23" t="b">
        <f>IF(September_Month_2022!I560="Not Joined",September_Month_2022!A560)</f>
        <v>0</v>
      </c>
      <c r="B561" s="18"/>
      <c r="C561" s="18"/>
      <c r="D561" s="18"/>
      <c r="E561" s="43"/>
      <c r="F561" s="43"/>
      <c r="G561" s="18"/>
      <c r="H561" s="18"/>
      <c r="I561" s="18"/>
      <c r="J561" s="18"/>
      <c r="K561" s="18"/>
      <c r="L561" s="18"/>
      <c r="M561" s="18"/>
      <c r="N561" s="18"/>
    </row>
    <row r="562" spans="1:14" ht="14.4" hidden="1">
      <c r="A562" s="23" t="b">
        <f>IF(September_Month_2022!I561="Not Joined",September_Month_2022!A561)</f>
        <v>0</v>
      </c>
      <c r="B562" s="18"/>
      <c r="C562" s="18"/>
      <c r="D562" s="18"/>
      <c r="E562" s="43"/>
      <c r="F562" s="43"/>
      <c r="G562" s="18"/>
      <c r="H562" s="18"/>
      <c r="I562" s="18"/>
      <c r="J562" s="18"/>
      <c r="K562" s="18"/>
      <c r="L562" s="18"/>
      <c r="M562" s="18"/>
      <c r="N562" s="18"/>
    </row>
    <row r="563" spans="1:14" ht="14.4" hidden="1">
      <c r="A563" s="284" t="b">
        <f>IF(September_Month_2022!I562="Not Joined",September_Month_2022!A562)</f>
        <v>0</v>
      </c>
      <c r="B563" s="18"/>
      <c r="C563" s="18"/>
      <c r="D563" s="18"/>
      <c r="E563" s="43"/>
      <c r="F563" s="43"/>
      <c r="G563" s="18"/>
      <c r="H563" s="18"/>
      <c r="I563" s="18"/>
      <c r="J563" s="18"/>
      <c r="K563" s="18"/>
      <c r="L563" s="18"/>
      <c r="M563" s="18"/>
      <c r="N563" s="18"/>
    </row>
    <row r="564" spans="1:14" ht="16.2">
      <c r="A564" s="303">
        <v>40</v>
      </c>
      <c r="B564" s="265">
        <v>44782</v>
      </c>
      <c r="C564" s="266" t="s">
        <v>178</v>
      </c>
      <c r="D564" s="274">
        <v>8778314433</v>
      </c>
      <c r="E564" s="304">
        <v>44814</v>
      </c>
      <c r="F564" s="305" t="s">
        <v>184</v>
      </c>
      <c r="G564" s="279" t="s">
        <v>179</v>
      </c>
      <c r="H564" s="250" t="s">
        <v>21</v>
      </c>
      <c r="I564" s="249" t="s">
        <v>16</v>
      </c>
      <c r="J564" s="216" t="s">
        <v>86</v>
      </c>
      <c r="K564" s="18"/>
      <c r="L564" s="18"/>
      <c r="M564" s="18"/>
      <c r="N564" s="18"/>
    </row>
    <row r="565" spans="1:14" ht="16.2">
      <c r="A565" s="303">
        <v>41</v>
      </c>
      <c r="B565" s="265">
        <v>44782</v>
      </c>
      <c r="C565" s="270" t="s">
        <v>181</v>
      </c>
      <c r="D565" s="279">
        <v>9952579926</v>
      </c>
      <c r="E565" s="306" t="s">
        <v>182</v>
      </c>
      <c r="F565" s="279" t="s">
        <v>180</v>
      </c>
      <c r="G565" s="279" t="s">
        <v>107</v>
      </c>
      <c r="H565" s="250" t="s">
        <v>21</v>
      </c>
      <c r="I565" s="249" t="s">
        <v>16</v>
      </c>
      <c r="J565" s="216" t="s">
        <v>86</v>
      </c>
      <c r="K565" s="18"/>
      <c r="L565" s="18"/>
      <c r="M565" s="18"/>
      <c r="N565" s="18"/>
    </row>
    <row r="566" spans="1:14" ht="16.2">
      <c r="A566" s="303">
        <v>42</v>
      </c>
      <c r="B566" s="265">
        <v>44782</v>
      </c>
      <c r="C566" s="266" t="s">
        <v>183</v>
      </c>
      <c r="D566" s="274">
        <v>9441249743</v>
      </c>
      <c r="E566" s="298">
        <v>44815</v>
      </c>
      <c r="F566" s="299" t="s">
        <v>68</v>
      </c>
      <c r="G566" s="279" t="s">
        <v>109</v>
      </c>
      <c r="H566" s="250" t="s">
        <v>21</v>
      </c>
      <c r="I566" s="249" t="s">
        <v>16</v>
      </c>
      <c r="J566" s="216" t="s">
        <v>86</v>
      </c>
      <c r="K566" s="18"/>
      <c r="L566" s="18"/>
      <c r="M566" s="18"/>
      <c r="N566" s="18"/>
    </row>
    <row r="567" spans="1:14" ht="16.2">
      <c r="A567" s="303">
        <v>43</v>
      </c>
      <c r="B567" s="265">
        <v>44782</v>
      </c>
      <c r="C567" s="266" t="s">
        <v>185</v>
      </c>
      <c r="D567" s="274">
        <v>877831443</v>
      </c>
      <c r="E567" s="298">
        <v>44814</v>
      </c>
      <c r="F567" s="305" t="s">
        <v>184</v>
      </c>
      <c r="G567" s="279" t="s">
        <v>109</v>
      </c>
      <c r="H567" s="250" t="s">
        <v>21</v>
      </c>
      <c r="I567" s="249" t="s">
        <v>16</v>
      </c>
      <c r="J567" s="216" t="s">
        <v>86</v>
      </c>
      <c r="K567" s="18"/>
      <c r="L567" s="18"/>
      <c r="M567" s="18"/>
      <c r="N567" s="18"/>
    </row>
    <row r="568" spans="1:14" ht="17.399999999999999">
      <c r="A568" s="303">
        <v>44</v>
      </c>
      <c r="B568" s="307">
        <v>44815</v>
      </c>
      <c r="C568" s="308" t="s">
        <v>196</v>
      </c>
      <c r="D568" s="309">
        <v>7010940305</v>
      </c>
      <c r="E568" s="310">
        <v>44829</v>
      </c>
      <c r="F568" s="311" t="s">
        <v>203</v>
      </c>
      <c r="G568" s="309" t="s">
        <v>20</v>
      </c>
      <c r="H568" s="309" t="s">
        <v>15</v>
      </c>
      <c r="I568" s="249" t="s">
        <v>16</v>
      </c>
      <c r="J568" s="216" t="s">
        <v>86</v>
      </c>
      <c r="K568" s="18"/>
      <c r="L568" s="18"/>
      <c r="M568" s="18"/>
      <c r="N568" s="18"/>
    </row>
    <row r="569" spans="1:14" ht="17.399999999999999">
      <c r="A569" s="303">
        <v>45</v>
      </c>
      <c r="B569" s="307">
        <v>44815</v>
      </c>
      <c r="C569" s="308" t="s">
        <v>196</v>
      </c>
      <c r="D569" s="309">
        <v>9944536029</v>
      </c>
      <c r="E569" s="312">
        <v>44816</v>
      </c>
      <c r="F569" s="313" t="s">
        <v>204</v>
      </c>
      <c r="G569" s="309" t="s">
        <v>13</v>
      </c>
      <c r="H569" s="309" t="s">
        <v>21</v>
      </c>
      <c r="I569" s="249" t="s">
        <v>16</v>
      </c>
      <c r="J569" s="216" t="s">
        <v>86</v>
      </c>
      <c r="K569" s="18"/>
      <c r="L569" s="18"/>
      <c r="M569" s="18"/>
      <c r="N569" s="18"/>
    </row>
    <row r="570" spans="1:14" ht="17.399999999999999">
      <c r="A570" s="303">
        <v>46</v>
      </c>
      <c r="B570" s="307">
        <v>44815</v>
      </c>
      <c r="C570" s="308" t="s">
        <v>197</v>
      </c>
      <c r="D570" s="309">
        <v>8508031680</v>
      </c>
      <c r="E570" s="310">
        <v>44823</v>
      </c>
      <c r="F570" s="313" t="s">
        <v>205</v>
      </c>
      <c r="G570" s="309" t="s">
        <v>14</v>
      </c>
      <c r="H570" s="309" t="s">
        <v>15</v>
      </c>
      <c r="I570" s="249" t="s">
        <v>16</v>
      </c>
      <c r="J570" s="216" t="s">
        <v>86</v>
      </c>
      <c r="K570" s="18"/>
      <c r="L570" s="18"/>
      <c r="M570" s="18"/>
      <c r="N570" s="18"/>
    </row>
    <row r="571" spans="1:14" ht="17.399999999999999">
      <c r="A571" s="303">
        <v>47</v>
      </c>
      <c r="B571" s="307">
        <v>44815</v>
      </c>
      <c r="C571" s="308" t="s">
        <v>198</v>
      </c>
      <c r="D571" s="309">
        <v>7022141858</v>
      </c>
      <c r="E571" s="310">
        <v>44823</v>
      </c>
      <c r="F571" s="313" t="s">
        <v>206</v>
      </c>
      <c r="G571" s="309" t="s">
        <v>13</v>
      </c>
      <c r="H571" s="309" t="s">
        <v>21</v>
      </c>
      <c r="I571" s="249" t="s">
        <v>16</v>
      </c>
      <c r="J571" s="216" t="s">
        <v>86</v>
      </c>
      <c r="K571" s="18"/>
      <c r="L571" s="18"/>
      <c r="M571" s="18"/>
      <c r="N571" s="18"/>
    </row>
    <row r="572" spans="1:14" ht="17.399999999999999">
      <c r="A572" s="303">
        <v>48</v>
      </c>
      <c r="B572" s="307">
        <v>44815</v>
      </c>
      <c r="C572" s="308" t="s">
        <v>199</v>
      </c>
      <c r="D572" s="309">
        <v>6380489623</v>
      </c>
      <c r="E572" s="310">
        <v>44816</v>
      </c>
      <c r="F572" s="313" t="s">
        <v>207</v>
      </c>
      <c r="G572" s="309" t="s">
        <v>14</v>
      </c>
      <c r="H572" s="309" t="s">
        <v>15</v>
      </c>
      <c r="I572" s="249" t="s">
        <v>16</v>
      </c>
      <c r="J572" s="216" t="s">
        <v>86</v>
      </c>
      <c r="K572" s="18"/>
      <c r="L572" s="18"/>
      <c r="M572" s="18"/>
      <c r="N572" s="18"/>
    </row>
    <row r="573" spans="1:14" ht="17.399999999999999">
      <c r="A573" s="303">
        <v>49</v>
      </c>
      <c r="B573" s="314">
        <v>44815</v>
      </c>
      <c r="C573" s="308" t="s">
        <v>200</v>
      </c>
      <c r="D573" s="309">
        <v>8220413448</v>
      </c>
      <c r="E573" s="310">
        <v>44816</v>
      </c>
      <c r="F573" s="313" t="s">
        <v>204</v>
      </c>
      <c r="G573" s="309" t="s">
        <v>14</v>
      </c>
      <c r="H573" s="309" t="s">
        <v>15</v>
      </c>
      <c r="I573" s="249" t="s">
        <v>16</v>
      </c>
      <c r="J573" s="216" t="s">
        <v>86</v>
      </c>
      <c r="K573" s="18"/>
      <c r="L573" s="18"/>
      <c r="M573" s="18"/>
      <c r="N573" s="18"/>
    </row>
    <row r="574" spans="1:14" ht="17.399999999999999">
      <c r="A574" s="303">
        <v>50</v>
      </c>
      <c r="B574" s="314">
        <v>44814</v>
      </c>
      <c r="C574" s="308" t="s">
        <v>202</v>
      </c>
      <c r="D574" s="309">
        <v>7358734197</v>
      </c>
      <c r="E574" s="310">
        <v>44829</v>
      </c>
      <c r="F574" s="313" t="s">
        <v>208</v>
      </c>
      <c r="G574" s="315" t="s">
        <v>14</v>
      </c>
      <c r="H574" s="309" t="s">
        <v>15</v>
      </c>
      <c r="I574" s="249" t="s">
        <v>16</v>
      </c>
      <c r="J574" s="216" t="s">
        <v>86</v>
      </c>
      <c r="K574" s="18"/>
      <c r="L574" s="18"/>
      <c r="M574" s="18"/>
      <c r="N574" s="18"/>
    </row>
    <row r="575" spans="1:14" ht="14.4">
      <c r="A575" s="18"/>
      <c r="B575" s="18"/>
      <c r="C575" s="18"/>
      <c r="D575" s="18"/>
      <c r="E575" s="43"/>
      <c r="F575" s="43"/>
      <c r="G575" s="18"/>
      <c r="H575" s="18"/>
      <c r="I575" s="18"/>
      <c r="J575" s="18"/>
      <c r="K575" s="18"/>
      <c r="L575" s="18"/>
      <c r="M575" s="18"/>
      <c r="N575" s="18"/>
    </row>
    <row r="576" spans="1:14" ht="14.4">
      <c r="A576" s="18"/>
      <c r="B576" s="18"/>
      <c r="C576" s="18"/>
      <c r="D576" s="18"/>
      <c r="E576" s="43"/>
      <c r="F576" s="43"/>
      <c r="G576" s="18"/>
      <c r="H576" s="18"/>
      <c r="I576" s="18"/>
      <c r="J576" s="18"/>
      <c r="K576" s="18"/>
      <c r="L576" s="18"/>
      <c r="M576" s="18"/>
      <c r="N576" s="18"/>
    </row>
    <row r="577" spans="1:14" ht="14.4">
      <c r="A577" s="18"/>
      <c r="B577" s="18"/>
      <c r="C577" s="18"/>
      <c r="D577" s="18"/>
      <c r="E577" s="43"/>
      <c r="F577" s="43"/>
      <c r="G577" s="18"/>
      <c r="H577" s="18"/>
      <c r="I577" s="18"/>
      <c r="J577" s="18"/>
      <c r="K577" s="18"/>
      <c r="L577" s="18"/>
      <c r="M577" s="18"/>
      <c r="N577" s="18"/>
    </row>
    <row r="578" spans="1:14" ht="14.4">
      <c r="A578" s="18"/>
      <c r="B578" s="18"/>
      <c r="C578" s="18"/>
      <c r="D578" s="18"/>
      <c r="E578" s="43"/>
      <c r="F578" s="43"/>
      <c r="G578" s="18"/>
      <c r="H578" s="18"/>
      <c r="I578" s="18"/>
      <c r="J578" s="18"/>
      <c r="K578" s="18"/>
      <c r="L578" s="18"/>
      <c r="M578" s="18"/>
      <c r="N578" s="18"/>
    </row>
    <row r="579" spans="1:14" ht="14.4">
      <c r="A579" s="18"/>
      <c r="B579" s="18"/>
      <c r="C579" s="18"/>
      <c r="D579" s="18"/>
      <c r="E579" s="43"/>
      <c r="F579" s="43"/>
      <c r="G579" s="18"/>
      <c r="H579" s="18"/>
      <c r="I579" s="18"/>
      <c r="J579" s="18"/>
      <c r="K579" s="18"/>
      <c r="L579" s="18"/>
      <c r="M579" s="18"/>
      <c r="N579" s="18"/>
    </row>
    <row r="580" spans="1:14" ht="14.4">
      <c r="A580" s="18"/>
      <c r="B580" s="18"/>
      <c r="C580" s="18"/>
      <c r="D580" s="18"/>
      <c r="E580" s="43"/>
      <c r="F580" s="43"/>
      <c r="G580" s="18"/>
      <c r="H580" s="18"/>
      <c r="I580" s="18"/>
      <c r="J580" s="18"/>
      <c r="K580" s="18"/>
      <c r="L580" s="18"/>
      <c r="M580" s="18"/>
      <c r="N580" s="18"/>
    </row>
    <row r="581" spans="1:14" ht="14.4">
      <c r="A581" s="18"/>
      <c r="B581" s="18"/>
      <c r="C581" s="18"/>
      <c r="D581" s="18"/>
      <c r="E581" s="43"/>
      <c r="F581" s="43"/>
      <c r="G581" s="18"/>
      <c r="H581" s="18"/>
      <c r="I581" s="18"/>
      <c r="J581" s="18"/>
      <c r="K581" s="18"/>
      <c r="L581" s="18"/>
      <c r="M581" s="18"/>
      <c r="N581" s="18"/>
    </row>
    <row r="582" spans="1:14" ht="14.4">
      <c r="A582" s="18"/>
      <c r="B582" s="18"/>
      <c r="C582" s="18"/>
      <c r="D582" s="18"/>
      <c r="E582" s="43"/>
      <c r="F582" s="43"/>
      <c r="G582" s="18"/>
      <c r="H582" s="18"/>
      <c r="I582" s="18"/>
      <c r="J582" s="18"/>
      <c r="K582" s="18"/>
      <c r="L582" s="18"/>
      <c r="M582" s="18"/>
      <c r="N582" s="18"/>
    </row>
    <row r="583" spans="1:14" ht="14.4">
      <c r="A583" s="18"/>
      <c r="B583" s="18"/>
      <c r="C583" s="18"/>
      <c r="D583" s="18"/>
      <c r="E583" s="43"/>
      <c r="F583" s="43"/>
      <c r="G583" s="18"/>
      <c r="H583" s="18"/>
      <c r="I583" s="18"/>
      <c r="J583" s="18"/>
      <c r="K583" s="18"/>
      <c r="L583" s="18"/>
      <c r="M583" s="18"/>
      <c r="N583" s="18"/>
    </row>
    <row r="584" spans="1:14" ht="14.4">
      <c r="A584" s="18"/>
      <c r="B584" s="18"/>
      <c r="C584" s="18"/>
      <c r="D584" s="18"/>
      <c r="E584" s="43"/>
      <c r="F584" s="43"/>
      <c r="G584" s="18"/>
      <c r="H584" s="18"/>
      <c r="I584" s="18"/>
      <c r="J584" s="18"/>
      <c r="K584" s="18"/>
      <c r="L584" s="18"/>
      <c r="M584" s="18"/>
      <c r="N584" s="18"/>
    </row>
    <row r="585" spans="1:14" ht="14.4">
      <c r="A585" s="18"/>
      <c r="B585" s="18"/>
      <c r="C585" s="18"/>
      <c r="D585" s="18"/>
      <c r="E585" s="43"/>
      <c r="F585" s="43"/>
      <c r="G585" s="18"/>
      <c r="H585" s="18"/>
      <c r="I585" s="18"/>
      <c r="J585" s="18"/>
      <c r="K585" s="18"/>
      <c r="L585" s="18"/>
      <c r="M585" s="18"/>
      <c r="N585" s="18"/>
    </row>
    <row r="586" spans="1:14" ht="14.4">
      <c r="A586" s="18"/>
      <c r="B586" s="18"/>
      <c r="C586" s="18"/>
      <c r="D586" s="18"/>
      <c r="E586" s="43"/>
      <c r="F586" s="43"/>
      <c r="G586" s="18"/>
      <c r="H586" s="18"/>
      <c r="I586" s="18"/>
      <c r="J586" s="18"/>
      <c r="K586" s="18"/>
      <c r="L586" s="18"/>
      <c r="M586" s="18"/>
      <c r="N586" s="18"/>
    </row>
    <row r="587" spans="1:14" ht="14.4">
      <c r="A587" s="18"/>
      <c r="B587" s="18"/>
      <c r="C587" s="18"/>
      <c r="D587" s="18"/>
      <c r="E587" s="43"/>
      <c r="F587" s="43"/>
      <c r="G587" s="18"/>
      <c r="H587" s="18"/>
      <c r="I587" s="18"/>
      <c r="J587" s="18"/>
      <c r="K587" s="18"/>
      <c r="L587" s="18"/>
      <c r="M587" s="18"/>
      <c r="N587" s="18"/>
    </row>
    <row r="588" spans="1:14" ht="14.4">
      <c r="A588" s="18"/>
      <c r="B588" s="18"/>
      <c r="C588" s="18"/>
      <c r="D588" s="18"/>
      <c r="E588" s="43"/>
      <c r="F588" s="43"/>
      <c r="G588" s="18"/>
      <c r="H588" s="18"/>
      <c r="I588" s="18"/>
      <c r="J588" s="18"/>
      <c r="K588" s="18"/>
      <c r="L588" s="18"/>
      <c r="M588" s="18"/>
      <c r="N588" s="18"/>
    </row>
    <row r="589" spans="1:14" ht="14.4">
      <c r="A589" s="18"/>
      <c r="B589" s="18"/>
      <c r="C589" s="18"/>
      <c r="D589" s="18"/>
      <c r="E589" s="43"/>
      <c r="F589" s="43"/>
      <c r="G589" s="18"/>
      <c r="H589" s="18"/>
      <c r="I589" s="18"/>
      <c r="J589" s="18"/>
      <c r="K589" s="18"/>
      <c r="L589" s="18"/>
      <c r="M589" s="18"/>
      <c r="N589" s="18"/>
    </row>
    <row r="590" spans="1:14" ht="14.4">
      <c r="A590" s="18"/>
      <c r="B590" s="18"/>
      <c r="C590" s="18"/>
      <c r="D590" s="18"/>
      <c r="E590" s="43"/>
      <c r="F590" s="43"/>
      <c r="G590" s="18"/>
      <c r="H590" s="18"/>
      <c r="I590" s="18"/>
      <c r="J590" s="18"/>
      <c r="K590" s="18"/>
      <c r="L590" s="18"/>
      <c r="M590" s="18"/>
      <c r="N590" s="18"/>
    </row>
    <row r="591" spans="1:14" ht="14.4">
      <c r="A591" s="18"/>
      <c r="B591" s="18"/>
      <c r="C591" s="18"/>
      <c r="D591" s="18"/>
      <c r="E591" s="43"/>
      <c r="F591" s="43"/>
      <c r="G591" s="18"/>
      <c r="H591" s="18"/>
      <c r="I591" s="18"/>
      <c r="J591" s="18"/>
      <c r="K591" s="18"/>
      <c r="L591" s="18"/>
      <c r="M591" s="18"/>
      <c r="N591" s="18"/>
    </row>
    <row r="592" spans="1:14" ht="14.4">
      <c r="A592" s="18"/>
      <c r="B592" s="18"/>
      <c r="C592" s="18"/>
      <c r="D592" s="18"/>
      <c r="E592" s="43"/>
      <c r="F592" s="43"/>
      <c r="G592" s="18"/>
      <c r="H592" s="18"/>
      <c r="I592" s="18"/>
      <c r="J592" s="18"/>
      <c r="K592" s="18"/>
      <c r="L592" s="18"/>
      <c r="M592" s="18"/>
      <c r="N592" s="18"/>
    </row>
    <row r="593" spans="1:14" ht="14.4">
      <c r="A593" s="18"/>
      <c r="B593" s="18"/>
      <c r="C593" s="18"/>
      <c r="D593" s="18"/>
      <c r="E593" s="43"/>
      <c r="F593" s="43"/>
      <c r="G593" s="18"/>
      <c r="H593" s="18"/>
      <c r="I593" s="18"/>
      <c r="J593" s="18"/>
      <c r="K593" s="18"/>
      <c r="L593" s="18"/>
      <c r="M593" s="18"/>
      <c r="N593" s="18"/>
    </row>
    <row r="594" spans="1:14" ht="14.4">
      <c r="A594" s="18"/>
      <c r="B594" s="18"/>
      <c r="C594" s="18"/>
      <c r="D594" s="18"/>
      <c r="E594" s="43"/>
      <c r="F594" s="43"/>
      <c r="G594" s="18"/>
      <c r="H594" s="18"/>
      <c r="I594" s="18"/>
      <c r="J594" s="18"/>
      <c r="K594" s="18"/>
      <c r="L594" s="18"/>
      <c r="M594" s="18"/>
      <c r="N594" s="18"/>
    </row>
    <row r="595" spans="1:14" ht="14.4">
      <c r="A595" s="18"/>
      <c r="B595" s="18"/>
      <c r="C595" s="18"/>
      <c r="D595" s="18"/>
      <c r="E595" s="43"/>
      <c r="F595" s="43"/>
      <c r="G595" s="18"/>
      <c r="H595" s="18"/>
      <c r="I595" s="18"/>
      <c r="J595" s="18"/>
      <c r="K595" s="18"/>
      <c r="L595" s="18"/>
      <c r="M595" s="18"/>
      <c r="N595" s="18"/>
    </row>
    <row r="596" spans="1:14" ht="14.4">
      <c r="A596" s="18"/>
      <c r="B596" s="18"/>
      <c r="C596" s="18"/>
      <c r="D596" s="18"/>
      <c r="E596" s="43"/>
      <c r="F596" s="43"/>
      <c r="G596" s="18"/>
      <c r="H596" s="18"/>
      <c r="I596" s="18"/>
      <c r="J596" s="18"/>
      <c r="K596" s="18"/>
      <c r="L596" s="18"/>
      <c r="M596" s="18"/>
      <c r="N596" s="18"/>
    </row>
    <row r="597" spans="1:14" ht="14.4">
      <c r="A597" s="18"/>
      <c r="B597" s="18"/>
      <c r="C597" s="18"/>
      <c r="D597" s="18"/>
      <c r="E597" s="43"/>
      <c r="F597" s="43"/>
      <c r="G597" s="18"/>
      <c r="H597" s="18"/>
      <c r="I597" s="18"/>
      <c r="J597" s="18"/>
      <c r="K597" s="18"/>
      <c r="L597" s="18"/>
      <c r="M597" s="18"/>
      <c r="N597" s="18"/>
    </row>
    <row r="598" spans="1:14" ht="14.4">
      <c r="A598" s="18"/>
      <c r="B598" s="18"/>
      <c r="C598" s="18"/>
      <c r="D598" s="18"/>
      <c r="E598" s="43"/>
      <c r="F598" s="43"/>
      <c r="G598" s="18"/>
      <c r="H598" s="18"/>
      <c r="I598" s="18"/>
      <c r="J598" s="18"/>
      <c r="K598" s="18"/>
      <c r="L598" s="18"/>
      <c r="M598" s="18"/>
      <c r="N598" s="18"/>
    </row>
    <row r="599" spans="1:14" ht="14.4">
      <c r="A599" s="18"/>
      <c r="B599" s="18"/>
      <c r="C599" s="18"/>
      <c r="D599" s="18"/>
      <c r="E599" s="43"/>
      <c r="F599" s="43"/>
      <c r="G599" s="18"/>
      <c r="H599" s="18"/>
      <c r="I599" s="18"/>
      <c r="J599" s="18"/>
      <c r="K599" s="18"/>
      <c r="L599" s="18"/>
      <c r="M599" s="18"/>
      <c r="N599" s="18"/>
    </row>
    <row r="600" spans="1:14" ht="14.4">
      <c r="A600" s="18"/>
      <c r="B600" s="18"/>
      <c r="C600" s="18"/>
      <c r="D600" s="18"/>
      <c r="E600" s="43"/>
      <c r="F600" s="43"/>
      <c r="G600" s="18"/>
      <c r="H600" s="18"/>
      <c r="I600" s="18"/>
      <c r="J600" s="18"/>
      <c r="K600" s="18"/>
      <c r="L600" s="18"/>
      <c r="M600" s="18"/>
      <c r="N600" s="18"/>
    </row>
    <row r="601" spans="1:14" ht="14.4">
      <c r="A601" s="18"/>
      <c r="B601" s="18"/>
      <c r="C601" s="18"/>
      <c r="D601" s="18"/>
      <c r="E601" s="43"/>
      <c r="F601" s="43"/>
      <c r="G601" s="18"/>
      <c r="H601" s="18"/>
      <c r="I601" s="18"/>
      <c r="J601" s="18"/>
      <c r="K601" s="18"/>
      <c r="L601" s="18"/>
      <c r="M601" s="18"/>
      <c r="N601" s="18"/>
    </row>
    <row r="602" spans="1:14" ht="14.4">
      <c r="A602" s="18"/>
      <c r="B602" s="18"/>
      <c r="C602" s="18"/>
      <c r="D602" s="18"/>
      <c r="E602" s="43"/>
      <c r="F602" s="43"/>
      <c r="G602" s="18"/>
      <c r="H602" s="18"/>
      <c r="I602" s="18"/>
      <c r="J602" s="18"/>
      <c r="K602" s="18"/>
      <c r="L602" s="18"/>
      <c r="M602" s="18"/>
      <c r="N602" s="18"/>
    </row>
    <row r="603" spans="1:14" ht="14.4">
      <c r="A603" s="18"/>
      <c r="B603" s="18"/>
      <c r="C603" s="18"/>
      <c r="D603" s="18"/>
      <c r="E603" s="43"/>
      <c r="F603" s="43"/>
      <c r="G603" s="18"/>
      <c r="H603" s="18"/>
      <c r="I603" s="18"/>
      <c r="J603" s="18"/>
      <c r="K603" s="18"/>
      <c r="L603" s="18"/>
      <c r="M603" s="18"/>
      <c r="N603" s="18"/>
    </row>
    <row r="604" spans="1:14" ht="14.4">
      <c r="A604" s="18"/>
      <c r="B604" s="18"/>
      <c r="C604" s="18"/>
      <c r="D604" s="18"/>
      <c r="E604" s="43"/>
      <c r="F604" s="43"/>
      <c r="G604" s="18"/>
      <c r="H604" s="18"/>
      <c r="I604" s="18"/>
      <c r="J604" s="18"/>
      <c r="K604" s="18"/>
      <c r="L604" s="18"/>
      <c r="M604" s="18"/>
      <c r="N604" s="18"/>
    </row>
    <row r="605" spans="1:14" ht="14.4">
      <c r="A605" s="18"/>
      <c r="B605" s="18"/>
      <c r="C605" s="18"/>
      <c r="D605" s="18"/>
      <c r="E605" s="43"/>
      <c r="F605" s="43"/>
      <c r="G605" s="18"/>
      <c r="H605" s="18"/>
      <c r="I605" s="18"/>
      <c r="J605" s="18"/>
      <c r="K605" s="18"/>
      <c r="L605" s="18"/>
      <c r="M605" s="18"/>
      <c r="N605" s="18"/>
    </row>
    <row r="606" spans="1:14" ht="14.4">
      <c r="A606" s="18"/>
      <c r="B606" s="18"/>
      <c r="C606" s="18"/>
      <c r="D606" s="18"/>
      <c r="E606" s="43"/>
      <c r="F606" s="43"/>
      <c r="G606" s="18"/>
      <c r="H606" s="18"/>
      <c r="I606" s="18"/>
      <c r="J606" s="18"/>
      <c r="K606" s="18"/>
      <c r="L606" s="18"/>
      <c r="M606" s="18"/>
      <c r="N606" s="18"/>
    </row>
    <row r="607" spans="1:14" ht="14.4">
      <c r="A607" s="18"/>
      <c r="B607" s="18"/>
      <c r="C607" s="18"/>
      <c r="D607" s="18"/>
      <c r="E607" s="43"/>
      <c r="F607" s="43"/>
      <c r="G607" s="18"/>
      <c r="H607" s="18"/>
      <c r="I607" s="18"/>
      <c r="J607" s="18"/>
      <c r="K607" s="18"/>
      <c r="L607" s="18"/>
      <c r="M607" s="18"/>
      <c r="N607" s="18"/>
    </row>
    <row r="608" spans="1:14" ht="14.4">
      <c r="A608" s="18"/>
      <c r="B608" s="18"/>
      <c r="C608" s="18"/>
      <c r="D608" s="18"/>
      <c r="E608" s="43"/>
      <c r="F608" s="43"/>
      <c r="G608" s="18"/>
      <c r="H608" s="18"/>
      <c r="I608" s="18"/>
      <c r="J608" s="18"/>
      <c r="K608" s="18"/>
      <c r="L608" s="18"/>
      <c r="M608" s="18"/>
      <c r="N608" s="18"/>
    </row>
    <row r="609" spans="1:14" ht="14.4">
      <c r="A609" s="18"/>
      <c r="B609" s="18"/>
      <c r="C609" s="18"/>
      <c r="D609" s="18"/>
      <c r="E609" s="43"/>
      <c r="F609" s="43"/>
      <c r="G609" s="18"/>
      <c r="H609" s="18"/>
      <c r="I609" s="18"/>
      <c r="J609" s="18"/>
      <c r="K609" s="18"/>
      <c r="L609" s="18"/>
      <c r="M609" s="18"/>
      <c r="N609" s="18"/>
    </row>
    <row r="610" spans="1:14" ht="14.4">
      <c r="A610" s="18"/>
      <c r="B610" s="18"/>
      <c r="C610" s="18"/>
      <c r="D610" s="18"/>
      <c r="E610" s="43"/>
      <c r="F610" s="43"/>
      <c r="G610" s="18"/>
      <c r="H610" s="18"/>
      <c r="I610" s="18"/>
      <c r="J610" s="18"/>
      <c r="K610" s="18"/>
      <c r="L610" s="18"/>
      <c r="M610" s="18"/>
      <c r="N610" s="18"/>
    </row>
    <row r="611" spans="1:14" ht="14.4">
      <c r="A611" s="18"/>
      <c r="B611" s="18"/>
      <c r="C611" s="18"/>
      <c r="D611" s="18"/>
      <c r="E611" s="43"/>
      <c r="F611" s="43"/>
      <c r="G611" s="18"/>
      <c r="H611" s="18"/>
      <c r="I611" s="18"/>
      <c r="J611" s="18"/>
      <c r="K611" s="18"/>
      <c r="L611" s="18"/>
      <c r="M611" s="18"/>
      <c r="N611" s="18"/>
    </row>
    <row r="612" spans="1:14" ht="14.4">
      <c r="A612" s="18"/>
      <c r="B612" s="18"/>
      <c r="C612" s="18"/>
      <c r="D612" s="18"/>
      <c r="E612" s="43"/>
      <c r="F612" s="43"/>
      <c r="G612" s="18"/>
      <c r="H612" s="18"/>
      <c r="I612" s="18"/>
      <c r="J612" s="18"/>
      <c r="K612" s="18"/>
      <c r="L612" s="18"/>
      <c r="M612" s="18"/>
      <c r="N612" s="18"/>
    </row>
    <row r="613" spans="1:14" ht="14.4">
      <c r="A613" s="18"/>
      <c r="B613" s="18"/>
      <c r="C613" s="18"/>
      <c r="D613" s="18"/>
      <c r="E613" s="43"/>
      <c r="F613" s="43"/>
      <c r="G613" s="18"/>
      <c r="H613" s="18"/>
      <c r="I613" s="18"/>
      <c r="J613" s="18"/>
      <c r="K613" s="18"/>
      <c r="L613" s="18"/>
      <c r="M613" s="18"/>
      <c r="N613" s="18"/>
    </row>
    <row r="614" spans="1:14" ht="14.4">
      <c r="A614" s="18"/>
      <c r="B614" s="18"/>
      <c r="C614" s="18"/>
      <c r="D614" s="18"/>
      <c r="E614" s="43"/>
      <c r="F614" s="43"/>
      <c r="G614" s="18"/>
      <c r="H614" s="18"/>
      <c r="I614" s="18"/>
      <c r="J614" s="18"/>
      <c r="K614" s="18"/>
      <c r="L614" s="18"/>
      <c r="M614" s="18"/>
      <c r="N614" s="18"/>
    </row>
    <row r="615" spans="1:14" ht="14.4">
      <c r="A615" s="18"/>
      <c r="B615" s="18"/>
      <c r="C615" s="18"/>
      <c r="D615" s="18"/>
      <c r="E615" s="43"/>
      <c r="F615" s="43"/>
      <c r="G615" s="18"/>
      <c r="H615" s="18"/>
      <c r="I615" s="18"/>
      <c r="J615" s="18"/>
      <c r="K615" s="18"/>
      <c r="L615" s="18"/>
      <c r="M615" s="18"/>
      <c r="N615" s="18"/>
    </row>
    <row r="616" spans="1:14" ht="14.4">
      <c r="A616" s="18"/>
      <c r="B616" s="18"/>
      <c r="C616" s="18"/>
      <c r="D616" s="18"/>
      <c r="E616" s="43"/>
      <c r="F616" s="43"/>
      <c r="G616" s="18"/>
      <c r="H616" s="18"/>
      <c r="I616" s="18"/>
      <c r="J616" s="18"/>
      <c r="K616" s="18"/>
      <c r="L616" s="18"/>
      <c r="M616" s="18"/>
      <c r="N616" s="18"/>
    </row>
    <row r="617" spans="1:14" ht="14.4">
      <c r="A617" s="18"/>
      <c r="B617" s="18"/>
      <c r="C617" s="18"/>
      <c r="D617" s="18"/>
      <c r="E617" s="43"/>
      <c r="F617" s="43"/>
      <c r="G617" s="18"/>
      <c r="H617" s="18"/>
      <c r="I617" s="18"/>
      <c r="J617" s="18"/>
      <c r="K617" s="18"/>
      <c r="L617" s="18"/>
      <c r="M617" s="18"/>
      <c r="N617" s="18"/>
    </row>
    <row r="618" spans="1:14" ht="14.4">
      <c r="A618" s="18"/>
      <c r="B618" s="18"/>
      <c r="C618" s="18"/>
      <c r="D618" s="18"/>
      <c r="E618" s="43"/>
      <c r="F618" s="43"/>
      <c r="G618" s="18"/>
      <c r="H618" s="18"/>
      <c r="I618" s="18"/>
      <c r="J618" s="18"/>
      <c r="K618" s="18"/>
      <c r="L618" s="18"/>
      <c r="M618" s="18"/>
      <c r="N618" s="18"/>
    </row>
    <row r="619" spans="1:14" ht="14.4">
      <c r="A619" s="18"/>
      <c r="B619" s="18"/>
      <c r="C619" s="18"/>
      <c r="D619" s="18"/>
      <c r="E619" s="43"/>
      <c r="F619" s="43"/>
      <c r="G619" s="18"/>
      <c r="H619" s="18"/>
      <c r="I619" s="18"/>
      <c r="J619" s="18"/>
      <c r="K619" s="18"/>
      <c r="L619" s="18"/>
      <c r="M619" s="18"/>
      <c r="N619" s="18"/>
    </row>
    <row r="620" spans="1:14" ht="14.4">
      <c r="A620" s="18"/>
      <c r="B620" s="18"/>
      <c r="C620" s="18"/>
      <c r="D620" s="18"/>
      <c r="E620" s="43"/>
      <c r="F620" s="43"/>
      <c r="G620" s="18"/>
      <c r="H620" s="18"/>
      <c r="I620" s="18"/>
      <c r="J620" s="18"/>
      <c r="K620" s="18"/>
      <c r="L620" s="18"/>
      <c r="M620" s="18"/>
      <c r="N620" s="18"/>
    </row>
    <row r="621" spans="1:14" ht="14.4">
      <c r="A621" s="18"/>
      <c r="B621" s="18"/>
      <c r="C621" s="18"/>
      <c r="D621" s="18"/>
      <c r="E621" s="43"/>
      <c r="F621" s="43"/>
      <c r="G621" s="18"/>
      <c r="H621" s="18"/>
      <c r="I621" s="18"/>
      <c r="J621" s="18"/>
      <c r="K621" s="18"/>
      <c r="L621" s="18"/>
      <c r="M621" s="18"/>
      <c r="N621" s="18"/>
    </row>
    <row r="622" spans="1:14" ht="14.4">
      <c r="A622" s="18"/>
      <c r="B622" s="18"/>
      <c r="C622" s="18"/>
      <c r="D622" s="18"/>
      <c r="E622" s="43"/>
      <c r="F622" s="43"/>
      <c r="G622" s="18"/>
      <c r="H622" s="18"/>
      <c r="I622" s="18"/>
      <c r="J622" s="18"/>
      <c r="K622" s="18"/>
      <c r="L622" s="18"/>
      <c r="M622" s="18"/>
      <c r="N622" s="18"/>
    </row>
    <row r="623" spans="1:14" ht="14.4">
      <c r="A623" s="18"/>
      <c r="B623" s="18"/>
      <c r="C623" s="18"/>
      <c r="D623" s="18"/>
      <c r="E623" s="43"/>
      <c r="F623" s="43"/>
      <c r="G623" s="18"/>
      <c r="H623" s="18"/>
      <c r="I623" s="18"/>
      <c r="J623" s="18"/>
      <c r="K623" s="18"/>
      <c r="L623" s="18"/>
      <c r="M623" s="18"/>
      <c r="N623" s="18"/>
    </row>
    <row r="624" spans="1:14" ht="14.4">
      <c r="A624" s="18"/>
      <c r="B624" s="18"/>
      <c r="C624" s="18"/>
      <c r="D624" s="18"/>
      <c r="E624" s="43"/>
      <c r="F624" s="43"/>
      <c r="G624" s="18"/>
      <c r="H624" s="18"/>
      <c r="I624" s="18"/>
      <c r="J624" s="18"/>
      <c r="K624" s="18"/>
      <c r="L624" s="18"/>
      <c r="M624" s="18"/>
      <c r="N624" s="18"/>
    </row>
    <row r="625" spans="1:14" ht="14.4">
      <c r="A625" s="18"/>
      <c r="B625" s="18"/>
      <c r="C625" s="18"/>
      <c r="D625" s="18"/>
      <c r="E625" s="43"/>
      <c r="F625" s="43"/>
      <c r="G625" s="18"/>
      <c r="H625" s="18"/>
      <c r="I625" s="18"/>
      <c r="J625" s="18"/>
      <c r="K625" s="18"/>
      <c r="L625" s="18"/>
      <c r="M625" s="18"/>
      <c r="N625" s="18"/>
    </row>
    <row r="626" spans="1:14" ht="14.4">
      <c r="A626" s="18"/>
      <c r="B626" s="18"/>
      <c r="C626" s="18"/>
      <c r="D626" s="18"/>
      <c r="E626" s="43"/>
      <c r="F626" s="43"/>
      <c r="G626" s="18"/>
      <c r="H626" s="18"/>
      <c r="I626" s="18"/>
      <c r="J626" s="18"/>
      <c r="K626" s="18"/>
      <c r="L626" s="18"/>
      <c r="M626" s="18"/>
      <c r="N626" s="18"/>
    </row>
    <row r="627" spans="1:14" ht="14.4">
      <c r="A627" s="18"/>
      <c r="B627" s="18"/>
      <c r="C627" s="18"/>
      <c r="D627" s="18"/>
      <c r="E627" s="43"/>
      <c r="F627" s="43"/>
      <c r="G627" s="18"/>
      <c r="H627" s="18"/>
      <c r="I627" s="18"/>
      <c r="J627" s="18"/>
      <c r="K627" s="18"/>
      <c r="L627" s="18"/>
      <c r="M627" s="18"/>
      <c r="N627" s="18"/>
    </row>
    <row r="628" spans="1:14" ht="14.4">
      <c r="A628" s="18"/>
      <c r="B628" s="18"/>
      <c r="C628" s="18"/>
      <c r="D628" s="18"/>
      <c r="E628" s="43"/>
      <c r="F628" s="43"/>
      <c r="G628" s="18"/>
      <c r="H628" s="18"/>
      <c r="I628" s="18"/>
      <c r="J628" s="18"/>
      <c r="K628" s="18"/>
      <c r="L628" s="18"/>
      <c r="M628" s="18"/>
      <c r="N628" s="18"/>
    </row>
    <row r="629" spans="1:14" ht="14.4">
      <c r="A629" s="18"/>
      <c r="B629" s="18"/>
      <c r="C629" s="18"/>
      <c r="D629" s="18"/>
      <c r="E629" s="43"/>
      <c r="F629" s="43"/>
      <c r="G629" s="18"/>
      <c r="H629" s="18"/>
      <c r="I629" s="18"/>
      <c r="J629" s="18"/>
      <c r="K629" s="18"/>
      <c r="L629" s="18"/>
      <c r="M629" s="18"/>
      <c r="N629" s="18"/>
    </row>
    <row r="630" spans="1:14" ht="14.4">
      <c r="A630" s="18"/>
      <c r="B630" s="18"/>
      <c r="C630" s="18"/>
      <c r="D630" s="18"/>
      <c r="E630" s="43"/>
      <c r="F630" s="43"/>
      <c r="G630" s="18"/>
      <c r="H630" s="18"/>
      <c r="I630" s="18"/>
      <c r="J630" s="18"/>
      <c r="K630" s="18"/>
      <c r="L630" s="18"/>
      <c r="M630" s="18"/>
      <c r="N630" s="18"/>
    </row>
    <row r="631" spans="1:14" ht="14.4">
      <c r="A631" s="18"/>
      <c r="B631" s="18"/>
      <c r="C631" s="18"/>
      <c r="D631" s="18"/>
      <c r="E631" s="43"/>
      <c r="F631" s="43"/>
      <c r="G631" s="18"/>
      <c r="H631" s="18"/>
      <c r="I631" s="18"/>
      <c r="J631" s="18"/>
      <c r="K631" s="18"/>
      <c r="L631" s="18"/>
      <c r="M631" s="18"/>
      <c r="N631" s="18"/>
    </row>
    <row r="632" spans="1:14" ht="14.4">
      <c r="A632" s="18"/>
      <c r="B632" s="18"/>
      <c r="C632" s="18"/>
      <c r="D632" s="18"/>
      <c r="E632" s="43"/>
      <c r="F632" s="43"/>
      <c r="G632" s="18"/>
      <c r="H632" s="18"/>
      <c r="I632" s="18"/>
      <c r="J632" s="18"/>
      <c r="K632" s="18"/>
      <c r="L632" s="18"/>
      <c r="M632" s="18"/>
      <c r="N632" s="18"/>
    </row>
    <row r="633" spans="1:14" ht="14.4">
      <c r="A633" s="18"/>
      <c r="B633" s="18"/>
      <c r="C633" s="18"/>
      <c r="D633" s="18"/>
      <c r="E633" s="43"/>
      <c r="F633" s="43"/>
      <c r="G633" s="18"/>
      <c r="H633" s="18"/>
      <c r="I633" s="18"/>
      <c r="J633" s="18"/>
      <c r="K633" s="18"/>
      <c r="L633" s="18"/>
      <c r="M633" s="18"/>
      <c r="N633" s="18"/>
    </row>
    <row r="634" spans="1:14" ht="14.4">
      <c r="A634" s="18"/>
      <c r="B634" s="18"/>
      <c r="C634" s="18"/>
      <c r="D634" s="18"/>
      <c r="E634" s="43"/>
      <c r="F634" s="43"/>
      <c r="G634" s="18"/>
      <c r="H634" s="18"/>
      <c r="I634" s="18"/>
      <c r="J634" s="18"/>
      <c r="K634" s="18"/>
      <c r="L634" s="18"/>
      <c r="M634" s="18"/>
      <c r="N634" s="18"/>
    </row>
    <row r="635" spans="1:14" ht="14.4">
      <c r="A635" s="18"/>
      <c r="B635" s="18"/>
      <c r="C635" s="18"/>
      <c r="D635" s="18"/>
      <c r="E635" s="43"/>
      <c r="F635" s="43"/>
      <c r="G635" s="18"/>
      <c r="H635" s="18"/>
      <c r="I635" s="18"/>
      <c r="J635" s="18"/>
      <c r="K635" s="18"/>
      <c r="L635" s="18"/>
      <c r="M635" s="18"/>
      <c r="N635" s="18"/>
    </row>
    <row r="636" spans="1:14" ht="14.4">
      <c r="A636" s="18"/>
      <c r="B636" s="18"/>
      <c r="C636" s="18"/>
      <c r="D636" s="18"/>
      <c r="E636" s="43"/>
      <c r="F636" s="43"/>
      <c r="G636" s="18"/>
      <c r="H636" s="18"/>
      <c r="I636" s="18"/>
      <c r="J636" s="18"/>
      <c r="K636" s="18"/>
      <c r="L636" s="18"/>
      <c r="M636" s="18"/>
      <c r="N636" s="18"/>
    </row>
    <row r="637" spans="1:14" ht="14.4">
      <c r="A637" s="18"/>
      <c r="B637" s="18"/>
      <c r="C637" s="18"/>
      <c r="D637" s="18"/>
      <c r="E637" s="43"/>
      <c r="F637" s="43"/>
      <c r="G637" s="18"/>
      <c r="H637" s="18"/>
      <c r="I637" s="18"/>
      <c r="J637" s="18"/>
      <c r="K637" s="18"/>
      <c r="L637" s="18"/>
      <c r="M637" s="18"/>
      <c r="N637" s="18"/>
    </row>
    <row r="638" spans="1:14" ht="14.4">
      <c r="A638" s="18"/>
      <c r="B638" s="18"/>
      <c r="C638" s="18"/>
      <c r="D638" s="18"/>
      <c r="E638" s="43"/>
      <c r="F638" s="43"/>
      <c r="G638" s="18"/>
      <c r="H638" s="18"/>
      <c r="I638" s="18"/>
      <c r="J638" s="18"/>
      <c r="K638" s="18"/>
      <c r="L638" s="18"/>
      <c r="M638" s="18"/>
      <c r="N638" s="18"/>
    </row>
    <row r="639" spans="1:14" ht="14.4">
      <c r="A639" s="18"/>
      <c r="B639" s="18"/>
      <c r="C639" s="18"/>
      <c r="D639" s="18"/>
      <c r="E639" s="43"/>
      <c r="F639" s="43"/>
      <c r="G639" s="18"/>
      <c r="H639" s="18"/>
      <c r="I639" s="18"/>
      <c r="J639" s="18"/>
      <c r="K639" s="18"/>
      <c r="L639" s="18"/>
      <c r="M639" s="18"/>
      <c r="N639" s="18"/>
    </row>
    <row r="640" spans="1:14" ht="14.4">
      <c r="A640" s="18"/>
      <c r="B640" s="18"/>
      <c r="C640" s="18"/>
      <c r="D640" s="18"/>
      <c r="E640" s="43"/>
      <c r="F640" s="43"/>
      <c r="G640" s="18"/>
      <c r="H640" s="18"/>
      <c r="I640" s="18"/>
      <c r="J640" s="18"/>
      <c r="K640" s="18"/>
      <c r="L640" s="18"/>
      <c r="M640" s="18"/>
      <c r="N640" s="18"/>
    </row>
    <row r="641" spans="1:14" ht="14.4">
      <c r="A641" s="18"/>
      <c r="B641" s="18"/>
      <c r="C641" s="18"/>
      <c r="D641" s="18"/>
      <c r="E641" s="43"/>
      <c r="F641" s="43"/>
      <c r="G641" s="18"/>
      <c r="H641" s="18"/>
      <c r="I641" s="18"/>
      <c r="J641" s="18"/>
      <c r="K641" s="18"/>
      <c r="L641" s="18"/>
      <c r="M641" s="18"/>
      <c r="N641" s="18"/>
    </row>
    <row r="642" spans="1:14" ht="14.4">
      <c r="A642" s="18"/>
      <c r="B642" s="18"/>
      <c r="C642" s="18"/>
      <c r="D642" s="18"/>
      <c r="E642" s="43"/>
      <c r="F642" s="43"/>
      <c r="G642" s="18"/>
      <c r="H642" s="18"/>
      <c r="I642" s="18"/>
      <c r="J642" s="18"/>
      <c r="K642" s="18"/>
      <c r="L642" s="18"/>
      <c r="M642" s="18"/>
      <c r="N642" s="18"/>
    </row>
    <row r="643" spans="1:14" ht="14.4">
      <c r="A643" s="18"/>
      <c r="B643" s="18"/>
      <c r="C643" s="18"/>
      <c r="D643" s="18"/>
      <c r="E643" s="43"/>
      <c r="F643" s="43"/>
      <c r="G643" s="18"/>
      <c r="H643" s="18"/>
      <c r="I643" s="18"/>
      <c r="J643" s="18"/>
      <c r="K643" s="18"/>
      <c r="L643" s="18"/>
      <c r="M643" s="18"/>
      <c r="N643" s="18"/>
    </row>
    <row r="644" spans="1:14" ht="14.4">
      <c r="A644" s="18"/>
      <c r="B644" s="18"/>
      <c r="C644" s="18"/>
      <c r="D644" s="18"/>
      <c r="E644" s="43"/>
      <c r="F644" s="43"/>
      <c r="G644" s="18"/>
      <c r="H644" s="18"/>
      <c r="I644" s="18"/>
      <c r="J644" s="18"/>
      <c r="K644" s="18"/>
      <c r="L644" s="18"/>
      <c r="M644" s="18"/>
      <c r="N644" s="18"/>
    </row>
    <row r="645" spans="1:14" ht="14.4">
      <c r="A645" s="18"/>
      <c r="B645" s="18"/>
      <c r="C645" s="18"/>
      <c r="D645" s="18"/>
      <c r="E645" s="43"/>
      <c r="F645" s="43"/>
      <c r="G645" s="18"/>
      <c r="H645" s="18"/>
      <c r="I645" s="18"/>
      <c r="J645" s="18"/>
      <c r="K645" s="18"/>
      <c r="L645" s="18"/>
      <c r="M645" s="18"/>
      <c r="N645" s="18"/>
    </row>
    <row r="646" spans="1:14" ht="14.4">
      <c r="A646" s="18"/>
      <c r="B646" s="18"/>
      <c r="C646" s="18"/>
      <c r="D646" s="18"/>
      <c r="E646" s="43"/>
      <c r="F646" s="43"/>
      <c r="G646" s="18"/>
      <c r="H646" s="18"/>
      <c r="I646" s="18"/>
      <c r="J646" s="18"/>
      <c r="K646" s="18"/>
      <c r="L646" s="18"/>
      <c r="M646" s="18"/>
      <c r="N646" s="18"/>
    </row>
    <row r="647" spans="1:14" ht="14.4">
      <c r="A647" s="18"/>
      <c r="B647" s="18"/>
      <c r="C647" s="18"/>
      <c r="D647" s="18"/>
      <c r="E647" s="43"/>
      <c r="F647" s="43"/>
      <c r="G647" s="18"/>
      <c r="H647" s="18"/>
      <c r="I647" s="18"/>
      <c r="J647" s="18"/>
      <c r="K647" s="18"/>
      <c r="L647" s="18"/>
      <c r="M647" s="18"/>
      <c r="N647" s="18"/>
    </row>
    <row r="648" spans="1:14" ht="14.4">
      <c r="A648" s="18"/>
      <c r="B648" s="18"/>
      <c r="C648" s="18"/>
      <c r="D648" s="18"/>
      <c r="E648" s="43"/>
      <c r="F648" s="43"/>
      <c r="G648" s="18"/>
      <c r="H648" s="18"/>
      <c r="I648" s="18"/>
      <c r="J648" s="18"/>
      <c r="K648" s="18"/>
      <c r="L648" s="18"/>
      <c r="M648" s="18"/>
      <c r="N648" s="18"/>
    </row>
    <row r="649" spans="1:14" ht="14.4">
      <c r="A649" s="18"/>
      <c r="B649" s="18"/>
      <c r="C649" s="18"/>
      <c r="D649" s="18"/>
      <c r="E649" s="43"/>
      <c r="F649" s="43"/>
      <c r="G649" s="18"/>
      <c r="H649" s="18"/>
      <c r="I649" s="18"/>
      <c r="J649" s="18"/>
      <c r="K649" s="18"/>
      <c r="L649" s="18"/>
      <c r="M649" s="18"/>
      <c r="N649" s="18"/>
    </row>
    <row r="650" spans="1:14" ht="14.4">
      <c r="A650" s="18"/>
      <c r="B650" s="18"/>
      <c r="C650" s="18"/>
      <c r="D650" s="18"/>
      <c r="E650" s="43"/>
      <c r="F650" s="43"/>
      <c r="G650" s="18"/>
      <c r="H650" s="18"/>
      <c r="I650" s="18"/>
      <c r="J650" s="18"/>
      <c r="K650" s="18"/>
      <c r="L650" s="18"/>
      <c r="M650" s="18"/>
      <c r="N650" s="18"/>
    </row>
    <row r="651" spans="1:14" ht="14.4">
      <c r="A651" s="18"/>
      <c r="B651" s="18"/>
      <c r="C651" s="18"/>
      <c r="D651" s="18"/>
      <c r="E651" s="43"/>
      <c r="F651" s="43"/>
      <c r="G651" s="18"/>
      <c r="H651" s="18"/>
      <c r="I651" s="18"/>
      <c r="J651" s="18"/>
      <c r="K651" s="18"/>
      <c r="L651" s="18"/>
      <c r="M651" s="18"/>
      <c r="N651" s="18"/>
    </row>
    <row r="652" spans="1:14" ht="14.4">
      <c r="A652" s="18"/>
      <c r="B652" s="18"/>
      <c r="C652" s="18"/>
      <c r="D652" s="18"/>
      <c r="E652" s="43"/>
      <c r="F652" s="43"/>
      <c r="G652" s="18"/>
      <c r="H652" s="18"/>
      <c r="I652" s="18"/>
      <c r="J652" s="18"/>
      <c r="K652" s="18"/>
      <c r="L652" s="18"/>
      <c r="M652" s="18"/>
      <c r="N652" s="18"/>
    </row>
    <row r="653" spans="1:14" ht="14.4">
      <c r="A653" s="18"/>
      <c r="B653" s="18"/>
      <c r="C653" s="18"/>
      <c r="D653" s="18"/>
      <c r="E653" s="43"/>
      <c r="F653" s="43"/>
      <c r="G653" s="18"/>
      <c r="H653" s="18"/>
      <c r="I653" s="18"/>
      <c r="J653" s="18"/>
      <c r="K653" s="18"/>
      <c r="L653" s="18"/>
      <c r="M653" s="18"/>
      <c r="N653" s="18"/>
    </row>
    <row r="654" spans="1:14" ht="14.4">
      <c r="A654" s="18"/>
      <c r="B654" s="18"/>
      <c r="C654" s="18"/>
      <c r="D654" s="18"/>
      <c r="E654" s="43"/>
      <c r="F654" s="43"/>
      <c r="G654" s="18"/>
      <c r="H654" s="18"/>
      <c r="I654" s="18"/>
      <c r="J654" s="18"/>
      <c r="K654" s="18"/>
      <c r="L654" s="18"/>
      <c r="M654" s="18"/>
      <c r="N654" s="18"/>
    </row>
    <row r="655" spans="1:14" ht="14.4">
      <c r="A655" s="18"/>
      <c r="B655" s="18"/>
      <c r="C655" s="18"/>
      <c r="D655" s="18"/>
      <c r="E655" s="43"/>
      <c r="F655" s="43"/>
      <c r="G655" s="18"/>
      <c r="H655" s="18"/>
      <c r="I655" s="18"/>
      <c r="J655" s="18"/>
      <c r="K655" s="18"/>
      <c r="L655" s="18"/>
      <c r="M655" s="18"/>
      <c r="N655" s="18"/>
    </row>
    <row r="656" spans="1:14" ht="14.4">
      <c r="A656" s="18"/>
      <c r="B656" s="18"/>
      <c r="C656" s="18"/>
      <c r="D656" s="18"/>
      <c r="E656" s="43"/>
      <c r="F656" s="43"/>
      <c r="G656" s="18"/>
      <c r="H656" s="18"/>
      <c r="I656" s="18"/>
      <c r="J656" s="18"/>
      <c r="K656" s="18"/>
      <c r="L656" s="18"/>
      <c r="M656" s="18"/>
      <c r="N656" s="18"/>
    </row>
    <row r="657" spans="1:14" ht="14.4">
      <c r="A657" s="18"/>
      <c r="B657" s="18"/>
      <c r="C657" s="18"/>
      <c r="D657" s="18"/>
      <c r="E657" s="43"/>
      <c r="F657" s="43"/>
      <c r="G657" s="18"/>
      <c r="H657" s="18"/>
      <c r="I657" s="18"/>
      <c r="J657" s="18"/>
      <c r="K657" s="18"/>
      <c r="L657" s="18"/>
      <c r="M657" s="18"/>
      <c r="N657" s="18"/>
    </row>
    <row r="658" spans="1:14" ht="14.4">
      <c r="A658" s="18"/>
      <c r="B658" s="18"/>
      <c r="C658" s="18"/>
      <c r="D658" s="18"/>
      <c r="E658" s="43"/>
      <c r="F658" s="43"/>
      <c r="G658" s="18"/>
      <c r="H658" s="18"/>
      <c r="I658" s="18"/>
      <c r="J658" s="18"/>
      <c r="K658" s="18"/>
      <c r="L658" s="18"/>
      <c r="M658" s="18"/>
      <c r="N658" s="18"/>
    </row>
    <row r="659" spans="1:14" ht="14.4">
      <c r="A659" s="18"/>
      <c r="B659" s="18"/>
      <c r="C659" s="18"/>
      <c r="D659" s="18"/>
      <c r="E659" s="43"/>
      <c r="F659" s="43"/>
      <c r="G659" s="18"/>
      <c r="H659" s="18"/>
      <c r="I659" s="18"/>
      <c r="J659" s="18"/>
      <c r="K659" s="18"/>
      <c r="L659" s="18"/>
      <c r="M659" s="18"/>
      <c r="N659" s="18"/>
    </row>
    <row r="660" spans="1:14" ht="14.4">
      <c r="A660" s="18"/>
      <c r="B660" s="18"/>
      <c r="C660" s="18"/>
      <c r="D660" s="18"/>
      <c r="E660" s="43"/>
      <c r="F660" s="43"/>
      <c r="G660" s="18"/>
      <c r="H660" s="18"/>
      <c r="I660" s="18"/>
      <c r="J660" s="18"/>
      <c r="K660" s="18"/>
      <c r="L660" s="18"/>
      <c r="M660" s="18"/>
      <c r="N660" s="18"/>
    </row>
    <row r="661" spans="1:14" ht="14.4">
      <c r="A661" s="18"/>
      <c r="B661" s="18"/>
      <c r="C661" s="18"/>
      <c r="D661" s="18"/>
      <c r="E661" s="43"/>
      <c r="F661" s="43"/>
      <c r="G661" s="18"/>
      <c r="H661" s="18"/>
      <c r="I661" s="18"/>
      <c r="J661" s="18"/>
      <c r="K661" s="18"/>
      <c r="L661" s="18"/>
      <c r="M661" s="18"/>
      <c r="N661" s="18"/>
    </row>
    <row r="662" spans="1:14" ht="14.4">
      <c r="A662" s="18"/>
      <c r="B662" s="18"/>
      <c r="C662" s="18"/>
      <c r="D662" s="18"/>
      <c r="E662" s="43"/>
      <c r="F662" s="43"/>
      <c r="G662" s="18"/>
      <c r="H662" s="18"/>
      <c r="I662" s="18"/>
      <c r="J662" s="18"/>
      <c r="K662" s="18"/>
      <c r="L662" s="18"/>
      <c r="M662" s="18"/>
      <c r="N662" s="18"/>
    </row>
    <row r="663" spans="1:14" ht="14.4">
      <c r="A663" s="18"/>
      <c r="B663" s="18"/>
      <c r="C663" s="18"/>
      <c r="D663" s="18"/>
      <c r="E663" s="43"/>
      <c r="F663" s="43"/>
      <c r="G663" s="18"/>
      <c r="H663" s="18"/>
      <c r="I663" s="18"/>
      <c r="J663" s="18"/>
      <c r="K663" s="18"/>
      <c r="L663" s="18"/>
      <c r="M663" s="18"/>
      <c r="N663" s="18"/>
    </row>
    <row r="664" spans="1:14" ht="14.4">
      <c r="A664" s="18"/>
      <c r="B664" s="18"/>
      <c r="C664" s="18"/>
      <c r="D664" s="18"/>
      <c r="E664" s="43"/>
      <c r="F664" s="43"/>
      <c r="G664" s="18"/>
      <c r="H664" s="18"/>
      <c r="I664" s="18"/>
      <c r="J664" s="18"/>
      <c r="K664" s="18"/>
      <c r="L664" s="18"/>
      <c r="M664" s="18"/>
      <c r="N664" s="18"/>
    </row>
    <row r="665" spans="1:14" ht="14.4">
      <c r="A665" s="18"/>
      <c r="B665" s="18"/>
      <c r="C665" s="18"/>
      <c r="D665" s="18"/>
      <c r="E665" s="43"/>
      <c r="F665" s="43"/>
      <c r="G665" s="18"/>
      <c r="H665" s="18"/>
      <c r="I665" s="18"/>
      <c r="J665" s="18"/>
      <c r="K665" s="18"/>
      <c r="L665" s="18"/>
      <c r="M665" s="18"/>
      <c r="N665" s="18"/>
    </row>
    <row r="666" spans="1:14" ht="14.4">
      <c r="A666" s="18"/>
      <c r="B666" s="18"/>
      <c r="C666" s="18"/>
      <c r="D666" s="18"/>
      <c r="E666" s="43"/>
      <c r="F666" s="43"/>
      <c r="G666" s="18"/>
      <c r="H666" s="18"/>
      <c r="I666" s="18"/>
      <c r="J666" s="18"/>
      <c r="K666" s="18"/>
      <c r="L666" s="18"/>
      <c r="M666" s="18"/>
      <c r="N666" s="18"/>
    </row>
    <row r="667" spans="1:14" ht="14.4">
      <c r="A667" s="18"/>
      <c r="B667" s="18"/>
      <c r="C667" s="18"/>
      <c r="D667" s="18"/>
      <c r="E667" s="43"/>
      <c r="F667" s="43"/>
      <c r="G667" s="18"/>
      <c r="H667" s="18"/>
      <c r="I667" s="18"/>
      <c r="J667" s="18"/>
      <c r="K667" s="18"/>
      <c r="L667" s="18"/>
      <c r="M667" s="18"/>
      <c r="N667" s="18"/>
    </row>
    <row r="668" spans="1:14" ht="14.4">
      <c r="A668" s="18"/>
      <c r="B668" s="18"/>
      <c r="C668" s="18"/>
      <c r="D668" s="18"/>
      <c r="E668" s="43"/>
      <c r="F668" s="43"/>
      <c r="G668" s="18"/>
      <c r="H668" s="18"/>
      <c r="I668" s="18"/>
      <c r="J668" s="18"/>
      <c r="K668" s="18"/>
      <c r="L668" s="18"/>
      <c r="M668" s="18"/>
      <c r="N668" s="18"/>
    </row>
    <row r="669" spans="1:14" ht="14.4">
      <c r="A669" s="18"/>
      <c r="B669" s="18"/>
      <c r="C669" s="18"/>
      <c r="D669" s="18"/>
      <c r="E669" s="43"/>
      <c r="F669" s="43"/>
      <c r="G669" s="18"/>
      <c r="H669" s="18"/>
      <c r="I669" s="18"/>
      <c r="J669" s="18"/>
      <c r="K669" s="18"/>
      <c r="L669" s="18"/>
      <c r="M669" s="18"/>
      <c r="N669" s="18"/>
    </row>
    <row r="670" spans="1:14" ht="14.4">
      <c r="A670" s="18"/>
      <c r="B670" s="18"/>
      <c r="C670" s="18"/>
      <c r="D670" s="18"/>
      <c r="E670" s="43"/>
      <c r="F670" s="43"/>
      <c r="G670" s="18"/>
      <c r="H670" s="18"/>
      <c r="I670" s="18"/>
      <c r="J670" s="18"/>
      <c r="K670" s="18"/>
      <c r="L670" s="18"/>
      <c r="M670" s="18"/>
      <c r="N670" s="18"/>
    </row>
    <row r="671" spans="1:14" ht="14.4">
      <c r="A671" s="18"/>
      <c r="B671" s="18"/>
      <c r="C671" s="18"/>
      <c r="D671" s="18"/>
      <c r="E671" s="43"/>
      <c r="F671" s="43"/>
      <c r="G671" s="18"/>
      <c r="H671" s="18"/>
      <c r="I671" s="18"/>
      <c r="J671" s="18"/>
      <c r="K671" s="18"/>
      <c r="L671" s="18"/>
      <c r="M671" s="18"/>
      <c r="N671" s="18"/>
    </row>
    <row r="672" spans="1:14" ht="14.4">
      <c r="A672" s="18"/>
      <c r="B672" s="18"/>
      <c r="C672" s="18"/>
      <c r="D672" s="18"/>
      <c r="E672" s="43"/>
      <c r="F672" s="43"/>
      <c r="G672" s="18"/>
      <c r="H672" s="18"/>
      <c r="I672" s="18"/>
      <c r="J672" s="18"/>
      <c r="K672" s="18"/>
      <c r="L672" s="18"/>
      <c r="M672" s="18"/>
      <c r="N672" s="18"/>
    </row>
    <row r="673" spans="1:14" ht="14.4">
      <c r="A673" s="18"/>
      <c r="B673" s="18"/>
      <c r="C673" s="18"/>
      <c r="D673" s="18"/>
      <c r="E673" s="43"/>
      <c r="F673" s="43"/>
      <c r="G673" s="18"/>
      <c r="H673" s="18"/>
      <c r="I673" s="18"/>
      <c r="J673" s="18"/>
      <c r="K673" s="18"/>
      <c r="L673" s="18"/>
      <c r="M673" s="18"/>
      <c r="N673" s="18"/>
    </row>
    <row r="674" spans="1:14" ht="14.4">
      <c r="A674" s="18"/>
      <c r="B674" s="18"/>
      <c r="C674" s="18"/>
      <c r="D674" s="18"/>
      <c r="E674" s="43"/>
      <c r="F674" s="43"/>
      <c r="G674" s="18"/>
      <c r="H674" s="18"/>
      <c r="I674" s="18"/>
      <c r="J674" s="18"/>
      <c r="K674" s="18"/>
      <c r="L674" s="18"/>
      <c r="M674" s="18"/>
      <c r="N674" s="18"/>
    </row>
    <row r="675" spans="1:14" ht="14.4">
      <c r="A675" s="18"/>
      <c r="B675" s="18"/>
      <c r="C675" s="18"/>
      <c r="D675" s="18"/>
      <c r="E675" s="43"/>
      <c r="F675" s="43"/>
      <c r="G675" s="18"/>
      <c r="H675" s="18"/>
      <c r="I675" s="18"/>
      <c r="J675" s="18"/>
      <c r="K675" s="18"/>
      <c r="L675" s="18"/>
      <c r="M675" s="18"/>
      <c r="N675" s="18"/>
    </row>
    <row r="676" spans="1:14" ht="14.4">
      <c r="A676" s="18"/>
      <c r="B676" s="18"/>
      <c r="C676" s="18"/>
      <c r="D676" s="18"/>
      <c r="E676" s="43"/>
      <c r="F676" s="43"/>
      <c r="G676" s="18"/>
      <c r="H676" s="18"/>
      <c r="I676" s="18"/>
      <c r="J676" s="18"/>
      <c r="K676" s="18"/>
      <c r="L676" s="18"/>
      <c r="M676" s="18"/>
      <c r="N676" s="18"/>
    </row>
    <row r="677" spans="1:14" ht="14.4">
      <c r="A677" s="18"/>
      <c r="B677" s="18"/>
      <c r="C677" s="18"/>
      <c r="D677" s="18"/>
      <c r="E677" s="43"/>
      <c r="F677" s="43"/>
      <c r="G677" s="18"/>
      <c r="H677" s="18"/>
      <c r="I677" s="18"/>
      <c r="J677" s="18"/>
      <c r="K677" s="18"/>
      <c r="L677" s="18"/>
      <c r="M677" s="18"/>
      <c r="N677" s="18"/>
    </row>
    <row r="678" spans="1:14" ht="14.4">
      <c r="A678" s="18"/>
      <c r="B678" s="18"/>
      <c r="C678" s="18"/>
      <c r="D678" s="18"/>
      <c r="E678" s="43"/>
      <c r="F678" s="43"/>
      <c r="G678" s="18"/>
      <c r="H678" s="18"/>
      <c r="I678" s="18"/>
      <c r="J678" s="18"/>
      <c r="K678" s="18"/>
      <c r="L678" s="18"/>
      <c r="M678" s="18"/>
      <c r="N678" s="18"/>
    </row>
    <row r="679" spans="1:14" ht="14.4">
      <c r="A679" s="18"/>
      <c r="B679" s="18"/>
      <c r="C679" s="18"/>
      <c r="D679" s="18"/>
      <c r="E679" s="43"/>
      <c r="F679" s="43"/>
      <c r="G679" s="18"/>
      <c r="H679" s="18"/>
      <c r="I679" s="18"/>
      <c r="J679" s="18"/>
      <c r="K679" s="18"/>
      <c r="L679" s="18"/>
      <c r="M679" s="18"/>
      <c r="N679" s="18"/>
    </row>
    <row r="680" spans="1:14" ht="14.4">
      <c r="A680" s="18"/>
      <c r="B680" s="18"/>
      <c r="C680" s="18"/>
      <c r="D680" s="18"/>
      <c r="E680" s="43"/>
      <c r="F680" s="43"/>
      <c r="G680" s="18"/>
      <c r="H680" s="18"/>
      <c r="I680" s="18"/>
      <c r="J680" s="18"/>
      <c r="K680" s="18"/>
      <c r="L680" s="18"/>
      <c r="M680" s="18"/>
      <c r="N680" s="18"/>
    </row>
    <row r="681" spans="1:14" ht="14.4">
      <c r="A681" s="18"/>
      <c r="B681" s="18"/>
      <c r="C681" s="18"/>
      <c r="D681" s="18"/>
      <c r="E681" s="43"/>
      <c r="F681" s="43"/>
      <c r="G681" s="18"/>
      <c r="H681" s="18"/>
      <c r="I681" s="18"/>
      <c r="J681" s="18"/>
      <c r="K681" s="18"/>
      <c r="L681" s="18"/>
      <c r="M681" s="18"/>
      <c r="N681" s="18"/>
    </row>
    <row r="682" spans="1:14" ht="14.4">
      <c r="A682" s="18"/>
      <c r="B682" s="18"/>
      <c r="C682" s="18"/>
      <c r="D682" s="18"/>
      <c r="E682" s="43"/>
      <c r="F682" s="43"/>
      <c r="G682" s="18"/>
      <c r="H682" s="18"/>
      <c r="I682" s="18"/>
      <c r="J682" s="18"/>
      <c r="K682" s="18"/>
      <c r="L682" s="18"/>
      <c r="M682" s="18"/>
      <c r="N682" s="18"/>
    </row>
    <row r="683" spans="1:14" ht="14.4">
      <c r="A683" s="18"/>
      <c r="B683" s="18"/>
      <c r="C683" s="18"/>
      <c r="D683" s="18"/>
      <c r="E683" s="43"/>
      <c r="F683" s="43"/>
      <c r="G683" s="18"/>
      <c r="H683" s="18"/>
      <c r="I683" s="18"/>
      <c r="J683" s="18"/>
      <c r="K683" s="18"/>
      <c r="L683" s="18"/>
      <c r="M683" s="18"/>
      <c r="N683" s="18"/>
    </row>
    <row r="684" spans="1:14" ht="14.4">
      <c r="A684" s="18"/>
      <c r="B684" s="18"/>
      <c r="C684" s="18"/>
      <c r="D684" s="18"/>
      <c r="E684" s="44"/>
      <c r="F684" s="44"/>
      <c r="G684" s="18"/>
      <c r="H684" s="18"/>
      <c r="I684" s="18"/>
      <c r="J684" s="18"/>
      <c r="K684" s="18"/>
      <c r="L684" s="18"/>
      <c r="M684" s="18"/>
      <c r="N684" s="18"/>
    </row>
    <row r="685" spans="1:14" ht="14.4">
      <c r="A685" s="18"/>
      <c r="B685" s="18"/>
      <c r="C685" s="18"/>
      <c r="D685" s="18"/>
      <c r="E685" s="44"/>
      <c r="F685" s="44"/>
      <c r="G685" s="18"/>
      <c r="H685" s="18"/>
      <c r="I685" s="18"/>
      <c r="J685" s="18"/>
      <c r="K685" s="18"/>
      <c r="L685" s="18"/>
      <c r="M685" s="18"/>
      <c r="N685" s="18"/>
    </row>
    <row r="686" spans="1:14" ht="14.4">
      <c r="A686" s="18"/>
      <c r="B686" s="18"/>
      <c r="C686" s="18"/>
      <c r="D686" s="18"/>
      <c r="E686" s="44"/>
      <c r="F686" s="44"/>
      <c r="G686" s="18"/>
      <c r="H686" s="18"/>
      <c r="I686" s="18"/>
      <c r="J686" s="18"/>
      <c r="K686" s="18"/>
      <c r="L686" s="18"/>
      <c r="M686" s="18"/>
      <c r="N686" s="18"/>
    </row>
    <row r="687" spans="1:14" ht="14.4">
      <c r="A687" s="18"/>
      <c r="B687" s="18"/>
      <c r="C687" s="18"/>
      <c r="D687" s="18"/>
      <c r="E687" s="44"/>
      <c r="F687" s="44"/>
      <c r="G687" s="18"/>
      <c r="H687" s="18"/>
      <c r="I687" s="18"/>
      <c r="J687" s="18"/>
      <c r="K687" s="18"/>
      <c r="L687" s="18"/>
      <c r="M687" s="18"/>
      <c r="N687" s="18"/>
    </row>
    <row r="688" spans="1:14" ht="14.4">
      <c r="A688" s="18"/>
      <c r="B688" s="18"/>
      <c r="C688" s="18"/>
      <c r="D688" s="18"/>
      <c r="E688" s="44"/>
      <c r="F688" s="44"/>
      <c r="G688" s="18"/>
      <c r="H688" s="18"/>
      <c r="I688" s="18"/>
      <c r="J688" s="18"/>
      <c r="K688" s="18"/>
      <c r="L688" s="18"/>
      <c r="M688" s="18"/>
      <c r="N688" s="18"/>
    </row>
    <row r="689" spans="1:14" ht="14.4">
      <c r="A689" s="18"/>
      <c r="B689" s="18"/>
      <c r="C689" s="18"/>
      <c r="D689" s="18"/>
      <c r="E689" s="44"/>
      <c r="F689" s="44"/>
      <c r="G689" s="18"/>
      <c r="H689" s="18"/>
      <c r="I689" s="18"/>
      <c r="J689" s="18"/>
      <c r="K689" s="18"/>
      <c r="L689" s="18"/>
      <c r="M689" s="18"/>
      <c r="N689" s="18"/>
    </row>
    <row r="690" spans="1:14" ht="14.4">
      <c r="A690" s="18"/>
      <c r="B690" s="18"/>
      <c r="C690" s="18"/>
      <c r="D690" s="18"/>
      <c r="E690" s="44"/>
      <c r="F690" s="44"/>
      <c r="G690" s="18"/>
      <c r="H690" s="18"/>
      <c r="I690" s="18"/>
      <c r="J690" s="18"/>
      <c r="K690" s="18"/>
      <c r="L690" s="18"/>
      <c r="M690" s="18"/>
      <c r="N690" s="18"/>
    </row>
    <row r="691" spans="1:14" ht="14.4">
      <c r="A691" s="18"/>
      <c r="B691" s="18"/>
      <c r="C691" s="18"/>
      <c r="D691" s="18"/>
      <c r="E691" s="44"/>
      <c r="F691" s="44"/>
      <c r="G691" s="18"/>
      <c r="H691" s="18"/>
      <c r="I691" s="18"/>
      <c r="J691" s="18"/>
      <c r="K691" s="18"/>
      <c r="L691" s="18"/>
      <c r="M691" s="18"/>
      <c r="N691" s="18"/>
    </row>
    <row r="692" spans="1:14" ht="14.4">
      <c r="A692" s="18"/>
      <c r="B692" s="18"/>
      <c r="C692" s="18"/>
      <c r="D692" s="18"/>
      <c r="E692" s="44"/>
      <c r="F692" s="44"/>
      <c r="G692" s="18"/>
      <c r="H692" s="18"/>
      <c r="I692" s="18"/>
      <c r="J692" s="18"/>
      <c r="K692" s="18"/>
      <c r="L692" s="18"/>
      <c r="M692" s="18"/>
      <c r="N692" s="18"/>
    </row>
    <row r="693" spans="1:14" ht="14.4">
      <c r="A693" s="18"/>
      <c r="B693" s="18"/>
      <c r="C693" s="18"/>
      <c r="D693" s="18"/>
      <c r="E693" s="44"/>
      <c r="F693" s="44"/>
      <c r="G693" s="18"/>
      <c r="H693" s="18"/>
      <c r="I693" s="18"/>
      <c r="J693" s="18"/>
      <c r="K693" s="18"/>
      <c r="L693" s="18"/>
      <c r="M693" s="18"/>
      <c r="N693" s="18"/>
    </row>
    <row r="694" spans="1:14" ht="14.4">
      <c r="A694" s="18"/>
      <c r="B694" s="18"/>
      <c r="C694" s="18"/>
      <c r="D694" s="18"/>
      <c r="E694" s="44"/>
      <c r="F694" s="44"/>
      <c r="G694" s="18"/>
      <c r="H694" s="18"/>
      <c r="I694" s="18"/>
      <c r="J694" s="18"/>
      <c r="K694" s="18"/>
      <c r="L694" s="18"/>
      <c r="M694" s="18"/>
      <c r="N694" s="18"/>
    </row>
    <row r="695" spans="1:14" ht="14.4">
      <c r="A695" s="18"/>
      <c r="B695" s="18"/>
      <c r="C695" s="18"/>
      <c r="D695" s="18"/>
      <c r="E695" s="44"/>
      <c r="F695" s="44"/>
      <c r="G695" s="18"/>
      <c r="H695" s="18"/>
      <c r="I695" s="18"/>
      <c r="J695" s="18"/>
      <c r="K695" s="18"/>
      <c r="L695" s="18"/>
      <c r="M695" s="18"/>
      <c r="N695" s="18"/>
    </row>
    <row r="696" spans="1:14" ht="14.4">
      <c r="A696" s="18"/>
      <c r="B696" s="18"/>
      <c r="C696" s="18"/>
      <c r="D696" s="18"/>
      <c r="E696" s="44"/>
      <c r="F696" s="44"/>
      <c r="G696" s="18"/>
      <c r="H696" s="18"/>
      <c r="I696" s="18"/>
      <c r="J696" s="18"/>
      <c r="K696" s="18"/>
      <c r="L696" s="18"/>
      <c r="M696" s="18"/>
      <c r="N696" s="18"/>
    </row>
    <row r="697" spans="1:14" ht="14.4">
      <c r="A697" s="18"/>
      <c r="B697" s="18"/>
      <c r="C697" s="18"/>
      <c r="D697" s="18"/>
      <c r="E697" s="44"/>
      <c r="F697" s="44"/>
      <c r="G697" s="18"/>
      <c r="H697" s="18"/>
      <c r="I697" s="18"/>
      <c r="J697" s="18"/>
      <c r="K697" s="18"/>
      <c r="L697" s="18"/>
      <c r="M697" s="18"/>
      <c r="N697" s="18"/>
    </row>
    <row r="698" spans="1:14" ht="14.4">
      <c r="A698" s="18"/>
      <c r="B698" s="18"/>
      <c r="C698" s="18"/>
      <c r="D698" s="18"/>
      <c r="E698" s="44"/>
      <c r="F698" s="44"/>
      <c r="G698" s="18"/>
      <c r="H698" s="18"/>
      <c r="I698" s="18"/>
      <c r="J698" s="18"/>
      <c r="K698" s="18"/>
      <c r="L698" s="18"/>
      <c r="M698" s="18"/>
      <c r="N698" s="18"/>
    </row>
    <row r="699" spans="1:14" ht="14.4">
      <c r="A699" s="18"/>
      <c r="B699" s="18"/>
      <c r="C699" s="18"/>
      <c r="D699" s="18"/>
      <c r="E699" s="44"/>
      <c r="F699" s="44"/>
      <c r="G699" s="18"/>
      <c r="H699" s="18"/>
      <c r="I699" s="18"/>
      <c r="J699" s="18"/>
      <c r="K699" s="18"/>
      <c r="L699" s="18"/>
      <c r="M699" s="18"/>
      <c r="N699" s="18"/>
    </row>
    <row r="700" spans="1:14" ht="14.4">
      <c r="A700" s="18"/>
      <c r="B700" s="18"/>
      <c r="C700" s="18"/>
      <c r="D700" s="18"/>
      <c r="E700" s="44"/>
      <c r="F700" s="44"/>
      <c r="G700" s="18"/>
      <c r="H700" s="18"/>
      <c r="I700" s="18"/>
      <c r="J700" s="18"/>
      <c r="K700" s="18"/>
      <c r="L700" s="18"/>
      <c r="M700" s="18"/>
      <c r="N700" s="18"/>
    </row>
    <row r="701" spans="1:14" ht="14.4">
      <c r="A701" s="18"/>
      <c r="B701" s="18"/>
      <c r="C701" s="18"/>
      <c r="D701" s="18"/>
      <c r="E701" s="44"/>
      <c r="F701" s="44"/>
      <c r="G701" s="18"/>
      <c r="H701" s="18"/>
      <c r="I701" s="18"/>
      <c r="J701" s="18"/>
      <c r="K701" s="18"/>
      <c r="L701" s="18"/>
      <c r="M701" s="18"/>
      <c r="N701" s="18"/>
    </row>
    <row r="702" spans="1:14" ht="14.4">
      <c r="A702" s="18"/>
      <c r="B702" s="18"/>
      <c r="C702" s="18"/>
      <c r="D702" s="18"/>
      <c r="E702" s="44"/>
      <c r="F702" s="44"/>
      <c r="G702" s="18"/>
      <c r="H702" s="18"/>
      <c r="I702" s="18"/>
      <c r="J702" s="18"/>
      <c r="K702" s="18"/>
      <c r="L702" s="18"/>
      <c r="M702" s="18"/>
      <c r="N702" s="18"/>
    </row>
    <row r="703" spans="1:14" ht="14.4">
      <c r="A703" s="18"/>
      <c r="B703" s="18"/>
      <c r="C703" s="18"/>
      <c r="D703" s="18"/>
      <c r="E703" s="44"/>
      <c r="F703" s="44"/>
      <c r="G703" s="18"/>
      <c r="H703" s="18"/>
      <c r="I703" s="18"/>
      <c r="J703" s="18"/>
      <c r="K703" s="18"/>
      <c r="L703" s="18"/>
      <c r="M703" s="18"/>
      <c r="N703" s="18"/>
    </row>
    <row r="704" spans="1:14" ht="14.4">
      <c r="A704" s="18"/>
      <c r="B704" s="18"/>
      <c r="C704" s="18"/>
      <c r="D704" s="18"/>
      <c r="E704" s="44"/>
      <c r="F704" s="44"/>
      <c r="G704" s="18"/>
      <c r="H704" s="18"/>
      <c r="I704" s="18"/>
      <c r="J704" s="18"/>
      <c r="K704" s="18"/>
      <c r="L704" s="18"/>
      <c r="M704" s="18"/>
      <c r="N704" s="18"/>
    </row>
    <row r="705" spans="1:14" ht="14.4">
      <c r="A705" s="18"/>
      <c r="B705" s="18"/>
      <c r="C705" s="18"/>
      <c r="D705" s="18"/>
      <c r="E705" s="44"/>
      <c r="F705" s="44"/>
      <c r="G705" s="18"/>
      <c r="H705" s="18"/>
      <c r="I705" s="18"/>
      <c r="J705" s="18"/>
      <c r="K705" s="18"/>
      <c r="L705" s="18"/>
      <c r="M705" s="18"/>
      <c r="N705" s="18"/>
    </row>
    <row r="706" spans="1:14" ht="14.4">
      <c r="A706" s="18"/>
      <c r="B706" s="18"/>
      <c r="C706" s="18"/>
      <c r="D706" s="18"/>
      <c r="E706" s="44"/>
      <c r="F706" s="44"/>
      <c r="G706" s="18"/>
      <c r="H706" s="18"/>
      <c r="I706" s="18"/>
      <c r="J706" s="18"/>
      <c r="K706" s="18"/>
      <c r="L706" s="18"/>
      <c r="M706" s="18"/>
      <c r="N706" s="18"/>
    </row>
    <row r="707" spans="1:14" ht="14.4">
      <c r="A707" s="18"/>
      <c r="B707" s="18"/>
      <c r="C707" s="18"/>
      <c r="D707" s="18"/>
      <c r="E707" s="44"/>
      <c r="F707" s="44"/>
      <c r="G707" s="18"/>
      <c r="H707" s="18"/>
      <c r="I707" s="18"/>
      <c r="J707" s="18"/>
      <c r="K707" s="18"/>
      <c r="L707" s="18"/>
      <c r="M707" s="18"/>
      <c r="N707" s="18"/>
    </row>
    <row r="708" spans="1:14" ht="14.4">
      <c r="A708" s="18"/>
      <c r="B708" s="18"/>
      <c r="C708" s="18"/>
      <c r="D708" s="18"/>
      <c r="E708" s="44"/>
      <c r="F708" s="44"/>
      <c r="G708" s="18"/>
      <c r="H708" s="18"/>
      <c r="I708" s="18"/>
      <c r="J708" s="18"/>
      <c r="K708" s="18"/>
      <c r="L708" s="18"/>
      <c r="M708" s="18"/>
      <c r="N708" s="18"/>
    </row>
    <row r="709" spans="1:14" ht="14.4">
      <c r="A709" s="18"/>
      <c r="B709" s="18"/>
      <c r="C709" s="18"/>
      <c r="D709" s="18"/>
      <c r="E709" s="44"/>
      <c r="F709" s="44"/>
      <c r="G709" s="18"/>
      <c r="H709" s="18"/>
      <c r="I709" s="18"/>
      <c r="J709" s="18"/>
      <c r="K709" s="18"/>
      <c r="L709" s="18"/>
      <c r="M709" s="18"/>
      <c r="N709" s="18"/>
    </row>
    <row r="710" spans="1:14" ht="14.4">
      <c r="A710" s="18"/>
      <c r="B710" s="18"/>
      <c r="C710" s="18"/>
      <c r="D710" s="18"/>
      <c r="E710" s="44"/>
      <c r="F710" s="44"/>
      <c r="G710" s="18"/>
      <c r="H710" s="18"/>
      <c r="I710" s="18"/>
      <c r="J710" s="18"/>
      <c r="K710" s="18"/>
      <c r="L710" s="18"/>
      <c r="M710" s="18"/>
      <c r="N710" s="18"/>
    </row>
    <row r="711" spans="1:14" ht="14.4">
      <c r="A711" s="18"/>
      <c r="B711" s="18"/>
      <c r="C711" s="18"/>
      <c r="D711" s="18"/>
      <c r="E711" s="44"/>
      <c r="F711" s="44"/>
      <c r="G711" s="18"/>
      <c r="H711" s="18"/>
      <c r="I711" s="18"/>
      <c r="J711" s="18"/>
      <c r="K711" s="18"/>
      <c r="L711" s="18"/>
      <c r="M711" s="18"/>
      <c r="N711" s="18"/>
    </row>
    <row r="712" spans="1:14" ht="14.4">
      <c r="A712" s="18"/>
      <c r="B712" s="18"/>
      <c r="C712" s="18"/>
      <c r="D712" s="18"/>
      <c r="E712" s="44"/>
      <c r="F712" s="44"/>
      <c r="G712" s="18"/>
      <c r="H712" s="18"/>
      <c r="I712" s="18"/>
      <c r="J712" s="18"/>
      <c r="K712" s="18"/>
      <c r="L712" s="18"/>
      <c r="M712" s="18"/>
      <c r="N712" s="18"/>
    </row>
    <row r="713" spans="1:14" ht="14.4">
      <c r="A713" s="18"/>
      <c r="B713" s="18"/>
      <c r="C713" s="18"/>
      <c r="D713" s="18"/>
      <c r="E713" s="44"/>
      <c r="F713" s="44"/>
      <c r="G713" s="18"/>
      <c r="H713" s="18"/>
      <c r="I713" s="18"/>
      <c r="J713" s="18"/>
      <c r="K713" s="18"/>
      <c r="L713" s="18"/>
      <c r="M713" s="18"/>
      <c r="N713" s="18"/>
    </row>
    <row r="714" spans="1:14" ht="14.4">
      <c r="A714" s="18"/>
      <c r="B714" s="18"/>
      <c r="C714" s="18"/>
      <c r="D714" s="18"/>
      <c r="E714" s="44"/>
      <c r="F714" s="44"/>
      <c r="G714" s="18"/>
      <c r="H714" s="18"/>
      <c r="I714" s="18"/>
      <c r="J714" s="18"/>
      <c r="K714" s="18"/>
      <c r="L714" s="18"/>
      <c r="M714" s="18"/>
      <c r="N714" s="18"/>
    </row>
    <row r="715" spans="1:14" ht="14.4">
      <c r="A715" s="18"/>
      <c r="B715" s="18"/>
      <c r="C715" s="18"/>
      <c r="D715" s="18"/>
      <c r="E715" s="44"/>
      <c r="F715" s="44"/>
      <c r="G715" s="18"/>
      <c r="H715" s="18"/>
      <c r="I715" s="18"/>
      <c r="J715" s="18"/>
      <c r="K715" s="18"/>
      <c r="L715" s="18"/>
      <c r="M715" s="18"/>
      <c r="N715" s="18"/>
    </row>
    <row r="716" spans="1:14" ht="14.4">
      <c r="A716" s="18"/>
      <c r="B716" s="18"/>
      <c r="C716" s="18"/>
      <c r="D716" s="18"/>
      <c r="E716" s="44"/>
      <c r="F716" s="44"/>
      <c r="G716" s="18"/>
      <c r="H716" s="18"/>
      <c r="I716" s="18"/>
      <c r="J716" s="18"/>
      <c r="K716" s="18"/>
      <c r="L716" s="18"/>
      <c r="M716" s="18"/>
      <c r="N716" s="18"/>
    </row>
    <row r="717" spans="1:14" ht="14.4">
      <c r="A717" s="18"/>
      <c r="B717" s="18"/>
      <c r="C717" s="18"/>
      <c r="D717" s="18"/>
      <c r="E717" s="44"/>
      <c r="F717" s="44"/>
      <c r="G717" s="18"/>
      <c r="H717" s="18"/>
      <c r="I717" s="18"/>
      <c r="J717" s="18"/>
      <c r="K717" s="18"/>
      <c r="L717" s="18"/>
      <c r="M717" s="18"/>
      <c r="N717" s="18"/>
    </row>
    <row r="718" spans="1:14" ht="14.4">
      <c r="A718" s="18"/>
      <c r="B718" s="18"/>
      <c r="C718" s="18"/>
      <c r="D718" s="18"/>
      <c r="E718" s="44"/>
      <c r="F718" s="44"/>
      <c r="G718" s="18"/>
      <c r="H718" s="18"/>
      <c r="I718" s="18"/>
      <c r="J718" s="18"/>
      <c r="K718" s="18"/>
      <c r="L718" s="18"/>
      <c r="M718" s="18"/>
      <c r="N718" s="18"/>
    </row>
    <row r="719" spans="1:14" ht="14.4">
      <c r="A719" s="18"/>
      <c r="B719" s="18"/>
      <c r="C719" s="18"/>
      <c r="D719" s="18"/>
      <c r="E719" s="44"/>
      <c r="F719" s="44"/>
      <c r="G719" s="18"/>
      <c r="H719" s="18"/>
      <c r="I719" s="18"/>
      <c r="J719" s="18"/>
      <c r="K719" s="18"/>
      <c r="L719" s="18"/>
      <c r="M719" s="18"/>
      <c r="N719" s="18"/>
    </row>
    <row r="720" spans="1:14" ht="14.4">
      <c r="A720" s="18"/>
      <c r="B720" s="18"/>
      <c r="C720" s="18"/>
      <c r="D720" s="18"/>
      <c r="E720" s="44"/>
      <c r="F720" s="44"/>
      <c r="G720" s="18"/>
      <c r="H720" s="18"/>
      <c r="I720" s="18"/>
      <c r="J720" s="18"/>
      <c r="K720" s="18"/>
      <c r="L720" s="18"/>
      <c r="M720" s="18"/>
      <c r="N720" s="18"/>
    </row>
    <row r="721" spans="1:14" ht="14.4">
      <c r="A721" s="18"/>
      <c r="B721" s="18"/>
      <c r="C721" s="18"/>
      <c r="D721" s="18"/>
      <c r="E721" s="44"/>
      <c r="F721" s="44"/>
      <c r="G721" s="18"/>
      <c r="H721" s="18"/>
      <c r="I721" s="18"/>
      <c r="J721" s="18"/>
      <c r="K721" s="18"/>
      <c r="L721" s="18"/>
      <c r="M721" s="18"/>
      <c r="N721" s="18"/>
    </row>
    <row r="722" spans="1:14" ht="14.4">
      <c r="A722" s="18"/>
      <c r="B722" s="18"/>
      <c r="C722" s="18"/>
      <c r="D722" s="18"/>
      <c r="E722" s="44"/>
      <c r="F722" s="44"/>
      <c r="G722" s="18"/>
      <c r="H722" s="18"/>
      <c r="I722" s="18"/>
      <c r="J722" s="18"/>
      <c r="K722" s="18"/>
      <c r="L722" s="18"/>
      <c r="M722" s="18"/>
      <c r="N722" s="18"/>
    </row>
    <row r="723" spans="1:14" ht="14.4">
      <c r="A723" s="18"/>
      <c r="B723" s="18"/>
      <c r="C723" s="18"/>
      <c r="D723" s="18"/>
      <c r="E723" s="44"/>
      <c r="F723" s="44"/>
      <c r="G723" s="18"/>
      <c r="H723" s="18"/>
      <c r="I723" s="18"/>
      <c r="J723" s="18"/>
      <c r="K723" s="18"/>
      <c r="L723" s="18"/>
      <c r="M723" s="18"/>
      <c r="N723" s="18"/>
    </row>
    <row r="724" spans="1:14" ht="14.4">
      <c r="A724" s="18"/>
      <c r="B724" s="18"/>
      <c r="C724" s="18"/>
      <c r="D724" s="18"/>
      <c r="E724" s="44"/>
      <c r="F724" s="44"/>
      <c r="G724" s="18"/>
      <c r="H724" s="18"/>
      <c r="I724" s="18"/>
      <c r="J724" s="18"/>
      <c r="K724" s="18"/>
      <c r="L724" s="18"/>
      <c r="M724" s="18"/>
      <c r="N724" s="18"/>
    </row>
    <row r="725" spans="1:14" ht="14.4">
      <c r="A725" s="18"/>
      <c r="B725" s="18"/>
      <c r="C725" s="18"/>
      <c r="D725" s="18"/>
      <c r="E725" s="44"/>
      <c r="F725" s="44"/>
      <c r="G725" s="18"/>
      <c r="H725" s="18"/>
      <c r="I725" s="18"/>
      <c r="J725" s="18"/>
      <c r="K725" s="18"/>
      <c r="L725" s="18"/>
      <c r="M725" s="18"/>
      <c r="N725" s="18"/>
    </row>
    <row r="726" spans="1:14" ht="14.4">
      <c r="A726" s="18"/>
      <c r="B726" s="18"/>
      <c r="C726" s="18"/>
      <c r="D726" s="18"/>
      <c r="E726" s="44"/>
      <c r="F726" s="44"/>
      <c r="G726" s="18"/>
      <c r="H726" s="18"/>
      <c r="I726" s="18"/>
      <c r="J726" s="18"/>
      <c r="K726" s="18"/>
      <c r="L726" s="18"/>
      <c r="M726" s="18"/>
      <c r="N726" s="18"/>
    </row>
    <row r="727" spans="1:14" ht="14.4">
      <c r="A727" s="18"/>
      <c r="B727" s="18"/>
      <c r="C727" s="18"/>
      <c r="D727" s="18"/>
      <c r="E727" s="44"/>
      <c r="F727" s="44"/>
      <c r="G727" s="18"/>
      <c r="H727" s="18"/>
      <c r="I727" s="18"/>
      <c r="J727" s="18"/>
      <c r="K727" s="18"/>
      <c r="L727" s="18"/>
      <c r="M727" s="18"/>
      <c r="N727" s="18"/>
    </row>
    <row r="728" spans="1:14" ht="14.4">
      <c r="A728" s="18"/>
      <c r="B728" s="18"/>
      <c r="C728" s="18"/>
      <c r="D728" s="18"/>
      <c r="E728" s="44"/>
      <c r="F728" s="44"/>
      <c r="G728" s="18"/>
      <c r="H728" s="18"/>
      <c r="I728" s="18"/>
      <c r="J728" s="18"/>
      <c r="K728" s="18"/>
      <c r="L728" s="18"/>
      <c r="M728" s="18"/>
      <c r="N728" s="18"/>
    </row>
    <row r="729" spans="1:14" ht="14.4">
      <c r="A729" s="18"/>
      <c r="B729" s="18"/>
      <c r="C729" s="18"/>
      <c r="D729" s="18"/>
      <c r="E729" s="44"/>
      <c r="F729" s="44"/>
      <c r="G729" s="18"/>
      <c r="H729" s="18"/>
      <c r="I729" s="18"/>
      <c r="J729" s="18"/>
      <c r="K729" s="18"/>
      <c r="L729" s="18"/>
      <c r="M729" s="18"/>
      <c r="N729" s="18"/>
    </row>
    <row r="730" spans="1:14" ht="14.4">
      <c r="A730" s="18"/>
      <c r="B730" s="18"/>
      <c r="C730" s="18"/>
      <c r="D730" s="18"/>
      <c r="E730" s="44"/>
      <c r="F730" s="44"/>
      <c r="G730" s="18"/>
      <c r="H730" s="18"/>
      <c r="I730" s="18"/>
      <c r="J730" s="18"/>
      <c r="K730" s="18"/>
      <c r="L730" s="18"/>
      <c r="M730" s="18"/>
      <c r="N730" s="18"/>
    </row>
    <row r="731" spans="1:14" ht="14.4">
      <c r="A731" s="18"/>
      <c r="B731" s="18"/>
      <c r="C731" s="18"/>
      <c r="D731" s="18"/>
      <c r="E731" s="44"/>
      <c r="F731" s="44"/>
      <c r="G731" s="18"/>
      <c r="H731" s="18"/>
      <c r="I731" s="18"/>
      <c r="J731" s="18"/>
      <c r="K731" s="18"/>
      <c r="L731" s="18"/>
      <c r="M731" s="18"/>
      <c r="N731" s="18"/>
    </row>
    <row r="732" spans="1:14" ht="14.4">
      <c r="A732" s="18"/>
      <c r="B732" s="18"/>
      <c r="C732" s="18"/>
      <c r="D732" s="18"/>
      <c r="E732" s="44"/>
      <c r="F732" s="44"/>
      <c r="G732" s="18"/>
      <c r="H732" s="18"/>
      <c r="I732" s="18"/>
      <c r="J732" s="18"/>
      <c r="K732" s="18"/>
      <c r="L732" s="18"/>
      <c r="M732" s="18"/>
      <c r="N732" s="18"/>
    </row>
    <row r="733" spans="1:14" ht="14.4">
      <c r="A733" s="18"/>
      <c r="B733" s="18"/>
      <c r="C733" s="18"/>
      <c r="D733" s="18"/>
      <c r="E733" s="44"/>
      <c r="F733" s="44"/>
      <c r="G733" s="18"/>
      <c r="H733" s="18"/>
      <c r="I733" s="18"/>
      <c r="J733" s="18"/>
      <c r="K733" s="18"/>
      <c r="L733" s="18"/>
      <c r="M733" s="18"/>
      <c r="N733" s="18"/>
    </row>
    <row r="734" spans="1:14" ht="14.4">
      <c r="A734" s="18"/>
      <c r="B734" s="18"/>
      <c r="C734" s="18"/>
      <c r="D734" s="18"/>
      <c r="E734" s="44"/>
      <c r="F734" s="44"/>
      <c r="G734" s="18"/>
      <c r="H734" s="18"/>
      <c r="I734" s="18"/>
      <c r="J734" s="18"/>
      <c r="K734" s="18"/>
      <c r="L734" s="18"/>
      <c r="M734" s="18"/>
      <c r="N734" s="18"/>
    </row>
    <row r="735" spans="1:14" ht="14.4">
      <c r="A735" s="18"/>
      <c r="B735" s="18"/>
      <c r="C735" s="18"/>
      <c r="D735" s="18"/>
      <c r="E735" s="44"/>
      <c r="F735" s="44"/>
      <c r="G735" s="18"/>
      <c r="H735" s="18"/>
      <c r="I735" s="18"/>
      <c r="J735" s="18"/>
      <c r="K735" s="18"/>
      <c r="L735" s="18"/>
      <c r="M735" s="18"/>
      <c r="N735" s="18"/>
    </row>
    <row r="736" spans="1:14" ht="14.4">
      <c r="A736" s="18"/>
      <c r="B736" s="18"/>
      <c r="C736" s="18"/>
      <c r="D736" s="18"/>
      <c r="E736" s="44"/>
      <c r="F736" s="44"/>
      <c r="G736" s="18"/>
      <c r="H736" s="18"/>
      <c r="I736" s="18"/>
      <c r="J736" s="18"/>
      <c r="K736" s="18"/>
      <c r="L736" s="18"/>
      <c r="M736" s="18"/>
      <c r="N736" s="18"/>
    </row>
    <row r="737" spans="1:14" ht="14.4">
      <c r="A737" s="18"/>
      <c r="B737" s="18"/>
      <c r="C737" s="18"/>
      <c r="D737" s="18"/>
      <c r="E737" s="44"/>
      <c r="F737" s="44"/>
      <c r="G737" s="18"/>
      <c r="H737" s="18"/>
      <c r="I737" s="18"/>
      <c r="J737" s="18"/>
      <c r="K737" s="18"/>
      <c r="L737" s="18"/>
      <c r="M737" s="18"/>
      <c r="N737" s="18"/>
    </row>
    <row r="738" spans="1:14" ht="14.4">
      <c r="A738" s="18"/>
      <c r="B738" s="18"/>
      <c r="C738" s="18"/>
      <c r="D738" s="18"/>
      <c r="E738" s="44"/>
      <c r="F738" s="44"/>
      <c r="G738" s="18"/>
      <c r="H738" s="18"/>
      <c r="I738" s="18"/>
      <c r="J738" s="18"/>
      <c r="K738" s="18"/>
      <c r="L738" s="18"/>
      <c r="M738" s="18"/>
      <c r="N738" s="18"/>
    </row>
    <row r="739" spans="1:14" ht="14.4">
      <c r="A739" s="18"/>
      <c r="B739" s="18"/>
      <c r="C739" s="18"/>
      <c r="D739" s="18"/>
      <c r="E739" s="44"/>
      <c r="F739" s="44"/>
      <c r="G739" s="18"/>
      <c r="H739" s="18"/>
      <c r="I739" s="18"/>
      <c r="J739" s="18"/>
      <c r="K739" s="18"/>
      <c r="L739" s="18"/>
      <c r="M739" s="18"/>
      <c r="N739" s="18"/>
    </row>
    <row r="740" spans="1:14" ht="14.4">
      <c r="A740" s="18"/>
      <c r="B740" s="18"/>
      <c r="C740" s="18"/>
      <c r="D740" s="18"/>
      <c r="E740" s="44"/>
      <c r="F740" s="44"/>
      <c r="G740" s="18"/>
      <c r="H740" s="18"/>
      <c r="I740" s="18"/>
      <c r="J740" s="18"/>
      <c r="K740" s="18"/>
      <c r="L740" s="18"/>
      <c r="M740" s="18"/>
      <c r="N740" s="18"/>
    </row>
    <row r="741" spans="1:14" ht="14.4">
      <c r="A741" s="18"/>
      <c r="B741" s="18"/>
      <c r="C741" s="18"/>
      <c r="D741" s="18"/>
      <c r="E741" s="44"/>
      <c r="F741" s="44"/>
      <c r="G741" s="18"/>
      <c r="H741" s="18"/>
      <c r="I741" s="18"/>
      <c r="J741" s="18"/>
      <c r="K741" s="18"/>
      <c r="L741" s="18"/>
      <c r="M741" s="18"/>
      <c r="N741" s="18"/>
    </row>
    <row r="742" spans="1:14" ht="14.4">
      <c r="A742" s="18"/>
      <c r="B742" s="18"/>
      <c r="C742" s="18"/>
      <c r="D742" s="18"/>
      <c r="E742" s="44"/>
      <c r="F742" s="44"/>
      <c r="G742" s="18"/>
      <c r="H742" s="18"/>
      <c r="I742" s="18"/>
      <c r="J742" s="18"/>
      <c r="K742" s="18"/>
      <c r="L742" s="18"/>
      <c r="M742" s="18"/>
      <c r="N742" s="18"/>
    </row>
    <row r="743" spans="1:14" ht="14.4">
      <c r="A743" s="18"/>
      <c r="B743" s="18"/>
      <c r="C743" s="18"/>
      <c r="D743" s="18"/>
      <c r="E743" s="44"/>
      <c r="F743" s="44"/>
      <c r="G743" s="18"/>
      <c r="H743" s="18"/>
      <c r="I743" s="18"/>
      <c r="J743" s="18"/>
      <c r="K743" s="18"/>
      <c r="L743" s="18"/>
      <c r="M743" s="18"/>
      <c r="N743" s="18"/>
    </row>
    <row r="744" spans="1:14" ht="14.4">
      <c r="A744" s="18"/>
      <c r="B744" s="18"/>
      <c r="C744" s="18"/>
      <c r="D744" s="18"/>
      <c r="E744" s="44"/>
      <c r="F744" s="44"/>
      <c r="G744" s="18"/>
      <c r="H744" s="18"/>
      <c r="I744" s="18"/>
      <c r="J744" s="18"/>
      <c r="K744" s="18"/>
      <c r="L744" s="18"/>
      <c r="M744" s="18"/>
      <c r="N744" s="18"/>
    </row>
    <row r="745" spans="1:14" ht="14.4">
      <c r="A745" s="18"/>
      <c r="B745" s="18"/>
      <c r="C745" s="18"/>
      <c r="D745" s="18"/>
      <c r="E745" s="44"/>
      <c r="F745" s="44"/>
      <c r="G745" s="18"/>
      <c r="H745" s="18"/>
      <c r="I745" s="18"/>
      <c r="J745" s="18"/>
      <c r="K745" s="18"/>
      <c r="L745" s="18"/>
      <c r="M745" s="18"/>
      <c r="N745" s="18"/>
    </row>
    <row r="746" spans="1:14" ht="14.4">
      <c r="A746" s="18"/>
      <c r="B746" s="18"/>
      <c r="C746" s="18"/>
      <c r="D746" s="18"/>
      <c r="E746" s="44"/>
      <c r="F746" s="44"/>
      <c r="G746" s="18"/>
      <c r="H746" s="18"/>
      <c r="I746" s="18"/>
      <c r="J746" s="18"/>
      <c r="K746" s="18"/>
      <c r="L746" s="18"/>
      <c r="M746" s="18"/>
      <c r="N746" s="18"/>
    </row>
    <row r="747" spans="1:14" ht="14.4">
      <c r="A747" s="18"/>
      <c r="B747" s="18"/>
      <c r="C747" s="18"/>
      <c r="D747" s="18"/>
      <c r="E747" s="44"/>
      <c r="F747" s="44"/>
      <c r="G747" s="18"/>
      <c r="H747" s="18"/>
      <c r="I747" s="18"/>
      <c r="J747" s="18"/>
      <c r="K747" s="18"/>
      <c r="L747" s="18"/>
      <c r="M747" s="18"/>
      <c r="N747" s="18"/>
    </row>
    <row r="748" spans="1:14" ht="14.4">
      <c r="A748" s="18"/>
      <c r="B748" s="18"/>
      <c r="C748" s="18"/>
      <c r="D748" s="18"/>
      <c r="E748" s="44"/>
      <c r="F748" s="44"/>
      <c r="G748" s="18"/>
      <c r="H748" s="18"/>
      <c r="I748" s="18"/>
      <c r="J748" s="18"/>
      <c r="K748" s="18"/>
      <c r="L748" s="18"/>
      <c r="M748" s="18"/>
      <c r="N748" s="18"/>
    </row>
    <row r="749" spans="1:14" ht="14.4">
      <c r="A749" s="18"/>
      <c r="B749" s="18"/>
      <c r="C749" s="18"/>
      <c r="D749" s="18"/>
      <c r="E749" s="44"/>
      <c r="F749" s="44"/>
      <c r="G749" s="18"/>
      <c r="H749" s="18"/>
      <c r="I749" s="18"/>
      <c r="J749" s="18"/>
      <c r="K749" s="18"/>
      <c r="L749" s="18"/>
      <c r="M749" s="18"/>
      <c r="N749" s="18"/>
    </row>
    <row r="750" spans="1:14" ht="14.4">
      <c r="A750" s="18"/>
      <c r="B750" s="18"/>
      <c r="C750" s="18"/>
      <c r="D750" s="18"/>
      <c r="E750" s="44"/>
      <c r="F750" s="44"/>
      <c r="G750" s="18"/>
      <c r="H750" s="18"/>
      <c r="I750" s="18"/>
      <c r="J750" s="18"/>
      <c r="K750" s="18"/>
      <c r="L750" s="18"/>
      <c r="M750" s="18"/>
      <c r="N750" s="18"/>
    </row>
    <row r="751" spans="1:14" ht="14.4">
      <c r="A751" s="18"/>
      <c r="B751" s="18"/>
      <c r="C751" s="18"/>
      <c r="D751" s="18"/>
      <c r="E751" s="44"/>
      <c r="F751" s="44"/>
      <c r="G751" s="18"/>
      <c r="H751" s="18"/>
      <c r="I751" s="18"/>
      <c r="J751" s="18"/>
      <c r="K751" s="18"/>
      <c r="L751" s="18"/>
      <c r="M751" s="18"/>
      <c r="N751" s="18"/>
    </row>
    <row r="752" spans="1:14" ht="14.4">
      <c r="A752" s="18"/>
      <c r="B752" s="18"/>
      <c r="C752" s="18"/>
      <c r="D752" s="18"/>
      <c r="E752" s="44"/>
      <c r="F752" s="44"/>
      <c r="G752" s="18"/>
      <c r="H752" s="18"/>
      <c r="I752" s="18"/>
      <c r="J752" s="18"/>
      <c r="K752" s="18"/>
      <c r="L752" s="18"/>
      <c r="M752" s="18"/>
      <c r="N752" s="18"/>
    </row>
    <row r="753" spans="1:14" ht="14.4">
      <c r="A753" s="18"/>
      <c r="B753" s="18"/>
      <c r="C753" s="18"/>
      <c r="D753" s="18"/>
      <c r="E753" s="44"/>
      <c r="F753" s="44"/>
      <c r="G753" s="18"/>
      <c r="H753" s="18"/>
      <c r="I753" s="18"/>
      <c r="J753" s="18"/>
      <c r="K753" s="18"/>
      <c r="L753" s="18"/>
      <c r="M753" s="18"/>
      <c r="N753" s="18"/>
    </row>
    <row r="754" spans="1:14" ht="14.4">
      <c r="A754" s="18"/>
      <c r="B754" s="18"/>
      <c r="C754" s="18"/>
      <c r="D754" s="18"/>
      <c r="E754" s="44"/>
      <c r="F754" s="44"/>
      <c r="G754" s="18"/>
      <c r="H754" s="18"/>
      <c r="I754" s="18"/>
      <c r="J754" s="18"/>
      <c r="K754" s="18"/>
      <c r="L754" s="18"/>
      <c r="M754" s="18"/>
      <c r="N754" s="18"/>
    </row>
    <row r="755" spans="1:14" ht="14.4">
      <c r="A755" s="18"/>
      <c r="B755" s="18"/>
      <c r="C755" s="18"/>
      <c r="D755" s="18"/>
      <c r="E755" s="44"/>
      <c r="F755" s="44"/>
      <c r="G755" s="18"/>
      <c r="H755" s="18"/>
      <c r="I755" s="18"/>
      <c r="J755" s="18"/>
      <c r="K755" s="18"/>
      <c r="L755" s="18"/>
      <c r="M755" s="18"/>
      <c r="N755" s="18"/>
    </row>
    <row r="756" spans="1:14" ht="14.4">
      <c r="A756" s="18"/>
      <c r="B756" s="18"/>
      <c r="C756" s="18"/>
      <c r="D756" s="18"/>
      <c r="E756" s="44"/>
      <c r="F756" s="44"/>
      <c r="G756" s="18"/>
      <c r="H756" s="18"/>
      <c r="I756" s="18"/>
      <c r="J756" s="18"/>
      <c r="K756" s="18"/>
      <c r="L756" s="18"/>
      <c r="M756" s="18"/>
      <c r="N756" s="18"/>
    </row>
    <row r="757" spans="1:14" ht="14.4">
      <c r="A757" s="18"/>
      <c r="B757" s="18"/>
      <c r="C757" s="18"/>
      <c r="D757" s="18"/>
      <c r="E757" s="44"/>
      <c r="F757" s="44"/>
      <c r="G757" s="18"/>
      <c r="H757" s="18"/>
      <c r="I757" s="18"/>
      <c r="J757" s="18"/>
      <c r="K757" s="18"/>
      <c r="L757" s="18"/>
      <c r="M757" s="18"/>
      <c r="N757" s="18"/>
    </row>
    <row r="758" spans="1:14" ht="14.4">
      <c r="A758" s="18"/>
      <c r="B758" s="18"/>
      <c r="C758" s="18"/>
      <c r="D758" s="18"/>
      <c r="E758" s="44"/>
      <c r="F758" s="44"/>
      <c r="G758" s="18"/>
      <c r="H758" s="18"/>
      <c r="I758" s="18"/>
      <c r="J758" s="18"/>
      <c r="K758" s="18"/>
      <c r="L758" s="18"/>
      <c r="M758" s="18"/>
      <c r="N758" s="18"/>
    </row>
    <row r="759" spans="1:14" ht="14.4">
      <c r="A759" s="18"/>
      <c r="B759" s="18"/>
      <c r="C759" s="18"/>
      <c r="D759" s="18"/>
      <c r="E759" s="44"/>
      <c r="F759" s="44"/>
      <c r="G759" s="18"/>
      <c r="H759" s="18"/>
      <c r="I759" s="18"/>
      <c r="J759" s="18"/>
      <c r="K759" s="18"/>
      <c r="L759" s="18"/>
      <c r="M759" s="18"/>
      <c r="N759" s="18"/>
    </row>
    <row r="760" spans="1:14" ht="14.4">
      <c r="A760" s="18"/>
      <c r="B760" s="18"/>
      <c r="C760" s="18"/>
      <c r="D760" s="18"/>
      <c r="E760" s="44"/>
      <c r="F760" s="44"/>
      <c r="G760" s="18"/>
      <c r="H760" s="18"/>
      <c r="I760" s="18"/>
      <c r="J760" s="18"/>
      <c r="K760" s="18"/>
      <c r="L760" s="18"/>
      <c r="M760" s="18"/>
      <c r="N760" s="18"/>
    </row>
    <row r="761" spans="1:14" ht="14.4">
      <c r="A761" s="18"/>
      <c r="B761" s="18"/>
      <c r="C761" s="18"/>
      <c r="D761" s="18"/>
      <c r="E761" s="44"/>
      <c r="F761" s="44"/>
      <c r="G761" s="18"/>
      <c r="H761" s="18"/>
      <c r="I761" s="18"/>
      <c r="J761" s="18"/>
      <c r="K761" s="18"/>
      <c r="L761" s="18"/>
      <c r="M761" s="18"/>
      <c r="N761" s="18"/>
    </row>
    <row r="762" spans="1:14" ht="14.4">
      <c r="A762" s="18"/>
      <c r="B762" s="18"/>
      <c r="C762" s="18"/>
      <c r="D762" s="18"/>
      <c r="E762" s="44"/>
      <c r="F762" s="44"/>
      <c r="G762" s="18"/>
      <c r="H762" s="18"/>
      <c r="I762" s="18"/>
      <c r="J762" s="18"/>
      <c r="K762" s="18"/>
      <c r="L762" s="18"/>
      <c r="M762" s="18"/>
      <c r="N762" s="18"/>
    </row>
    <row r="763" spans="1:14" ht="14.4">
      <c r="A763" s="18"/>
      <c r="B763" s="18"/>
      <c r="C763" s="18"/>
      <c r="D763" s="18"/>
      <c r="E763" s="44"/>
      <c r="F763" s="44"/>
      <c r="G763" s="18"/>
      <c r="H763" s="18"/>
      <c r="I763" s="18"/>
      <c r="J763" s="18"/>
      <c r="K763" s="18"/>
      <c r="L763" s="18"/>
      <c r="M763" s="18"/>
      <c r="N763" s="18"/>
    </row>
    <row r="764" spans="1:14" ht="14.4">
      <c r="A764" s="18"/>
      <c r="B764" s="18"/>
      <c r="C764" s="18"/>
      <c r="D764" s="18"/>
      <c r="E764" s="44"/>
      <c r="F764" s="44"/>
      <c r="G764" s="18"/>
      <c r="H764" s="18"/>
      <c r="I764" s="18"/>
      <c r="J764" s="18"/>
      <c r="K764" s="18"/>
      <c r="L764" s="18"/>
      <c r="M764" s="18"/>
      <c r="N764" s="18"/>
    </row>
    <row r="765" spans="1:14" ht="14.4">
      <c r="A765" s="18"/>
      <c r="B765" s="18"/>
      <c r="C765" s="18"/>
      <c r="D765" s="18"/>
      <c r="E765" s="44"/>
      <c r="F765" s="44"/>
      <c r="G765" s="18"/>
      <c r="H765" s="18"/>
      <c r="I765" s="18"/>
      <c r="J765" s="18"/>
      <c r="K765" s="18"/>
      <c r="L765" s="18"/>
      <c r="M765" s="18"/>
      <c r="N765" s="18"/>
    </row>
    <row r="766" spans="1:14" ht="14.4">
      <c r="A766" s="18"/>
      <c r="B766" s="18"/>
      <c r="C766" s="18"/>
      <c r="D766" s="18"/>
      <c r="E766" s="44"/>
      <c r="F766" s="44"/>
      <c r="G766" s="18"/>
      <c r="H766" s="18"/>
      <c r="I766" s="18"/>
      <c r="J766" s="18"/>
      <c r="K766" s="18"/>
      <c r="L766" s="18"/>
      <c r="M766" s="18"/>
      <c r="N766" s="18"/>
    </row>
    <row r="767" spans="1:14" ht="14.4">
      <c r="A767" s="18"/>
      <c r="B767" s="18"/>
      <c r="C767" s="18"/>
      <c r="D767" s="18"/>
      <c r="E767" s="44"/>
      <c r="F767" s="44"/>
      <c r="G767" s="18"/>
      <c r="H767" s="18"/>
      <c r="I767" s="18"/>
      <c r="J767" s="18"/>
      <c r="K767" s="18"/>
      <c r="L767" s="18"/>
      <c r="M767" s="18"/>
      <c r="N767" s="18"/>
    </row>
    <row r="768" spans="1:14" ht="14.4">
      <c r="A768" s="18"/>
      <c r="B768" s="18"/>
      <c r="C768" s="18"/>
      <c r="D768" s="18"/>
      <c r="E768" s="44"/>
      <c r="F768" s="44"/>
      <c r="G768" s="18"/>
      <c r="H768" s="18"/>
      <c r="I768" s="18"/>
      <c r="J768" s="18"/>
      <c r="K768" s="18"/>
      <c r="L768" s="18"/>
      <c r="M768" s="18"/>
      <c r="N768" s="18"/>
    </row>
    <row r="769" spans="1:14" ht="14.4">
      <c r="A769" s="18"/>
      <c r="B769" s="18"/>
      <c r="C769" s="18"/>
      <c r="D769" s="18"/>
      <c r="E769" s="44"/>
      <c r="F769" s="44"/>
      <c r="G769" s="18"/>
      <c r="H769" s="18"/>
      <c r="I769" s="18"/>
      <c r="J769" s="18"/>
      <c r="K769" s="18"/>
      <c r="L769" s="18"/>
      <c r="M769" s="18"/>
      <c r="N769" s="18"/>
    </row>
    <row r="770" spans="1:14" ht="14.4">
      <c r="A770" s="18"/>
      <c r="B770" s="18"/>
      <c r="C770" s="18"/>
      <c r="D770" s="18"/>
      <c r="E770" s="44"/>
      <c r="F770" s="44"/>
      <c r="G770" s="18"/>
      <c r="H770" s="18"/>
      <c r="I770" s="18"/>
      <c r="J770" s="18"/>
      <c r="K770" s="18"/>
      <c r="L770" s="18"/>
      <c r="M770" s="18"/>
      <c r="N770" s="18"/>
    </row>
    <row r="771" spans="1:14" ht="14.4">
      <c r="A771" s="18"/>
      <c r="B771" s="18"/>
      <c r="C771" s="18"/>
      <c r="D771" s="18"/>
      <c r="E771" s="44"/>
      <c r="F771" s="44"/>
      <c r="G771" s="18"/>
      <c r="H771" s="18"/>
      <c r="I771" s="18"/>
      <c r="J771" s="18"/>
      <c r="K771" s="18"/>
      <c r="L771" s="18"/>
      <c r="M771" s="18"/>
      <c r="N771" s="18"/>
    </row>
    <row r="772" spans="1:14" ht="14.4">
      <c r="A772" s="18"/>
      <c r="B772" s="18"/>
      <c r="C772" s="18"/>
      <c r="D772" s="18"/>
      <c r="E772" s="44"/>
      <c r="F772" s="44"/>
      <c r="G772" s="18"/>
      <c r="H772" s="18"/>
      <c r="I772" s="18"/>
      <c r="J772" s="18"/>
      <c r="K772" s="18"/>
      <c r="L772" s="18"/>
      <c r="M772" s="18"/>
      <c r="N772" s="18"/>
    </row>
    <row r="773" spans="1:14" ht="14.4">
      <c r="A773" s="18"/>
      <c r="B773" s="18"/>
      <c r="C773" s="18"/>
      <c r="D773" s="18"/>
      <c r="E773" s="44"/>
      <c r="F773" s="44"/>
      <c r="G773" s="18"/>
      <c r="H773" s="18"/>
      <c r="I773" s="18"/>
      <c r="J773" s="18"/>
      <c r="K773" s="18"/>
      <c r="L773" s="18"/>
      <c r="M773" s="18"/>
      <c r="N773" s="18"/>
    </row>
    <row r="774" spans="1:14" ht="14.4">
      <c r="A774" s="18"/>
      <c r="B774" s="18"/>
      <c r="C774" s="18"/>
      <c r="D774" s="18"/>
      <c r="E774" s="44"/>
      <c r="F774" s="44"/>
      <c r="G774" s="18"/>
      <c r="H774" s="18"/>
      <c r="I774" s="18"/>
      <c r="J774" s="18"/>
      <c r="K774" s="18"/>
      <c r="L774" s="18"/>
      <c r="M774" s="18"/>
      <c r="N774" s="18"/>
    </row>
    <row r="775" spans="1:14" ht="14.4">
      <c r="A775" s="18"/>
      <c r="B775" s="18"/>
      <c r="C775" s="18"/>
      <c r="D775" s="18"/>
      <c r="E775" s="44"/>
      <c r="F775" s="44"/>
      <c r="G775" s="18"/>
      <c r="H775" s="18"/>
      <c r="I775" s="18"/>
      <c r="J775" s="18"/>
      <c r="K775" s="18"/>
      <c r="L775" s="18"/>
      <c r="M775" s="18"/>
      <c r="N775" s="18"/>
    </row>
    <row r="776" spans="1:14" ht="14.4">
      <c r="A776" s="18"/>
      <c r="B776" s="18"/>
      <c r="C776" s="18"/>
      <c r="D776" s="18"/>
      <c r="E776" s="44"/>
      <c r="F776" s="44"/>
      <c r="G776" s="18"/>
      <c r="H776" s="18"/>
      <c r="I776" s="18"/>
      <c r="J776" s="18"/>
      <c r="K776" s="18"/>
      <c r="L776" s="18"/>
      <c r="M776" s="18"/>
      <c r="N776" s="18"/>
    </row>
    <row r="777" spans="1:14" ht="14.4">
      <c r="A777" s="18"/>
      <c r="B777" s="18"/>
      <c r="C777" s="18"/>
      <c r="D777" s="18"/>
      <c r="E777" s="44"/>
      <c r="F777" s="44"/>
      <c r="G777" s="18"/>
      <c r="H777" s="18"/>
      <c r="I777" s="18"/>
      <c r="J777" s="18"/>
      <c r="K777" s="18"/>
      <c r="L777" s="18"/>
      <c r="M777" s="18"/>
      <c r="N777" s="18"/>
    </row>
    <row r="778" spans="1:14" ht="14.4">
      <c r="A778" s="18"/>
      <c r="B778" s="18"/>
      <c r="C778" s="18"/>
      <c r="D778" s="18"/>
      <c r="E778" s="44"/>
      <c r="F778" s="44"/>
      <c r="G778" s="18"/>
      <c r="H778" s="18"/>
      <c r="I778" s="18"/>
      <c r="J778" s="18"/>
      <c r="K778" s="18"/>
      <c r="L778" s="18"/>
      <c r="M778" s="18"/>
      <c r="N778" s="18"/>
    </row>
    <row r="779" spans="1:14" ht="14.4">
      <c r="A779" s="18"/>
      <c r="B779" s="18"/>
      <c r="C779" s="18"/>
      <c r="D779" s="18"/>
      <c r="E779" s="44"/>
      <c r="F779" s="44"/>
      <c r="G779" s="18"/>
      <c r="H779" s="18"/>
      <c r="I779" s="18"/>
      <c r="J779" s="18"/>
      <c r="K779" s="18"/>
      <c r="L779" s="18"/>
      <c r="M779" s="18"/>
      <c r="N779" s="18"/>
    </row>
    <row r="780" spans="1:14" ht="14.4">
      <c r="A780" s="18"/>
      <c r="B780" s="18"/>
      <c r="C780" s="18"/>
      <c r="D780" s="18"/>
      <c r="E780" s="44"/>
      <c r="F780" s="44"/>
      <c r="G780" s="18"/>
      <c r="H780" s="18"/>
      <c r="I780" s="18"/>
      <c r="J780" s="18"/>
      <c r="K780" s="18"/>
      <c r="L780" s="18"/>
      <c r="M780" s="18"/>
      <c r="N780" s="18"/>
    </row>
    <row r="781" spans="1:14" ht="14.4">
      <c r="A781" s="18"/>
      <c r="B781" s="18"/>
      <c r="C781" s="18"/>
      <c r="D781" s="18"/>
      <c r="E781" s="44"/>
      <c r="F781" s="44"/>
      <c r="G781" s="18"/>
      <c r="H781" s="18"/>
      <c r="I781" s="18"/>
      <c r="J781" s="18"/>
      <c r="K781" s="18"/>
      <c r="L781" s="18"/>
      <c r="M781" s="18"/>
      <c r="N781" s="18"/>
    </row>
    <row r="782" spans="1:14" ht="14.4">
      <c r="A782" s="18"/>
      <c r="B782" s="18"/>
      <c r="C782" s="18"/>
      <c r="D782" s="18"/>
      <c r="E782" s="44"/>
      <c r="F782" s="44"/>
      <c r="G782" s="18"/>
      <c r="H782" s="18"/>
      <c r="I782" s="18"/>
      <c r="J782" s="18"/>
      <c r="K782" s="18"/>
      <c r="L782" s="18"/>
      <c r="M782" s="18"/>
      <c r="N782" s="18"/>
    </row>
    <row r="783" spans="1:14" ht="14.4">
      <c r="A783" s="18"/>
      <c r="B783" s="18"/>
      <c r="C783" s="18"/>
      <c r="D783" s="18"/>
      <c r="E783" s="44"/>
      <c r="F783" s="44"/>
      <c r="G783" s="18"/>
      <c r="H783" s="18"/>
      <c r="I783" s="18"/>
      <c r="J783" s="18"/>
      <c r="K783" s="18"/>
      <c r="L783" s="18"/>
      <c r="M783" s="18"/>
      <c r="N783" s="18"/>
    </row>
    <row r="784" spans="1:14" ht="14.4">
      <c r="A784" s="18"/>
      <c r="B784" s="18"/>
      <c r="C784" s="18"/>
      <c r="D784" s="18"/>
      <c r="E784" s="44"/>
      <c r="F784" s="44"/>
      <c r="G784" s="18"/>
      <c r="H784" s="18"/>
      <c r="I784" s="18"/>
      <c r="J784" s="18"/>
      <c r="K784" s="18"/>
      <c r="L784" s="18"/>
      <c r="M784" s="18"/>
      <c r="N784" s="18"/>
    </row>
    <row r="785" spans="1:14" ht="14.4">
      <c r="A785" s="18"/>
      <c r="B785" s="18"/>
      <c r="C785" s="18"/>
      <c r="D785" s="18"/>
      <c r="E785" s="44"/>
      <c r="F785" s="44"/>
      <c r="G785" s="18"/>
      <c r="H785" s="18"/>
      <c r="I785" s="18"/>
      <c r="J785" s="18"/>
      <c r="K785" s="18"/>
      <c r="L785" s="18"/>
      <c r="M785" s="18"/>
      <c r="N785" s="18"/>
    </row>
    <row r="786" spans="1:14" ht="14.4">
      <c r="A786" s="18"/>
      <c r="B786" s="18"/>
      <c r="C786" s="18"/>
      <c r="D786" s="18"/>
      <c r="E786" s="44"/>
      <c r="F786" s="44"/>
      <c r="G786" s="18"/>
      <c r="H786" s="18"/>
      <c r="I786" s="18"/>
      <c r="J786" s="18"/>
      <c r="K786" s="18"/>
      <c r="L786" s="18"/>
      <c r="M786" s="18"/>
      <c r="N786" s="18"/>
    </row>
    <row r="787" spans="1:14" ht="14.4">
      <c r="A787" s="18"/>
      <c r="B787" s="18"/>
      <c r="C787" s="18"/>
      <c r="D787" s="18"/>
      <c r="E787" s="44"/>
      <c r="F787" s="44"/>
      <c r="G787" s="18"/>
      <c r="H787" s="18"/>
      <c r="I787" s="18"/>
      <c r="J787" s="18"/>
      <c r="K787" s="18"/>
      <c r="L787" s="18"/>
      <c r="M787" s="18"/>
      <c r="N787" s="18"/>
    </row>
    <row r="788" spans="1:14" ht="14.4">
      <c r="A788" s="18"/>
      <c r="B788" s="18"/>
      <c r="C788" s="18"/>
      <c r="D788" s="18"/>
      <c r="E788" s="44"/>
      <c r="F788" s="44"/>
      <c r="G788" s="18"/>
      <c r="H788" s="18"/>
      <c r="I788" s="18"/>
      <c r="J788" s="18"/>
      <c r="K788" s="18"/>
      <c r="L788" s="18"/>
      <c r="M788" s="18"/>
      <c r="N788" s="18"/>
    </row>
    <row r="789" spans="1:14" ht="14.4">
      <c r="A789" s="18"/>
      <c r="B789" s="18"/>
      <c r="C789" s="18"/>
      <c r="D789" s="18"/>
      <c r="E789" s="44"/>
      <c r="F789" s="44"/>
      <c r="G789" s="18"/>
      <c r="H789" s="18"/>
      <c r="I789" s="18"/>
      <c r="J789" s="18"/>
      <c r="K789" s="18"/>
      <c r="L789" s="18"/>
      <c r="M789" s="18"/>
      <c r="N789" s="18"/>
    </row>
    <row r="790" spans="1:14" ht="14.4">
      <c r="A790" s="18"/>
      <c r="B790" s="18"/>
      <c r="C790" s="18"/>
      <c r="D790" s="18"/>
      <c r="E790" s="44"/>
      <c r="F790" s="44"/>
      <c r="G790" s="18"/>
      <c r="H790" s="18"/>
      <c r="I790" s="18"/>
      <c r="J790" s="18"/>
      <c r="K790" s="18"/>
      <c r="L790" s="18"/>
      <c r="M790" s="18"/>
      <c r="N790" s="18"/>
    </row>
    <row r="791" spans="1:14" ht="14.4">
      <c r="A791" s="18"/>
      <c r="B791" s="18"/>
      <c r="C791" s="18"/>
      <c r="D791" s="18"/>
      <c r="E791" s="44"/>
      <c r="F791" s="44"/>
      <c r="G791" s="18"/>
      <c r="H791" s="18"/>
      <c r="I791" s="18"/>
      <c r="J791" s="18"/>
      <c r="K791" s="18"/>
      <c r="L791" s="18"/>
      <c r="M791" s="18"/>
      <c r="N791" s="18"/>
    </row>
    <row r="792" spans="1:14" ht="14.4">
      <c r="A792" s="18"/>
      <c r="B792" s="18"/>
      <c r="C792" s="18"/>
      <c r="D792" s="18"/>
      <c r="E792" s="44"/>
      <c r="F792" s="44"/>
      <c r="G792" s="18"/>
      <c r="H792" s="18"/>
      <c r="I792" s="18"/>
      <c r="J792" s="18"/>
      <c r="K792" s="18"/>
      <c r="L792" s="18"/>
      <c r="M792" s="18"/>
      <c r="N792" s="18"/>
    </row>
    <row r="793" spans="1:14" ht="14.4">
      <c r="A793" s="18"/>
      <c r="B793" s="18"/>
      <c r="C793" s="18"/>
      <c r="D793" s="18"/>
      <c r="E793" s="44"/>
      <c r="F793" s="44"/>
      <c r="G793" s="18"/>
      <c r="H793" s="18"/>
      <c r="I793" s="18"/>
      <c r="J793" s="18"/>
      <c r="K793" s="18"/>
      <c r="L793" s="18"/>
      <c r="M793" s="18"/>
      <c r="N793" s="18"/>
    </row>
    <row r="794" spans="1:14" ht="14.4">
      <c r="A794" s="18"/>
      <c r="B794" s="18"/>
      <c r="C794" s="18"/>
      <c r="D794" s="18"/>
      <c r="E794" s="44"/>
      <c r="F794" s="44"/>
      <c r="G794" s="18"/>
      <c r="H794" s="18"/>
      <c r="I794" s="18"/>
      <c r="J794" s="18"/>
      <c r="K794" s="18"/>
      <c r="L794" s="18"/>
      <c r="M794" s="18"/>
      <c r="N794" s="18"/>
    </row>
    <row r="795" spans="1:14" ht="14.4">
      <c r="A795" s="18"/>
      <c r="B795" s="18"/>
      <c r="C795" s="18"/>
      <c r="D795" s="18"/>
      <c r="E795" s="44"/>
      <c r="F795" s="44"/>
      <c r="G795" s="18"/>
      <c r="H795" s="18"/>
      <c r="I795" s="18"/>
      <c r="J795" s="18"/>
      <c r="K795" s="18"/>
      <c r="L795" s="18"/>
      <c r="M795" s="18"/>
      <c r="N795" s="18"/>
    </row>
    <row r="796" spans="1:14" ht="14.4">
      <c r="A796" s="18"/>
      <c r="B796" s="18"/>
      <c r="C796" s="18"/>
      <c r="D796" s="18"/>
      <c r="E796" s="44"/>
      <c r="F796" s="44"/>
      <c r="G796" s="18"/>
      <c r="H796" s="18"/>
      <c r="I796" s="18"/>
      <c r="J796" s="18"/>
      <c r="K796" s="18"/>
      <c r="L796" s="18"/>
      <c r="M796" s="18"/>
      <c r="N796" s="18"/>
    </row>
    <row r="797" spans="1:14" ht="14.4">
      <c r="A797" s="18"/>
      <c r="B797" s="18"/>
      <c r="C797" s="18"/>
      <c r="D797" s="18"/>
      <c r="E797" s="44"/>
      <c r="F797" s="44"/>
      <c r="G797" s="18"/>
      <c r="H797" s="18"/>
      <c r="I797" s="18"/>
      <c r="J797" s="18"/>
      <c r="K797" s="18"/>
      <c r="L797" s="18"/>
      <c r="M797" s="18"/>
      <c r="N797" s="18"/>
    </row>
    <row r="798" spans="1:14" ht="14.4">
      <c r="A798" s="18"/>
      <c r="B798" s="18"/>
      <c r="C798" s="18"/>
      <c r="D798" s="18"/>
      <c r="E798" s="44"/>
      <c r="F798" s="44"/>
      <c r="G798" s="18"/>
      <c r="H798" s="18"/>
      <c r="I798" s="18"/>
      <c r="J798" s="18"/>
      <c r="K798" s="18"/>
      <c r="L798" s="18"/>
      <c r="M798" s="18"/>
      <c r="N798" s="18"/>
    </row>
    <row r="799" spans="1:14" ht="14.4">
      <c r="A799" s="18"/>
      <c r="B799" s="18"/>
      <c r="C799" s="18"/>
      <c r="D799" s="18"/>
      <c r="E799" s="44"/>
      <c r="F799" s="44"/>
      <c r="G799" s="18"/>
      <c r="H799" s="18"/>
      <c r="I799" s="18"/>
      <c r="J799" s="18"/>
      <c r="K799" s="18"/>
      <c r="L799" s="18"/>
      <c r="M799" s="18"/>
      <c r="N799" s="18"/>
    </row>
    <row r="800" spans="1:14" ht="14.4">
      <c r="A800" s="18"/>
      <c r="B800" s="18"/>
      <c r="C800" s="18"/>
      <c r="D800" s="18"/>
      <c r="E800" s="44"/>
      <c r="F800" s="44"/>
      <c r="G800" s="18"/>
      <c r="H800" s="18"/>
      <c r="I800" s="18"/>
      <c r="J800" s="18"/>
      <c r="K800" s="18"/>
      <c r="L800" s="18"/>
      <c r="M800" s="18"/>
      <c r="N800" s="18"/>
    </row>
    <row r="801" spans="1:14" ht="14.4">
      <c r="A801" s="18"/>
      <c r="B801" s="18"/>
      <c r="C801" s="18"/>
      <c r="D801" s="18"/>
      <c r="E801" s="44"/>
      <c r="F801" s="44"/>
      <c r="G801" s="18"/>
      <c r="H801" s="18"/>
      <c r="I801" s="18"/>
      <c r="J801" s="18"/>
      <c r="K801" s="18"/>
      <c r="L801" s="18"/>
      <c r="M801" s="18"/>
      <c r="N801" s="18"/>
    </row>
    <row r="802" spans="1:14" ht="14.4">
      <c r="A802" s="18"/>
      <c r="B802" s="18"/>
      <c r="C802" s="18"/>
      <c r="D802" s="18"/>
      <c r="E802" s="44"/>
      <c r="F802" s="44"/>
      <c r="G802" s="18"/>
      <c r="H802" s="18"/>
      <c r="I802" s="18"/>
      <c r="J802" s="18"/>
      <c r="K802" s="18"/>
      <c r="L802" s="18"/>
      <c r="M802" s="18"/>
      <c r="N802" s="18"/>
    </row>
    <row r="803" spans="1:14" ht="14.4">
      <c r="A803" s="18"/>
      <c r="B803" s="18"/>
      <c r="C803" s="18"/>
      <c r="D803" s="18"/>
      <c r="E803" s="44"/>
      <c r="F803" s="44"/>
      <c r="G803" s="18"/>
      <c r="H803" s="18"/>
      <c r="I803" s="18"/>
      <c r="J803" s="18"/>
      <c r="K803" s="18"/>
      <c r="L803" s="18"/>
      <c r="M803" s="18"/>
      <c r="N803" s="18"/>
    </row>
    <row r="804" spans="1:14" ht="14.4">
      <c r="A804" s="18"/>
      <c r="B804" s="18"/>
      <c r="C804" s="18"/>
      <c r="D804" s="18"/>
      <c r="E804" s="44"/>
      <c r="F804" s="44"/>
      <c r="G804" s="18"/>
      <c r="H804" s="18"/>
      <c r="I804" s="18"/>
      <c r="J804" s="18"/>
      <c r="K804" s="18"/>
      <c r="L804" s="18"/>
      <c r="M804" s="18"/>
      <c r="N804" s="18"/>
    </row>
    <row r="805" spans="1:14" ht="14.4">
      <c r="A805" s="18"/>
      <c r="B805" s="18"/>
      <c r="C805" s="18"/>
      <c r="D805" s="18"/>
      <c r="E805" s="44"/>
      <c r="F805" s="44"/>
      <c r="G805" s="18"/>
      <c r="H805" s="18"/>
      <c r="I805" s="18"/>
      <c r="J805" s="18"/>
      <c r="K805" s="18"/>
      <c r="L805" s="18"/>
      <c r="M805" s="18"/>
      <c r="N805" s="18"/>
    </row>
    <row r="806" spans="1:14" ht="14.4">
      <c r="A806" s="18"/>
      <c r="B806" s="18"/>
      <c r="C806" s="18"/>
      <c r="D806" s="18"/>
      <c r="E806" s="44"/>
      <c r="F806" s="44"/>
      <c r="G806" s="18"/>
      <c r="H806" s="18"/>
      <c r="I806" s="18"/>
      <c r="J806" s="18"/>
      <c r="K806" s="18"/>
      <c r="L806" s="18"/>
      <c r="M806" s="18"/>
      <c r="N806" s="18"/>
    </row>
    <row r="807" spans="1:14" ht="14.4">
      <c r="A807" s="18"/>
      <c r="B807" s="18"/>
      <c r="C807" s="18"/>
      <c r="D807" s="18"/>
      <c r="E807" s="44"/>
      <c r="F807" s="44"/>
      <c r="G807" s="18"/>
      <c r="H807" s="18"/>
      <c r="I807" s="18"/>
      <c r="J807" s="18"/>
      <c r="K807" s="18"/>
      <c r="L807" s="18"/>
      <c r="M807" s="18"/>
      <c r="N807" s="18"/>
    </row>
    <row r="808" spans="1:14" ht="14.4">
      <c r="A808" s="18"/>
      <c r="B808" s="18"/>
      <c r="C808" s="18"/>
      <c r="D808" s="18"/>
      <c r="E808" s="44"/>
      <c r="F808" s="44"/>
      <c r="G808" s="18"/>
      <c r="H808" s="18"/>
      <c r="I808" s="18"/>
      <c r="J808" s="18"/>
      <c r="K808" s="18"/>
      <c r="L808" s="18"/>
      <c r="M808" s="18"/>
      <c r="N808" s="18"/>
    </row>
    <row r="809" spans="1:14" ht="14.4">
      <c r="A809" s="18"/>
      <c r="B809" s="18"/>
      <c r="C809" s="18"/>
      <c r="D809" s="18"/>
      <c r="E809" s="44"/>
      <c r="F809" s="44"/>
      <c r="G809" s="18"/>
      <c r="H809" s="18"/>
      <c r="I809" s="18"/>
      <c r="J809" s="18"/>
      <c r="K809" s="18"/>
      <c r="L809" s="18"/>
      <c r="M809" s="18"/>
      <c r="N809" s="18"/>
    </row>
    <row r="810" spans="1:14" ht="14.4">
      <c r="A810" s="18"/>
      <c r="B810" s="18"/>
      <c r="C810" s="18"/>
      <c r="D810" s="18"/>
      <c r="E810" s="44"/>
      <c r="F810" s="44"/>
      <c r="G810" s="18"/>
      <c r="H810" s="18"/>
      <c r="I810" s="18"/>
      <c r="J810" s="18"/>
      <c r="K810" s="18"/>
      <c r="L810" s="18"/>
      <c r="M810" s="18"/>
      <c r="N810" s="18"/>
    </row>
    <row r="811" spans="1:14" ht="14.4">
      <c r="A811" s="18"/>
      <c r="B811" s="18"/>
      <c r="C811" s="18"/>
      <c r="D811" s="18"/>
      <c r="E811" s="44"/>
      <c r="F811" s="44"/>
      <c r="G811" s="18"/>
      <c r="H811" s="18"/>
      <c r="I811" s="18"/>
      <c r="J811" s="18"/>
      <c r="K811" s="18"/>
      <c r="L811" s="18"/>
      <c r="M811" s="18"/>
      <c r="N811" s="18"/>
    </row>
    <row r="812" spans="1:14" ht="14.4">
      <c r="A812" s="18"/>
      <c r="B812" s="18"/>
      <c r="C812" s="18"/>
      <c r="D812" s="18"/>
      <c r="E812" s="44"/>
      <c r="F812" s="44"/>
      <c r="G812" s="18"/>
      <c r="H812" s="18"/>
      <c r="I812" s="18"/>
      <c r="J812" s="18"/>
      <c r="K812" s="18"/>
      <c r="L812" s="18"/>
      <c r="M812" s="18"/>
      <c r="N812" s="18"/>
    </row>
    <row r="813" spans="1:14" ht="14.4">
      <c r="A813" s="18"/>
      <c r="B813" s="18"/>
      <c r="C813" s="18"/>
      <c r="D813" s="18"/>
      <c r="E813" s="44"/>
      <c r="F813" s="44"/>
      <c r="G813" s="18"/>
      <c r="H813" s="18"/>
      <c r="I813" s="18"/>
      <c r="J813" s="18"/>
      <c r="K813" s="18"/>
      <c r="L813" s="18"/>
      <c r="M813" s="18"/>
      <c r="N813" s="18"/>
    </row>
    <row r="814" spans="1:14" ht="14.4">
      <c r="A814" s="18"/>
      <c r="B814" s="18"/>
      <c r="C814" s="18"/>
      <c r="D814" s="18"/>
      <c r="E814" s="44"/>
      <c r="F814" s="44"/>
      <c r="G814" s="18"/>
      <c r="H814" s="18"/>
      <c r="I814" s="18"/>
      <c r="J814" s="18"/>
      <c r="K814" s="18"/>
      <c r="L814" s="18"/>
      <c r="M814" s="18"/>
      <c r="N814" s="18"/>
    </row>
    <row r="815" spans="1:14" ht="14.4">
      <c r="A815" s="18"/>
      <c r="B815" s="18"/>
      <c r="C815" s="18"/>
      <c r="D815" s="18"/>
      <c r="E815" s="44"/>
      <c r="F815" s="44"/>
      <c r="G815" s="18"/>
      <c r="H815" s="18"/>
      <c r="I815" s="18"/>
      <c r="J815" s="18"/>
      <c r="K815" s="18"/>
      <c r="L815" s="18"/>
      <c r="M815" s="18"/>
      <c r="N815" s="18"/>
    </row>
    <row r="816" spans="1:14" ht="14.4">
      <c r="A816" s="18"/>
      <c r="B816" s="18"/>
      <c r="C816" s="18"/>
      <c r="D816" s="18"/>
      <c r="E816" s="44"/>
      <c r="F816" s="44"/>
      <c r="G816" s="18"/>
      <c r="H816" s="18"/>
      <c r="I816" s="18"/>
      <c r="J816" s="18"/>
      <c r="K816" s="18"/>
      <c r="L816" s="18"/>
      <c r="M816" s="18"/>
      <c r="N816" s="18"/>
    </row>
    <row r="817" spans="1:14" ht="16.2">
      <c r="A817" s="18"/>
      <c r="B817" s="18"/>
      <c r="C817" s="18"/>
      <c r="D817" s="18"/>
      <c r="E817" s="44"/>
      <c r="F817" s="27"/>
      <c r="G817" s="18"/>
      <c r="H817" s="18"/>
      <c r="I817" s="18"/>
      <c r="J817" s="18"/>
      <c r="K817" s="18"/>
      <c r="L817" s="18"/>
      <c r="M817" s="18"/>
      <c r="N817" s="18"/>
    </row>
    <row r="818" spans="1:14" ht="14.4">
      <c r="A818" s="18"/>
      <c r="B818" s="18"/>
      <c r="C818" s="18"/>
      <c r="D818" s="18"/>
      <c r="E818" s="44"/>
      <c r="F818" s="44"/>
      <c r="G818" s="18"/>
      <c r="H818" s="18"/>
      <c r="I818" s="18"/>
      <c r="J818" s="18"/>
      <c r="K818" s="18"/>
      <c r="L818" s="18"/>
      <c r="M818" s="18"/>
      <c r="N818" s="18"/>
    </row>
    <row r="819" spans="1:14" ht="14.4">
      <c r="A819" s="18"/>
      <c r="B819" s="18"/>
      <c r="C819" s="18"/>
      <c r="D819" s="18"/>
      <c r="E819" s="44"/>
      <c r="F819" s="44"/>
      <c r="G819" s="18"/>
      <c r="H819" s="18"/>
      <c r="I819" s="18"/>
      <c r="J819" s="18"/>
      <c r="K819" s="18"/>
      <c r="L819" s="18"/>
      <c r="M819" s="18"/>
      <c r="N819" s="18"/>
    </row>
    <row r="820" spans="1:14" ht="14.4">
      <c r="A820" s="18"/>
      <c r="B820" s="18"/>
      <c r="C820" s="18"/>
      <c r="D820" s="18"/>
      <c r="E820" s="44"/>
      <c r="F820" s="44"/>
      <c r="G820" s="18"/>
      <c r="H820" s="18"/>
      <c r="I820" s="18"/>
      <c r="J820" s="18"/>
      <c r="K820" s="18"/>
      <c r="L820" s="18"/>
      <c r="M820" s="18"/>
      <c r="N820" s="18"/>
    </row>
    <row r="821" spans="1:14" ht="14.4">
      <c r="A821" s="18"/>
      <c r="B821" s="18"/>
      <c r="C821" s="18"/>
      <c r="D821" s="18"/>
      <c r="E821" s="44"/>
      <c r="F821" s="44"/>
      <c r="G821" s="18"/>
      <c r="H821" s="18"/>
      <c r="I821" s="18"/>
      <c r="J821" s="18"/>
      <c r="K821" s="18"/>
      <c r="L821" s="18"/>
      <c r="M821" s="18"/>
      <c r="N821" s="18"/>
    </row>
    <row r="822" spans="1:14" ht="14.4">
      <c r="A822" s="18"/>
      <c r="B822" s="18"/>
      <c r="C822" s="18"/>
      <c r="D822" s="18"/>
      <c r="E822" s="44"/>
      <c r="F822" s="44"/>
      <c r="G822" s="18"/>
      <c r="H822" s="18"/>
      <c r="I822" s="18"/>
      <c r="J822" s="18"/>
      <c r="K822" s="18"/>
      <c r="L822" s="18"/>
      <c r="M822" s="18"/>
      <c r="N822" s="18"/>
    </row>
    <row r="823" spans="1:14" ht="14.4">
      <c r="A823" s="18"/>
      <c r="B823" s="18"/>
      <c r="C823" s="18"/>
      <c r="D823" s="18"/>
      <c r="E823" s="44"/>
      <c r="F823" s="44"/>
      <c r="G823" s="18"/>
      <c r="H823" s="18"/>
      <c r="I823" s="18"/>
      <c r="J823" s="18"/>
      <c r="K823" s="18"/>
      <c r="L823" s="18"/>
      <c r="M823" s="18"/>
      <c r="N823" s="18"/>
    </row>
    <row r="824" spans="1:14" ht="14.4">
      <c r="A824" s="18"/>
      <c r="B824" s="18"/>
      <c r="C824" s="18"/>
      <c r="D824" s="18"/>
      <c r="E824" s="44"/>
      <c r="F824" s="44"/>
      <c r="G824" s="18"/>
      <c r="H824" s="18"/>
      <c r="I824" s="18"/>
      <c r="J824" s="18"/>
      <c r="K824" s="18"/>
      <c r="L824" s="18"/>
      <c r="M824" s="18"/>
      <c r="N824" s="18"/>
    </row>
    <row r="825" spans="1:14" ht="14.4">
      <c r="A825" s="18"/>
      <c r="B825" s="18"/>
      <c r="C825" s="18"/>
      <c r="D825" s="18"/>
      <c r="E825" s="44"/>
      <c r="F825" s="44"/>
      <c r="G825" s="18"/>
      <c r="H825" s="18"/>
      <c r="I825" s="18"/>
      <c r="J825" s="18"/>
      <c r="K825" s="18"/>
      <c r="L825" s="18"/>
      <c r="M825" s="18"/>
      <c r="N825" s="18"/>
    </row>
    <row r="826" spans="1:14" ht="14.4">
      <c r="A826" s="18"/>
      <c r="B826" s="18"/>
      <c r="C826" s="18"/>
      <c r="D826" s="18"/>
      <c r="E826" s="44"/>
      <c r="F826" s="44"/>
      <c r="G826" s="18"/>
      <c r="H826" s="18"/>
      <c r="I826" s="18"/>
      <c r="J826" s="18"/>
      <c r="K826" s="18"/>
      <c r="L826" s="18"/>
      <c r="M826" s="18"/>
      <c r="N826" s="18"/>
    </row>
    <row r="827" spans="1:14" ht="14.4">
      <c r="A827" s="18"/>
      <c r="B827" s="18"/>
      <c r="C827" s="18"/>
      <c r="D827" s="18"/>
      <c r="E827" s="44"/>
      <c r="F827" s="44"/>
      <c r="G827" s="18"/>
      <c r="H827" s="18"/>
      <c r="I827" s="18"/>
      <c r="J827" s="18"/>
      <c r="K827" s="18"/>
      <c r="L827" s="18"/>
      <c r="M827" s="18"/>
      <c r="N827" s="18"/>
    </row>
    <row r="828" spans="1:14" ht="14.4">
      <c r="A828" s="18"/>
      <c r="B828" s="18"/>
      <c r="C828" s="18"/>
      <c r="D828" s="18"/>
      <c r="E828" s="44"/>
      <c r="F828" s="44"/>
      <c r="G828" s="18"/>
      <c r="H828" s="18"/>
      <c r="I828" s="18"/>
      <c r="J828" s="18"/>
      <c r="K828" s="18"/>
      <c r="L828" s="18"/>
      <c r="M828" s="18"/>
      <c r="N828" s="18"/>
    </row>
    <row r="829" spans="1:14" ht="14.4">
      <c r="A829" s="18"/>
      <c r="B829" s="18"/>
      <c r="C829" s="18"/>
      <c r="D829" s="18"/>
      <c r="E829" s="44"/>
      <c r="F829" s="44"/>
      <c r="G829" s="18"/>
      <c r="H829" s="18"/>
      <c r="I829" s="18"/>
      <c r="J829" s="18"/>
      <c r="K829" s="18"/>
      <c r="L829" s="18"/>
      <c r="M829" s="18"/>
      <c r="N829" s="18"/>
    </row>
    <row r="830" spans="1:14" ht="14.4">
      <c r="A830" s="18"/>
      <c r="B830" s="18"/>
      <c r="C830" s="18"/>
      <c r="D830" s="18"/>
      <c r="E830" s="44"/>
      <c r="F830" s="44"/>
      <c r="G830" s="18"/>
      <c r="H830" s="18"/>
      <c r="I830" s="18"/>
      <c r="J830" s="18"/>
      <c r="K830" s="18"/>
      <c r="L830" s="18"/>
      <c r="M830" s="18"/>
      <c r="N830" s="18"/>
    </row>
    <row r="831" spans="1:14" ht="14.4">
      <c r="A831" s="18"/>
      <c r="B831" s="18"/>
      <c r="C831" s="18"/>
      <c r="D831" s="18"/>
      <c r="E831" s="44"/>
      <c r="F831" s="44"/>
      <c r="G831" s="18"/>
      <c r="H831" s="18"/>
      <c r="I831" s="18"/>
      <c r="J831" s="18"/>
      <c r="K831" s="18"/>
      <c r="L831" s="18"/>
      <c r="M831" s="18"/>
      <c r="N831" s="18"/>
    </row>
    <row r="832" spans="1:14" ht="14.4">
      <c r="A832" s="18"/>
      <c r="B832" s="18"/>
      <c r="C832" s="18"/>
      <c r="D832" s="18"/>
      <c r="E832" s="44"/>
      <c r="F832" s="44"/>
      <c r="G832" s="18"/>
      <c r="H832" s="18"/>
      <c r="I832" s="18"/>
      <c r="J832" s="18"/>
      <c r="K832" s="18"/>
      <c r="L832" s="18"/>
      <c r="M832" s="18"/>
      <c r="N832" s="18"/>
    </row>
    <row r="833" spans="1:14" ht="14.4">
      <c r="A833" s="18"/>
      <c r="B833" s="18"/>
      <c r="C833" s="18"/>
      <c r="D833" s="18"/>
      <c r="E833" s="44"/>
      <c r="F833" s="44"/>
      <c r="G833" s="18"/>
      <c r="H833" s="18"/>
      <c r="I833" s="18"/>
      <c r="J833" s="18"/>
      <c r="K833" s="18"/>
      <c r="L833" s="18"/>
      <c r="M833" s="18"/>
      <c r="N833" s="18"/>
    </row>
    <row r="834" spans="1:14" ht="14.4">
      <c r="A834" s="18"/>
      <c r="B834" s="18"/>
      <c r="C834" s="18"/>
      <c r="D834" s="18"/>
      <c r="E834" s="44"/>
      <c r="F834" s="44"/>
      <c r="G834" s="18"/>
      <c r="H834" s="18"/>
      <c r="I834" s="18"/>
      <c r="J834" s="18"/>
      <c r="K834" s="18"/>
      <c r="L834" s="18"/>
      <c r="M834" s="18"/>
      <c r="N834" s="18"/>
    </row>
    <row r="835" spans="1:14" ht="14.4">
      <c r="A835" s="18"/>
      <c r="B835" s="18"/>
      <c r="C835" s="18"/>
      <c r="D835" s="18"/>
      <c r="E835" s="44"/>
      <c r="F835" s="44"/>
      <c r="G835" s="18"/>
      <c r="H835" s="18"/>
      <c r="I835" s="18"/>
      <c r="J835" s="18"/>
      <c r="K835" s="18"/>
      <c r="L835" s="18"/>
      <c r="M835" s="18"/>
      <c r="N835" s="18"/>
    </row>
    <row r="836" spans="1:14" ht="14.4">
      <c r="A836" s="18"/>
      <c r="B836" s="18"/>
      <c r="C836" s="18"/>
      <c r="D836" s="18"/>
      <c r="E836" s="44"/>
      <c r="F836" s="44"/>
      <c r="G836" s="18"/>
      <c r="H836" s="18"/>
      <c r="I836" s="18"/>
      <c r="J836" s="18"/>
      <c r="K836" s="18"/>
      <c r="L836" s="18"/>
      <c r="M836" s="18"/>
      <c r="N836" s="18"/>
    </row>
    <row r="837" spans="1:14" ht="14.4">
      <c r="A837" s="18"/>
      <c r="B837" s="18"/>
      <c r="C837" s="18"/>
      <c r="D837" s="18"/>
      <c r="E837" s="44"/>
      <c r="F837" s="44"/>
      <c r="G837" s="18"/>
      <c r="H837" s="18"/>
      <c r="I837" s="18"/>
      <c r="J837" s="18"/>
      <c r="K837" s="18"/>
      <c r="L837" s="18"/>
      <c r="M837" s="18"/>
      <c r="N837" s="18"/>
    </row>
    <row r="838" spans="1:14" ht="14.4">
      <c r="A838" s="18"/>
      <c r="B838" s="18"/>
      <c r="C838" s="18"/>
      <c r="D838" s="18"/>
      <c r="E838" s="44"/>
      <c r="F838" s="44"/>
      <c r="G838" s="18"/>
      <c r="H838" s="18"/>
      <c r="I838" s="18"/>
      <c r="J838" s="18"/>
      <c r="K838" s="18"/>
      <c r="L838" s="18"/>
      <c r="M838" s="18"/>
      <c r="N838" s="18"/>
    </row>
    <row r="839" spans="1:14" ht="14.4">
      <c r="A839" s="18"/>
      <c r="B839" s="18"/>
      <c r="C839" s="18"/>
      <c r="D839" s="18"/>
      <c r="E839" s="44"/>
      <c r="F839" s="44"/>
      <c r="G839" s="18"/>
      <c r="H839" s="18"/>
      <c r="I839" s="18"/>
      <c r="J839" s="18"/>
      <c r="K839" s="18"/>
      <c r="L839" s="18"/>
      <c r="M839" s="18"/>
      <c r="N839" s="18"/>
    </row>
    <row r="840" spans="1:14" ht="14.4">
      <c r="A840" s="18"/>
      <c r="B840" s="18"/>
      <c r="C840" s="18"/>
      <c r="D840" s="18"/>
      <c r="E840" s="44"/>
      <c r="F840" s="44"/>
      <c r="G840" s="18"/>
      <c r="H840" s="18"/>
      <c r="I840" s="18"/>
      <c r="J840" s="18"/>
      <c r="K840" s="18"/>
      <c r="L840" s="18"/>
      <c r="M840" s="18"/>
      <c r="N840" s="18"/>
    </row>
    <row r="841" spans="1:14" ht="14.4">
      <c r="A841" s="18"/>
      <c r="B841" s="18"/>
      <c r="C841" s="18"/>
      <c r="D841" s="18"/>
      <c r="E841" s="44"/>
      <c r="F841" s="44"/>
      <c r="G841" s="18"/>
      <c r="H841" s="18"/>
      <c r="I841" s="18"/>
      <c r="J841" s="18"/>
      <c r="K841" s="18"/>
      <c r="L841" s="18"/>
      <c r="M841" s="18"/>
      <c r="N841" s="18"/>
    </row>
    <row r="842" spans="1:14" ht="14.4">
      <c r="A842" s="18"/>
      <c r="B842" s="18"/>
      <c r="C842" s="18"/>
      <c r="D842" s="18"/>
      <c r="E842" s="44"/>
      <c r="F842" s="44"/>
      <c r="G842" s="18"/>
      <c r="H842" s="18"/>
      <c r="I842" s="18"/>
      <c r="J842" s="18"/>
      <c r="K842" s="18"/>
      <c r="L842" s="18"/>
      <c r="M842" s="18"/>
      <c r="N842" s="18"/>
    </row>
    <row r="843" spans="1:14" ht="14.4">
      <c r="A843" s="18"/>
      <c r="B843" s="18"/>
      <c r="C843" s="18"/>
      <c r="D843" s="18"/>
      <c r="E843" s="44"/>
      <c r="F843" s="44"/>
      <c r="G843" s="18"/>
      <c r="H843" s="18"/>
      <c r="I843" s="18"/>
      <c r="J843" s="18"/>
      <c r="K843" s="18"/>
      <c r="L843" s="18"/>
      <c r="M843" s="18"/>
      <c r="N843" s="18"/>
    </row>
    <row r="844" spans="1:14" ht="14.4">
      <c r="A844" s="18"/>
      <c r="B844" s="18"/>
      <c r="C844" s="18"/>
      <c r="D844" s="18"/>
      <c r="E844" s="44"/>
      <c r="F844" s="44"/>
      <c r="G844" s="18"/>
      <c r="H844" s="18"/>
      <c r="I844" s="18"/>
      <c r="J844" s="18"/>
      <c r="K844" s="18"/>
      <c r="L844" s="18"/>
      <c r="M844" s="18"/>
      <c r="N844" s="18"/>
    </row>
    <row r="845" spans="1:14" ht="14.4">
      <c r="A845" s="18"/>
      <c r="B845" s="18"/>
      <c r="C845" s="18"/>
      <c r="D845" s="18"/>
      <c r="E845" s="44"/>
      <c r="F845" s="44"/>
      <c r="G845" s="18"/>
      <c r="H845" s="18"/>
      <c r="I845" s="18"/>
      <c r="J845" s="18"/>
      <c r="K845" s="18"/>
      <c r="L845" s="18"/>
      <c r="M845" s="18"/>
      <c r="N845" s="18"/>
    </row>
    <row r="846" spans="1:14" ht="14.4">
      <c r="A846" s="18"/>
      <c r="B846" s="18"/>
      <c r="C846" s="18"/>
      <c r="D846" s="18"/>
      <c r="E846" s="44"/>
      <c r="F846" s="44"/>
      <c r="G846" s="18"/>
      <c r="H846" s="18"/>
      <c r="I846" s="18"/>
      <c r="J846" s="18"/>
      <c r="K846" s="18"/>
      <c r="L846" s="18"/>
      <c r="M846" s="18"/>
      <c r="N846" s="18"/>
    </row>
    <row r="847" spans="1:14" ht="14.4">
      <c r="A847" s="18"/>
      <c r="B847" s="18"/>
      <c r="C847" s="18"/>
      <c r="D847" s="18"/>
      <c r="E847" s="44"/>
      <c r="F847" s="44"/>
      <c r="G847" s="18"/>
      <c r="H847" s="18"/>
      <c r="I847" s="18"/>
      <c r="J847" s="18"/>
      <c r="K847" s="18"/>
      <c r="L847" s="18"/>
      <c r="M847" s="18"/>
      <c r="N847" s="18"/>
    </row>
    <row r="848" spans="1:14" ht="14.4">
      <c r="A848" s="18"/>
      <c r="B848" s="18"/>
      <c r="C848" s="18"/>
      <c r="D848" s="18"/>
      <c r="E848" s="44"/>
      <c r="F848" s="44"/>
      <c r="G848" s="18"/>
      <c r="H848" s="18"/>
      <c r="I848" s="18"/>
      <c r="J848" s="18"/>
      <c r="K848" s="18"/>
      <c r="L848" s="18"/>
      <c r="M848" s="18"/>
      <c r="N848" s="18"/>
    </row>
    <row r="849" spans="1:14" ht="14.4">
      <c r="A849" s="18"/>
      <c r="B849" s="18"/>
      <c r="C849" s="18"/>
      <c r="D849" s="18"/>
      <c r="E849" s="44"/>
      <c r="F849" s="44"/>
      <c r="G849" s="18"/>
      <c r="H849" s="18"/>
      <c r="I849" s="18"/>
      <c r="J849" s="18"/>
      <c r="K849" s="18"/>
      <c r="L849" s="18"/>
      <c r="M849" s="18"/>
      <c r="N849" s="18"/>
    </row>
    <row r="850" spans="1:14" ht="14.4">
      <c r="A850" s="18"/>
      <c r="B850" s="18"/>
      <c r="C850" s="18"/>
      <c r="D850" s="18"/>
      <c r="E850" s="44"/>
      <c r="F850" s="44"/>
      <c r="G850" s="18"/>
      <c r="H850" s="18"/>
      <c r="I850" s="18"/>
      <c r="J850" s="18"/>
      <c r="K850" s="18"/>
      <c r="L850" s="18"/>
      <c r="M850" s="18"/>
      <c r="N850" s="18"/>
    </row>
    <row r="851" spans="1:14" ht="14.4">
      <c r="A851" s="18"/>
      <c r="B851" s="18"/>
      <c r="C851" s="18"/>
      <c r="D851" s="18"/>
      <c r="E851" s="44"/>
      <c r="F851" s="44"/>
      <c r="G851" s="18"/>
      <c r="H851" s="18"/>
      <c r="I851" s="18"/>
      <c r="J851" s="18"/>
      <c r="K851" s="18"/>
      <c r="L851" s="18"/>
      <c r="M851" s="18"/>
      <c r="N851" s="18"/>
    </row>
    <row r="852" spans="1:14" ht="14.4">
      <c r="A852" s="18"/>
      <c r="B852" s="18"/>
      <c r="C852" s="18"/>
      <c r="D852" s="18"/>
      <c r="E852" s="44"/>
      <c r="F852" s="44"/>
      <c r="G852" s="18"/>
      <c r="H852" s="18"/>
      <c r="I852" s="18"/>
      <c r="J852" s="18"/>
      <c r="K852" s="18"/>
      <c r="L852" s="18"/>
      <c r="M852" s="18"/>
      <c r="N852" s="18"/>
    </row>
    <row r="853" spans="1:14" ht="14.4">
      <c r="A853" s="18"/>
      <c r="B853" s="18"/>
      <c r="C853" s="18"/>
      <c r="D853" s="18"/>
      <c r="E853" s="44"/>
      <c r="F853" s="44"/>
      <c r="G853" s="18"/>
      <c r="H853" s="18"/>
      <c r="I853" s="18"/>
      <c r="J853" s="18"/>
      <c r="K853" s="18"/>
      <c r="L853" s="18"/>
      <c r="M853" s="18"/>
      <c r="N853" s="18"/>
    </row>
    <row r="854" spans="1:14" ht="14.4">
      <c r="A854" s="18"/>
      <c r="B854" s="18"/>
      <c r="C854" s="18"/>
      <c r="D854" s="18"/>
      <c r="E854" s="44"/>
      <c r="F854" s="44"/>
      <c r="G854" s="18"/>
      <c r="H854" s="18"/>
      <c r="I854" s="18"/>
      <c r="J854" s="18"/>
      <c r="K854" s="18"/>
      <c r="L854" s="18"/>
      <c r="M854" s="18"/>
      <c r="N854" s="18"/>
    </row>
    <row r="855" spans="1:14" ht="14.4">
      <c r="A855" s="18"/>
      <c r="B855" s="18"/>
      <c r="C855" s="18"/>
      <c r="D855" s="18"/>
      <c r="E855" s="44"/>
      <c r="F855" s="44"/>
      <c r="G855" s="18"/>
      <c r="H855" s="18"/>
      <c r="I855" s="18"/>
      <c r="J855" s="18"/>
      <c r="K855" s="18"/>
      <c r="L855" s="18"/>
      <c r="M855" s="18"/>
      <c r="N855" s="18"/>
    </row>
    <row r="856" spans="1:14" ht="14.4">
      <c r="A856" s="18"/>
      <c r="B856" s="18"/>
      <c r="C856" s="18"/>
      <c r="D856" s="18"/>
      <c r="E856" s="44"/>
      <c r="F856" s="44"/>
      <c r="G856" s="18"/>
      <c r="H856" s="18"/>
      <c r="I856" s="18"/>
      <c r="J856" s="18"/>
      <c r="K856" s="18"/>
      <c r="L856" s="18"/>
      <c r="M856" s="18"/>
      <c r="N856" s="18"/>
    </row>
    <row r="857" spans="1:14" ht="14.4">
      <c r="A857" s="18"/>
      <c r="B857" s="18"/>
      <c r="C857" s="18"/>
      <c r="D857" s="18"/>
      <c r="E857" s="44"/>
      <c r="F857" s="44"/>
      <c r="G857" s="18"/>
      <c r="H857" s="18"/>
      <c r="I857" s="18"/>
      <c r="J857" s="18"/>
      <c r="K857" s="18"/>
      <c r="L857" s="18"/>
      <c r="M857" s="18"/>
      <c r="N857" s="18"/>
    </row>
    <row r="858" spans="1:14" ht="14.4">
      <c r="A858" s="18"/>
      <c r="B858" s="18"/>
      <c r="C858" s="18"/>
      <c r="D858" s="18"/>
      <c r="E858" s="44"/>
      <c r="F858" s="44"/>
      <c r="G858" s="18"/>
      <c r="H858" s="18"/>
      <c r="I858" s="18"/>
      <c r="J858" s="18"/>
      <c r="K858" s="18"/>
      <c r="L858" s="18"/>
      <c r="M858" s="18"/>
      <c r="N858" s="18"/>
    </row>
    <row r="859" spans="1:14" ht="14.4">
      <c r="A859" s="18"/>
      <c r="B859" s="18"/>
      <c r="C859" s="18"/>
      <c r="D859" s="18"/>
      <c r="E859" s="44"/>
      <c r="F859" s="44"/>
      <c r="G859" s="18"/>
      <c r="H859" s="18"/>
      <c r="I859" s="18"/>
      <c r="J859" s="18"/>
      <c r="K859" s="18"/>
      <c r="L859" s="18"/>
      <c r="M859" s="18"/>
      <c r="N859" s="18"/>
    </row>
    <row r="860" spans="1:14" ht="14.4">
      <c r="A860" s="18"/>
      <c r="B860" s="18"/>
      <c r="C860" s="18"/>
      <c r="D860" s="18"/>
      <c r="E860" s="44"/>
      <c r="F860" s="44"/>
      <c r="G860" s="18"/>
      <c r="H860" s="18"/>
      <c r="I860" s="18"/>
      <c r="J860" s="18"/>
      <c r="K860" s="18"/>
      <c r="L860" s="18"/>
      <c r="M860" s="18"/>
      <c r="N860" s="18"/>
    </row>
    <row r="861" spans="1:14" ht="14.4">
      <c r="A861" s="18"/>
      <c r="B861" s="18"/>
      <c r="C861" s="18"/>
      <c r="D861" s="18"/>
      <c r="E861" s="44"/>
      <c r="F861" s="44"/>
      <c r="G861" s="18"/>
      <c r="H861" s="18"/>
      <c r="I861" s="18"/>
      <c r="J861" s="18"/>
      <c r="K861" s="18"/>
      <c r="L861" s="18"/>
      <c r="M861" s="18"/>
      <c r="N861" s="18"/>
    </row>
    <row r="862" spans="1:14" ht="14.4">
      <c r="A862" s="18"/>
      <c r="B862" s="18"/>
      <c r="C862" s="18"/>
      <c r="D862" s="18"/>
      <c r="E862" s="44"/>
      <c r="F862" s="44"/>
      <c r="G862" s="18"/>
      <c r="H862" s="18"/>
      <c r="I862" s="18"/>
      <c r="J862" s="18"/>
      <c r="K862" s="18"/>
      <c r="L862" s="18"/>
      <c r="M862" s="18"/>
      <c r="N862" s="18"/>
    </row>
    <row r="863" spans="1:14" ht="14.4">
      <c r="A863" s="18"/>
      <c r="B863" s="18"/>
      <c r="C863" s="18"/>
      <c r="D863" s="18"/>
      <c r="E863" s="44"/>
      <c r="F863" s="44"/>
      <c r="G863" s="18"/>
      <c r="H863" s="18"/>
      <c r="I863" s="18"/>
      <c r="J863" s="18"/>
      <c r="K863" s="18"/>
      <c r="L863" s="18"/>
      <c r="M863" s="18"/>
      <c r="N863" s="18"/>
    </row>
    <row r="864" spans="1:14" ht="14.4">
      <c r="A864" s="18"/>
      <c r="B864" s="18"/>
      <c r="C864" s="18"/>
      <c r="D864" s="18"/>
      <c r="E864" s="44"/>
      <c r="F864" s="44"/>
      <c r="G864" s="18"/>
      <c r="H864" s="18"/>
      <c r="I864" s="18"/>
      <c r="J864" s="18"/>
      <c r="K864" s="18"/>
      <c r="L864" s="18"/>
      <c r="M864" s="18"/>
      <c r="N864" s="18"/>
    </row>
    <row r="865" spans="1:14" ht="14.4">
      <c r="A865" s="18"/>
      <c r="B865" s="18"/>
      <c r="C865" s="18"/>
      <c r="D865" s="18"/>
      <c r="E865" s="44"/>
      <c r="F865" s="44"/>
      <c r="G865" s="18"/>
      <c r="H865" s="18"/>
      <c r="I865" s="18"/>
      <c r="J865" s="18"/>
      <c r="K865" s="18"/>
      <c r="L865" s="18"/>
      <c r="M865" s="18"/>
      <c r="N865" s="18"/>
    </row>
    <row r="866" spans="1:14" ht="14.4">
      <c r="A866" s="18"/>
      <c r="B866" s="18"/>
      <c r="C866" s="18"/>
      <c r="D866" s="18"/>
      <c r="E866" s="44"/>
      <c r="F866" s="44"/>
      <c r="G866" s="18"/>
      <c r="H866" s="18"/>
      <c r="I866" s="18"/>
      <c r="J866" s="18"/>
      <c r="K866" s="18"/>
      <c r="L866" s="18"/>
      <c r="M866" s="18"/>
      <c r="N866" s="18"/>
    </row>
    <row r="867" spans="1:14" ht="14.4">
      <c r="A867" s="18"/>
      <c r="B867" s="18"/>
      <c r="C867" s="18"/>
      <c r="D867" s="18"/>
      <c r="E867" s="44"/>
      <c r="F867" s="44"/>
      <c r="G867" s="18"/>
      <c r="H867" s="18"/>
      <c r="I867" s="18"/>
      <c r="J867" s="18"/>
      <c r="K867" s="18"/>
      <c r="L867" s="18"/>
      <c r="M867" s="18"/>
      <c r="N867" s="18"/>
    </row>
    <row r="868" spans="1:14" ht="14.4">
      <c r="A868" s="18"/>
      <c r="B868" s="18"/>
      <c r="C868" s="18"/>
      <c r="D868" s="18"/>
      <c r="E868" s="44"/>
      <c r="F868" s="44"/>
      <c r="G868" s="18"/>
      <c r="H868" s="18"/>
      <c r="I868" s="18"/>
      <c r="J868" s="18"/>
      <c r="K868" s="18"/>
      <c r="L868" s="18"/>
      <c r="M868" s="18"/>
      <c r="N868" s="18"/>
    </row>
    <row r="869" spans="1:14" ht="14.4">
      <c r="A869" s="18"/>
      <c r="B869" s="18"/>
      <c r="C869" s="18"/>
      <c r="D869" s="18"/>
      <c r="E869" s="44"/>
      <c r="F869" s="44"/>
      <c r="G869" s="18"/>
      <c r="H869" s="18"/>
      <c r="I869" s="18"/>
      <c r="J869" s="18"/>
      <c r="K869" s="18"/>
      <c r="L869" s="18"/>
      <c r="M869" s="18"/>
      <c r="N869" s="18"/>
    </row>
    <row r="870" spans="1:14" ht="14.4">
      <c r="A870" s="18"/>
      <c r="B870" s="18"/>
      <c r="C870" s="18"/>
      <c r="D870" s="18"/>
      <c r="E870" s="44"/>
      <c r="F870" s="44"/>
      <c r="G870" s="18"/>
      <c r="H870" s="18"/>
      <c r="I870" s="18"/>
      <c r="J870" s="18"/>
      <c r="K870" s="18"/>
      <c r="L870" s="18"/>
      <c r="M870" s="18"/>
      <c r="N870" s="18"/>
    </row>
    <row r="871" spans="1:14" ht="14.4">
      <c r="A871" s="18"/>
      <c r="B871" s="18"/>
      <c r="C871" s="18"/>
      <c r="D871" s="18"/>
      <c r="E871" s="44"/>
      <c r="F871" s="44"/>
      <c r="G871" s="18"/>
      <c r="H871" s="18"/>
      <c r="I871" s="18"/>
      <c r="J871" s="18"/>
      <c r="K871" s="18"/>
      <c r="L871" s="18"/>
      <c r="M871" s="18"/>
      <c r="N871" s="18"/>
    </row>
    <row r="872" spans="1:14" ht="14.4">
      <c r="A872" s="18"/>
      <c r="B872" s="18"/>
      <c r="C872" s="18"/>
      <c r="D872" s="18"/>
      <c r="E872" s="44"/>
      <c r="F872" s="44"/>
      <c r="G872" s="18"/>
      <c r="H872" s="18"/>
      <c r="I872" s="18"/>
      <c r="J872" s="18"/>
      <c r="K872" s="18"/>
      <c r="L872" s="18"/>
      <c r="M872" s="18"/>
      <c r="N872" s="18"/>
    </row>
    <row r="873" spans="1:14" ht="14.4">
      <c r="A873" s="18"/>
      <c r="B873" s="18"/>
      <c r="C873" s="18"/>
      <c r="D873" s="18"/>
      <c r="E873" s="44"/>
      <c r="F873" s="44"/>
      <c r="G873" s="18"/>
      <c r="H873" s="18"/>
      <c r="I873" s="18"/>
      <c r="J873" s="18"/>
      <c r="K873" s="18"/>
      <c r="L873" s="18"/>
      <c r="M873" s="18"/>
      <c r="N873" s="18"/>
    </row>
    <row r="874" spans="1:14" ht="14.4">
      <c r="A874" s="18"/>
      <c r="B874" s="18"/>
      <c r="C874" s="18"/>
      <c r="D874" s="18"/>
      <c r="E874" s="44"/>
      <c r="F874" s="44"/>
      <c r="G874" s="18"/>
      <c r="H874" s="18"/>
      <c r="I874" s="18"/>
      <c r="J874" s="18"/>
      <c r="K874" s="18"/>
      <c r="L874" s="18"/>
      <c r="M874" s="18"/>
      <c r="N874" s="18"/>
    </row>
    <row r="875" spans="1:14" ht="14.4">
      <c r="A875" s="18"/>
      <c r="B875" s="18"/>
      <c r="C875" s="18"/>
      <c r="D875" s="18"/>
      <c r="E875" s="44"/>
      <c r="F875" s="44"/>
      <c r="G875" s="18"/>
      <c r="H875" s="18"/>
      <c r="I875" s="18"/>
      <c r="J875" s="18"/>
      <c r="K875" s="18"/>
      <c r="L875" s="18"/>
      <c r="M875" s="18"/>
      <c r="N875" s="18"/>
    </row>
    <row r="876" spans="1:14" ht="14.4">
      <c r="A876" s="18"/>
      <c r="B876" s="18"/>
      <c r="C876" s="18"/>
      <c r="D876" s="18"/>
      <c r="E876" s="44"/>
      <c r="F876" s="44"/>
      <c r="G876" s="18"/>
      <c r="H876" s="18"/>
      <c r="I876" s="18"/>
      <c r="J876" s="18"/>
      <c r="K876" s="18"/>
      <c r="L876" s="18"/>
      <c r="M876" s="18"/>
      <c r="N876" s="18"/>
    </row>
    <row r="877" spans="1:14" ht="14.4">
      <c r="A877" s="18"/>
      <c r="B877" s="18"/>
      <c r="C877" s="18"/>
      <c r="D877" s="18"/>
      <c r="E877" s="44"/>
      <c r="F877" s="44"/>
      <c r="G877" s="18"/>
      <c r="H877" s="18"/>
      <c r="I877" s="18"/>
      <c r="J877" s="18"/>
      <c r="K877" s="18"/>
      <c r="L877" s="18"/>
      <c r="M877" s="18"/>
      <c r="N877" s="18"/>
    </row>
    <row r="878" spans="1:14" ht="14.4">
      <c r="A878" s="18"/>
      <c r="B878" s="18"/>
      <c r="C878" s="18"/>
      <c r="D878" s="18"/>
      <c r="E878" s="44"/>
      <c r="F878" s="44"/>
      <c r="G878" s="18"/>
      <c r="H878" s="18"/>
      <c r="I878" s="18"/>
      <c r="J878" s="18"/>
      <c r="K878" s="18"/>
      <c r="L878" s="18"/>
      <c r="M878" s="18"/>
      <c r="N878" s="18"/>
    </row>
    <row r="879" spans="1:14" ht="14.4">
      <c r="A879" s="18"/>
      <c r="B879" s="18"/>
      <c r="C879" s="18"/>
      <c r="D879" s="18"/>
      <c r="E879" s="44"/>
      <c r="F879" s="44"/>
      <c r="G879" s="18"/>
      <c r="H879" s="18"/>
      <c r="I879" s="18"/>
      <c r="J879" s="18"/>
      <c r="K879" s="18"/>
      <c r="L879" s="18"/>
      <c r="M879" s="18"/>
      <c r="N879" s="18"/>
    </row>
    <row r="880" spans="1:14" ht="14.4">
      <c r="A880" s="18"/>
      <c r="B880" s="18"/>
      <c r="C880" s="18"/>
      <c r="D880" s="18"/>
      <c r="E880" s="44"/>
      <c r="F880" s="44"/>
      <c r="G880" s="18"/>
      <c r="H880" s="18"/>
      <c r="I880" s="18"/>
      <c r="J880" s="18"/>
      <c r="K880" s="18"/>
      <c r="L880" s="18"/>
      <c r="M880" s="18"/>
      <c r="N880" s="18"/>
    </row>
    <row r="881" spans="1:14" ht="14.4">
      <c r="A881" s="18"/>
      <c r="B881" s="18"/>
      <c r="C881" s="18"/>
      <c r="D881" s="18"/>
      <c r="E881" s="44"/>
      <c r="F881" s="44"/>
      <c r="G881" s="18"/>
      <c r="H881" s="18"/>
      <c r="I881" s="18"/>
      <c r="J881" s="18"/>
      <c r="K881" s="18"/>
      <c r="L881" s="18"/>
      <c r="M881" s="18"/>
      <c r="N881" s="18"/>
    </row>
    <row r="882" spans="1:14" ht="14.4">
      <c r="A882" s="18"/>
      <c r="B882" s="18"/>
      <c r="C882" s="18"/>
      <c r="D882" s="18"/>
      <c r="E882" s="44"/>
      <c r="F882" s="44"/>
      <c r="G882" s="18"/>
      <c r="H882" s="18"/>
      <c r="I882" s="18"/>
      <c r="J882" s="18"/>
      <c r="K882" s="18"/>
      <c r="L882" s="18"/>
      <c r="M882" s="18"/>
      <c r="N882" s="18"/>
    </row>
    <row r="883" spans="1:14" ht="14.4">
      <c r="A883" s="18"/>
      <c r="B883" s="18"/>
      <c r="C883" s="18"/>
      <c r="D883" s="18"/>
      <c r="E883" s="44"/>
      <c r="F883" s="44"/>
      <c r="G883" s="18"/>
      <c r="H883" s="18"/>
      <c r="I883" s="18"/>
      <c r="J883" s="18"/>
      <c r="K883" s="18"/>
      <c r="L883" s="18"/>
      <c r="M883" s="18"/>
      <c r="N883" s="18"/>
    </row>
    <row r="884" spans="1:14" ht="14.4">
      <c r="A884" s="18"/>
      <c r="B884" s="18"/>
      <c r="C884" s="18"/>
      <c r="D884" s="18"/>
      <c r="E884" s="44"/>
      <c r="F884" s="44"/>
      <c r="G884" s="18"/>
      <c r="H884" s="18"/>
      <c r="I884" s="18"/>
      <c r="J884" s="18"/>
      <c r="K884" s="18"/>
      <c r="L884" s="18"/>
      <c r="M884" s="18"/>
      <c r="N884" s="18"/>
    </row>
    <row r="885" spans="1:14" ht="14.4">
      <c r="A885" s="18"/>
      <c r="B885" s="18"/>
      <c r="C885" s="18"/>
      <c r="D885" s="18"/>
      <c r="E885" s="44"/>
      <c r="F885" s="44"/>
      <c r="G885" s="18"/>
      <c r="H885" s="18"/>
      <c r="I885" s="18"/>
      <c r="J885" s="18"/>
      <c r="K885" s="18"/>
      <c r="L885" s="18"/>
      <c r="M885" s="18"/>
      <c r="N885" s="18"/>
    </row>
    <row r="886" spans="1:14" ht="14.4">
      <c r="A886" s="18"/>
      <c r="B886" s="18"/>
      <c r="C886" s="18"/>
      <c r="D886" s="18"/>
      <c r="E886" s="44"/>
      <c r="F886" s="44"/>
      <c r="G886" s="18"/>
      <c r="H886" s="18"/>
      <c r="I886" s="18"/>
      <c r="J886" s="18"/>
      <c r="K886" s="18"/>
      <c r="L886" s="18"/>
      <c r="M886" s="18"/>
      <c r="N886" s="18"/>
    </row>
    <row r="887" spans="1:14" ht="14.4">
      <c r="A887" s="18"/>
      <c r="B887" s="18"/>
      <c r="C887" s="18"/>
      <c r="D887" s="18"/>
      <c r="E887" s="44"/>
      <c r="F887" s="44"/>
      <c r="G887" s="18"/>
      <c r="H887" s="18"/>
      <c r="I887" s="18"/>
      <c r="J887" s="18"/>
      <c r="K887" s="18"/>
      <c r="L887" s="18"/>
      <c r="M887" s="18"/>
      <c r="N887" s="18"/>
    </row>
    <row r="888" spans="1:14" ht="14.4">
      <c r="A888" s="18"/>
      <c r="B888" s="18"/>
      <c r="C888" s="18"/>
      <c r="D888" s="18"/>
      <c r="E888" s="44"/>
      <c r="F888" s="44"/>
      <c r="G888" s="18"/>
      <c r="H888" s="18"/>
      <c r="I888" s="18"/>
      <c r="J888" s="18"/>
      <c r="K888" s="18"/>
      <c r="L888" s="18"/>
      <c r="M888" s="18"/>
      <c r="N888" s="18"/>
    </row>
    <row r="889" spans="1:14" ht="14.4">
      <c r="A889" s="18"/>
      <c r="B889" s="18"/>
      <c r="C889" s="18"/>
      <c r="D889" s="18"/>
      <c r="E889" s="44"/>
      <c r="F889" s="44"/>
      <c r="G889" s="18"/>
      <c r="H889" s="18"/>
      <c r="I889" s="18"/>
      <c r="J889" s="18"/>
      <c r="K889" s="18"/>
      <c r="L889" s="18"/>
      <c r="M889" s="18"/>
      <c r="N889" s="18"/>
    </row>
    <row r="890" spans="1:14" ht="14.4">
      <c r="A890" s="18"/>
      <c r="B890" s="18"/>
      <c r="C890" s="18"/>
      <c r="D890" s="18"/>
      <c r="E890" s="44"/>
      <c r="F890" s="44"/>
      <c r="G890" s="18"/>
      <c r="H890" s="18"/>
      <c r="I890" s="18"/>
      <c r="J890" s="18"/>
      <c r="K890" s="18"/>
      <c r="L890" s="18"/>
      <c r="M890" s="18"/>
      <c r="N890" s="18"/>
    </row>
    <row r="891" spans="1:14" ht="14.4">
      <c r="A891" s="18"/>
      <c r="B891" s="18"/>
      <c r="C891" s="18"/>
      <c r="D891" s="18"/>
      <c r="E891" s="44"/>
      <c r="F891" s="44"/>
      <c r="G891" s="18"/>
      <c r="H891" s="18"/>
      <c r="I891" s="18"/>
      <c r="J891" s="18"/>
      <c r="K891" s="18"/>
      <c r="L891" s="18"/>
      <c r="M891" s="18"/>
      <c r="N891" s="18"/>
    </row>
    <row r="892" spans="1:14" ht="14.4">
      <c r="A892" s="18"/>
      <c r="B892" s="18"/>
      <c r="C892" s="18"/>
      <c r="D892" s="18"/>
      <c r="E892" s="44"/>
      <c r="F892" s="44"/>
      <c r="G892" s="18"/>
      <c r="H892" s="18"/>
      <c r="I892" s="18"/>
      <c r="J892" s="18"/>
      <c r="K892" s="18"/>
      <c r="L892" s="18"/>
      <c r="M892" s="18"/>
      <c r="N892" s="18"/>
    </row>
    <row r="893" spans="1:14" ht="14.4">
      <c r="A893" s="18"/>
      <c r="B893" s="18"/>
      <c r="C893" s="18"/>
      <c r="D893" s="18"/>
      <c r="E893" s="44"/>
      <c r="F893" s="44"/>
      <c r="G893" s="18"/>
      <c r="H893" s="18"/>
      <c r="I893" s="18"/>
      <c r="J893" s="18"/>
      <c r="K893" s="18"/>
      <c r="L893" s="18"/>
      <c r="M893" s="18"/>
      <c r="N893" s="18"/>
    </row>
    <row r="894" spans="1:14" ht="14.4">
      <c r="A894" s="18"/>
      <c r="B894" s="18"/>
      <c r="C894" s="18"/>
      <c r="D894" s="18"/>
      <c r="E894" s="44"/>
      <c r="F894" s="44"/>
      <c r="G894" s="18"/>
      <c r="H894" s="18"/>
      <c r="I894" s="18"/>
      <c r="J894" s="18"/>
      <c r="K894" s="18"/>
      <c r="L894" s="18"/>
      <c r="M894" s="18"/>
      <c r="N894" s="18"/>
    </row>
    <row r="895" spans="1:14" ht="14.4">
      <c r="A895" s="18"/>
      <c r="B895" s="18"/>
      <c r="C895" s="18"/>
      <c r="D895" s="18"/>
      <c r="E895" s="44"/>
      <c r="F895" s="44"/>
      <c r="G895" s="18"/>
      <c r="H895" s="18"/>
      <c r="I895" s="18"/>
      <c r="J895" s="18"/>
      <c r="K895" s="18"/>
      <c r="L895" s="18"/>
      <c r="M895" s="18"/>
      <c r="N895" s="18"/>
    </row>
    <row r="896" spans="1:14" ht="14.4">
      <c r="A896" s="18"/>
      <c r="B896" s="18"/>
      <c r="C896" s="18"/>
      <c r="D896" s="18"/>
      <c r="E896" s="44"/>
      <c r="F896" s="44"/>
      <c r="G896" s="18"/>
      <c r="H896" s="18"/>
      <c r="I896" s="18"/>
      <c r="J896" s="18"/>
      <c r="K896" s="18"/>
      <c r="L896" s="18"/>
      <c r="M896" s="18"/>
      <c r="N896" s="18"/>
    </row>
    <row r="897" spans="1:14" ht="14.4">
      <c r="A897" s="18"/>
      <c r="B897" s="18"/>
      <c r="C897" s="18"/>
      <c r="D897" s="18"/>
      <c r="E897" s="44"/>
      <c r="F897" s="44"/>
      <c r="G897" s="18"/>
      <c r="H897" s="18"/>
      <c r="I897" s="18"/>
      <c r="J897" s="18"/>
      <c r="K897" s="18"/>
      <c r="L897" s="18"/>
      <c r="M897" s="18"/>
      <c r="N897" s="18"/>
    </row>
    <row r="898" spans="1:14" ht="14.4">
      <c r="A898" s="18"/>
      <c r="B898" s="18"/>
      <c r="C898" s="18"/>
      <c r="D898" s="18"/>
      <c r="E898" s="44"/>
      <c r="F898" s="44"/>
      <c r="G898" s="18"/>
      <c r="H898" s="18"/>
      <c r="I898" s="18"/>
      <c r="J898" s="18"/>
      <c r="K898" s="18"/>
      <c r="L898" s="18"/>
      <c r="M898" s="18"/>
      <c r="N898" s="18"/>
    </row>
    <row r="899" spans="1:14" ht="14.4">
      <c r="A899" s="18"/>
      <c r="B899" s="18"/>
      <c r="C899" s="18"/>
      <c r="D899" s="18"/>
      <c r="E899" s="44"/>
      <c r="F899" s="44"/>
      <c r="G899" s="18"/>
      <c r="H899" s="18"/>
      <c r="I899" s="18"/>
      <c r="J899" s="18"/>
      <c r="K899" s="18"/>
      <c r="L899" s="18"/>
      <c r="M899" s="18"/>
      <c r="N899" s="18"/>
    </row>
    <row r="900" spans="1:14" ht="14.4">
      <c r="A900" s="18"/>
      <c r="B900" s="18"/>
      <c r="C900" s="18"/>
      <c r="D900" s="18"/>
      <c r="E900" s="44"/>
      <c r="F900" s="44"/>
      <c r="G900" s="18"/>
      <c r="H900" s="18"/>
      <c r="I900" s="18"/>
      <c r="J900" s="18"/>
      <c r="K900" s="18"/>
      <c r="L900" s="18"/>
      <c r="M900" s="18"/>
      <c r="N900" s="18"/>
    </row>
    <row r="901" spans="1:14" ht="14.4">
      <c r="A901" s="18"/>
      <c r="B901" s="18"/>
      <c r="C901" s="18"/>
      <c r="D901" s="18"/>
      <c r="E901" s="44"/>
      <c r="F901" s="44"/>
      <c r="G901" s="18"/>
      <c r="H901" s="18"/>
      <c r="I901" s="18"/>
      <c r="J901" s="18"/>
      <c r="K901" s="18"/>
      <c r="L901" s="18"/>
      <c r="M901" s="18"/>
      <c r="N901" s="18"/>
    </row>
    <row r="902" spans="1:14" ht="14.4">
      <c r="A902" s="18"/>
      <c r="B902" s="18"/>
      <c r="C902" s="18"/>
      <c r="D902" s="18"/>
      <c r="E902" s="44"/>
      <c r="F902" s="44"/>
      <c r="G902" s="18"/>
      <c r="H902" s="18"/>
      <c r="I902" s="18"/>
      <c r="J902" s="18"/>
      <c r="K902" s="18"/>
      <c r="L902" s="18"/>
      <c r="M902" s="18"/>
      <c r="N902" s="18"/>
    </row>
    <row r="903" spans="1:14" ht="14.4">
      <c r="A903" s="18"/>
      <c r="B903" s="18"/>
      <c r="C903" s="18"/>
      <c r="D903" s="18"/>
      <c r="E903" s="44"/>
      <c r="F903" s="44"/>
      <c r="G903" s="18"/>
      <c r="H903" s="18"/>
      <c r="I903" s="18"/>
      <c r="J903" s="18"/>
      <c r="K903" s="18"/>
      <c r="L903" s="18"/>
      <c r="M903" s="18"/>
      <c r="N903" s="18"/>
    </row>
    <row r="904" spans="1:14" ht="14.4">
      <c r="A904" s="18"/>
      <c r="B904" s="18"/>
      <c r="C904" s="18"/>
      <c r="D904" s="18"/>
      <c r="E904" s="44"/>
      <c r="F904" s="44"/>
      <c r="G904" s="18"/>
      <c r="H904" s="18"/>
      <c r="I904" s="18"/>
      <c r="J904" s="18"/>
      <c r="K904" s="18"/>
      <c r="L904" s="18"/>
      <c r="M904" s="18"/>
      <c r="N904" s="18"/>
    </row>
    <row r="905" spans="1:14" ht="14.4">
      <c r="A905" s="18"/>
      <c r="B905" s="18"/>
      <c r="C905" s="18"/>
      <c r="D905" s="18"/>
      <c r="E905" s="44"/>
      <c r="F905" s="44"/>
      <c r="G905" s="18"/>
      <c r="H905" s="18"/>
      <c r="I905" s="18"/>
      <c r="J905" s="18"/>
      <c r="K905" s="18"/>
      <c r="L905" s="18"/>
      <c r="M905" s="18"/>
      <c r="N905" s="18"/>
    </row>
    <row r="906" spans="1:14" ht="14.4">
      <c r="A906" s="18"/>
      <c r="B906" s="18"/>
      <c r="C906" s="18"/>
      <c r="D906" s="18"/>
      <c r="E906" s="44"/>
      <c r="F906" s="44"/>
      <c r="G906" s="18"/>
      <c r="H906" s="18"/>
      <c r="I906" s="18"/>
      <c r="J906" s="18"/>
      <c r="K906" s="18"/>
      <c r="L906" s="18"/>
      <c r="M906" s="18"/>
      <c r="N906" s="18"/>
    </row>
    <row r="907" spans="1:14" ht="14.4">
      <c r="A907" s="18"/>
      <c r="B907" s="18"/>
      <c r="C907" s="18"/>
      <c r="D907" s="18"/>
      <c r="E907" s="44"/>
      <c r="F907" s="44"/>
      <c r="G907" s="18"/>
      <c r="H907" s="18"/>
      <c r="I907" s="18"/>
      <c r="J907" s="18"/>
      <c r="K907" s="18"/>
      <c r="L907" s="18"/>
      <c r="M907" s="18"/>
      <c r="N907" s="18"/>
    </row>
    <row r="908" spans="1:14" ht="14.4">
      <c r="A908" s="18"/>
      <c r="B908" s="18"/>
      <c r="C908" s="18"/>
      <c r="D908" s="18"/>
      <c r="E908" s="44"/>
      <c r="F908" s="44"/>
      <c r="G908" s="18"/>
      <c r="H908" s="18"/>
      <c r="I908" s="18"/>
      <c r="J908" s="18"/>
      <c r="K908" s="18"/>
      <c r="L908" s="18"/>
      <c r="M908" s="18"/>
      <c r="N908" s="18"/>
    </row>
    <row r="909" spans="1:14" ht="14.4">
      <c r="A909" s="18"/>
      <c r="B909" s="18"/>
      <c r="C909" s="18"/>
      <c r="D909" s="18"/>
      <c r="E909" s="44"/>
      <c r="F909" s="44"/>
      <c r="G909" s="18"/>
      <c r="H909" s="18"/>
      <c r="I909" s="18"/>
      <c r="J909" s="18"/>
      <c r="K909" s="18"/>
      <c r="L909" s="18"/>
      <c r="M909" s="18"/>
      <c r="N909" s="18"/>
    </row>
    <row r="910" spans="1:14" ht="14.4">
      <c r="A910" s="18"/>
      <c r="B910" s="18"/>
      <c r="C910" s="18"/>
      <c r="D910" s="18"/>
      <c r="E910" s="44"/>
      <c r="F910" s="44"/>
      <c r="G910" s="18"/>
      <c r="H910" s="18"/>
      <c r="I910" s="18"/>
      <c r="J910" s="18"/>
      <c r="K910" s="18"/>
      <c r="L910" s="18"/>
      <c r="M910" s="18"/>
      <c r="N910" s="18"/>
    </row>
    <row r="911" spans="1:14" ht="14.4">
      <c r="A911" s="18"/>
      <c r="B911" s="18"/>
      <c r="C911" s="18"/>
      <c r="D911" s="18"/>
      <c r="E911" s="44"/>
      <c r="F911" s="44"/>
      <c r="G911" s="18"/>
      <c r="H911" s="18"/>
      <c r="I911" s="18"/>
      <c r="J911" s="18"/>
      <c r="K911" s="18"/>
      <c r="L911" s="18"/>
      <c r="M911" s="18"/>
      <c r="N911" s="18"/>
    </row>
    <row r="912" spans="1:14" ht="14.4">
      <c r="A912" s="18"/>
      <c r="B912" s="18"/>
      <c r="C912" s="18"/>
      <c r="D912" s="18"/>
      <c r="E912" s="44"/>
      <c r="F912" s="44"/>
      <c r="G912" s="18"/>
      <c r="H912" s="18"/>
      <c r="I912" s="18"/>
      <c r="J912" s="18"/>
      <c r="K912" s="18"/>
      <c r="L912" s="18"/>
      <c r="M912" s="18"/>
      <c r="N912" s="18"/>
    </row>
    <row r="913" spans="1:14" ht="14.4">
      <c r="A913" s="18"/>
      <c r="B913" s="18"/>
      <c r="C913" s="18"/>
      <c r="D913" s="18"/>
      <c r="E913" s="44"/>
      <c r="F913" s="44"/>
      <c r="G913" s="18"/>
      <c r="H913" s="18"/>
      <c r="I913" s="18"/>
      <c r="J913" s="18"/>
      <c r="K913" s="18"/>
      <c r="L913" s="18"/>
      <c r="M913" s="18"/>
      <c r="N913" s="18"/>
    </row>
    <row r="914" spans="1:14" ht="14.4">
      <c r="A914" s="18"/>
      <c r="B914" s="18"/>
      <c r="C914" s="18"/>
      <c r="D914" s="18"/>
      <c r="E914" s="44"/>
      <c r="F914" s="44"/>
      <c r="G914" s="18"/>
      <c r="H914" s="18"/>
      <c r="I914" s="18"/>
      <c r="J914" s="18"/>
      <c r="K914" s="18"/>
      <c r="L914" s="18"/>
      <c r="M914" s="18"/>
      <c r="N914" s="18"/>
    </row>
    <row r="915" spans="1:14" ht="14.4">
      <c r="A915" s="18"/>
      <c r="B915" s="18"/>
      <c r="C915" s="18"/>
      <c r="D915" s="18"/>
      <c r="E915" s="44"/>
      <c r="F915" s="44"/>
      <c r="G915" s="18"/>
      <c r="H915" s="18"/>
      <c r="I915" s="18"/>
      <c r="J915" s="18"/>
      <c r="K915" s="18"/>
      <c r="L915" s="18"/>
      <c r="M915" s="18"/>
      <c r="N915" s="18"/>
    </row>
    <row r="916" spans="1:14" ht="14.4">
      <c r="A916" s="18"/>
      <c r="B916" s="18"/>
      <c r="C916" s="18"/>
      <c r="D916" s="18"/>
      <c r="E916" s="44"/>
      <c r="F916" s="44"/>
      <c r="G916" s="18"/>
      <c r="H916" s="18"/>
      <c r="I916" s="18"/>
      <c r="J916" s="18"/>
      <c r="K916" s="18"/>
      <c r="L916" s="18"/>
      <c r="M916" s="18"/>
      <c r="N916" s="18"/>
    </row>
    <row r="917" spans="1:14" ht="14.4">
      <c r="A917" s="18"/>
      <c r="B917" s="18"/>
      <c r="C917" s="18"/>
      <c r="D917" s="18"/>
      <c r="E917" s="44"/>
      <c r="F917" s="44"/>
      <c r="G917" s="18"/>
      <c r="H917" s="18"/>
      <c r="I917" s="18"/>
      <c r="J917" s="18"/>
      <c r="K917" s="18"/>
      <c r="L917" s="18"/>
      <c r="M917" s="18"/>
      <c r="N917" s="18"/>
    </row>
    <row r="918" spans="1:14" ht="14.4">
      <c r="A918" s="18"/>
      <c r="B918" s="18"/>
      <c r="C918" s="18"/>
      <c r="D918" s="18"/>
      <c r="E918" s="44"/>
      <c r="F918" s="44"/>
      <c r="G918" s="18"/>
      <c r="H918" s="18"/>
      <c r="I918" s="18"/>
      <c r="J918" s="18"/>
      <c r="K918" s="18"/>
      <c r="L918" s="18"/>
      <c r="M918" s="18"/>
      <c r="N918" s="18"/>
    </row>
    <row r="919" spans="1:14" ht="14.4">
      <c r="A919" s="18"/>
      <c r="B919" s="18"/>
      <c r="C919" s="18"/>
      <c r="D919" s="18"/>
      <c r="E919" s="44"/>
      <c r="F919" s="44"/>
      <c r="G919" s="18"/>
      <c r="H919" s="18"/>
      <c r="I919" s="18"/>
      <c r="J919" s="18"/>
      <c r="K919" s="18"/>
      <c r="L919" s="18"/>
      <c r="M919" s="18"/>
      <c r="N919" s="18"/>
    </row>
    <row r="920" spans="1:14" ht="14.4">
      <c r="A920" s="18"/>
      <c r="B920" s="18"/>
      <c r="C920" s="18"/>
      <c r="D920" s="18"/>
      <c r="E920" s="44"/>
      <c r="F920" s="44"/>
      <c r="G920" s="18"/>
      <c r="H920" s="18"/>
      <c r="I920" s="18"/>
      <c r="J920" s="18"/>
      <c r="K920" s="18"/>
      <c r="L920" s="18"/>
      <c r="M920" s="18"/>
      <c r="N920" s="18"/>
    </row>
    <row r="921" spans="1:14" ht="14.4">
      <c r="A921" s="18"/>
      <c r="B921" s="18"/>
      <c r="C921" s="18"/>
      <c r="D921" s="18"/>
      <c r="E921" s="44"/>
      <c r="F921" s="44"/>
      <c r="G921" s="18"/>
      <c r="H921" s="18"/>
      <c r="I921" s="18"/>
      <c r="J921" s="18"/>
      <c r="K921" s="18"/>
      <c r="L921" s="18"/>
      <c r="M921" s="18"/>
      <c r="N921" s="18"/>
    </row>
    <row r="922" spans="1:14" ht="14.4">
      <c r="A922" s="18"/>
      <c r="B922" s="18"/>
      <c r="C922" s="18"/>
      <c r="D922" s="18"/>
      <c r="E922" s="44"/>
      <c r="F922" s="44"/>
      <c r="G922" s="18"/>
      <c r="H922" s="18"/>
      <c r="I922" s="18"/>
      <c r="J922" s="18"/>
      <c r="K922" s="18"/>
      <c r="L922" s="18"/>
      <c r="M922" s="18"/>
      <c r="N922" s="18"/>
    </row>
    <row r="923" spans="1:14" ht="14.4">
      <c r="A923" s="18"/>
      <c r="B923" s="18"/>
      <c r="C923" s="18"/>
      <c r="D923" s="18"/>
      <c r="E923" s="44"/>
      <c r="F923" s="44"/>
      <c r="G923" s="18"/>
      <c r="H923" s="18"/>
      <c r="I923" s="18"/>
      <c r="J923" s="18"/>
      <c r="K923" s="18"/>
      <c r="L923" s="18"/>
      <c r="M923" s="18"/>
      <c r="N923" s="18"/>
    </row>
    <row r="924" spans="1:14" ht="14.4">
      <c r="A924" s="18"/>
      <c r="B924" s="18"/>
      <c r="C924" s="18"/>
      <c r="D924" s="18"/>
      <c r="E924" s="44"/>
      <c r="F924" s="44"/>
      <c r="G924" s="18"/>
      <c r="H924" s="18"/>
      <c r="I924" s="18"/>
      <c r="J924" s="18"/>
      <c r="K924" s="18"/>
      <c r="L924" s="18"/>
      <c r="M924" s="18"/>
      <c r="N924" s="18"/>
    </row>
    <row r="925" spans="1:14" ht="14.4">
      <c r="A925" s="18"/>
      <c r="B925" s="18"/>
      <c r="C925" s="18"/>
      <c r="D925" s="18"/>
      <c r="E925" s="44"/>
      <c r="F925" s="44"/>
      <c r="G925" s="18"/>
      <c r="H925" s="18"/>
      <c r="I925" s="18"/>
      <c r="J925" s="18"/>
      <c r="K925" s="18"/>
      <c r="L925" s="18"/>
      <c r="M925" s="18"/>
      <c r="N925" s="18"/>
    </row>
    <row r="926" spans="1:14" ht="14.4">
      <c r="A926" s="18"/>
      <c r="B926" s="18"/>
      <c r="C926" s="18"/>
      <c r="D926" s="18"/>
      <c r="E926" s="44"/>
      <c r="F926" s="44"/>
      <c r="G926" s="18"/>
      <c r="H926" s="18"/>
      <c r="I926" s="18"/>
      <c r="J926" s="18"/>
      <c r="K926" s="18"/>
      <c r="L926" s="18"/>
      <c r="M926" s="18"/>
      <c r="N926" s="18"/>
    </row>
    <row r="927" spans="1:14" ht="14.4">
      <c r="A927" s="18"/>
      <c r="B927" s="18"/>
      <c r="C927" s="18"/>
      <c r="D927" s="18"/>
      <c r="E927" s="44"/>
      <c r="F927" s="44"/>
      <c r="G927" s="18"/>
      <c r="H927" s="18"/>
      <c r="I927" s="18"/>
      <c r="J927" s="18"/>
      <c r="K927" s="18"/>
      <c r="L927" s="18"/>
      <c r="M927" s="18"/>
      <c r="N927" s="18"/>
    </row>
    <row r="928" spans="1:14" ht="14.4">
      <c r="A928" s="18"/>
      <c r="B928" s="18"/>
      <c r="C928" s="18"/>
      <c r="D928" s="18"/>
      <c r="E928" s="44"/>
      <c r="F928" s="44"/>
      <c r="G928" s="18"/>
      <c r="H928" s="18"/>
      <c r="I928" s="18"/>
      <c r="J928" s="18"/>
      <c r="K928" s="18"/>
      <c r="L928" s="18"/>
      <c r="M928" s="18"/>
      <c r="N928" s="18"/>
    </row>
    <row r="929" spans="1:14" ht="14.4">
      <c r="A929" s="18"/>
      <c r="B929" s="18"/>
      <c r="C929" s="18"/>
      <c r="D929" s="18"/>
      <c r="E929" s="44"/>
      <c r="F929" s="44"/>
      <c r="G929" s="18"/>
      <c r="H929" s="18"/>
      <c r="I929" s="18"/>
      <c r="J929" s="18"/>
      <c r="K929" s="18"/>
      <c r="L929" s="18"/>
      <c r="M929" s="18"/>
      <c r="N929" s="18"/>
    </row>
    <row r="930" spans="1:14" ht="14.4">
      <c r="A930" s="18"/>
      <c r="B930" s="18"/>
      <c r="C930" s="18"/>
      <c r="D930" s="18"/>
      <c r="E930" s="44"/>
      <c r="F930" s="44"/>
      <c r="G930" s="18"/>
      <c r="H930" s="18"/>
      <c r="I930" s="18"/>
      <c r="J930" s="18"/>
      <c r="K930" s="18"/>
      <c r="L930" s="18"/>
      <c r="M930" s="18"/>
      <c r="N930" s="18"/>
    </row>
    <row r="931" spans="1:14" ht="14.4">
      <c r="A931" s="18"/>
      <c r="B931" s="18"/>
      <c r="C931" s="18"/>
      <c r="D931" s="18"/>
      <c r="E931" s="44"/>
      <c r="F931" s="44"/>
      <c r="G931" s="18"/>
      <c r="H931" s="18"/>
      <c r="I931" s="18"/>
      <c r="J931" s="18"/>
      <c r="K931" s="18"/>
      <c r="L931" s="18"/>
      <c r="M931" s="18"/>
      <c r="N931" s="18"/>
    </row>
    <row r="932" spans="1:14" ht="14.4">
      <c r="A932" s="18"/>
      <c r="B932" s="18"/>
      <c r="C932" s="18"/>
      <c r="D932" s="18"/>
      <c r="E932" s="44"/>
      <c r="F932" s="44"/>
      <c r="G932" s="18"/>
      <c r="H932" s="18"/>
      <c r="I932" s="18"/>
      <c r="J932" s="18"/>
      <c r="K932" s="18"/>
      <c r="L932" s="18"/>
      <c r="M932" s="18"/>
      <c r="N932" s="18"/>
    </row>
    <row r="933" spans="1:14" ht="14.4">
      <c r="A933" s="18"/>
      <c r="B933" s="18"/>
      <c r="C933" s="18"/>
      <c r="D933" s="18"/>
      <c r="E933" s="44"/>
      <c r="F933" s="44"/>
      <c r="G933" s="18"/>
      <c r="H933" s="18"/>
      <c r="I933" s="18"/>
      <c r="J933" s="18"/>
      <c r="K933" s="18"/>
      <c r="L933" s="18"/>
      <c r="M933" s="18"/>
      <c r="N933" s="18"/>
    </row>
    <row r="934" spans="1:14" ht="14.4">
      <c r="A934" s="18"/>
      <c r="B934" s="18"/>
      <c r="C934" s="18"/>
      <c r="D934" s="18"/>
      <c r="E934" s="44"/>
      <c r="F934" s="44"/>
      <c r="G934" s="18"/>
      <c r="H934" s="18"/>
      <c r="I934" s="18"/>
      <c r="J934" s="18"/>
      <c r="K934" s="18"/>
      <c r="L934" s="18"/>
      <c r="M934" s="18"/>
      <c r="N934" s="18"/>
    </row>
    <row r="935" spans="1:14" ht="14.4">
      <c r="A935" s="18"/>
      <c r="B935" s="18"/>
      <c r="C935" s="18"/>
      <c r="D935" s="18"/>
      <c r="E935" s="44"/>
      <c r="F935" s="44"/>
      <c r="G935" s="18"/>
      <c r="H935" s="18"/>
      <c r="I935" s="18"/>
      <c r="J935" s="18"/>
      <c r="K935" s="18"/>
      <c r="L935" s="18"/>
      <c r="M935" s="18"/>
      <c r="N935" s="18"/>
    </row>
    <row r="936" spans="1:14" ht="14.4">
      <c r="A936" s="18"/>
      <c r="B936" s="18"/>
      <c r="C936" s="18"/>
      <c r="D936" s="18"/>
      <c r="E936" s="44"/>
      <c r="F936" s="44"/>
      <c r="G936" s="18"/>
      <c r="H936" s="18"/>
      <c r="I936" s="18"/>
      <c r="J936" s="18"/>
      <c r="K936" s="18"/>
      <c r="L936" s="18"/>
      <c r="M936" s="18"/>
      <c r="N936" s="18"/>
    </row>
    <row r="937" spans="1:14" ht="14.4">
      <c r="A937" s="18"/>
      <c r="B937" s="18"/>
      <c r="C937" s="18"/>
      <c r="D937" s="18"/>
      <c r="E937" s="44"/>
      <c r="F937" s="44"/>
      <c r="G937" s="18"/>
      <c r="H937" s="18"/>
      <c r="I937" s="18"/>
      <c r="J937" s="18"/>
      <c r="K937" s="18"/>
      <c r="L937" s="18"/>
      <c r="M937" s="18"/>
      <c r="N937" s="18"/>
    </row>
    <row r="938" spans="1:14" ht="14.4">
      <c r="A938" s="18"/>
      <c r="B938" s="18"/>
      <c r="C938" s="18"/>
      <c r="D938" s="18"/>
      <c r="E938" s="44"/>
      <c r="F938" s="44"/>
      <c r="G938" s="18"/>
      <c r="H938" s="18"/>
      <c r="I938" s="18"/>
      <c r="J938" s="18"/>
      <c r="K938" s="18"/>
      <c r="L938" s="18"/>
      <c r="M938" s="18"/>
      <c r="N938" s="18"/>
    </row>
    <row r="939" spans="1:14" ht="14.4">
      <c r="A939" s="18"/>
      <c r="B939" s="18"/>
      <c r="C939" s="18"/>
      <c r="D939" s="18"/>
      <c r="E939" s="44"/>
      <c r="F939" s="44"/>
      <c r="G939" s="18"/>
      <c r="H939" s="18"/>
      <c r="I939" s="18"/>
      <c r="J939" s="18"/>
      <c r="K939" s="18"/>
      <c r="L939" s="18"/>
      <c r="M939" s="18"/>
      <c r="N939" s="18"/>
    </row>
    <row r="940" spans="1:14" ht="14.4">
      <c r="A940" s="18"/>
      <c r="B940" s="18"/>
      <c r="C940" s="18"/>
      <c r="D940" s="18"/>
      <c r="E940" s="44"/>
      <c r="F940" s="44"/>
      <c r="G940" s="18"/>
      <c r="H940" s="18"/>
      <c r="I940" s="18"/>
      <c r="J940" s="18"/>
      <c r="K940" s="18"/>
      <c r="L940" s="18"/>
      <c r="M940" s="18"/>
      <c r="N940" s="18"/>
    </row>
    <row r="941" spans="1:14" ht="14.4">
      <c r="A941" s="18"/>
      <c r="B941" s="18"/>
      <c r="C941" s="18"/>
      <c r="D941" s="18"/>
      <c r="E941" s="44"/>
      <c r="F941" s="44"/>
      <c r="G941" s="18"/>
      <c r="H941" s="18"/>
      <c r="I941" s="18"/>
      <c r="J941" s="18"/>
      <c r="K941" s="18"/>
      <c r="L941" s="18"/>
      <c r="M941" s="18"/>
      <c r="N941" s="18"/>
    </row>
    <row r="942" spans="1:14" ht="14.4">
      <c r="A942" s="18"/>
      <c r="B942" s="18"/>
      <c r="C942" s="18"/>
      <c r="D942" s="18"/>
      <c r="E942" s="44"/>
      <c r="F942" s="44"/>
      <c r="G942" s="18"/>
      <c r="H942" s="18"/>
      <c r="I942" s="18"/>
      <c r="J942" s="18"/>
      <c r="K942" s="18"/>
      <c r="L942" s="18"/>
      <c r="M942" s="18"/>
      <c r="N942" s="18"/>
    </row>
    <row r="943" spans="1:14" ht="14.4">
      <c r="A943" s="18"/>
      <c r="B943" s="18"/>
      <c r="C943" s="18"/>
      <c r="D943" s="18"/>
      <c r="E943" s="44"/>
      <c r="F943" s="44"/>
      <c r="G943" s="18"/>
      <c r="H943" s="18"/>
      <c r="I943" s="18"/>
      <c r="J943" s="18"/>
      <c r="K943" s="18"/>
      <c r="L943" s="18"/>
      <c r="M943" s="18"/>
      <c r="N943" s="18"/>
    </row>
    <row r="944" spans="1:14" ht="14.4">
      <c r="A944" s="18"/>
      <c r="B944" s="18"/>
      <c r="C944" s="18"/>
      <c r="D944" s="18"/>
      <c r="E944" s="44"/>
      <c r="F944" s="44"/>
      <c r="G944" s="18"/>
      <c r="H944" s="18"/>
      <c r="I944" s="18"/>
      <c r="J944" s="18"/>
      <c r="K944" s="18"/>
      <c r="L944" s="18"/>
      <c r="M944" s="18"/>
      <c r="N944" s="18"/>
    </row>
    <row r="945" spans="1:14" ht="14.4">
      <c r="A945" s="18"/>
      <c r="B945" s="18"/>
      <c r="C945" s="18"/>
      <c r="D945" s="18"/>
      <c r="E945" s="44"/>
      <c r="F945" s="44"/>
      <c r="G945" s="18"/>
      <c r="H945" s="18"/>
      <c r="I945" s="18"/>
      <c r="J945" s="18"/>
      <c r="K945" s="18"/>
      <c r="L945" s="18"/>
      <c r="M945" s="18"/>
      <c r="N945" s="18"/>
    </row>
    <row r="946" spans="1:14" ht="14.4">
      <c r="A946" s="18"/>
      <c r="B946" s="18"/>
      <c r="C946" s="18"/>
      <c r="D946" s="18"/>
      <c r="E946" s="44"/>
      <c r="F946" s="44"/>
      <c r="G946" s="18"/>
      <c r="H946" s="18"/>
      <c r="I946" s="18"/>
      <c r="J946" s="18"/>
      <c r="K946" s="18"/>
      <c r="L946" s="18"/>
      <c r="M946" s="18"/>
      <c r="N946" s="18"/>
    </row>
    <row r="947" spans="1:14" ht="14.4">
      <c r="A947" s="18"/>
      <c r="B947" s="18"/>
      <c r="C947" s="18"/>
      <c r="D947" s="18"/>
      <c r="E947" s="44"/>
      <c r="F947" s="44"/>
      <c r="G947" s="18"/>
      <c r="H947" s="18"/>
      <c r="I947" s="18"/>
      <c r="J947" s="18"/>
      <c r="K947" s="18"/>
      <c r="L947" s="18"/>
      <c r="M947" s="18"/>
      <c r="N947" s="18"/>
    </row>
    <row r="948" spans="1:14" ht="14.4">
      <c r="A948" s="18"/>
      <c r="B948" s="18"/>
      <c r="C948" s="18"/>
      <c r="D948" s="18"/>
      <c r="E948" s="44"/>
      <c r="F948" s="44"/>
      <c r="G948" s="18"/>
      <c r="H948" s="18"/>
      <c r="I948" s="18"/>
      <c r="J948" s="18"/>
      <c r="K948" s="18"/>
      <c r="L948" s="18"/>
      <c r="M948" s="18"/>
      <c r="N948" s="18"/>
    </row>
    <row r="949" spans="1:14" ht="14.4">
      <c r="A949" s="18"/>
      <c r="B949" s="18"/>
      <c r="C949" s="18"/>
      <c r="D949" s="18"/>
      <c r="E949" s="44"/>
      <c r="F949" s="44"/>
      <c r="G949" s="18"/>
      <c r="H949" s="18"/>
      <c r="I949" s="18"/>
      <c r="J949" s="18"/>
      <c r="K949" s="18"/>
      <c r="L949" s="18"/>
      <c r="M949" s="18"/>
      <c r="N949" s="18"/>
    </row>
    <row r="950" spans="1:14" ht="14.4">
      <c r="A950" s="18"/>
      <c r="B950" s="18"/>
      <c r="C950" s="18"/>
      <c r="D950" s="18"/>
      <c r="E950" s="44"/>
      <c r="F950" s="44"/>
      <c r="G950" s="18"/>
      <c r="H950" s="18"/>
      <c r="I950" s="18"/>
      <c r="J950" s="18"/>
      <c r="K950" s="18"/>
      <c r="L950" s="18"/>
      <c r="M950" s="18"/>
      <c r="N950" s="18"/>
    </row>
    <row r="951" spans="1:14" ht="14.4">
      <c r="A951" s="18"/>
      <c r="B951" s="18"/>
      <c r="C951" s="18"/>
      <c r="D951" s="18"/>
      <c r="E951" s="44"/>
      <c r="F951" s="44"/>
      <c r="G951" s="18"/>
      <c r="H951" s="18"/>
      <c r="I951" s="18"/>
      <c r="J951" s="18"/>
      <c r="K951" s="18"/>
      <c r="L951" s="18"/>
      <c r="M951" s="18"/>
      <c r="N951" s="18"/>
    </row>
    <row r="952" spans="1:14" ht="14.4">
      <c r="A952" s="18"/>
      <c r="B952" s="18"/>
      <c r="C952" s="18"/>
      <c r="D952" s="18"/>
      <c r="E952" s="44"/>
      <c r="F952" s="44"/>
      <c r="G952" s="18"/>
      <c r="H952" s="18"/>
      <c r="I952" s="18"/>
      <c r="J952" s="18"/>
      <c r="K952" s="18"/>
      <c r="L952" s="18"/>
      <c r="M952" s="18"/>
      <c r="N952" s="18"/>
    </row>
    <row r="953" spans="1:14" ht="14.4">
      <c r="A953" s="18"/>
      <c r="B953" s="18"/>
      <c r="C953" s="18"/>
      <c r="D953" s="18"/>
      <c r="E953" s="44"/>
      <c r="F953" s="44"/>
      <c r="G953" s="18"/>
      <c r="H953" s="18"/>
      <c r="I953" s="18"/>
      <c r="J953" s="18"/>
      <c r="K953" s="18"/>
      <c r="L953" s="18"/>
      <c r="M953" s="18"/>
      <c r="N953" s="18"/>
    </row>
    <row r="954" spans="1:14" ht="14.4">
      <c r="A954" s="18"/>
      <c r="B954" s="18"/>
      <c r="C954" s="18"/>
      <c r="D954" s="18"/>
      <c r="E954" s="44"/>
      <c r="F954" s="44"/>
      <c r="G954" s="18"/>
      <c r="H954" s="18"/>
      <c r="I954" s="18"/>
      <c r="J954" s="18"/>
      <c r="K954" s="18"/>
      <c r="L954" s="18"/>
      <c r="M954" s="18"/>
      <c r="N954" s="18"/>
    </row>
    <row r="955" spans="1:14" ht="14.4">
      <c r="A955" s="18"/>
      <c r="B955" s="18"/>
      <c r="C955" s="18"/>
      <c r="D955" s="18"/>
      <c r="E955" s="44"/>
      <c r="F955" s="44"/>
      <c r="G955" s="18"/>
      <c r="H955" s="18"/>
      <c r="I955" s="18"/>
      <c r="J955" s="18"/>
      <c r="K955" s="18"/>
      <c r="L955" s="18"/>
      <c r="M955" s="18"/>
      <c r="N955" s="18"/>
    </row>
    <row r="956" spans="1:14" ht="14.4">
      <c r="A956" s="18"/>
      <c r="B956" s="18"/>
      <c r="C956" s="18"/>
      <c r="D956" s="18"/>
      <c r="E956" s="44"/>
      <c r="F956" s="44"/>
      <c r="G956" s="18"/>
      <c r="H956" s="18"/>
      <c r="I956" s="18"/>
      <c r="J956" s="18"/>
      <c r="K956" s="18"/>
      <c r="L956" s="18"/>
      <c r="M956" s="18"/>
      <c r="N956" s="18"/>
    </row>
    <row r="957" spans="1:14" ht="14.4">
      <c r="A957" s="18"/>
      <c r="B957" s="18"/>
      <c r="C957" s="18"/>
      <c r="D957" s="18"/>
      <c r="E957" s="44"/>
      <c r="F957" s="44"/>
      <c r="G957" s="18"/>
      <c r="H957" s="18"/>
      <c r="I957" s="18"/>
      <c r="J957" s="18"/>
      <c r="K957" s="18"/>
      <c r="L957" s="18"/>
      <c r="M957" s="18"/>
      <c r="N957" s="18"/>
    </row>
    <row r="958" spans="1:14" ht="14.4">
      <c r="A958" s="18"/>
      <c r="B958" s="18"/>
      <c r="C958" s="18"/>
      <c r="D958" s="18"/>
      <c r="E958" s="44"/>
      <c r="F958" s="44"/>
      <c r="G958" s="18"/>
      <c r="H958" s="18"/>
      <c r="I958" s="18"/>
      <c r="J958" s="18"/>
      <c r="K958" s="18"/>
      <c r="L958" s="18"/>
      <c r="M958" s="18"/>
      <c r="N958" s="18"/>
    </row>
    <row r="959" spans="1:14" ht="14.4">
      <c r="A959" s="18"/>
      <c r="B959" s="18"/>
      <c r="C959" s="18"/>
      <c r="D959" s="18"/>
      <c r="E959" s="44"/>
      <c r="F959" s="44"/>
      <c r="G959" s="18"/>
      <c r="H959" s="18"/>
      <c r="I959" s="18"/>
      <c r="J959" s="18"/>
      <c r="K959" s="18"/>
      <c r="L959" s="18"/>
      <c r="M959" s="18"/>
      <c r="N959" s="18"/>
    </row>
    <row r="960" spans="1:14" ht="14.4">
      <c r="A960" s="18"/>
      <c r="B960" s="18"/>
      <c r="C960" s="18"/>
      <c r="D960" s="18"/>
      <c r="E960" s="44"/>
      <c r="F960" s="44"/>
      <c r="G960" s="18"/>
      <c r="H960" s="18"/>
      <c r="I960" s="18"/>
      <c r="J960" s="18"/>
      <c r="K960" s="18"/>
      <c r="L960" s="18"/>
      <c r="M960" s="18"/>
      <c r="N960" s="18"/>
    </row>
  </sheetData>
  <autoFilter ref="A1:K563" xr:uid="{00000000-0009-0000-0000-000000000000}">
    <filterColumn colId="0">
      <filters>
        <filter val="1"/>
        <filter val="13"/>
        <filter val="14"/>
        <filter val="15"/>
        <filter val="18"/>
        <filter val="19"/>
        <filter val="2"/>
        <filter val="20"/>
        <filter val="21"/>
        <filter val="3"/>
        <filter val="34"/>
        <filter val="35"/>
        <filter val="37"/>
        <filter val="38"/>
        <filter val="39"/>
        <filter val="4"/>
        <filter val="5"/>
        <filter val="6"/>
        <filter val="7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I499" xr:uid="{4DDB998B-F039-4619-84BE-A2EF73D53344}">
        <filterColumn colId="0">
          <filters>
            <filter val="1"/>
            <filter val="13"/>
            <filter val="14"/>
            <filter val="15"/>
            <filter val="18"/>
            <filter val="19"/>
            <filter val="2"/>
            <filter val="20"/>
            <filter val="21"/>
            <filter val="3"/>
            <filter val="34"/>
            <filter val="35"/>
            <filter val="4"/>
            <filter val="5"/>
            <filter val="6"/>
            <filter val="7"/>
          </filters>
        </filterColumn>
      </autoFilter>
    </customSheetView>
  </customSheetView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'Data Sources'!$A$2:$A$16</xm:f>
          </x14:formula1>
          <xm:sqref>G568:G573</xm:sqref>
        </x14:dataValidation>
        <x14:dataValidation type="list" allowBlank="1" showErrorMessage="1" xr:uid="{00000000-0002-0000-0000-000001000000}">
          <x14:formula1>
            <xm:f>'Data Sources'!$F$2:$F$3</xm:f>
          </x14:formula1>
          <xm:sqref>H568:H574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943"/>
  <sheetViews>
    <sheetView zoomScale="115" zoomScaleNormal="11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502" sqref="C502:I532"/>
    </sheetView>
  </sheetViews>
  <sheetFormatPr defaultColWidth="14.44140625" defaultRowHeight="15" customHeight="1"/>
  <cols>
    <col min="1" max="1" width="8.5546875" customWidth="1"/>
    <col min="2" max="2" width="11.88671875" style="206" customWidth="1"/>
    <col min="3" max="3" width="24.6640625" style="177" customWidth="1"/>
    <col min="4" max="4" width="17" style="177" customWidth="1"/>
    <col min="5" max="5" width="20.5546875" style="177" customWidth="1"/>
    <col min="6" max="6" width="18.88671875" style="177" customWidth="1"/>
    <col min="7" max="7" width="22" style="177" customWidth="1"/>
    <col min="8" max="8" width="9.5546875" style="177" customWidth="1"/>
    <col min="9" max="9" width="14" style="246" customWidth="1"/>
    <col min="10" max="10" width="15.88671875" customWidth="1"/>
    <col min="11" max="11" width="14" customWidth="1"/>
    <col min="12" max="12" width="14.109375" customWidth="1"/>
    <col min="13" max="14" width="8.6640625" customWidth="1"/>
  </cols>
  <sheetData>
    <row r="1" spans="1:14" ht="43.5" customHeight="1">
      <c r="A1" s="1" t="s">
        <v>0</v>
      </c>
      <c r="B1" s="19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44" t="s">
        <v>8</v>
      </c>
      <c r="J1" s="2" t="s">
        <v>9</v>
      </c>
      <c r="K1" s="2" t="s">
        <v>10</v>
      </c>
      <c r="L1" s="3" t="s">
        <v>251</v>
      </c>
      <c r="M1" s="3" t="s">
        <v>252</v>
      </c>
      <c r="N1" s="3"/>
    </row>
    <row r="2" spans="1:14" ht="14.25" hidden="1" customHeight="1">
      <c r="A2" s="152">
        <v>1</v>
      </c>
      <c r="B2" s="191">
        <v>44805</v>
      </c>
      <c r="C2" s="153" t="s">
        <v>11</v>
      </c>
      <c r="D2" s="153">
        <v>9008450485</v>
      </c>
      <c r="E2" s="153" t="s">
        <v>12</v>
      </c>
      <c r="F2" s="153" t="s">
        <v>13</v>
      </c>
      <c r="G2" s="153" t="s">
        <v>14</v>
      </c>
      <c r="H2" s="153" t="s">
        <v>15</v>
      </c>
      <c r="I2" s="154" t="s">
        <v>16</v>
      </c>
      <c r="J2" s="5"/>
      <c r="K2" s="5"/>
    </row>
    <row r="3" spans="1:14" ht="14.25" hidden="1" customHeight="1">
      <c r="A3" s="155">
        <v>2</v>
      </c>
      <c r="B3" s="192">
        <v>44805</v>
      </c>
      <c r="C3" s="157" t="s">
        <v>17</v>
      </c>
      <c r="D3" s="157">
        <v>9363278847</v>
      </c>
      <c r="E3" s="157" t="s">
        <v>12</v>
      </c>
      <c r="F3" s="157" t="s">
        <v>13</v>
      </c>
      <c r="G3" s="157" t="s">
        <v>14</v>
      </c>
      <c r="H3" s="157" t="s">
        <v>15</v>
      </c>
      <c r="I3" s="154" t="s">
        <v>16</v>
      </c>
      <c r="J3" s="5"/>
      <c r="K3" s="5"/>
    </row>
    <row r="4" spans="1:14" ht="14.25" hidden="1" customHeight="1">
      <c r="A4" s="152">
        <v>3</v>
      </c>
      <c r="B4" s="192">
        <v>44805</v>
      </c>
      <c r="C4" s="157" t="s">
        <v>18</v>
      </c>
      <c r="D4" s="157">
        <v>7904087469</v>
      </c>
      <c r="E4" s="157" t="s">
        <v>12</v>
      </c>
      <c r="F4" s="157" t="s">
        <v>18</v>
      </c>
      <c r="G4" s="157" t="s">
        <v>14</v>
      </c>
      <c r="H4" s="157" t="s">
        <v>15</v>
      </c>
      <c r="I4" s="154" t="s">
        <v>16</v>
      </c>
      <c r="J4" s="7"/>
      <c r="K4" s="7"/>
    </row>
    <row r="5" spans="1:14" ht="15.6" hidden="1">
      <c r="A5" s="155">
        <v>4</v>
      </c>
      <c r="B5" s="192">
        <v>44805</v>
      </c>
      <c r="C5" s="157" t="s">
        <v>19</v>
      </c>
      <c r="D5" s="157">
        <v>9344329323</v>
      </c>
      <c r="E5" s="157" t="s">
        <v>12</v>
      </c>
      <c r="F5" s="157" t="s">
        <v>20</v>
      </c>
      <c r="G5" s="157" t="s">
        <v>14</v>
      </c>
      <c r="H5" s="157" t="s">
        <v>21</v>
      </c>
      <c r="I5" s="154" t="s">
        <v>16</v>
      </c>
      <c r="J5" s="5"/>
      <c r="K5" s="5"/>
    </row>
    <row r="6" spans="1:14" ht="14.25" hidden="1" customHeight="1">
      <c r="A6" s="152">
        <v>5</v>
      </c>
      <c r="B6" s="192">
        <v>44805</v>
      </c>
      <c r="C6" s="157" t="s">
        <v>22</v>
      </c>
      <c r="D6" s="251" t="s">
        <v>253</v>
      </c>
      <c r="E6" s="157" t="s">
        <v>12</v>
      </c>
      <c r="F6" s="157" t="s">
        <v>13</v>
      </c>
      <c r="G6" s="157" t="s">
        <v>14</v>
      </c>
      <c r="H6" s="157" t="s">
        <v>15</v>
      </c>
      <c r="I6" s="154" t="s">
        <v>16</v>
      </c>
      <c r="J6" s="5"/>
      <c r="K6" s="5"/>
    </row>
    <row r="7" spans="1:14" ht="14.25" hidden="1" customHeight="1">
      <c r="A7" s="155">
        <v>6</v>
      </c>
      <c r="B7" s="192">
        <v>44805</v>
      </c>
      <c r="C7" s="157" t="s">
        <v>23</v>
      </c>
      <c r="D7" s="157">
        <v>9976396569</v>
      </c>
      <c r="E7" s="157" t="s">
        <v>12</v>
      </c>
      <c r="F7" s="157" t="s">
        <v>13</v>
      </c>
      <c r="G7" s="157" t="s">
        <v>14</v>
      </c>
      <c r="H7" s="157" t="s">
        <v>15</v>
      </c>
      <c r="I7" s="154" t="s">
        <v>27</v>
      </c>
      <c r="J7" s="5"/>
      <c r="K7" s="5"/>
    </row>
    <row r="8" spans="1:14" ht="15.6" hidden="1">
      <c r="A8" s="152">
        <v>7</v>
      </c>
      <c r="B8" s="192">
        <v>44805</v>
      </c>
      <c r="C8" s="157" t="s">
        <v>24</v>
      </c>
      <c r="D8" s="157">
        <v>8122366883</v>
      </c>
      <c r="E8" s="157" t="s">
        <v>12</v>
      </c>
      <c r="F8" s="157" t="s">
        <v>13</v>
      </c>
      <c r="G8" s="157" t="s">
        <v>14</v>
      </c>
      <c r="H8" s="157" t="s">
        <v>15</v>
      </c>
      <c r="I8" s="154" t="s">
        <v>16</v>
      </c>
      <c r="J8" s="5"/>
      <c r="K8" s="5"/>
    </row>
    <row r="9" spans="1:14" ht="15.6" hidden="1">
      <c r="A9" s="155">
        <v>8</v>
      </c>
      <c r="B9" s="156">
        <v>44805</v>
      </c>
      <c r="C9" s="157" t="s">
        <v>25</v>
      </c>
      <c r="D9" s="157">
        <v>8189989920</v>
      </c>
      <c r="E9" s="158" t="s">
        <v>12</v>
      </c>
      <c r="F9" s="157" t="s">
        <v>20</v>
      </c>
      <c r="G9" s="158" t="s">
        <v>26</v>
      </c>
      <c r="H9" s="157" t="s">
        <v>21</v>
      </c>
      <c r="I9" s="159" t="s">
        <v>27</v>
      </c>
      <c r="J9" s="7"/>
      <c r="K9" s="5"/>
    </row>
    <row r="10" spans="1:14" ht="14.25" hidden="1" customHeight="1">
      <c r="A10" s="152">
        <v>9</v>
      </c>
      <c r="B10" s="156">
        <v>44805</v>
      </c>
      <c r="C10" s="157" t="s">
        <v>28</v>
      </c>
      <c r="D10" s="157">
        <v>9344068227</v>
      </c>
      <c r="E10" s="157" t="s">
        <v>12</v>
      </c>
      <c r="F10" s="157" t="s">
        <v>13</v>
      </c>
      <c r="G10" s="157" t="s">
        <v>29</v>
      </c>
      <c r="H10" s="157" t="s">
        <v>15</v>
      </c>
      <c r="I10" s="159" t="s">
        <v>27</v>
      </c>
      <c r="J10" s="5"/>
      <c r="K10" s="5"/>
    </row>
    <row r="11" spans="1:14" ht="14.25" hidden="1" customHeight="1">
      <c r="A11" s="155">
        <v>10</v>
      </c>
      <c r="B11" s="156">
        <v>44805</v>
      </c>
      <c r="C11" s="157" t="s">
        <v>30</v>
      </c>
      <c r="D11" s="157">
        <v>8489729795</v>
      </c>
      <c r="E11" s="157" t="s">
        <v>12</v>
      </c>
      <c r="F11" s="157" t="s">
        <v>13</v>
      </c>
      <c r="G11" s="157" t="s">
        <v>14</v>
      </c>
      <c r="H11" s="157" t="s">
        <v>15</v>
      </c>
      <c r="I11" s="159" t="s">
        <v>27</v>
      </c>
      <c r="J11" s="5"/>
      <c r="K11" s="5"/>
    </row>
    <row r="12" spans="1:14" ht="14.25" hidden="1" customHeight="1">
      <c r="A12" s="152">
        <v>11</v>
      </c>
      <c r="B12" s="156">
        <v>44805</v>
      </c>
      <c r="C12" s="157" t="s">
        <v>31</v>
      </c>
      <c r="D12" s="157">
        <v>9150148562</v>
      </c>
      <c r="E12" s="157" t="s">
        <v>12</v>
      </c>
      <c r="F12" s="157" t="s">
        <v>18</v>
      </c>
      <c r="G12" s="157" t="s">
        <v>32</v>
      </c>
      <c r="H12" s="157" t="s">
        <v>15</v>
      </c>
      <c r="I12" s="159" t="s">
        <v>27</v>
      </c>
      <c r="J12" s="5"/>
      <c r="K12" s="5"/>
    </row>
    <row r="13" spans="1:14" ht="14.25" hidden="1" customHeight="1">
      <c r="A13" s="155">
        <v>12</v>
      </c>
      <c r="B13" s="156">
        <v>44805</v>
      </c>
      <c r="C13" s="157" t="s">
        <v>33</v>
      </c>
      <c r="D13" s="157">
        <v>9751826837</v>
      </c>
      <c r="E13" s="157" t="s">
        <v>12</v>
      </c>
      <c r="F13" s="157" t="s">
        <v>13</v>
      </c>
      <c r="G13" s="157" t="s">
        <v>14</v>
      </c>
      <c r="H13" s="157" t="s">
        <v>15</v>
      </c>
      <c r="I13" s="159" t="s">
        <v>27</v>
      </c>
      <c r="J13" s="5"/>
      <c r="K13" s="5"/>
    </row>
    <row r="14" spans="1:14" ht="14.25" hidden="1" customHeight="1">
      <c r="A14" s="152">
        <v>13</v>
      </c>
      <c r="B14" s="192">
        <v>44806</v>
      </c>
      <c r="C14" s="157" t="s">
        <v>34</v>
      </c>
      <c r="D14" s="157">
        <v>7639853569</v>
      </c>
      <c r="E14" s="157" t="s">
        <v>12</v>
      </c>
      <c r="F14" s="157" t="s">
        <v>13</v>
      </c>
      <c r="G14" s="157" t="s">
        <v>14</v>
      </c>
      <c r="H14" s="157" t="s">
        <v>21</v>
      </c>
      <c r="I14" s="154" t="s">
        <v>16</v>
      </c>
      <c r="J14" s="5"/>
      <c r="K14" s="5"/>
    </row>
    <row r="15" spans="1:14" ht="14.25" hidden="1" customHeight="1">
      <c r="A15" s="155">
        <v>14</v>
      </c>
      <c r="B15" s="192">
        <v>44806</v>
      </c>
      <c r="C15" s="157" t="s">
        <v>35</v>
      </c>
      <c r="D15" s="157">
        <v>8248079675</v>
      </c>
      <c r="E15" s="157" t="s">
        <v>12</v>
      </c>
      <c r="F15" s="157" t="s">
        <v>13</v>
      </c>
      <c r="G15" s="157" t="s">
        <v>14</v>
      </c>
      <c r="H15" s="157" t="s">
        <v>21</v>
      </c>
      <c r="I15" s="154" t="s">
        <v>16</v>
      </c>
      <c r="J15" s="5"/>
      <c r="K15" s="5"/>
    </row>
    <row r="16" spans="1:14" ht="14.25" hidden="1" customHeight="1">
      <c r="A16" s="152">
        <v>15</v>
      </c>
      <c r="B16" s="192">
        <v>44806</v>
      </c>
      <c r="C16" s="157" t="s">
        <v>36</v>
      </c>
      <c r="D16" s="157">
        <v>6381517538</v>
      </c>
      <c r="E16" s="157" t="s">
        <v>12</v>
      </c>
      <c r="F16" s="157" t="s">
        <v>20</v>
      </c>
      <c r="G16" s="157" t="s">
        <v>26</v>
      </c>
      <c r="H16" s="157" t="s">
        <v>21</v>
      </c>
      <c r="I16" s="154" t="s">
        <v>16</v>
      </c>
      <c r="J16" s="5"/>
      <c r="K16" s="5"/>
    </row>
    <row r="17" spans="1:11" ht="14.25" hidden="1" customHeight="1">
      <c r="A17" s="155">
        <v>16</v>
      </c>
      <c r="B17" s="156">
        <v>44806</v>
      </c>
      <c r="C17" s="157" t="s">
        <v>37</v>
      </c>
      <c r="D17" s="157">
        <v>8870592421</v>
      </c>
      <c r="E17" s="157" t="s">
        <v>12</v>
      </c>
      <c r="F17" s="157" t="s">
        <v>13</v>
      </c>
      <c r="G17" s="157" t="s">
        <v>14</v>
      </c>
      <c r="H17" s="157" t="s">
        <v>15</v>
      </c>
      <c r="I17" s="154" t="s">
        <v>27</v>
      </c>
      <c r="J17" s="5"/>
      <c r="K17" s="5"/>
    </row>
    <row r="18" spans="1:11" ht="14.25" hidden="1" customHeight="1">
      <c r="A18" s="152">
        <v>17</v>
      </c>
      <c r="B18" s="156">
        <v>44806</v>
      </c>
      <c r="C18" s="157" t="s">
        <v>38</v>
      </c>
      <c r="D18" s="157">
        <v>8883988001</v>
      </c>
      <c r="E18" s="157" t="s">
        <v>12</v>
      </c>
      <c r="F18" s="157" t="s">
        <v>13</v>
      </c>
      <c r="G18" s="157" t="s">
        <v>14</v>
      </c>
      <c r="H18" s="157" t="s">
        <v>21</v>
      </c>
      <c r="I18" s="154" t="s">
        <v>27</v>
      </c>
      <c r="J18" s="5"/>
      <c r="K18" s="5"/>
    </row>
    <row r="19" spans="1:11" ht="14.25" hidden="1" customHeight="1">
      <c r="A19" s="155">
        <v>18</v>
      </c>
      <c r="B19" s="192">
        <v>44806</v>
      </c>
      <c r="C19" s="157" t="s">
        <v>39</v>
      </c>
      <c r="D19" s="157">
        <v>9176526103</v>
      </c>
      <c r="E19" s="157" t="s">
        <v>12</v>
      </c>
      <c r="F19" s="157" t="s">
        <v>13</v>
      </c>
      <c r="G19" s="157" t="s">
        <v>14</v>
      </c>
      <c r="H19" s="157" t="s">
        <v>21</v>
      </c>
      <c r="I19" s="154" t="s">
        <v>16</v>
      </c>
      <c r="J19" s="5"/>
      <c r="K19" s="5"/>
    </row>
    <row r="20" spans="1:11" ht="14.25" hidden="1" customHeight="1">
      <c r="A20" s="152">
        <v>19</v>
      </c>
      <c r="B20" s="192">
        <v>44806</v>
      </c>
      <c r="C20" s="157" t="s">
        <v>40</v>
      </c>
      <c r="D20" s="157">
        <v>8940559933</v>
      </c>
      <c r="E20" s="157" t="s">
        <v>12</v>
      </c>
      <c r="F20" s="157" t="s">
        <v>13</v>
      </c>
      <c r="G20" s="157" t="s">
        <v>14</v>
      </c>
      <c r="H20" s="157" t="s">
        <v>21</v>
      </c>
      <c r="I20" s="154" t="s">
        <v>16</v>
      </c>
      <c r="J20" s="5"/>
      <c r="K20" s="5"/>
    </row>
    <row r="21" spans="1:11" ht="14.25" hidden="1" customHeight="1">
      <c r="A21" s="155">
        <v>20</v>
      </c>
      <c r="B21" s="192">
        <v>44806</v>
      </c>
      <c r="C21" s="157" t="s">
        <v>41</v>
      </c>
      <c r="D21" s="157">
        <v>9944625359</v>
      </c>
      <c r="E21" s="157" t="s">
        <v>12</v>
      </c>
      <c r="F21" s="157" t="s">
        <v>13</v>
      </c>
      <c r="G21" s="157" t="s">
        <v>14</v>
      </c>
      <c r="H21" s="157" t="s">
        <v>21</v>
      </c>
      <c r="I21" s="154" t="s">
        <v>16</v>
      </c>
      <c r="J21" s="5"/>
      <c r="K21" s="5"/>
    </row>
    <row r="22" spans="1:11" ht="14.25" hidden="1" customHeight="1">
      <c r="A22" s="152">
        <v>21</v>
      </c>
      <c r="B22" s="192">
        <v>44806</v>
      </c>
      <c r="C22" s="157" t="s">
        <v>42</v>
      </c>
      <c r="D22" s="157">
        <v>8248822425</v>
      </c>
      <c r="E22" s="157" t="s">
        <v>12</v>
      </c>
      <c r="F22" s="157" t="s">
        <v>13</v>
      </c>
      <c r="G22" s="157" t="s">
        <v>14</v>
      </c>
      <c r="H22" s="157" t="s">
        <v>21</v>
      </c>
      <c r="I22" s="154" t="s">
        <v>16</v>
      </c>
      <c r="J22" s="5"/>
      <c r="K22" s="5"/>
    </row>
    <row r="23" spans="1:11" ht="14.25" hidden="1" customHeight="1">
      <c r="A23" s="155">
        <v>22</v>
      </c>
      <c r="B23" s="156">
        <v>44806</v>
      </c>
      <c r="C23" s="157" t="s">
        <v>43</v>
      </c>
      <c r="D23" s="157">
        <v>9840512723</v>
      </c>
      <c r="E23" s="157" t="s">
        <v>12</v>
      </c>
      <c r="F23" s="157" t="s">
        <v>18</v>
      </c>
      <c r="G23" s="157" t="s">
        <v>32</v>
      </c>
      <c r="H23" s="157" t="s">
        <v>15</v>
      </c>
      <c r="I23" s="154" t="s">
        <v>27</v>
      </c>
      <c r="J23" s="5"/>
      <c r="K23" s="5"/>
    </row>
    <row r="24" spans="1:11" ht="14.25" hidden="1" customHeight="1">
      <c r="A24" s="152">
        <v>23</v>
      </c>
      <c r="B24" s="156">
        <v>44806</v>
      </c>
      <c r="C24" s="157" t="s">
        <v>44</v>
      </c>
      <c r="D24" s="157">
        <v>8056025545</v>
      </c>
      <c r="E24" s="157" t="s">
        <v>12</v>
      </c>
      <c r="F24" s="157" t="s">
        <v>18</v>
      </c>
      <c r="G24" s="157" t="s">
        <v>32</v>
      </c>
      <c r="H24" s="157" t="s">
        <v>15</v>
      </c>
      <c r="I24" s="154" t="s">
        <v>27</v>
      </c>
      <c r="J24" s="5"/>
      <c r="K24" s="5"/>
    </row>
    <row r="25" spans="1:11" ht="14.25" hidden="1" customHeight="1">
      <c r="A25" s="155">
        <v>24</v>
      </c>
      <c r="B25" s="156">
        <v>44806</v>
      </c>
      <c r="C25" s="157" t="s">
        <v>45</v>
      </c>
      <c r="D25" s="157">
        <v>6382872273</v>
      </c>
      <c r="E25" s="157" t="s">
        <v>12</v>
      </c>
      <c r="F25" s="157" t="s">
        <v>18</v>
      </c>
      <c r="G25" s="157" t="s">
        <v>18</v>
      </c>
      <c r="H25" s="157" t="s">
        <v>15</v>
      </c>
      <c r="I25" s="159" t="s">
        <v>27</v>
      </c>
      <c r="J25" s="5"/>
      <c r="K25" s="5"/>
    </row>
    <row r="26" spans="1:11" ht="14.25" hidden="1" customHeight="1">
      <c r="A26" s="152">
        <v>25</v>
      </c>
      <c r="B26" s="156">
        <v>44806</v>
      </c>
      <c r="C26" s="157" t="s">
        <v>46</v>
      </c>
      <c r="D26" s="157">
        <v>6380213964</v>
      </c>
      <c r="E26" s="157" t="s">
        <v>12</v>
      </c>
      <c r="F26" s="157" t="s">
        <v>20</v>
      </c>
      <c r="G26" s="157" t="s">
        <v>26</v>
      </c>
      <c r="H26" s="157" t="s">
        <v>15</v>
      </c>
      <c r="I26" s="159" t="s">
        <v>27</v>
      </c>
      <c r="J26" s="5"/>
      <c r="K26" s="5"/>
    </row>
    <row r="27" spans="1:11" ht="14.25" hidden="1" customHeight="1">
      <c r="A27" s="155">
        <v>26</v>
      </c>
      <c r="B27" s="156">
        <v>44806</v>
      </c>
      <c r="C27" s="157" t="s">
        <v>47</v>
      </c>
      <c r="D27" s="157">
        <v>8668183766</v>
      </c>
      <c r="E27" s="157" t="s">
        <v>12</v>
      </c>
      <c r="F27" s="157" t="s">
        <v>20</v>
      </c>
      <c r="G27" s="157" t="s">
        <v>26</v>
      </c>
      <c r="H27" s="157" t="s">
        <v>15</v>
      </c>
      <c r="I27" s="159" t="s">
        <v>27</v>
      </c>
      <c r="J27" s="5"/>
      <c r="K27" s="5"/>
    </row>
    <row r="28" spans="1:11" ht="14.25" hidden="1" customHeight="1">
      <c r="A28" s="152">
        <v>27</v>
      </c>
      <c r="B28" s="156">
        <v>44806</v>
      </c>
      <c r="C28" s="157" t="s">
        <v>48</v>
      </c>
      <c r="D28" s="157">
        <v>9566694218</v>
      </c>
      <c r="E28" s="157" t="s">
        <v>12</v>
      </c>
      <c r="F28" s="157" t="s">
        <v>20</v>
      </c>
      <c r="G28" s="157" t="s">
        <v>26</v>
      </c>
      <c r="H28" s="157" t="s">
        <v>15</v>
      </c>
      <c r="I28" s="159" t="s">
        <v>27</v>
      </c>
      <c r="J28" s="5"/>
      <c r="K28" s="5"/>
    </row>
    <row r="29" spans="1:11" ht="14.25" hidden="1" customHeight="1">
      <c r="A29" s="155">
        <v>28</v>
      </c>
      <c r="B29" s="156">
        <v>44806</v>
      </c>
      <c r="C29" s="157" t="s">
        <v>49</v>
      </c>
      <c r="D29" s="157">
        <v>8508304162</v>
      </c>
      <c r="E29" s="157" t="s">
        <v>12</v>
      </c>
      <c r="F29" s="157" t="s">
        <v>20</v>
      </c>
      <c r="G29" s="157" t="s">
        <v>26</v>
      </c>
      <c r="H29" s="157" t="s">
        <v>15</v>
      </c>
      <c r="I29" s="159" t="s">
        <v>27</v>
      </c>
      <c r="J29" s="5"/>
      <c r="K29" s="5"/>
    </row>
    <row r="30" spans="1:11" ht="14.25" hidden="1" customHeight="1">
      <c r="A30" s="152">
        <v>29</v>
      </c>
      <c r="B30" s="160">
        <v>44809</v>
      </c>
      <c r="C30" s="161" t="s">
        <v>50</v>
      </c>
      <c r="D30" s="161">
        <v>6369560582</v>
      </c>
      <c r="E30" s="157" t="s">
        <v>12</v>
      </c>
      <c r="F30" s="157" t="s">
        <v>18</v>
      </c>
      <c r="G30" s="157" t="s">
        <v>14</v>
      </c>
      <c r="H30" s="157" t="s">
        <v>15</v>
      </c>
      <c r="I30" s="159" t="s">
        <v>27</v>
      </c>
      <c r="J30" s="5"/>
      <c r="K30" s="5"/>
    </row>
    <row r="31" spans="1:11" ht="14.25" hidden="1" customHeight="1">
      <c r="A31" s="155">
        <v>30</v>
      </c>
      <c r="B31" s="160">
        <v>44809</v>
      </c>
      <c r="C31" s="161" t="s">
        <v>51</v>
      </c>
      <c r="D31" s="161">
        <v>7995726216</v>
      </c>
      <c r="E31" s="157" t="s">
        <v>12</v>
      </c>
      <c r="F31" s="157" t="s">
        <v>18</v>
      </c>
      <c r="G31" s="157" t="s">
        <v>14</v>
      </c>
      <c r="H31" s="157" t="s">
        <v>15</v>
      </c>
      <c r="I31" s="159" t="s">
        <v>27</v>
      </c>
      <c r="J31" s="5"/>
      <c r="K31" s="5"/>
    </row>
    <row r="32" spans="1:11" ht="14.25" hidden="1" customHeight="1">
      <c r="A32" s="152">
        <v>31</v>
      </c>
      <c r="B32" s="160">
        <v>44809</v>
      </c>
      <c r="C32" s="161" t="s">
        <v>52</v>
      </c>
      <c r="D32" s="161">
        <v>9751585532</v>
      </c>
      <c r="E32" s="157" t="s">
        <v>12</v>
      </c>
      <c r="F32" s="157" t="s">
        <v>18</v>
      </c>
      <c r="G32" s="157" t="s">
        <v>14</v>
      </c>
      <c r="H32" s="157" t="s">
        <v>15</v>
      </c>
      <c r="I32" s="159" t="s">
        <v>27</v>
      </c>
      <c r="J32" s="5"/>
      <c r="K32" s="5"/>
    </row>
    <row r="33" spans="1:12" ht="14.25" hidden="1" customHeight="1">
      <c r="A33" s="155">
        <v>32</v>
      </c>
      <c r="B33" s="162">
        <v>44809</v>
      </c>
      <c r="C33" s="168" t="s">
        <v>53</v>
      </c>
      <c r="D33" s="168">
        <v>6382604078</v>
      </c>
      <c r="E33" s="157" t="s">
        <v>12</v>
      </c>
      <c r="F33" s="157" t="s">
        <v>18</v>
      </c>
      <c r="G33" s="157" t="s">
        <v>20</v>
      </c>
      <c r="H33" s="157" t="s">
        <v>15</v>
      </c>
      <c r="I33" s="159" t="s">
        <v>27</v>
      </c>
      <c r="J33" s="5"/>
      <c r="K33" s="5"/>
    </row>
    <row r="34" spans="1:12" ht="14.25" hidden="1" customHeight="1">
      <c r="A34" s="152">
        <v>33</v>
      </c>
      <c r="B34" s="163">
        <v>44810</v>
      </c>
      <c r="C34" s="168" t="s">
        <v>54</v>
      </c>
      <c r="D34" s="168">
        <v>9025369261</v>
      </c>
      <c r="E34" s="168" t="s">
        <v>12</v>
      </c>
      <c r="F34" s="168" t="s">
        <v>18</v>
      </c>
      <c r="G34" s="168" t="s">
        <v>55</v>
      </c>
      <c r="H34" s="168" t="s">
        <v>21</v>
      </c>
      <c r="I34" s="168" t="s">
        <v>27</v>
      </c>
      <c r="J34" s="5"/>
      <c r="K34" s="5"/>
    </row>
    <row r="35" spans="1:12" ht="14.25" hidden="1" customHeight="1">
      <c r="A35" s="155">
        <v>34</v>
      </c>
      <c r="B35" s="193">
        <v>44810</v>
      </c>
      <c r="C35" s="168" t="s">
        <v>56</v>
      </c>
      <c r="D35" s="168" t="s">
        <v>57</v>
      </c>
      <c r="E35" s="181" t="s">
        <v>12</v>
      </c>
      <c r="F35" s="165" t="s">
        <v>18</v>
      </c>
      <c r="G35" s="165" t="s">
        <v>18</v>
      </c>
      <c r="H35" s="165" t="s">
        <v>21</v>
      </c>
      <c r="I35" s="185" t="s">
        <v>16</v>
      </c>
      <c r="J35" s="5"/>
      <c r="K35" s="5"/>
    </row>
    <row r="36" spans="1:12" ht="14.25" hidden="1" customHeight="1">
      <c r="A36" s="152">
        <v>35</v>
      </c>
      <c r="B36" s="194">
        <v>44810</v>
      </c>
      <c r="C36" s="161" t="s">
        <v>58</v>
      </c>
      <c r="D36" s="161">
        <v>8122119602</v>
      </c>
      <c r="E36" s="181" t="s">
        <v>12</v>
      </c>
      <c r="F36" s="165" t="s">
        <v>18</v>
      </c>
      <c r="G36" s="165" t="s">
        <v>29</v>
      </c>
      <c r="H36" s="165" t="s">
        <v>15</v>
      </c>
      <c r="I36" s="185" t="s">
        <v>16</v>
      </c>
      <c r="J36" s="5"/>
      <c r="K36" s="5"/>
    </row>
    <row r="37" spans="1:12" ht="14.25" hidden="1" customHeight="1">
      <c r="A37" s="155">
        <v>36</v>
      </c>
      <c r="B37" s="164">
        <v>44810</v>
      </c>
      <c r="C37" s="169" t="s">
        <v>59</v>
      </c>
      <c r="D37" s="165">
        <v>7092567635</v>
      </c>
      <c r="E37" s="181" t="s">
        <v>12</v>
      </c>
      <c r="F37" s="165" t="s">
        <v>29</v>
      </c>
      <c r="G37" s="165" t="s">
        <v>60</v>
      </c>
      <c r="H37" s="165" t="s">
        <v>15</v>
      </c>
      <c r="I37" s="185" t="s">
        <v>27</v>
      </c>
      <c r="J37" s="5"/>
      <c r="K37" s="5"/>
    </row>
    <row r="38" spans="1:12" ht="14.25" hidden="1" customHeight="1">
      <c r="A38" s="152">
        <v>37</v>
      </c>
      <c r="B38" s="195">
        <v>44780</v>
      </c>
      <c r="C38" s="170" t="s">
        <v>167</v>
      </c>
      <c r="D38" s="170">
        <v>8610048075</v>
      </c>
      <c r="E38" s="170" t="s">
        <v>86</v>
      </c>
      <c r="F38" s="170" t="s">
        <v>13</v>
      </c>
      <c r="G38" s="170" t="s">
        <v>169</v>
      </c>
      <c r="H38" s="170" t="s">
        <v>170</v>
      </c>
      <c r="I38" s="247" t="s">
        <v>16</v>
      </c>
      <c r="J38" s="5"/>
      <c r="K38" s="5"/>
    </row>
    <row r="39" spans="1:12" ht="15.6" hidden="1">
      <c r="A39" s="4">
        <v>38</v>
      </c>
      <c r="B39" s="197">
        <v>44811</v>
      </c>
      <c r="C39" s="209" t="s">
        <v>171</v>
      </c>
      <c r="D39" s="209">
        <v>9566106518</v>
      </c>
      <c r="E39" s="181" t="s">
        <v>12</v>
      </c>
      <c r="F39" s="165" t="s">
        <v>13</v>
      </c>
      <c r="G39" s="165" t="s">
        <v>18</v>
      </c>
      <c r="H39" s="165" t="s">
        <v>21</v>
      </c>
      <c r="I39" s="185" t="s">
        <v>27</v>
      </c>
      <c r="J39" s="5"/>
      <c r="K39" s="5"/>
      <c r="L39" s="207"/>
    </row>
    <row r="40" spans="1:12" ht="14.25" hidden="1" customHeight="1">
      <c r="A40" s="152">
        <v>39</v>
      </c>
      <c r="B40" s="195">
        <v>44810</v>
      </c>
      <c r="C40" s="170" t="s">
        <v>110</v>
      </c>
      <c r="D40" s="170">
        <v>9080049833</v>
      </c>
      <c r="E40" s="182" t="s">
        <v>137</v>
      </c>
      <c r="F40" s="170" t="s">
        <v>13</v>
      </c>
      <c r="G40" s="170" t="s">
        <v>55</v>
      </c>
      <c r="H40" s="170" t="s">
        <v>170</v>
      </c>
      <c r="I40" s="247" t="s">
        <v>16</v>
      </c>
      <c r="J40" s="5"/>
      <c r="K40" s="5"/>
    </row>
    <row r="41" spans="1:12" ht="15.6" hidden="1">
      <c r="A41" s="6">
        <v>40</v>
      </c>
      <c r="B41" s="196">
        <v>44811</v>
      </c>
      <c r="C41" s="47" t="s">
        <v>108</v>
      </c>
      <c r="D41" s="47">
        <v>9791978712</v>
      </c>
      <c r="E41" s="181" t="s">
        <v>12</v>
      </c>
      <c r="F41" s="10" t="s">
        <v>13</v>
      </c>
      <c r="G41" s="10" t="s">
        <v>55</v>
      </c>
      <c r="H41" s="10" t="s">
        <v>21</v>
      </c>
      <c r="I41" s="185" t="s">
        <v>27</v>
      </c>
      <c r="J41" s="5"/>
      <c r="K41" s="5"/>
      <c r="L41" s="207"/>
    </row>
    <row r="42" spans="1:12" ht="15.6" hidden="1">
      <c r="A42" s="6">
        <v>41</v>
      </c>
      <c r="B42" s="197">
        <v>44812</v>
      </c>
      <c r="C42" s="209" t="s">
        <v>254</v>
      </c>
      <c r="D42" s="209">
        <v>8012541223</v>
      </c>
      <c r="E42" s="181" t="s">
        <v>12</v>
      </c>
      <c r="F42" s="165" t="s">
        <v>13</v>
      </c>
      <c r="G42" s="165" t="s">
        <v>14</v>
      </c>
      <c r="H42" s="165" t="s">
        <v>21</v>
      </c>
      <c r="I42" s="185" t="s">
        <v>27</v>
      </c>
      <c r="J42" s="5"/>
      <c r="K42" s="5"/>
      <c r="L42" s="207"/>
    </row>
    <row r="43" spans="1:12" ht="15.6" hidden="1">
      <c r="A43" s="4">
        <v>42</v>
      </c>
      <c r="B43" s="198">
        <v>44782</v>
      </c>
      <c r="C43" s="171" t="s">
        <v>186</v>
      </c>
      <c r="D43" s="9">
        <v>8939622825</v>
      </c>
      <c r="E43" s="12" t="s">
        <v>12</v>
      </c>
      <c r="F43" s="10" t="s">
        <v>18</v>
      </c>
      <c r="G43" s="10" t="s">
        <v>55</v>
      </c>
      <c r="H43" s="10" t="s">
        <v>21</v>
      </c>
      <c r="I43" s="186" t="s">
        <v>27</v>
      </c>
      <c r="J43" s="5"/>
      <c r="K43" s="5"/>
    </row>
    <row r="44" spans="1:12" ht="14.25" hidden="1" customHeight="1">
      <c r="A44" s="6">
        <v>43</v>
      </c>
      <c r="B44" s="198">
        <v>44812</v>
      </c>
      <c r="C44" s="171" t="s">
        <v>255</v>
      </c>
      <c r="D44" s="9">
        <v>9551523187</v>
      </c>
      <c r="E44" s="12" t="s">
        <v>12</v>
      </c>
      <c r="F44" s="10" t="s">
        <v>29</v>
      </c>
      <c r="G44" s="10" t="s">
        <v>60</v>
      </c>
      <c r="H44" s="10" t="s">
        <v>21</v>
      </c>
      <c r="I44" s="186" t="s">
        <v>27</v>
      </c>
      <c r="J44" s="5"/>
      <c r="K44" s="5"/>
    </row>
    <row r="45" spans="1:12" ht="14.25" hidden="1" customHeight="1">
      <c r="A45" s="4">
        <v>44</v>
      </c>
      <c r="B45" s="198">
        <v>44782</v>
      </c>
      <c r="C45" s="171" t="s">
        <v>256</v>
      </c>
      <c r="D45" s="9">
        <v>8778314433</v>
      </c>
      <c r="E45" s="12" t="s">
        <v>12</v>
      </c>
      <c r="F45" s="10" t="s">
        <v>13</v>
      </c>
      <c r="G45" s="10" t="s">
        <v>55</v>
      </c>
      <c r="H45" s="10" t="s">
        <v>21</v>
      </c>
      <c r="I45" s="186" t="s">
        <v>16</v>
      </c>
      <c r="J45" s="5"/>
      <c r="K45" s="5"/>
    </row>
    <row r="46" spans="1:12" ht="14.25" hidden="1" customHeight="1">
      <c r="A46" s="6">
        <v>45</v>
      </c>
      <c r="B46" s="198">
        <v>44782</v>
      </c>
      <c r="C46" s="171" t="s">
        <v>181</v>
      </c>
      <c r="D46" s="9">
        <v>9952579926</v>
      </c>
      <c r="E46" s="12" t="s">
        <v>12</v>
      </c>
      <c r="F46" s="10" t="s">
        <v>55</v>
      </c>
      <c r="G46" s="10" t="s">
        <v>14</v>
      </c>
      <c r="H46" s="10" t="s">
        <v>21</v>
      </c>
      <c r="I46" s="186" t="s">
        <v>16</v>
      </c>
      <c r="J46" s="5"/>
      <c r="K46" s="5"/>
    </row>
    <row r="47" spans="1:12" ht="15.6" hidden="1">
      <c r="A47" s="4">
        <v>46</v>
      </c>
      <c r="B47" s="198">
        <v>44782</v>
      </c>
      <c r="C47" s="171" t="s">
        <v>183</v>
      </c>
      <c r="D47" s="9">
        <v>9441249743</v>
      </c>
      <c r="E47" s="12" t="s">
        <v>12</v>
      </c>
      <c r="F47" s="10" t="s">
        <v>55</v>
      </c>
      <c r="G47" s="10" t="s">
        <v>55</v>
      </c>
      <c r="H47" s="10" t="s">
        <v>21</v>
      </c>
      <c r="I47" s="186" t="s">
        <v>16</v>
      </c>
      <c r="J47" s="5"/>
      <c r="K47" s="5"/>
    </row>
    <row r="48" spans="1:12" ht="14.25" hidden="1" customHeight="1">
      <c r="A48" s="6">
        <v>47</v>
      </c>
      <c r="B48" s="198">
        <v>44782</v>
      </c>
      <c r="C48" s="171" t="s">
        <v>185</v>
      </c>
      <c r="D48" s="9">
        <v>877831443</v>
      </c>
      <c r="E48" s="12" t="s">
        <v>12</v>
      </c>
      <c r="F48" s="10" t="s">
        <v>18</v>
      </c>
      <c r="G48" s="10" t="s">
        <v>55</v>
      </c>
      <c r="H48" s="10" t="s">
        <v>21</v>
      </c>
      <c r="I48" s="186" t="s">
        <v>16</v>
      </c>
      <c r="J48" s="5"/>
      <c r="K48" s="5"/>
    </row>
    <row r="49" spans="1:11" ht="14.25" hidden="1" customHeight="1">
      <c r="A49" s="4">
        <v>48</v>
      </c>
      <c r="B49" s="199">
        <v>44810</v>
      </c>
      <c r="C49" s="171" t="s">
        <v>257</v>
      </c>
      <c r="D49" s="9">
        <v>9585209002</v>
      </c>
      <c r="E49" s="12" t="s">
        <v>12</v>
      </c>
      <c r="F49" s="10" t="s">
        <v>13</v>
      </c>
      <c r="G49" s="10" t="s">
        <v>55</v>
      </c>
      <c r="H49" s="10" t="s">
        <v>21</v>
      </c>
      <c r="I49" s="186" t="s">
        <v>16</v>
      </c>
      <c r="J49" s="5"/>
      <c r="K49" s="5"/>
    </row>
    <row r="50" spans="1:11" ht="14.25" hidden="1" customHeight="1">
      <c r="A50" s="6">
        <v>49</v>
      </c>
      <c r="B50" s="199">
        <v>44806</v>
      </c>
      <c r="C50" s="171" t="s">
        <v>258</v>
      </c>
      <c r="D50" s="9">
        <v>9959847894</v>
      </c>
      <c r="E50" s="12" t="s">
        <v>12</v>
      </c>
      <c r="F50" s="10" t="s">
        <v>13</v>
      </c>
      <c r="G50" s="10" t="s">
        <v>55</v>
      </c>
      <c r="H50" s="10" t="s">
        <v>21</v>
      </c>
      <c r="I50" s="186" t="s">
        <v>16</v>
      </c>
      <c r="J50" s="5"/>
      <c r="K50" s="5"/>
    </row>
    <row r="51" spans="1:11" ht="14.25" hidden="1" customHeight="1">
      <c r="A51" s="4">
        <v>50</v>
      </c>
      <c r="B51" s="199">
        <v>44806</v>
      </c>
      <c r="C51" s="171" t="s">
        <v>250</v>
      </c>
      <c r="D51" s="9">
        <v>9585716442</v>
      </c>
      <c r="E51" s="12" t="s">
        <v>12</v>
      </c>
      <c r="F51" s="10" t="s">
        <v>13</v>
      </c>
      <c r="G51" s="10" t="s">
        <v>55</v>
      </c>
      <c r="H51" s="10" t="s">
        <v>21</v>
      </c>
      <c r="I51" s="186" t="s">
        <v>16</v>
      </c>
      <c r="J51" s="5"/>
      <c r="K51" s="5"/>
    </row>
    <row r="52" spans="1:11" ht="14.25" hidden="1" customHeight="1">
      <c r="A52" s="6">
        <v>51</v>
      </c>
      <c r="B52" s="199">
        <v>44808</v>
      </c>
      <c r="C52" s="171" t="s">
        <v>259</v>
      </c>
      <c r="D52" s="9">
        <v>6374346988</v>
      </c>
      <c r="E52" s="12" t="s">
        <v>12</v>
      </c>
      <c r="F52" s="10" t="s">
        <v>20</v>
      </c>
      <c r="G52" s="10" t="s">
        <v>20</v>
      </c>
      <c r="H52" s="10" t="s">
        <v>15</v>
      </c>
      <c r="I52" s="186" t="s">
        <v>16</v>
      </c>
      <c r="J52" s="5"/>
      <c r="K52" s="5"/>
    </row>
    <row r="53" spans="1:11" ht="14.25" hidden="1" customHeight="1">
      <c r="A53" s="4">
        <v>52</v>
      </c>
      <c r="B53" s="199">
        <v>44808</v>
      </c>
      <c r="C53" s="171" t="s">
        <v>260</v>
      </c>
      <c r="D53" s="9">
        <v>7868946114</v>
      </c>
      <c r="E53" s="12" t="s">
        <v>12</v>
      </c>
      <c r="F53" s="10" t="s">
        <v>29</v>
      </c>
      <c r="G53" s="10" t="s">
        <v>55</v>
      </c>
      <c r="H53" s="10" t="s">
        <v>15</v>
      </c>
      <c r="I53" s="186" t="s">
        <v>16</v>
      </c>
      <c r="J53" s="5"/>
      <c r="K53" s="5"/>
    </row>
    <row r="54" spans="1:11" ht="14.25" hidden="1" customHeight="1">
      <c r="A54" s="6">
        <v>53</v>
      </c>
      <c r="B54" s="199">
        <v>44806</v>
      </c>
      <c r="C54" s="171" t="s">
        <v>261</v>
      </c>
      <c r="D54" s="9">
        <v>6382679416</v>
      </c>
      <c r="E54" s="12" t="s">
        <v>12</v>
      </c>
      <c r="F54" s="10" t="s">
        <v>13</v>
      </c>
      <c r="G54" s="10" t="s">
        <v>26</v>
      </c>
      <c r="H54" s="10" t="s">
        <v>15</v>
      </c>
      <c r="I54" s="186" t="s">
        <v>16</v>
      </c>
      <c r="J54" s="5"/>
      <c r="K54" s="5"/>
    </row>
    <row r="55" spans="1:11" ht="14.25" hidden="1" customHeight="1">
      <c r="A55" s="4">
        <v>54</v>
      </c>
      <c r="B55" s="199">
        <v>44811</v>
      </c>
      <c r="C55" s="171" t="s">
        <v>262</v>
      </c>
      <c r="D55" s="9">
        <v>9025937050</v>
      </c>
      <c r="E55" s="12" t="s">
        <v>12</v>
      </c>
      <c r="F55" s="10" t="s">
        <v>29</v>
      </c>
      <c r="G55" s="10" t="s">
        <v>60</v>
      </c>
      <c r="H55" s="10" t="s">
        <v>21</v>
      </c>
      <c r="I55" s="186" t="s">
        <v>27</v>
      </c>
      <c r="J55" s="5"/>
      <c r="K55" s="5"/>
    </row>
    <row r="56" spans="1:11" ht="14.25" hidden="1" customHeight="1">
      <c r="A56" s="6">
        <v>55</v>
      </c>
      <c r="B56" s="199">
        <v>44811</v>
      </c>
      <c r="C56" s="171" t="s">
        <v>263</v>
      </c>
      <c r="D56" s="9">
        <v>8925729598</v>
      </c>
      <c r="E56" s="12" t="s">
        <v>12</v>
      </c>
      <c r="F56" s="10" t="s">
        <v>29</v>
      </c>
      <c r="G56" s="10" t="s">
        <v>60</v>
      </c>
      <c r="H56" s="10" t="s">
        <v>21</v>
      </c>
      <c r="I56" s="186" t="s">
        <v>27</v>
      </c>
      <c r="J56" s="5"/>
      <c r="K56" s="5"/>
    </row>
    <row r="57" spans="1:11" ht="14.25" hidden="1" customHeight="1">
      <c r="A57" s="4">
        <v>56</v>
      </c>
      <c r="B57" s="199">
        <v>44812</v>
      </c>
      <c r="C57" s="171" t="s">
        <v>264</v>
      </c>
      <c r="D57" s="9">
        <v>9551740050</v>
      </c>
      <c r="E57" s="12" t="s">
        <v>12</v>
      </c>
      <c r="F57" s="10" t="s">
        <v>29</v>
      </c>
      <c r="G57" s="10" t="s">
        <v>60</v>
      </c>
      <c r="H57" s="10" t="s">
        <v>21</v>
      </c>
      <c r="I57" s="186" t="s">
        <v>27</v>
      </c>
      <c r="J57" s="5"/>
      <c r="K57" s="5"/>
    </row>
    <row r="58" spans="1:11" ht="14.25" hidden="1" customHeight="1">
      <c r="A58" s="6">
        <v>57</v>
      </c>
      <c r="B58" s="199">
        <v>44814</v>
      </c>
      <c r="C58" s="171" t="s">
        <v>192</v>
      </c>
      <c r="D58" s="9">
        <v>9944885996</v>
      </c>
      <c r="E58" s="12" t="s">
        <v>92</v>
      </c>
      <c r="F58" s="10" t="s">
        <v>18</v>
      </c>
      <c r="G58" s="10" t="s">
        <v>55</v>
      </c>
      <c r="H58" s="10" t="s">
        <v>15</v>
      </c>
      <c r="I58" s="186" t="s">
        <v>16</v>
      </c>
      <c r="J58" s="5"/>
      <c r="K58" s="5"/>
    </row>
    <row r="59" spans="1:11" ht="14.25" hidden="1" customHeight="1">
      <c r="A59" s="4">
        <v>58</v>
      </c>
      <c r="B59" s="199">
        <v>44814</v>
      </c>
      <c r="C59" s="172" t="s">
        <v>265</v>
      </c>
      <c r="D59" s="13">
        <v>7780723873</v>
      </c>
      <c r="E59" s="12" t="s">
        <v>92</v>
      </c>
      <c r="F59" s="12" t="s">
        <v>18</v>
      </c>
      <c r="G59" s="12" t="s">
        <v>14</v>
      </c>
      <c r="H59" s="12" t="s">
        <v>15</v>
      </c>
      <c r="I59" s="186" t="s">
        <v>16</v>
      </c>
      <c r="J59" s="5"/>
      <c r="K59" s="5"/>
    </row>
    <row r="60" spans="1:11" ht="14.25" hidden="1" customHeight="1">
      <c r="A60" s="6">
        <v>59</v>
      </c>
      <c r="B60" s="199">
        <v>44814</v>
      </c>
      <c r="C60" s="172" t="s">
        <v>266</v>
      </c>
      <c r="D60" s="13">
        <v>9642232331</v>
      </c>
      <c r="E60" s="12" t="s">
        <v>12</v>
      </c>
      <c r="F60" s="10" t="s">
        <v>13</v>
      </c>
      <c r="G60" s="10" t="s">
        <v>13</v>
      </c>
      <c r="H60" s="12" t="s">
        <v>21</v>
      </c>
      <c r="I60" s="186" t="s">
        <v>16</v>
      </c>
      <c r="J60" s="5"/>
      <c r="K60" s="5"/>
    </row>
    <row r="61" spans="1:11" ht="14.25" hidden="1" customHeight="1">
      <c r="A61" s="4">
        <v>60</v>
      </c>
      <c r="B61" s="199">
        <v>44814</v>
      </c>
      <c r="C61" s="172" t="s">
        <v>267</v>
      </c>
      <c r="D61" s="13">
        <v>8714621053</v>
      </c>
      <c r="E61" s="12" t="s">
        <v>12</v>
      </c>
      <c r="F61" s="10" t="s">
        <v>20</v>
      </c>
      <c r="G61" s="10" t="s">
        <v>14</v>
      </c>
      <c r="H61" s="12" t="s">
        <v>15</v>
      </c>
      <c r="I61" s="186" t="s">
        <v>16</v>
      </c>
      <c r="J61" s="5"/>
      <c r="K61" s="5"/>
    </row>
    <row r="62" spans="1:11" ht="14.25" hidden="1" customHeight="1">
      <c r="A62" s="6">
        <v>61</v>
      </c>
      <c r="B62" s="199">
        <v>44814</v>
      </c>
      <c r="C62" s="172" t="s">
        <v>188</v>
      </c>
      <c r="D62" s="13">
        <v>8675645570</v>
      </c>
      <c r="E62" s="12" t="s">
        <v>12</v>
      </c>
      <c r="F62" s="10" t="s">
        <v>20</v>
      </c>
      <c r="G62" s="10" t="s">
        <v>14</v>
      </c>
      <c r="H62" s="12" t="s">
        <v>15</v>
      </c>
      <c r="I62" s="186" t="s">
        <v>16</v>
      </c>
      <c r="J62" s="7"/>
      <c r="K62" s="7"/>
    </row>
    <row r="63" spans="1:11" ht="14.25" hidden="1" customHeight="1">
      <c r="A63" s="4">
        <v>62</v>
      </c>
      <c r="B63" s="199">
        <v>44814</v>
      </c>
      <c r="C63" s="172" t="s">
        <v>268</v>
      </c>
      <c r="D63" s="13">
        <v>7358734197</v>
      </c>
      <c r="E63" s="12" t="s">
        <v>12</v>
      </c>
      <c r="F63" s="10" t="s">
        <v>18</v>
      </c>
      <c r="G63" s="10" t="s">
        <v>14</v>
      </c>
      <c r="H63" s="12" t="s">
        <v>15</v>
      </c>
      <c r="I63" s="186" t="s">
        <v>16</v>
      </c>
      <c r="J63" s="7"/>
      <c r="K63" s="7"/>
    </row>
    <row r="64" spans="1:11" ht="14.25" hidden="1" customHeight="1">
      <c r="A64" s="6">
        <v>63</v>
      </c>
      <c r="B64" s="199">
        <v>44815</v>
      </c>
      <c r="C64" s="172" t="s">
        <v>195</v>
      </c>
      <c r="D64" s="13">
        <v>9489137317</v>
      </c>
      <c r="E64" s="12" t="s">
        <v>12</v>
      </c>
      <c r="F64" s="10" t="s">
        <v>13</v>
      </c>
      <c r="G64" s="12" t="s">
        <v>14</v>
      </c>
      <c r="H64" s="12" t="s">
        <v>21</v>
      </c>
      <c r="I64" s="186" t="s">
        <v>27</v>
      </c>
      <c r="J64" s="7"/>
      <c r="K64" s="7"/>
    </row>
    <row r="65" spans="1:11" ht="14.25" hidden="1" customHeight="1">
      <c r="A65" s="4">
        <v>64</v>
      </c>
      <c r="B65" s="199">
        <v>44815</v>
      </c>
      <c r="C65" s="172" t="s">
        <v>269</v>
      </c>
      <c r="D65" s="13">
        <v>7010940305</v>
      </c>
      <c r="E65" s="12" t="s">
        <v>12</v>
      </c>
      <c r="F65" s="10" t="s">
        <v>18</v>
      </c>
      <c r="G65" s="12" t="s">
        <v>14</v>
      </c>
      <c r="H65" s="12" t="s">
        <v>15</v>
      </c>
      <c r="I65" s="186" t="s">
        <v>16</v>
      </c>
      <c r="J65" s="7"/>
      <c r="K65" s="7"/>
    </row>
    <row r="66" spans="1:11" ht="14.25" hidden="1" customHeight="1">
      <c r="A66" s="6">
        <v>65</v>
      </c>
      <c r="B66" s="199">
        <v>44815</v>
      </c>
      <c r="C66" s="172" t="s">
        <v>269</v>
      </c>
      <c r="D66" s="13">
        <v>9944536029</v>
      </c>
      <c r="E66" s="12" t="s">
        <v>12</v>
      </c>
      <c r="F66" s="10" t="s">
        <v>13</v>
      </c>
      <c r="G66" s="12" t="s">
        <v>13</v>
      </c>
      <c r="H66" s="12" t="s">
        <v>21</v>
      </c>
      <c r="I66" s="186" t="s">
        <v>16</v>
      </c>
      <c r="J66" s="7"/>
      <c r="K66" s="7"/>
    </row>
    <row r="67" spans="1:11" ht="14.25" hidden="1" customHeight="1">
      <c r="A67" s="4">
        <v>66</v>
      </c>
      <c r="B67" s="199">
        <v>44815</v>
      </c>
      <c r="C67" s="172" t="s">
        <v>197</v>
      </c>
      <c r="D67" s="13">
        <v>8508031680</v>
      </c>
      <c r="E67" s="12" t="s">
        <v>12</v>
      </c>
      <c r="F67" s="10" t="s">
        <v>18</v>
      </c>
      <c r="G67" s="12" t="s">
        <v>14</v>
      </c>
      <c r="H67" s="12" t="s">
        <v>15</v>
      </c>
      <c r="I67" s="186" t="s">
        <v>16</v>
      </c>
      <c r="J67" s="7"/>
      <c r="K67" s="7"/>
    </row>
    <row r="68" spans="1:11" ht="14.25" hidden="1" customHeight="1">
      <c r="A68" s="6">
        <v>67</v>
      </c>
      <c r="B68" s="199">
        <v>44815</v>
      </c>
      <c r="C68" s="172" t="s">
        <v>198</v>
      </c>
      <c r="D68" s="13">
        <v>7022141858</v>
      </c>
      <c r="E68" s="12" t="s">
        <v>12</v>
      </c>
      <c r="F68" s="12" t="s">
        <v>13</v>
      </c>
      <c r="G68" s="12" t="s">
        <v>13</v>
      </c>
      <c r="H68" s="12" t="s">
        <v>21</v>
      </c>
      <c r="I68" s="186" t="s">
        <v>16</v>
      </c>
      <c r="J68" s="7"/>
      <c r="K68" s="7"/>
    </row>
    <row r="69" spans="1:11" ht="14.25" hidden="1" customHeight="1">
      <c r="A69" s="4">
        <v>68</v>
      </c>
      <c r="B69" s="199">
        <v>44815</v>
      </c>
      <c r="C69" s="172" t="s">
        <v>270</v>
      </c>
      <c r="D69" s="13">
        <v>6380489623</v>
      </c>
      <c r="E69" s="12" t="s">
        <v>12</v>
      </c>
      <c r="F69" s="12" t="s">
        <v>13</v>
      </c>
      <c r="G69" s="12" t="s">
        <v>14</v>
      </c>
      <c r="H69" s="12" t="s">
        <v>15</v>
      </c>
      <c r="I69" s="186" t="s">
        <v>27</v>
      </c>
      <c r="J69" s="7"/>
      <c r="K69" s="7"/>
    </row>
    <row r="70" spans="1:11" ht="14.25" hidden="1" customHeight="1">
      <c r="A70" s="6">
        <v>69</v>
      </c>
      <c r="B70" s="199">
        <v>44815</v>
      </c>
      <c r="C70" s="172" t="s">
        <v>271</v>
      </c>
      <c r="D70" s="13">
        <v>8220413448</v>
      </c>
      <c r="E70" s="12" t="s">
        <v>12</v>
      </c>
      <c r="F70" s="12" t="s">
        <v>13</v>
      </c>
      <c r="G70" s="12" t="s">
        <v>14</v>
      </c>
      <c r="H70" s="12" t="s">
        <v>15</v>
      </c>
      <c r="I70" s="186" t="s">
        <v>16</v>
      </c>
      <c r="J70" s="7"/>
      <c r="K70" s="7"/>
    </row>
    <row r="71" spans="1:11" ht="14.25" hidden="1" customHeight="1">
      <c r="A71" s="4">
        <v>70</v>
      </c>
      <c r="B71" s="199">
        <v>44816</v>
      </c>
      <c r="C71" s="172" t="s">
        <v>224</v>
      </c>
      <c r="D71" s="13">
        <v>9384799022</v>
      </c>
      <c r="E71" s="12" t="s">
        <v>12</v>
      </c>
      <c r="F71" s="12" t="s">
        <v>13</v>
      </c>
      <c r="G71" s="12" t="s">
        <v>14</v>
      </c>
      <c r="H71" s="12" t="s">
        <v>21</v>
      </c>
      <c r="I71" s="186" t="s">
        <v>27</v>
      </c>
      <c r="J71" s="7"/>
      <c r="K71" s="7"/>
    </row>
    <row r="72" spans="1:11" ht="14.25" hidden="1" customHeight="1">
      <c r="A72" s="6">
        <v>71</v>
      </c>
      <c r="B72" s="199">
        <v>44816</v>
      </c>
      <c r="C72" s="172" t="s">
        <v>223</v>
      </c>
      <c r="D72" s="13">
        <v>8637629751</v>
      </c>
      <c r="E72" s="12" t="s">
        <v>12</v>
      </c>
      <c r="F72" s="12" t="s">
        <v>13</v>
      </c>
      <c r="G72" s="12" t="s">
        <v>14</v>
      </c>
      <c r="H72" s="12" t="s">
        <v>21</v>
      </c>
      <c r="I72" s="186" t="s">
        <v>27</v>
      </c>
      <c r="J72" s="7"/>
      <c r="K72" s="7"/>
    </row>
    <row r="73" spans="1:11" ht="14.25" hidden="1" customHeight="1">
      <c r="A73" s="4">
        <v>72</v>
      </c>
      <c r="B73" s="199">
        <v>44816</v>
      </c>
      <c r="C73" s="172" t="s">
        <v>215</v>
      </c>
      <c r="D73" s="13" t="s">
        <v>216</v>
      </c>
      <c r="E73" s="12" t="s">
        <v>12</v>
      </c>
      <c r="F73" s="12" t="s">
        <v>13</v>
      </c>
      <c r="G73" s="12" t="s">
        <v>13</v>
      </c>
      <c r="H73" s="12" t="s">
        <v>21</v>
      </c>
      <c r="I73" s="186" t="s">
        <v>27</v>
      </c>
      <c r="J73" s="7"/>
      <c r="K73" s="7"/>
    </row>
    <row r="74" spans="1:11" ht="14.25" hidden="1" customHeight="1">
      <c r="A74" s="6">
        <v>73</v>
      </c>
      <c r="B74" s="199">
        <v>44816</v>
      </c>
      <c r="C74" s="172" t="s">
        <v>272</v>
      </c>
      <c r="D74" s="13">
        <v>8778172286</v>
      </c>
      <c r="E74" s="12" t="s">
        <v>12</v>
      </c>
      <c r="F74" s="12" t="s">
        <v>13</v>
      </c>
      <c r="G74" s="12" t="s">
        <v>138</v>
      </c>
      <c r="H74" s="12" t="s">
        <v>21</v>
      </c>
      <c r="I74" s="186" t="s">
        <v>27</v>
      </c>
      <c r="J74" s="7"/>
      <c r="K74" s="7"/>
    </row>
    <row r="75" spans="1:11" ht="14.25" hidden="1" customHeight="1">
      <c r="A75" s="4">
        <v>74</v>
      </c>
      <c r="B75" s="199">
        <v>44816</v>
      </c>
      <c r="C75" s="172" t="s">
        <v>273</v>
      </c>
      <c r="D75" s="13">
        <v>8525989322</v>
      </c>
      <c r="E75" s="12" t="s">
        <v>12</v>
      </c>
      <c r="F75" s="12" t="s">
        <v>13</v>
      </c>
      <c r="G75" s="12" t="s">
        <v>18</v>
      </c>
      <c r="H75" s="12" t="s">
        <v>21</v>
      </c>
      <c r="I75" s="186" t="s">
        <v>16</v>
      </c>
      <c r="J75" s="7"/>
      <c r="K75" s="7"/>
    </row>
    <row r="76" spans="1:11" ht="14.25" hidden="1" customHeight="1">
      <c r="A76" s="6">
        <v>75</v>
      </c>
      <c r="B76" s="199">
        <v>44816</v>
      </c>
      <c r="C76" s="172" t="s">
        <v>274</v>
      </c>
      <c r="D76" s="13">
        <v>9677074115</v>
      </c>
      <c r="E76" s="12" t="s">
        <v>12</v>
      </c>
      <c r="F76" s="12" t="s">
        <v>13</v>
      </c>
      <c r="G76" s="12" t="s">
        <v>18</v>
      </c>
      <c r="H76" s="12" t="s">
        <v>21</v>
      </c>
      <c r="I76" s="186" t="s">
        <v>16</v>
      </c>
      <c r="J76" s="7"/>
      <c r="K76" s="7"/>
    </row>
    <row r="77" spans="1:11" ht="14.25" hidden="1" customHeight="1">
      <c r="A77" s="4">
        <v>76</v>
      </c>
      <c r="B77" s="199">
        <v>44816</v>
      </c>
      <c r="C77" s="172" t="s">
        <v>194</v>
      </c>
      <c r="D77" s="13">
        <v>6380226757</v>
      </c>
      <c r="E77" s="12" t="s">
        <v>12</v>
      </c>
      <c r="F77" s="12" t="s">
        <v>13</v>
      </c>
      <c r="G77" s="12" t="s">
        <v>14</v>
      </c>
      <c r="H77" s="12" t="s">
        <v>21</v>
      </c>
      <c r="I77" s="186" t="s">
        <v>27</v>
      </c>
      <c r="J77" s="7"/>
      <c r="K77" s="7"/>
    </row>
    <row r="78" spans="1:11" ht="14.25" hidden="1" customHeight="1">
      <c r="A78" s="6">
        <v>77</v>
      </c>
      <c r="B78" s="199">
        <v>44815</v>
      </c>
      <c r="C78" s="172" t="s">
        <v>275</v>
      </c>
      <c r="D78" s="13">
        <v>8870851691</v>
      </c>
      <c r="E78" s="12" t="s">
        <v>12</v>
      </c>
      <c r="F78" s="12" t="s">
        <v>29</v>
      </c>
      <c r="G78" s="12" t="s">
        <v>60</v>
      </c>
      <c r="H78" s="12" t="s">
        <v>21</v>
      </c>
      <c r="I78" s="186" t="s">
        <v>27</v>
      </c>
      <c r="J78" s="7"/>
      <c r="K78" s="7"/>
    </row>
    <row r="79" spans="1:11" ht="14.25" hidden="1" customHeight="1">
      <c r="A79" s="4">
        <v>78</v>
      </c>
      <c r="B79" s="199">
        <v>44818</v>
      </c>
      <c r="C79" s="172" t="s">
        <v>276</v>
      </c>
      <c r="D79" s="13">
        <v>7358352413</v>
      </c>
      <c r="E79" s="12" t="s">
        <v>12</v>
      </c>
      <c r="F79" s="12" t="s">
        <v>18</v>
      </c>
      <c r="G79" s="12" t="s">
        <v>60</v>
      </c>
      <c r="H79" s="12" t="s">
        <v>21</v>
      </c>
      <c r="I79" s="186" t="s">
        <v>27</v>
      </c>
      <c r="J79" s="7"/>
      <c r="K79" s="7"/>
    </row>
    <row r="80" spans="1:11" ht="14.25" hidden="1" customHeight="1">
      <c r="A80" s="6">
        <v>79</v>
      </c>
      <c r="B80" s="199">
        <v>44817</v>
      </c>
      <c r="C80" s="172" t="s">
        <v>277</v>
      </c>
      <c r="D80" s="13">
        <v>9840132194</v>
      </c>
      <c r="E80" s="12" t="s">
        <v>12</v>
      </c>
      <c r="F80" s="12" t="s">
        <v>29</v>
      </c>
      <c r="G80" s="12" t="s">
        <v>60</v>
      </c>
      <c r="H80" s="12" t="s">
        <v>21</v>
      </c>
      <c r="I80" s="186" t="s">
        <v>27</v>
      </c>
      <c r="J80" s="7"/>
      <c r="K80" s="7"/>
    </row>
    <row r="81" spans="1:11" ht="14.25" hidden="1" customHeight="1">
      <c r="A81" s="4">
        <v>81</v>
      </c>
      <c r="B81" s="199"/>
      <c r="C81" s="172"/>
      <c r="D81" s="13"/>
      <c r="E81" s="12"/>
      <c r="F81" s="12"/>
      <c r="G81" s="12"/>
      <c r="H81" s="12"/>
      <c r="I81" s="186"/>
      <c r="J81" s="7"/>
      <c r="K81" s="7"/>
    </row>
    <row r="82" spans="1:11" ht="14.25" hidden="1" customHeight="1">
      <c r="A82" s="6">
        <v>82</v>
      </c>
      <c r="B82" s="199"/>
      <c r="C82" s="172"/>
      <c r="D82" s="13"/>
      <c r="E82" s="12"/>
      <c r="F82" s="12"/>
      <c r="G82" s="12"/>
      <c r="H82" s="12"/>
      <c r="I82" s="186"/>
      <c r="J82" s="7"/>
      <c r="K82" s="7"/>
    </row>
    <row r="83" spans="1:11" ht="14.25" hidden="1" customHeight="1">
      <c r="A83" s="4">
        <v>83</v>
      </c>
      <c r="B83" s="199"/>
      <c r="C83" s="172"/>
      <c r="D83" s="13"/>
      <c r="E83" s="12"/>
      <c r="F83" s="12"/>
      <c r="G83" s="12"/>
      <c r="H83" s="12"/>
      <c r="I83" s="186"/>
      <c r="J83" s="7"/>
      <c r="K83" s="7"/>
    </row>
    <row r="84" spans="1:11" ht="14.25" hidden="1" customHeight="1">
      <c r="A84" s="6">
        <v>84</v>
      </c>
      <c r="B84" s="199"/>
      <c r="C84" s="172"/>
      <c r="D84" s="13"/>
      <c r="E84" s="12"/>
      <c r="F84" s="12"/>
      <c r="G84" s="12"/>
      <c r="H84" s="12"/>
      <c r="I84" s="186"/>
      <c r="J84" s="7"/>
      <c r="K84" s="7"/>
    </row>
    <row r="85" spans="1:11" ht="14.25" hidden="1" customHeight="1">
      <c r="A85" s="4">
        <v>85</v>
      </c>
      <c r="B85" s="199"/>
      <c r="C85" s="172"/>
      <c r="D85" s="13"/>
      <c r="E85" s="12"/>
      <c r="F85" s="12"/>
      <c r="G85" s="12"/>
      <c r="H85" s="12"/>
      <c r="I85" s="186"/>
      <c r="J85" s="7"/>
      <c r="K85" s="7"/>
    </row>
    <row r="86" spans="1:11" ht="14.25" hidden="1" customHeight="1">
      <c r="A86" s="6">
        <v>86</v>
      </c>
      <c r="B86" s="199"/>
      <c r="C86" s="172"/>
      <c r="D86" s="13"/>
      <c r="E86" s="12"/>
      <c r="F86" s="12"/>
      <c r="G86" s="12"/>
      <c r="H86" s="12"/>
      <c r="I86" s="186"/>
      <c r="J86" s="7"/>
      <c r="K86" s="7"/>
    </row>
    <row r="87" spans="1:11" ht="14.25" hidden="1" customHeight="1">
      <c r="A87" s="4">
        <v>87</v>
      </c>
      <c r="B87" s="199"/>
      <c r="C87" s="172"/>
      <c r="D87" s="13"/>
      <c r="E87" s="12"/>
      <c r="F87" s="12"/>
      <c r="G87" s="12"/>
      <c r="H87" s="12"/>
      <c r="I87" s="186"/>
      <c r="J87" s="7"/>
      <c r="K87" s="7"/>
    </row>
    <row r="88" spans="1:11" ht="14.25" hidden="1" customHeight="1">
      <c r="A88" s="6">
        <v>88</v>
      </c>
      <c r="B88" s="199"/>
      <c r="C88" s="172"/>
      <c r="D88" s="13"/>
      <c r="E88" s="12"/>
      <c r="F88" s="12"/>
      <c r="G88" s="12"/>
      <c r="H88" s="12"/>
      <c r="I88" s="186"/>
      <c r="J88" s="7"/>
      <c r="K88" s="7"/>
    </row>
    <row r="89" spans="1:11" ht="14.25" hidden="1" customHeight="1">
      <c r="A89" s="4">
        <v>89</v>
      </c>
      <c r="B89" s="199"/>
      <c r="C89" s="172"/>
      <c r="D89" s="13"/>
      <c r="E89" s="12"/>
      <c r="F89" s="12"/>
      <c r="G89" s="12"/>
      <c r="H89" s="12"/>
      <c r="I89" s="186"/>
      <c r="J89" s="7"/>
      <c r="K89" s="7"/>
    </row>
    <row r="90" spans="1:11" ht="14.25" hidden="1" customHeight="1">
      <c r="A90" s="6">
        <v>90</v>
      </c>
      <c r="B90" s="199"/>
      <c r="C90" s="172"/>
      <c r="D90" s="13"/>
      <c r="E90" s="12"/>
      <c r="F90" s="12"/>
      <c r="G90" s="12"/>
      <c r="H90" s="12"/>
      <c r="I90" s="186"/>
      <c r="J90" s="7"/>
      <c r="K90" s="7"/>
    </row>
    <row r="91" spans="1:11" ht="14.25" hidden="1" customHeight="1">
      <c r="A91" s="4">
        <v>91</v>
      </c>
      <c r="B91" s="199"/>
      <c r="C91" s="172"/>
      <c r="D91" s="13"/>
      <c r="E91" s="12"/>
      <c r="F91" s="12"/>
      <c r="G91" s="12"/>
      <c r="H91" s="12"/>
      <c r="I91" s="186"/>
      <c r="J91" s="7"/>
      <c r="K91" s="7"/>
    </row>
    <row r="92" spans="1:11" ht="14.25" hidden="1" customHeight="1">
      <c r="A92" s="6">
        <v>92</v>
      </c>
      <c r="B92" s="199"/>
      <c r="C92" s="172"/>
      <c r="D92" s="13"/>
      <c r="E92" s="12"/>
      <c r="F92" s="12"/>
      <c r="G92" s="12"/>
      <c r="H92" s="12"/>
      <c r="I92" s="186"/>
      <c r="J92" s="7"/>
      <c r="K92" s="7"/>
    </row>
    <row r="93" spans="1:11" ht="14.25" hidden="1" customHeight="1">
      <c r="A93" s="4">
        <v>93</v>
      </c>
      <c r="B93" s="199"/>
      <c r="C93" s="172"/>
      <c r="D93" s="13"/>
      <c r="E93" s="12"/>
      <c r="F93" s="12"/>
      <c r="G93" s="12"/>
      <c r="H93" s="12"/>
      <c r="I93" s="186"/>
      <c r="J93" s="7"/>
      <c r="K93" s="7"/>
    </row>
    <row r="94" spans="1:11" ht="14.25" hidden="1" customHeight="1">
      <c r="A94" s="6">
        <v>94</v>
      </c>
      <c r="B94" s="199"/>
      <c r="C94" s="172"/>
      <c r="D94" s="13"/>
      <c r="E94" s="12"/>
      <c r="F94" s="12"/>
      <c r="G94" s="12"/>
      <c r="H94" s="12"/>
      <c r="I94" s="186"/>
      <c r="J94" s="7"/>
      <c r="K94" s="7"/>
    </row>
    <row r="95" spans="1:11" ht="14.25" hidden="1" customHeight="1">
      <c r="A95" s="4">
        <v>95</v>
      </c>
      <c r="B95" s="199"/>
      <c r="C95" s="172"/>
      <c r="D95" s="13"/>
      <c r="E95" s="12"/>
      <c r="F95" s="12"/>
      <c r="G95" s="12"/>
      <c r="H95" s="12"/>
      <c r="I95" s="186"/>
      <c r="J95" s="7"/>
      <c r="K95" s="7"/>
    </row>
    <row r="96" spans="1:11" ht="14.25" hidden="1" customHeight="1">
      <c r="A96" s="6">
        <v>96</v>
      </c>
      <c r="B96" s="199"/>
      <c r="C96" s="172"/>
      <c r="D96" s="13"/>
      <c r="E96" s="12"/>
      <c r="F96" s="12"/>
      <c r="G96" s="12"/>
      <c r="H96" s="12"/>
      <c r="I96" s="186"/>
      <c r="J96" s="7"/>
      <c r="K96" s="7"/>
    </row>
    <row r="97" spans="1:11" ht="14.25" hidden="1" customHeight="1">
      <c r="A97" s="4">
        <v>97</v>
      </c>
      <c r="B97" s="199"/>
      <c r="C97" s="172"/>
      <c r="D97" s="13"/>
      <c r="E97" s="12"/>
      <c r="F97" s="12"/>
      <c r="G97" s="12"/>
      <c r="H97" s="12"/>
      <c r="I97" s="186"/>
      <c r="J97" s="7"/>
      <c r="K97" s="7"/>
    </row>
    <row r="98" spans="1:11" ht="14.25" hidden="1" customHeight="1">
      <c r="A98" s="6">
        <v>98</v>
      </c>
      <c r="B98" s="199"/>
      <c r="C98" s="172"/>
      <c r="D98" s="13"/>
      <c r="E98" s="12"/>
      <c r="F98" s="12"/>
      <c r="G98" s="12"/>
      <c r="H98" s="12"/>
      <c r="I98" s="186"/>
      <c r="J98" s="7"/>
      <c r="K98" s="7"/>
    </row>
    <row r="99" spans="1:11" ht="14.25" hidden="1" customHeight="1">
      <c r="A99" s="4">
        <v>99</v>
      </c>
      <c r="B99" s="199"/>
      <c r="C99" s="172"/>
      <c r="D99" s="13"/>
      <c r="E99" s="12"/>
      <c r="F99" s="12"/>
      <c r="G99" s="12"/>
      <c r="H99" s="12"/>
      <c r="I99" s="186"/>
      <c r="J99" s="7"/>
      <c r="K99" s="7"/>
    </row>
    <row r="100" spans="1:11" ht="14.25" hidden="1" customHeight="1">
      <c r="A100" s="6">
        <v>100</v>
      </c>
      <c r="B100" s="199"/>
      <c r="C100" s="172"/>
      <c r="D100" s="13"/>
      <c r="E100" s="12"/>
      <c r="F100" s="12"/>
      <c r="G100" s="12"/>
      <c r="H100" s="12"/>
      <c r="I100" s="186"/>
      <c r="J100" s="7"/>
      <c r="K100" s="7"/>
    </row>
    <row r="101" spans="1:11" ht="14.25" hidden="1" customHeight="1">
      <c r="A101" s="4">
        <v>101</v>
      </c>
      <c r="B101" s="199"/>
      <c r="C101" s="172"/>
      <c r="D101" s="13"/>
      <c r="E101" s="12"/>
      <c r="F101" s="12"/>
      <c r="G101" s="12"/>
      <c r="H101" s="12"/>
      <c r="I101" s="186"/>
      <c r="J101" s="7"/>
      <c r="K101" s="7"/>
    </row>
    <row r="102" spans="1:11" ht="14.25" hidden="1" customHeight="1">
      <c r="A102" s="6">
        <v>102</v>
      </c>
      <c r="B102" s="199"/>
      <c r="C102" s="172"/>
      <c r="D102" s="13"/>
      <c r="E102" s="12"/>
      <c r="F102" s="12"/>
      <c r="G102" s="12"/>
      <c r="H102" s="12"/>
      <c r="I102" s="186"/>
      <c r="J102" s="7"/>
      <c r="K102" s="7"/>
    </row>
    <row r="103" spans="1:11" ht="14.25" hidden="1" customHeight="1">
      <c r="A103" s="4">
        <v>103</v>
      </c>
      <c r="B103" s="199"/>
      <c r="C103" s="172"/>
      <c r="D103" s="13"/>
      <c r="E103" s="12"/>
      <c r="F103" s="12"/>
      <c r="G103" s="12"/>
      <c r="H103" s="12"/>
      <c r="I103" s="186"/>
      <c r="J103" s="7"/>
      <c r="K103" s="7"/>
    </row>
    <row r="104" spans="1:11" ht="14.25" hidden="1" customHeight="1">
      <c r="A104" s="6">
        <v>104</v>
      </c>
      <c r="B104" s="199"/>
      <c r="C104" s="172"/>
      <c r="D104" s="13"/>
      <c r="E104" s="12"/>
      <c r="F104" s="12"/>
      <c r="G104" s="12"/>
      <c r="H104" s="12"/>
      <c r="I104" s="186"/>
      <c r="J104" s="7"/>
      <c r="K104" s="7"/>
    </row>
    <row r="105" spans="1:11" ht="14.25" hidden="1" customHeight="1">
      <c r="A105" s="4">
        <v>105</v>
      </c>
      <c r="B105" s="199"/>
      <c r="C105" s="172"/>
      <c r="D105" s="13"/>
      <c r="E105" s="12"/>
      <c r="F105" s="12"/>
      <c r="G105" s="12"/>
      <c r="H105" s="12"/>
      <c r="I105" s="186"/>
      <c r="J105" s="7"/>
      <c r="K105" s="7"/>
    </row>
    <row r="106" spans="1:11" ht="14.25" hidden="1" customHeight="1">
      <c r="A106" s="6">
        <v>106</v>
      </c>
      <c r="B106" s="199"/>
      <c r="C106" s="172"/>
      <c r="D106" s="13"/>
      <c r="E106" s="12"/>
      <c r="F106" s="12"/>
      <c r="G106" s="12"/>
      <c r="H106" s="12"/>
      <c r="I106" s="186"/>
      <c r="J106" s="7"/>
      <c r="K106" s="7"/>
    </row>
    <row r="107" spans="1:11" ht="14.25" hidden="1" customHeight="1">
      <c r="A107" s="4">
        <v>107</v>
      </c>
      <c r="B107" s="199"/>
      <c r="C107" s="172"/>
      <c r="D107" s="13"/>
      <c r="E107" s="12"/>
      <c r="F107" s="12"/>
      <c r="G107" s="12"/>
      <c r="H107" s="12"/>
      <c r="I107" s="186"/>
      <c r="J107" s="7"/>
      <c r="K107" s="7"/>
    </row>
    <row r="108" spans="1:11" ht="14.25" hidden="1" customHeight="1">
      <c r="A108" s="6">
        <v>108</v>
      </c>
      <c r="B108" s="199"/>
      <c r="C108" s="172"/>
      <c r="D108" s="13"/>
      <c r="E108" s="12"/>
      <c r="F108" s="12"/>
      <c r="G108" s="12"/>
      <c r="H108" s="12"/>
      <c r="I108" s="186"/>
      <c r="J108" s="7"/>
      <c r="K108" s="7"/>
    </row>
    <row r="109" spans="1:11" ht="14.25" hidden="1" customHeight="1">
      <c r="A109" s="4">
        <v>109</v>
      </c>
      <c r="B109" s="199"/>
      <c r="C109" s="172"/>
      <c r="D109" s="13"/>
      <c r="E109" s="12"/>
      <c r="F109" s="12"/>
      <c r="G109" s="12"/>
      <c r="H109" s="12"/>
      <c r="I109" s="186"/>
      <c r="J109" s="7"/>
      <c r="K109" s="7"/>
    </row>
    <row r="110" spans="1:11" ht="14.25" hidden="1" customHeight="1">
      <c r="A110" s="6">
        <v>110</v>
      </c>
      <c r="B110" s="199"/>
      <c r="C110" s="172"/>
      <c r="D110" s="13"/>
      <c r="E110" s="12"/>
      <c r="F110" s="12"/>
      <c r="G110" s="12"/>
      <c r="H110" s="12"/>
      <c r="I110" s="186"/>
      <c r="J110" s="7"/>
      <c r="K110" s="7"/>
    </row>
    <row r="111" spans="1:11" ht="14.25" hidden="1" customHeight="1">
      <c r="A111" s="4">
        <v>111</v>
      </c>
      <c r="B111" s="199"/>
      <c r="C111" s="172"/>
      <c r="D111" s="13"/>
      <c r="E111" s="12"/>
      <c r="F111" s="12"/>
      <c r="G111" s="12"/>
      <c r="H111" s="12"/>
      <c r="I111" s="186"/>
      <c r="J111" s="7"/>
      <c r="K111" s="7"/>
    </row>
    <row r="112" spans="1:11" ht="14.25" hidden="1" customHeight="1">
      <c r="A112" s="6">
        <v>112</v>
      </c>
      <c r="B112" s="199"/>
      <c r="C112" s="172"/>
      <c r="D112" s="13"/>
      <c r="E112" s="12"/>
      <c r="F112" s="12"/>
      <c r="G112" s="12"/>
      <c r="H112" s="12"/>
      <c r="I112" s="186"/>
      <c r="J112" s="7"/>
      <c r="K112" s="7"/>
    </row>
    <row r="113" spans="1:11" ht="14.25" hidden="1" customHeight="1">
      <c r="A113" s="4">
        <v>113</v>
      </c>
      <c r="B113" s="199"/>
      <c r="C113" s="172"/>
      <c r="D113" s="13"/>
      <c r="E113" s="12"/>
      <c r="F113" s="12"/>
      <c r="G113" s="12"/>
      <c r="H113" s="12"/>
      <c r="I113" s="186"/>
      <c r="J113" s="7"/>
      <c r="K113" s="7"/>
    </row>
    <row r="114" spans="1:11" ht="14.25" hidden="1" customHeight="1">
      <c r="A114" s="6">
        <v>114</v>
      </c>
      <c r="B114" s="199"/>
      <c r="C114" s="172"/>
      <c r="D114" s="13"/>
      <c r="E114" s="12"/>
      <c r="F114" s="12"/>
      <c r="G114" s="12"/>
      <c r="H114" s="12"/>
      <c r="I114" s="186"/>
      <c r="J114" s="7"/>
      <c r="K114" s="7"/>
    </row>
    <row r="115" spans="1:11" ht="14.25" hidden="1" customHeight="1">
      <c r="A115" s="4">
        <v>115</v>
      </c>
      <c r="B115" s="199"/>
      <c r="C115" s="172"/>
      <c r="D115" s="13"/>
      <c r="E115" s="12"/>
      <c r="F115" s="12"/>
      <c r="G115" s="12"/>
      <c r="H115" s="12"/>
      <c r="I115" s="186"/>
      <c r="J115" s="7"/>
      <c r="K115" s="7"/>
    </row>
    <row r="116" spans="1:11" ht="14.25" hidden="1" customHeight="1">
      <c r="A116" s="6">
        <v>116</v>
      </c>
      <c r="B116" s="199"/>
      <c r="C116" s="172"/>
      <c r="D116" s="178"/>
      <c r="E116" s="12"/>
      <c r="F116" s="12"/>
      <c r="G116" s="12"/>
      <c r="H116" s="12"/>
      <c r="I116" s="186"/>
      <c r="J116" s="7"/>
      <c r="K116" s="7"/>
    </row>
    <row r="117" spans="1:11" ht="14.25" hidden="1" customHeight="1">
      <c r="A117" s="4">
        <v>117</v>
      </c>
      <c r="B117" s="199"/>
      <c r="C117" s="172"/>
      <c r="D117" s="178"/>
      <c r="E117" s="12"/>
      <c r="F117" s="12"/>
      <c r="G117" s="12"/>
      <c r="H117" s="12"/>
      <c r="I117" s="186"/>
      <c r="J117" s="7"/>
      <c r="K117" s="7"/>
    </row>
    <row r="118" spans="1:11" ht="14.25" hidden="1" customHeight="1">
      <c r="A118" s="6">
        <v>118</v>
      </c>
      <c r="B118" s="199"/>
      <c r="C118" s="172"/>
      <c r="D118" s="13"/>
      <c r="E118" s="12"/>
      <c r="F118" s="12"/>
      <c r="G118" s="12"/>
      <c r="H118" s="12"/>
      <c r="I118" s="186"/>
      <c r="J118" s="7"/>
      <c r="K118" s="7"/>
    </row>
    <row r="119" spans="1:11" ht="14.25" hidden="1" customHeight="1">
      <c r="A119" s="4">
        <v>119</v>
      </c>
      <c r="B119" s="199"/>
      <c r="C119" s="172"/>
      <c r="D119" s="13"/>
      <c r="E119" s="12"/>
      <c r="F119" s="12"/>
      <c r="G119" s="12"/>
      <c r="H119" s="12"/>
      <c r="I119" s="186"/>
      <c r="J119" s="7"/>
      <c r="K119" s="7"/>
    </row>
    <row r="120" spans="1:11" ht="14.25" hidden="1" customHeight="1">
      <c r="A120" s="6">
        <v>120</v>
      </c>
      <c r="B120" s="199"/>
      <c r="C120" s="172"/>
      <c r="D120" s="13"/>
      <c r="E120" s="12"/>
      <c r="F120" s="12"/>
      <c r="G120" s="12"/>
      <c r="H120" s="12"/>
      <c r="I120" s="186"/>
      <c r="J120" s="7"/>
      <c r="K120" s="7"/>
    </row>
    <row r="121" spans="1:11" ht="14.25" hidden="1" customHeight="1">
      <c r="A121" s="4">
        <v>121</v>
      </c>
      <c r="B121" s="199"/>
      <c r="C121" s="172"/>
      <c r="D121" s="13"/>
      <c r="E121" s="12"/>
      <c r="F121" s="12"/>
      <c r="G121" s="12"/>
      <c r="H121" s="12"/>
      <c r="I121" s="186"/>
      <c r="J121" s="7"/>
      <c r="K121" s="7"/>
    </row>
    <row r="122" spans="1:11" ht="14.25" hidden="1" customHeight="1">
      <c r="A122" s="6">
        <v>122</v>
      </c>
      <c r="B122" s="199"/>
      <c r="C122" s="172"/>
      <c r="D122" s="13"/>
      <c r="E122" s="12"/>
      <c r="F122" s="12"/>
      <c r="G122" s="12"/>
      <c r="H122" s="12"/>
      <c r="I122" s="186"/>
      <c r="J122" s="7"/>
      <c r="K122" s="7"/>
    </row>
    <row r="123" spans="1:11" ht="14.25" hidden="1" customHeight="1">
      <c r="A123" s="4">
        <v>123</v>
      </c>
      <c r="B123" s="199"/>
      <c r="C123" s="172"/>
      <c r="D123" s="13"/>
      <c r="E123" s="12"/>
      <c r="F123" s="12"/>
      <c r="G123" s="12"/>
      <c r="H123" s="12"/>
      <c r="I123" s="186"/>
      <c r="J123" s="7"/>
      <c r="K123" s="7"/>
    </row>
    <row r="124" spans="1:11" ht="14.25" hidden="1" customHeight="1">
      <c r="A124" s="6">
        <v>124</v>
      </c>
      <c r="B124" s="199"/>
      <c r="C124" s="172"/>
      <c r="D124" s="13"/>
      <c r="E124" s="12"/>
      <c r="F124" s="12"/>
      <c r="G124" s="12"/>
      <c r="H124" s="12"/>
      <c r="I124" s="186"/>
      <c r="J124" s="7"/>
      <c r="K124" s="7"/>
    </row>
    <row r="125" spans="1:11" ht="14.25" hidden="1" customHeight="1">
      <c r="A125" s="4">
        <v>125</v>
      </c>
      <c r="B125" s="199"/>
      <c r="C125" s="172"/>
      <c r="D125" s="13"/>
      <c r="E125" s="12"/>
      <c r="F125" s="12"/>
      <c r="G125" s="12"/>
      <c r="H125" s="12"/>
      <c r="I125" s="186"/>
      <c r="J125" s="7"/>
      <c r="K125" s="7"/>
    </row>
    <row r="126" spans="1:11" ht="14.25" hidden="1" customHeight="1">
      <c r="A126" s="6">
        <v>126</v>
      </c>
      <c r="B126" s="199"/>
      <c r="C126" s="172"/>
      <c r="D126" s="13"/>
      <c r="E126" s="12"/>
      <c r="F126" s="12"/>
      <c r="G126" s="12"/>
      <c r="H126" s="12"/>
      <c r="I126" s="186"/>
      <c r="J126" s="7"/>
      <c r="K126" s="7"/>
    </row>
    <row r="127" spans="1:11" ht="14.25" hidden="1" customHeight="1">
      <c r="A127" s="4">
        <v>127</v>
      </c>
      <c r="B127" s="199"/>
      <c r="C127" s="172"/>
      <c r="D127" s="13"/>
      <c r="E127" s="12"/>
      <c r="F127" s="12"/>
      <c r="G127" s="12"/>
      <c r="H127" s="12"/>
      <c r="I127" s="186"/>
      <c r="J127" s="7"/>
      <c r="K127" s="7"/>
    </row>
    <row r="128" spans="1:11" ht="14.25" hidden="1" customHeight="1">
      <c r="A128" s="6">
        <v>128</v>
      </c>
      <c r="B128" s="199"/>
      <c r="C128" s="172"/>
      <c r="D128" s="13"/>
      <c r="E128" s="12"/>
      <c r="F128" s="12"/>
      <c r="G128" s="12"/>
      <c r="H128" s="12"/>
      <c r="I128" s="186"/>
      <c r="J128" s="7"/>
      <c r="K128" s="7"/>
    </row>
    <row r="129" spans="1:11" ht="14.25" hidden="1" customHeight="1">
      <c r="A129" s="4">
        <v>129</v>
      </c>
      <c r="B129" s="199"/>
      <c r="C129" s="171"/>
      <c r="D129" s="9"/>
      <c r="E129" s="12"/>
      <c r="F129" s="12"/>
      <c r="G129" s="12"/>
      <c r="H129" s="12"/>
      <c r="I129" s="186"/>
      <c r="J129" s="7"/>
      <c r="K129" s="7"/>
    </row>
    <row r="130" spans="1:11" ht="14.25" hidden="1" customHeight="1">
      <c r="A130" s="6">
        <v>130</v>
      </c>
      <c r="B130" s="199"/>
      <c r="C130" s="172"/>
      <c r="D130" s="13"/>
      <c r="E130" s="12"/>
      <c r="F130" s="12"/>
      <c r="G130" s="12"/>
      <c r="H130" s="12"/>
      <c r="I130" s="186"/>
      <c r="J130" s="7"/>
      <c r="K130" s="7"/>
    </row>
    <row r="131" spans="1:11" ht="14.25" hidden="1" customHeight="1">
      <c r="A131" s="4">
        <v>131</v>
      </c>
      <c r="B131" s="199"/>
      <c r="C131" s="172"/>
      <c r="D131" s="13"/>
      <c r="E131" s="12"/>
      <c r="F131" s="12"/>
      <c r="G131" s="12"/>
      <c r="H131" s="12"/>
      <c r="I131" s="186"/>
      <c r="J131" s="7"/>
      <c r="K131" s="7"/>
    </row>
    <row r="132" spans="1:11" ht="14.25" hidden="1" customHeight="1">
      <c r="A132" s="6">
        <v>132</v>
      </c>
      <c r="B132" s="199"/>
      <c r="C132" s="172"/>
      <c r="D132" s="13"/>
      <c r="E132" s="12"/>
      <c r="F132" s="12"/>
      <c r="G132" s="12"/>
      <c r="H132" s="12"/>
      <c r="I132" s="186"/>
      <c r="J132" s="7"/>
      <c r="K132" s="7"/>
    </row>
    <row r="133" spans="1:11" ht="14.25" hidden="1" customHeight="1">
      <c r="A133" s="4">
        <v>133</v>
      </c>
      <c r="B133" s="199"/>
      <c r="C133" s="172"/>
      <c r="D133" s="13"/>
      <c r="E133" s="12"/>
      <c r="F133" s="12"/>
      <c r="G133" s="12"/>
      <c r="H133" s="12"/>
      <c r="I133" s="186"/>
      <c r="J133" s="7"/>
      <c r="K133" s="7"/>
    </row>
    <row r="134" spans="1:11" ht="14.25" hidden="1" customHeight="1">
      <c r="A134" s="6">
        <v>134</v>
      </c>
      <c r="B134" s="199"/>
      <c r="C134" s="172"/>
      <c r="D134" s="13"/>
      <c r="E134" s="12"/>
      <c r="F134" s="12"/>
      <c r="G134" s="12"/>
      <c r="H134" s="12"/>
      <c r="I134" s="186"/>
      <c r="J134" s="7"/>
      <c r="K134" s="7"/>
    </row>
    <row r="135" spans="1:11" ht="14.25" hidden="1" customHeight="1">
      <c r="A135" s="4">
        <v>135</v>
      </c>
      <c r="B135" s="199"/>
      <c r="C135" s="172"/>
      <c r="D135" s="13"/>
      <c r="E135" s="12"/>
      <c r="F135" s="12"/>
      <c r="G135" s="12"/>
      <c r="H135" s="12"/>
      <c r="I135" s="186"/>
      <c r="J135" s="7"/>
      <c r="K135" s="7"/>
    </row>
    <row r="136" spans="1:11" ht="14.25" hidden="1" customHeight="1">
      <c r="A136" s="6">
        <v>136</v>
      </c>
      <c r="B136" s="199"/>
      <c r="C136" s="172"/>
      <c r="D136" s="13"/>
      <c r="E136" s="12"/>
      <c r="F136" s="12"/>
      <c r="G136" s="12"/>
      <c r="H136" s="12"/>
      <c r="I136" s="186"/>
      <c r="J136" s="7"/>
      <c r="K136" s="7"/>
    </row>
    <row r="137" spans="1:11" ht="14.25" hidden="1" customHeight="1">
      <c r="A137" s="4">
        <v>137</v>
      </c>
      <c r="B137" s="199"/>
      <c r="C137" s="172"/>
      <c r="D137" s="13"/>
      <c r="E137" s="12"/>
      <c r="F137" s="12"/>
      <c r="G137" s="12"/>
      <c r="H137" s="12"/>
      <c r="I137" s="186"/>
      <c r="J137" s="7"/>
      <c r="K137" s="7"/>
    </row>
    <row r="138" spans="1:11" ht="14.25" hidden="1" customHeight="1">
      <c r="A138" s="6">
        <v>138</v>
      </c>
      <c r="B138" s="199"/>
      <c r="C138" s="172"/>
      <c r="D138" s="13"/>
      <c r="E138" s="12"/>
      <c r="F138" s="12"/>
      <c r="G138" s="12"/>
      <c r="H138" s="12"/>
      <c r="I138" s="186"/>
      <c r="J138" s="7"/>
      <c r="K138" s="7"/>
    </row>
    <row r="139" spans="1:11" ht="14.25" hidden="1" customHeight="1">
      <c r="A139" s="4">
        <v>139</v>
      </c>
      <c r="B139" s="199"/>
      <c r="C139" s="172"/>
      <c r="D139" s="13"/>
      <c r="E139" s="12"/>
      <c r="F139" s="12"/>
      <c r="G139" s="12"/>
      <c r="H139" s="12"/>
      <c r="I139" s="186"/>
      <c r="J139" s="7"/>
      <c r="K139" s="7"/>
    </row>
    <row r="140" spans="1:11" ht="14.25" hidden="1" customHeight="1">
      <c r="A140" s="6">
        <v>140</v>
      </c>
      <c r="B140" s="199"/>
      <c r="C140" s="172"/>
      <c r="D140" s="13"/>
      <c r="E140" s="12"/>
      <c r="F140" s="12"/>
      <c r="G140" s="12"/>
      <c r="H140" s="12"/>
      <c r="I140" s="186"/>
      <c r="J140" s="7"/>
      <c r="K140" s="7"/>
    </row>
    <row r="141" spans="1:11" ht="14.25" hidden="1" customHeight="1">
      <c r="A141" s="4">
        <v>141</v>
      </c>
      <c r="B141" s="199"/>
      <c r="C141" s="172"/>
      <c r="D141" s="13"/>
      <c r="E141" s="12"/>
      <c r="F141" s="12"/>
      <c r="G141" s="12"/>
      <c r="H141" s="12"/>
      <c r="I141" s="186"/>
      <c r="J141" s="7"/>
      <c r="K141" s="7"/>
    </row>
    <row r="142" spans="1:11" ht="14.25" hidden="1" customHeight="1">
      <c r="A142" s="6">
        <v>142</v>
      </c>
      <c r="B142" s="199"/>
      <c r="C142" s="172"/>
      <c r="D142" s="13"/>
      <c r="E142" s="12"/>
      <c r="F142" s="12"/>
      <c r="G142" s="12"/>
      <c r="H142" s="12"/>
      <c r="I142" s="186"/>
      <c r="J142" s="7"/>
      <c r="K142" s="7"/>
    </row>
    <row r="143" spans="1:11" ht="14.25" hidden="1" customHeight="1">
      <c r="A143" s="4">
        <v>143</v>
      </c>
      <c r="B143" s="199"/>
      <c r="C143" s="172"/>
      <c r="D143" s="13"/>
      <c r="E143" s="12"/>
      <c r="F143" s="12"/>
      <c r="G143" s="12"/>
      <c r="H143" s="12"/>
      <c r="I143" s="186"/>
      <c r="J143" s="7"/>
      <c r="K143" s="7"/>
    </row>
    <row r="144" spans="1:11" ht="14.25" hidden="1" customHeight="1">
      <c r="A144" s="6">
        <v>144</v>
      </c>
      <c r="B144" s="199"/>
      <c r="C144" s="172"/>
      <c r="D144" s="13"/>
      <c r="E144" s="12"/>
      <c r="F144" s="12"/>
      <c r="G144" s="12"/>
      <c r="H144" s="12"/>
      <c r="I144" s="186"/>
      <c r="J144" s="7"/>
      <c r="K144" s="7"/>
    </row>
    <row r="145" spans="1:11" ht="14.25" hidden="1" customHeight="1">
      <c r="A145" s="4">
        <v>145</v>
      </c>
      <c r="B145" s="199"/>
      <c r="C145" s="172"/>
      <c r="D145" s="13"/>
      <c r="E145" s="12"/>
      <c r="F145" s="12"/>
      <c r="G145" s="12"/>
      <c r="H145" s="12"/>
      <c r="I145" s="186"/>
      <c r="J145" s="7"/>
      <c r="K145" s="7"/>
    </row>
    <row r="146" spans="1:11" ht="14.25" hidden="1" customHeight="1">
      <c r="A146" s="6">
        <v>146</v>
      </c>
      <c r="B146" s="199"/>
      <c r="C146" s="172"/>
      <c r="D146" s="13"/>
      <c r="E146" s="12"/>
      <c r="F146" s="12"/>
      <c r="G146" s="12"/>
      <c r="H146" s="12"/>
      <c r="I146" s="186"/>
      <c r="J146" s="7"/>
      <c r="K146" s="7"/>
    </row>
    <row r="147" spans="1:11" ht="14.25" hidden="1" customHeight="1">
      <c r="A147" s="4">
        <v>147</v>
      </c>
      <c r="B147" s="199"/>
      <c r="C147" s="172"/>
      <c r="D147" s="13"/>
      <c r="E147" s="12"/>
      <c r="F147" s="12"/>
      <c r="G147" s="12"/>
      <c r="H147" s="12"/>
      <c r="I147" s="186"/>
      <c r="J147" s="7"/>
      <c r="K147" s="7"/>
    </row>
    <row r="148" spans="1:11" ht="14.25" hidden="1" customHeight="1">
      <c r="A148" s="6">
        <v>148</v>
      </c>
      <c r="B148" s="199"/>
      <c r="C148" s="172"/>
      <c r="D148" s="13"/>
      <c r="E148" s="12"/>
      <c r="F148" s="12"/>
      <c r="G148" s="12"/>
      <c r="H148" s="12"/>
      <c r="I148" s="186"/>
      <c r="J148" s="7"/>
      <c r="K148" s="7"/>
    </row>
    <row r="149" spans="1:11" ht="14.25" hidden="1" customHeight="1">
      <c r="A149" s="4">
        <v>149</v>
      </c>
      <c r="B149" s="199"/>
      <c r="C149" s="172"/>
      <c r="D149" s="13"/>
      <c r="E149" s="12"/>
      <c r="F149" s="12"/>
      <c r="G149" s="12"/>
      <c r="H149" s="12"/>
      <c r="I149" s="186"/>
      <c r="J149" s="7"/>
      <c r="K149" s="7"/>
    </row>
    <row r="150" spans="1:11" ht="14.25" hidden="1" customHeight="1">
      <c r="A150" s="6">
        <v>150</v>
      </c>
      <c r="B150" s="199"/>
      <c r="C150" s="172"/>
      <c r="D150" s="13"/>
      <c r="E150" s="12"/>
      <c r="F150" s="12"/>
      <c r="G150" s="12"/>
      <c r="H150" s="12"/>
      <c r="I150" s="186"/>
      <c r="J150" s="7"/>
      <c r="K150" s="7"/>
    </row>
    <row r="151" spans="1:11" ht="14.25" hidden="1" customHeight="1">
      <c r="A151" s="4">
        <v>151</v>
      </c>
      <c r="B151" s="199"/>
      <c r="C151" s="172"/>
      <c r="D151" s="13"/>
      <c r="E151" s="12"/>
      <c r="F151" s="12"/>
      <c r="G151" s="12"/>
      <c r="H151" s="12"/>
      <c r="I151" s="186"/>
      <c r="J151" s="7"/>
      <c r="K151" s="7"/>
    </row>
    <row r="152" spans="1:11" ht="14.25" hidden="1" customHeight="1">
      <c r="A152" s="6">
        <v>152</v>
      </c>
      <c r="B152" s="199"/>
      <c r="C152" s="172"/>
      <c r="D152" s="13"/>
      <c r="E152" s="12"/>
      <c r="F152" s="12"/>
      <c r="G152" s="12"/>
      <c r="H152" s="12"/>
      <c r="I152" s="186"/>
      <c r="J152" s="7"/>
      <c r="K152" s="7"/>
    </row>
    <row r="153" spans="1:11" ht="14.25" hidden="1" customHeight="1">
      <c r="A153" s="4">
        <v>153</v>
      </c>
      <c r="B153" s="199"/>
      <c r="C153" s="172"/>
      <c r="D153" s="13"/>
      <c r="E153" s="12"/>
      <c r="F153" s="12"/>
      <c r="G153" s="12"/>
      <c r="H153" s="12"/>
      <c r="I153" s="186"/>
      <c r="J153" s="7"/>
      <c r="K153" s="7"/>
    </row>
    <row r="154" spans="1:11" ht="14.25" hidden="1" customHeight="1">
      <c r="A154" s="6">
        <v>154</v>
      </c>
      <c r="B154" s="199"/>
      <c r="C154" s="172"/>
      <c r="D154" s="13"/>
      <c r="E154" s="12"/>
      <c r="F154" s="12"/>
      <c r="G154" s="12"/>
      <c r="H154" s="12"/>
      <c r="I154" s="186"/>
      <c r="J154" s="7"/>
      <c r="K154" s="7"/>
    </row>
    <row r="155" spans="1:11" ht="14.25" hidden="1" customHeight="1">
      <c r="A155" s="4">
        <v>155</v>
      </c>
      <c r="B155" s="199"/>
      <c r="C155" s="172"/>
      <c r="D155" s="13"/>
      <c r="E155" s="12"/>
      <c r="F155" s="12"/>
      <c r="G155" s="12"/>
      <c r="H155" s="12"/>
      <c r="I155" s="186"/>
      <c r="J155" s="7"/>
      <c r="K155" s="7"/>
    </row>
    <row r="156" spans="1:11" ht="14.25" hidden="1" customHeight="1">
      <c r="A156" s="6">
        <v>156</v>
      </c>
      <c r="B156" s="199"/>
      <c r="C156" s="172"/>
      <c r="D156" s="13"/>
      <c r="E156" s="12"/>
      <c r="F156" s="12"/>
      <c r="G156" s="12"/>
      <c r="H156" s="12"/>
      <c r="I156" s="186"/>
      <c r="J156" s="7"/>
      <c r="K156" s="7"/>
    </row>
    <row r="157" spans="1:11" ht="14.25" hidden="1" customHeight="1">
      <c r="A157" s="4">
        <v>157</v>
      </c>
      <c r="B157" s="199"/>
      <c r="C157" s="172"/>
      <c r="D157" s="179"/>
      <c r="E157" s="12"/>
      <c r="F157" s="12"/>
      <c r="G157" s="12"/>
      <c r="H157" s="12"/>
      <c r="I157" s="186"/>
      <c r="J157" s="7"/>
      <c r="K157" s="7"/>
    </row>
    <row r="158" spans="1:11" ht="14.25" hidden="1" customHeight="1">
      <c r="A158" s="6">
        <v>158</v>
      </c>
      <c r="B158" s="199"/>
      <c r="C158" s="172"/>
      <c r="D158" s="13"/>
      <c r="E158" s="12"/>
      <c r="F158" s="12"/>
      <c r="G158" s="12"/>
      <c r="H158" s="12"/>
      <c r="I158" s="186"/>
      <c r="J158" s="7"/>
      <c r="K158" s="7"/>
    </row>
    <row r="159" spans="1:11" ht="14.25" hidden="1" customHeight="1">
      <c r="A159" s="4">
        <v>159</v>
      </c>
      <c r="B159" s="199"/>
      <c r="C159" s="172"/>
      <c r="D159" s="13"/>
      <c r="E159" s="12"/>
      <c r="F159" s="12"/>
      <c r="G159" s="12"/>
      <c r="H159" s="12"/>
      <c r="I159" s="186"/>
      <c r="J159" s="7"/>
      <c r="K159" s="7"/>
    </row>
    <row r="160" spans="1:11" ht="14.25" hidden="1" customHeight="1">
      <c r="A160" s="6">
        <v>160</v>
      </c>
      <c r="B160" s="199"/>
      <c r="C160" s="172"/>
      <c r="D160" s="13"/>
      <c r="E160" s="12"/>
      <c r="F160" s="12"/>
      <c r="G160" s="12"/>
      <c r="H160" s="12"/>
      <c r="I160" s="186"/>
      <c r="J160" s="7"/>
      <c r="K160" s="7"/>
    </row>
    <row r="161" spans="1:11" ht="15.6" hidden="1">
      <c r="A161" s="4">
        <v>161</v>
      </c>
      <c r="B161" s="199"/>
      <c r="C161" s="172"/>
      <c r="D161" s="13"/>
      <c r="E161" s="12"/>
      <c r="F161" s="12"/>
      <c r="G161" s="12"/>
      <c r="H161" s="12"/>
      <c r="I161" s="186"/>
      <c r="J161" s="7"/>
      <c r="K161" s="7"/>
    </row>
    <row r="162" spans="1:11" ht="14.25" hidden="1" customHeight="1">
      <c r="A162" s="6">
        <v>162</v>
      </c>
      <c r="B162" s="199"/>
      <c r="C162" s="172"/>
      <c r="D162" s="179"/>
      <c r="E162" s="12"/>
      <c r="F162" s="12"/>
      <c r="G162" s="12"/>
      <c r="H162" s="12"/>
      <c r="I162" s="186"/>
      <c r="J162" s="7"/>
      <c r="K162" s="7"/>
    </row>
    <row r="163" spans="1:11" ht="14.25" hidden="1" customHeight="1">
      <c r="A163" s="4">
        <v>163</v>
      </c>
      <c r="B163" s="199"/>
      <c r="C163" s="172"/>
      <c r="D163" s="13"/>
      <c r="E163" s="12"/>
      <c r="F163" s="12"/>
      <c r="G163" s="12"/>
      <c r="H163" s="12"/>
      <c r="I163" s="186"/>
      <c r="J163" s="7"/>
      <c r="K163" s="7"/>
    </row>
    <row r="164" spans="1:11" ht="14.25" hidden="1" customHeight="1">
      <c r="A164" s="6">
        <v>164</v>
      </c>
      <c r="B164" s="199"/>
      <c r="C164" s="172"/>
      <c r="D164" s="13"/>
      <c r="E164" s="12"/>
      <c r="F164" s="12"/>
      <c r="G164" s="12"/>
      <c r="H164" s="12"/>
      <c r="I164" s="186"/>
      <c r="J164" s="7"/>
      <c r="K164" s="7"/>
    </row>
    <row r="165" spans="1:11" ht="14.25" hidden="1" customHeight="1">
      <c r="A165" s="4">
        <v>165</v>
      </c>
      <c r="B165" s="199"/>
      <c r="C165" s="172"/>
      <c r="D165" s="13"/>
      <c r="E165" s="12"/>
      <c r="F165" s="12"/>
      <c r="G165" s="12"/>
      <c r="H165" s="12"/>
      <c r="I165" s="186"/>
      <c r="J165" s="7"/>
      <c r="K165" s="7"/>
    </row>
    <row r="166" spans="1:11" ht="14.25" hidden="1" customHeight="1">
      <c r="A166" s="6">
        <v>166</v>
      </c>
      <c r="B166" s="199"/>
      <c r="C166" s="172"/>
      <c r="D166" s="13"/>
      <c r="E166" s="12"/>
      <c r="F166" s="12"/>
      <c r="G166" s="12"/>
      <c r="H166" s="12"/>
      <c r="I166" s="186"/>
      <c r="J166" s="7"/>
      <c r="K166" s="7"/>
    </row>
    <row r="167" spans="1:11" ht="14.25" hidden="1" customHeight="1">
      <c r="A167" s="4">
        <v>167</v>
      </c>
      <c r="B167" s="199"/>
      <c r="C167" s="172"/>
      <c r="D167" s="13"/>
      <c r="E167" s="12"/>
      <c r="F167" s="12"/>
      <c r="G167" s="12"/>
      <c r="H167" s="12"/>
      <c r="I167" s="186"/>
      <c r="J167" s="7"/>
      <c r="K167" s="7"/>
    </row>
    <row r="168" spans="1:11" ht="14.25" hidden="1" customHeight="1">
      <c r="A168" s="6">
        <v>168</v>
      </c>
      <c r="B168" s="199"/>
      <c r="C168" s="172"/>
      <c r="D168" s="13"/>
      <c r="E168" s="12"/>
      <c r="F168" s="12"/>
      <c r="G168" s="12"/>
      <c r="H168" s="12"/>
      <c r="I168" s="186"/>
      <c r="J168" s="7"/>
      <c r="K168" s="7"/>
    </row>
    <row r="169" spans="1:11" ht="14.25" hidden="1" customHeight="1">
      <c r="A169" s="4">
        <v>169</v>
      </c>
      <c r="B169" s="199"/>
      <c r="C169" s="172"/>
      <c r="D169" s="13"/>
      <c r="E169" s="12"/>
      <c r="F169" s="12"/>
      <c r="G169" s="12"/>
      <c r="H169" s="12"/>
      <c r="I169" s="186"/>
      <c r="J169" s="7"/>
      <c r="K169" s="7"/>
    </row>
    <row r="170" spans="1:11" ht="14.25" hidden="1" customHeight="1">
      <c r="A170" s="6">
        <v>170</v>
      </c>
      <c r="B170" s="199"/>
      <c r="C170" s="172"/>
      <c r="D170" s="13"/>
      <c r="E170" s="12"/>
      <c r="F170" s="12"/>
      <c r="G170" s="12"/>
      <c r="H170" s="12"/>
      <c r="I170" s="186"/>
      <c r="J170" s="7"/>
      <c r="K170" s="7"/>
    </row>
    <row r="171" spans="1:11" ht="14.25" hidden="1" customHeight="1">
      <c r="A171" s="4">
        <v>171</v>
      </c>
      <c r="B171" s="199"/>
      <c r="C171" s="172"/>
      <c r="D171" s="13"/>
      <c r="E171" s="12"/>
      <c r="F171" s="12"/>
      <c r="G171" s="12"/>
      <c r="H171" s="12"/>
      <c r="I171" s="186"/>
      <c r="J171" s="7"/>
      <c r="K171" s="7"/>
    </row>
    <row r="172" spans="1:11" ht="14.25" hidden="1" customHeight="1">
      <c r="A172" s="6">
        <v>172</v>
      </c>
      <c r="B172" s="199"/>
      <c r="C172" s="172"/>
      <c r="D172" s="13"/>
      <c r="E172" s="12"/>
      <c r="F172" s="12"/>
      <c r="G172" s="12"/>
      <c r="H172" s="12"/>
      <c r="I172" s="186"/>
      <c r="J172" s="7"/>
      <c r="K172" s="7"/>
    </row>
    <row r="173" spans="1:11" ht="14.25" hidden="1" customHeight="1">
      <c r="A173" s="4">
        <v>173</v>
      </c>
      <c r="B173" s="199"/>
      <c r="C173" s="172"/>
      <c r="D173" s="13"/>
      <c r="E173" s="12"/>
      <c r="F173" s="12"/>
      <c r="G173" s="12"/>
      <c r="H173" s="12"/>
      <c r="I173" s="186"/>
      <c r="J173" s="7"/>
      <c r="K173" s="7"/>
    </row>
    <row r="174" spans="1:11" ht="14.25" hidden="1" customHeight="1">
      <c r="A174" s="6">
        <v>174</v>
      </c>
      <c r="B174" s="199"/>
      <c r="C174" s="172"/>
      <c r="D174" s="13"/>
      <c r="E174" s="12"/>
      <c r="F174" s="12"/>
      <c r="G174" s="12"/>
      <c r="H174" s="12"/>
      <c r="I174" s="186"/>
      <c r="J174" s="7"/>
      <c r="K174" s="7"/>
    </row>
    <row r="175" spans="1:11" ht="14.25" hidden="1" customHeight="1">
      <c r="A175" s="4">
        <v>175</v>
      </c>
      <c r="B175" s="199"/>
      <c r="C175" s="172"/>
      <c r="D175" s="13"/>
      <c r="E175" s="12"/>
      <c r="F175" s="12"/>
      <c r="G175" s="12"/>
      <c r="H175" s="12"/>
      <c r="I175" s="186"/>
      <c r="J175" s="7"/>
      <c r="K175" s="7"/>
    </row>
    <row r="176" spans="1:11" ht="14.25" hidden="1" customHeight="1">
      <c r="A176" s="6">
        <v>176</v>
      </c>
      <c r="B176" s="199"/>
      <c r="C176" s="172"/>
      <c r="D176" s="13"/>
      <c r="E176" s="12"/>
      <c r="F176" s="12"/>
      <c r="G176" s="12"/>
      <c r="H176" s="12"/>
      <c r="I176" s="186"/>
      <c r="J176" s="7"/>
      <c r="K176" s="7"/>
    </row>
    <row r="177" spans="1:11" ht="14.25" hidden="1" customHeight="1">
      <c r="A177" s="4">
        <v>177</v>
      </c>
      <c r="B177" s="199"/>
      <c r="C177" s="172"/>
      <c r="D177" s="13"/>
      <c r="E177" s="12"/>
      <c r="F177" s="12"/>
      <c r="G177" s="12"/>
      <c r="H177" s="12"/>
      <c r="I177" s="186"/>
      <c r="J177" s="7"/>
      <c r="K177" s="7"/>
    </row>
    <row r="178" spans="1:11" ht="14.25" hidden="1" customHeight="1">
      <c r="A178" s="6">
        <v>178</v>
      </c>
      <c r="B178" s="199"/>
      <c r="C178" s="172"/>
      <c r="D178" s="13"/>
      <c r="E178" s="12"/>
      <c r="F178" s="12"/>
      <c r="G178" s="12"/>
      <c r="H178" s="12"/>
      <c r="I178" s="186"/>
      <c r="J178" s="7"/>
      <c r="K178" s="7"/>
    </row>
    <row r="179" spans="1:11" ht="14.25" hidden="1" customHeight="1">
      <c r="A179" s="4">
        <v>179</v>
      </c>
      <c r="B179" s="199"/>
      <c r="C179" s="172"/>
      <c r="D179" s="13"/>
      <c r="E179" s="12"/>
      <c r="F179" s="12"/>
      <c r="G179" s="12"/>
      <c r="H179" s="12"/>
      <c r="I179" s="186"/>
      <c r="J179" s="7"/>
      <c r="K179" s="7"/>
    </row>
    <row r="180" spans="1:11" ht="14.25" hidden="1" customHeight="1">
      <c r="A180" s="6">
        <v>180</v>
      </c>
      <c r="B180" s="199"/>
      <c r="C180" s="172"/>
      <c r="D180" s="13"/>
      <c r="E180" s="12"/>
      <c r="F180" s="12"/>
      <c r="G180" s="12"/>
      <c r="H180" s="12"/>
      <c r="I180" s="186"/>
      <c r="J180" s="7"/>
      <c r="K180" s="7"/>
    </row>
    <row r="181" spans="1:11" ht="14.25" hidden="1" customHeight="1">
      <c r="A181" s="4">
        <v>181</v>
      </c>
      <c r="B181" s="199"/>
      <c r="C181" s="172"/>
      <c r="D181" s="13"/>
      <c r="E181" s="12"/>
      <c r="F181" s="12"/>
      <c r="G181" s="12"/>
      <c r="H181" s="12"/>
      <c r="I181" s="186"/>
      <c r="J181" s="7"/>
      <c r="K181" s="7"/>
    </row>
    <row r="182" spans="1:11" ht="14.25" hidden="1" customHeight="1">
      <c r="A182" s="6">
        <v>182</v>
      </c>
      <c r="B182" s="199"/>
      <c r="C182" s="172"/>
      <c r="D182" s="13"/>
      <c r="E182" s="12"/>
      <c r="F182" s="12"/>
      <c r="G182" s="12"/>
      <c r="H182" s="12"/>
      <c r="I182" s="186"/>
      <c r="J182" s="7"/>
      <c r="K182" s="7"/>
    </row>
    <row r="183" spans="1:11" ht="14.25" hidden="1" customHeight="1">
      <c r="A183" s="4">
        <v>183</v>
      </c>
      <c r="B183" s="199"/>
      <c r="C183" s="172"/>
      <c r="D183" s="13"/>
      <c r="E183" s="12"/>
      <c r="F183" s="12"/>
      <c r="G183" s="12"/>
      <c r="H183" s="12"/>
      <c r="I183" s="186"/>
      <c r="J183" s="7"/>
      <c r="K183" s="7"/>
    </row>
    <row r="184" spans="1:11" ht="14.25" hidden="1" customHeight="1">
      <c r="A184" s="6">
        <v>184</v>
      </c>
      <c r="B184" s="199"/>
      <c r="C184" s="172"/>
      <c r="D184" s="13"/>
      <c r="E184" s="12"/>
      <c r="F184" s="12"/>
      <c r="G184" s="12"/>
      <c r="H184" s="12"/>
      <c r="I184" s="186"/>
      <c r="J184" s="7"/>
      <c r="K184" s="7"/>
    </row>
    <row r="185" spans="1:11" ht="14.25" hidden="1" customHeight="1">
      <c r="A185" s="4">
        <v>185</v>
      </c>
      <c r="B185" s="199"/>
      <c r="C185" s="172"/>
      <c r="D185" s="13"/>
      <c r="E185" s="12"/>
      <c r="F185" s="12"/>
      <c r="G185" s="12"/>
      <c r="H185" s="12"/>
      <c r="I185" s="186"/>
      <c r="J185" s="7"/>
      <c r="K185" s="7"/>
    </row>
    <row r="186" spans="1:11" ht="14.25" hidden="1" customHeight="1">
      <c r="A186" s="6">
        <v>186</v>
      </c>
      <c r="B186" s="199"/>
      <c r="C186" s="172"/>
      <c r="D186" s="13"/>
      <c r="E186" s="12"/>
      <c r="F186" s="12"/>
      <c r="G186" s="12"/>
      <c r="H186" s="12"/>
      <c r="I186" s="186"/>
      <c r="J186" s="7"/>
      <c r="K186" s="7"/>
    </row>
    <row r="187" spans="1:11" ht="14.25" hidden="1" customHeight="1">
      <c r="A187" s="4">
        <v>187</v>
      </c>
      <c r="B187" s="199"/>
      <c r="C187" s="172"/>
      <c r="D187" s="13"/>
      <c r="E187" s="12"/>
      <c r="F187" s="12"/>
      <c r="G187" s="12"/>
      <c r="H187" s="12"/>
      <c r="I187" s="186"/>
      <c r="J187" s="7"/>
      <c r="K187" s="7"/>
    </row>
    <row r="188" spans="1:11" ht="14.25" hidden="1" customHeight="1">
      <c r="A188" s="6">
        <v>188</v>
      </c>
      <c r="B188" s="199"/>
      <c r="C188" s="172"/>
      <c r="D188" s="13"/>
      <c r="E188" s="12"/>
      <c r="F188" s="12"/>
      <c r="G188" s="12"/>
      <c r="H188" s="12"/>
      <c r="I188" s="186"/>
      <c r="J188" s="7"/>
      <c r="K188" s="7"/>
    </row>
    <row r="189" spans="1:11" ht="14.25" hidden="1" customHeight="1">
      <c r="A189" s="4">
        <v>189</v>
      </c>
      <c r="B189" s="199"/>
      <c r="C189" s="172"/>
      <c r="D189" s="13"/>
      <c r="E189" s="12"/>
      <c r="F189" s="12"/>
      <c r="G189" s="12"/>
      <c r="H189" s="12"/>
      <c r="I189" s="186"/>
      <c r="J189" s="7"/>
      <c r="K189" s="7"/>
    </row>
    <row r="190" spans="1:11" ht="14.25" hidden="1" customHeight="1">
      <c r="A190" s="6">
        <v>190</v>
      </c>
      <c r="B190" s="199"/>
      <c r="C190" s="172"/>
      <c r="D190" s="13"/>
      <c r="E190" s="12"/>
      <c r="F190" s="12"/>
      <c r="G190" s="12"/>
      <c r="H190" s="12"/>
      <c r="I190" s="186"/>
      <c r="J190" s="7"/>
      <c r="K190" s="7"/>
    </row>
    <row r="191" spans="1:11" ht="14.25" hidden="1" customHeight="1">
      <c r="A191" s="4">
        <v>191</v>
      </c>
      <c r="B191" s="199"/>
      <c r="C191" s="172"/>
      <c r="D191" s="13"/>
      <c r="E191" s="12"/>
      <c r="F191" s="12"/>
      <c r="G191" s="12"/>
      <c r="H191" s="12"/>
      <c r="I191" s="186"/>
      <c r="J191" s="7"/>
      <c r="K191" s="7"/>
    </row>
    <row r="192" spans="1:11" ht="14.25" hidden="1" customHeight="1">
      <c r="A192" s="6">
        <v>192</v>
      </c>
      <c r="B192" s="199"/>
      <c r="C192" s="172"/>
      <c r="D192" s="13"/>
      <c r="E192" s="12"/>
      <c r="F192" s="12"/>
      <c r="G192" s="12"/>
      <c r="H192" s="12"/>
      <c r="I192" s="186"/>
      <c r="J192" s="7"/>
      <c r="K192" s="7"/>
    </row>
    <row r="193" spans="1:11" ht="14.25" hidden="1" customHeight="1">
      <c r="A193" s="4">
        <v>193</v>
      </c>
      <c r="B193" s="199"/>
      <c r="C193" s="172"/>
      <c r="D193" s="13"/>
      <c r="E193" s="12"/>
      <c r="F193" s="12"/>
      <c r="G193" s="12"/>
      <c r="H193" s="12"/>
      <c r="I193" s="186"/>
      <c r="J193" s="7"/>
      <c r="K193" s="7"/>
    </row>
    <row r="194" spans="1:11" ht="14.25" hidden="1" customHeight="1">
      <c r="A194" s="6">
        <v>194</v>
      </c>
      <c r="B194" s="199"/>
      <c r="C194" s="172"/>
      <c r="D194" s="13"/>
      <c r="E194" s="12"/>
      <c r="F194" s="12"/>
      <c r="G194" s="12"/>
      <c r="H194" s="12"/>
      <c r="I194" s="186"/>
      <c r="J194" s="7"/>
      <c r="K194" s="7"/>
    </row>
    <row r="195" spans="1:11" ht="14.25" hidden="1" customHeight="1">
      <c r="A195" s="4">
        <v>195</v>
      </c>
      <c r="B195" s="199"/>
      <c r="C195" s="172"/>
      <c r="D195" s="13"/>
      <c r="E195" s="12"/>
      <c r="F195" s="12"/>
      <c r="G195" s="12"/>
      <c r="H195" s="12"/>
      <c r="I195" s="186"/>
      <c r="J195" s="7"/>
      <c r="K195" s="7"/>
    </row>
    <row r="196" spans="1:11" ht="14.25" hidden="1" customHeight="1">
      <c r="A196" s="6">
        <v>196</v>
      </c>
      <c r="B196" s="199"/>
      <c r="C196" s="172"/>
      <c r="D196" s="13"/>
      <c r="E196" s="12"/>
      <c r="F196" s="12"/>
      <c r="G196" s="12"/>
      <c r="H196" s="12"/>
      <c r="I196" s="186"/>
      <c r="J196" s="7"/>
      <c r="K196" s="7"/>
    </row>
    <row r="197" spans="1:11" ht="14.25" hidden="1" customHeight="1">
      <c r="A197" s="4">
        <v>197</v>
      </c>
      <c r="B197" s="199"/>
      <c r="C197" s="172"/>
      <c r="D197" s="13"/>
      <c r="E197" s="12"/>
      <c r="F197" s="12"/>
      <c r="G197" s="12"/>
      <c r="H197" s="12"/>
      <c r="I197" s="186"/>
      <c r="J197" s="7"/>
      <c r="K197" s="7"/>
    </row>
    <row r="198" spans="1:11" ht="14.25" hidden="1" customHeight="1">
      <c r="A198" s="6">
        <v>198</v>
      </c>
      <c r="B198" s="199"/>
      <c r="C198" s="172"/>
      <c r="D198" s="13"/>
      <c r="E198" s="12"/>
      <c r="F198" s="12"/>
      <c r="G198" s="12"/>
      <c r="H198" s="12"/>
      <c r="I198" s="186"/>
      <c r="J198" s="7"/>
      <c r="K198" s="7"/>
    </row>
    <row r="199" spans="1:11" ht="14.25" hidden="1" customHeight="1">
      <c r="A199" s="4">
        <v>199</v>
      </c>
      <c r="B199" s="199"/>
      <c r="C199" s="172"/>
      <c r="D199" s="13"/>
      <c r="E199" s="12"/>
      <c r="F199" s="12"/>
      <c r="G199" s="12"/>
      <c r="H199" s="12"/>
      <c r="I199" s="186"/>
      <c r="J199" s="7"/>
      <c r="K199" s="7"/>
    </row>
    <row r="200" spans="1:11" ht="14.25" hidden="1" customHeight="1">
      <c r="A200" s="6">
        <v>200</v>
      </c>
      <c r="B200" s="199"/>
      <c r="C200" s="172"/>
      <c r="D200" s="13"/>
      <c r="E200" s="12"/>
      <c r="F200" s="12"/>
      <c r="G200" s="12"/>
      <c r="H200" s="12"/>
      <c r="I200" s="186"/>
      <c r="J200" s="7"/>
      <c r="K200" s="7"/>
    </row>
    <row r="201" spans="1:11" ht="14.25" hidden="1" customHeight="1">
      <c r="A201" s="4">
        <v>201</v>
      </c>
      <c r="B201" s="199"/>
      <c r="C201" s="172"/>
      <c r="D201" s="13"/>
      <c r="E201" s="12"/>
      <c r="F201" s="12"/>
      <c r="G201" s="12"/>
      <c r="H201" s="12"/>
      <c r="I201" s="186"/>
      <c r="J201" s="7"/>
      <c r="K201" s="7"/>
    </row>
    <row r="202" spans="1:11" ht="14.25" hidden="1" customHeight="1">
      <c r="A202" s="6">
        <v>202</v>
      </c>
      <c r="B202" s="199"/>
      <c r="C202" s="172"/>
      <c r="D202" s="13"/>
      <c r="E202" s="12"/>
      <c r="F202" s="12"/>
      <c r="G202" s="12"/>
      <c r="H202" s="12"/>
      <c r="I202" s="186"/>
      <c r="J202" s="7"/>
      <c r="K202" s="7"/>
    </row>
    <row r="203" spans="1:11" ht="14.25" hidden="1" customHeight="1">
      <c r="A203" s="4">
        <v>203</v>
      </c>
      <c r="B203" s="199"/>
      <c r="C203" s="172"/>
      <c r="D203" s="13"/>
      <c r="E203" s="12"/>
      <c r="F203" s="12"/>
      <c r="G203" s="12"/>
      <c r="H203" s="12"/>
      <c r="I203" s="186"/>
      <c r="J203" s="7"/>
      <c r="K203" s="7"/>
    </row>
    <row r="204" spans="1:11" ht="14.25" hidden="1" customHeight="1">
      <c r="A204" s="6">
        <v>204</v>
      </c>
      <c r="B204" s="199"/>
      <c r="C204" s="173"/>
      <c r="D204" s="180"/>
      <c r="E204" s="12"/>
      <c r="F204" s="12"/>
      <c r="G204" s="12"/>
      <c r="H204" s="12"/>
      <c r="I204" s="186"/>
      <c r="J204" s="7"/>
      <c r="K204" s="7"/>
    </row>
    <row r="205" spans="1:11" ht="14.25" hidden="1" customHeight="1">
      <c r="A205" s="4">
        <v>205</v>
      </c>
      <c r="B205" s="199"/>
      <c r="C205" s="174"/>
      <c r="D205" s="13"/>
      <c r="E205" s="12"/>
      <c r="F205" s="12"/>
      <c r="G205" s="12"/>
      <c r="H205" s="12"/>
      <c r="I205" s="186"/>
      <c r="J205" s="7"/>
      <c r="K205" s="7"/>
    </row>
    <row r="206" spans="1:11" ht="14.25" hidden="1" customHeight="1">
      <c r="A206" s="6">
        <v>206</v>
      </c>
      <c r="B206" s="199"/>
      <c r="C206" s="172"/>
      <c r="D206" s="13"/>
      <c r="E206" s="12"/>
      <c r="F206" s="12"/>
      <c r="G206" s="12"/>
      <c r="H206" s="12"/>
      <c r="I206" s="186"/>
      <c r="J206" s="7"/>
      <c r="K206" s="7"/>
    </row>
    <row r="207" spans="1:11" ht="14.25" hidden="1" customHeight="1">
      <c r="A207" s="4">
        <v>207</v>
      </c>
      <c r="B207" s="199"/>
      <c r="C207" s="172"/>
      <c r="D207" s="13"/>
      <c r="E207" s="12"/>
      <c r="F207" s="12"/>
      <c r="G207" s="12"/>
      <c r="H207" s="12"/>
      <c r="I207" s="186"/>
      <c r="J207" s="7"/>
      <c r="K207" s="7"/>
    </row>
    <row r="208" spans="1:11" ht="14.25" hidden="1" customHeight="1">
      <c r="A208" s="6">
        <v>208</v>
      </c>
      <c r="B208" s="199"/>
      <c r="C208" s="172"/>
      <c r="D208" s="13"/>
      <c r="E208" s="12"/>
      <c r="F208" s="12"/>
      <c r="G208" s="12"/>
      <c r="H208" s="12"/>
      <c r="I208" s="186"/>
      <c r="J208" s="7"/>
      <c r="K208" s="7"/>
    </row>
    <row r="209" spans="1:11" ht="14.25" hidden="1" customHeight="1">
      <c r="A209" s="4">
        <v>209</v>
      </c>
      <c r="B209" s="199"/>
      <c r="C209" s="172"/>
      <c r="D209" s="13"/>
      <c r="E209" s="12"/>
      <c r="F209" s="12"/>
      <c r="G209" s="12"/>
      <c r="H209" s="12"/>
      <c r="I209" s="186"/>
      <c r="J209" s="7"/>
      <c r="K209" s="7"/>
    </row>
    <row r="210" spans="1:11" ht="14.25" hidden="1" customHeight="1">
      <c r="A210" s="6">
        <v>210</v>
      </c>
      <c r="B210" s="199"/>
      <c r="C210" s="172"/>
      <c r="D210" s="13"/>
      <c r="E210" s="12"/>
      <c r="F210" s="12"/>
      <c r="G210" s="12"/>
      <c r="H210" s="12"/>
      <c r="I210" s="186"/>
      <c r="J210" s="7"/>
      <c r="K210" s="7"/>
    </row>
    <row r="211" spans="1:11" ht="14.25" hidden="1" customHeight="1">
      <c r="A211" s="4">
        <v>211</v>
      </c>
      <c r="B211" s="199"/>
      <c r="C211" s="172"/>
      <c r="D211" s="13"/>
      <c r="E211" s="12"/>
      <c r="F211" s="12"/>
      <c r="G211" s="12"/>
      <c r="H211" s="12"/>
      <c r="I211" s="186"/>
      <c r="J211" s="7"/>
      <c r="K211" s="7"/>
    </row>
    <row r="212" spans="1:11" ht="14.25" hidden="1" customHeight="1">
      <c r="A212" s="6">
        <v>212</v>
      </c>
      <c r="B212" s="199"/>
      <c r="C212" s="172"/>
      <c r="D212" s="13"/>
      <c r="E212" s="12"/>
      <c r="F212" s="12"/>
      <c r="G212" s="12"/>
      <c r="H212" s="12"/>
      <c r="I212" s="186"/>
      <c r="J212" s="7"/>
      <c r="K212" s="7"/>
    </row>
    <row r="213" spans="1:11" ht="14.25" hidden="1" customHeight="1">
      <c r="A213" s="4">
        <v>213</v>
      </c>
      <c r="B213" s="199"/>
      <c r="C213" s="172"/>
      <c r="D213" s="13"/>
      <c r="E213" s="12"/>
      <c r="F213" s="12"/>
      <c r="G213" s="12"/>
      <c r="H213" s="12"/>
      <c r="I213" s="186"/>
      <c r="J213" s="7"/>
      <c r="K213" s="7"/>
    </row>
    <row r="214" spans="1:11" ht="14.25" hidden="1" customHeight="1">
      <c r="A214" s="6">
        <v>214</v>
      </c>
      <c r="B214" s="199"/>
      <c r="C214" s="172"/>
      <c r="D214" s="13"/>
      <c r="E214" s="12"/>
      <c r="F214" s="12"/>
      <c r="G214" s="12"/>
      <c r="H214" s="12"/>
      <c r="I214" s="186"/>
      <c r="J214" s="7"/>
      <c r="K214" s="7"/>
    </row>
    <row r="215" spans="1:11" ht="14.25" hidden="1" customHeight="1">
      <c r="A215" s="4">
        <v>215</v>
      </c>
      <c r="B215" s="199"/>
      <c r="C215" s="172"/>
      <c r="D215" s="13"/>
      <c r="E215" s="12"/>
      <c r="F215" s="12"/>
      <c r="G215" s="12"/>
      <c r="H215" s="12"/>
      <c r="I215" s="186"/>
      <c r="J215" s="7"/>
      <c r="K215" s="7"/>
    </row>
    <row r="216" spans="1:11" ht="14.25" hidden="1" customHeight="1">
      <c r="A216" s="6">
        <v>216</v>
      </c>
      <c r="B216" s="199"/>
      <c r="C216" s="172"/>
      <c r="D216" s="13"/>
      <c r="E216" s="12"/>
      <c r="F216" s="12"/>
      <c r="G216" s="12"/>
      <c r="H216" s="12"/>
      <c r="I216" s="186"/>
      <c r="J216" s="7"/>
      <c r="K216" s="7"/>
    </row>
    <row r="217" spans="1:11" ht="14.25" hidden="1" customHeight="1">
      <c r="A217" s="4">
        <v>217</v>
      </c>
      <c r="B217" s="199"/>
      <c r="C217" s="172"/>
      <c r="D217" s="13"/>
      <c r="E217" s="12"/>
      <c r="F217" s="12"/>
      <c r="G217" s="12"/>
      <c r="H217" s="12"/>
      <c r="I217" s="186"/>
      <c r="J217" s="7"/>
      <c r="K217" s="7"/>
    </row>
    <row r="218" spans="1:11" ht="14.25" hidden="1" customHeight="1">
      <c r="A218" s="6">
        <v>218</v>
      </c>
      <c r="B218" s="199"/>
      <c r="C218" s="172"/>
      <c r="D218" s="13"/>
      <c r="E218" s="12"/>
      <c r="F218" s="12"/>
      <c r="G218" s="12"/>
      <c r="H218" s="12"/>
      <c r="I218" s="186"/>
      <c r="J218" s="7"/>
      <c r="K218" s="7"/>
    </row>
    <row r="219" spans="1:11" ht="14.25" hidden="1" customHeight="1">
      <c r="A219" s="4">
        <v>219</v>
      </c>
      <c r="B219" s="199"/>
      <c r="C219" s="172"/>
      <c r="D219" s="13"/>
      <c r="E219" s="12"/>
      <c r="F219" s="12"/>
      <c r="G219" s="12"/>
      <c r="H219" s="12"/>
      <c r="I219" s="186"/>
      <c r="J219" s="7"/>
      <c r="K219" s="7"/>
    </row>
    <row r="220" spans="1:11" ht="14.25" hidden="1" customHeight="1">
      <c r="A220" s="6">
        <v>220</v>
      </c>
      <c r="B220" s="199"/>
      <c r="C220" s="172"/>
      <c r="D220" s="13"/>
      <c r="E220" s="12"/>
      <c r="F220" s="12"/>
      <c r="G220" s="12"/>
      <c r="H220" s="12"/>
      <c r="I220" s="186"/>
      <c r="J220" s="7"/>
      <c r="K220" s="7"/>
    </row>
    <row r="221" spans="1:11" ht="14.25" hidden="1" customHeight="1">
      <c r="A221" s="4">
        <v>221</v>
      </c>
      <c r="B221" s="199"/>
      <c r="C221" s="172"/>
      <c r="D221" s="13"/>
      <c r="E221" s="12"/>
      <c r="F221" s="12"/>
      <c r="G221" s="12"/>
      <c r="H221" s="12"/>
      <c r="I221" s="186"/>
      <c r="J221" s="7"/>
      <c r="K221" s="7"/>
    </row>
    <row r="222" spans="1:11" ht="14.25" hidden="1" customHeight="1">
      <c r="A222" s="6">
        <v>222</v>
      </c>
      <c r="B222" s="199"/>
      <c r="C222" s="172"/>
      <c r="D222" s="13"/>
      <c r="E222" s="12"/>
      <c r="F222" s="12"/>
      <c r="G222" s="12"/>
      <c r="H222" s="12"/>
      <c r="I222" s="186"/>
      <c r="J222" s="7"/>
      <c r="K222" s="7"/>
    </row>
    <row r="223" spans="1:11" ht="14.25" hidden="1" customHeight="1">
      <c r="A223" s="4">
        <v>223</v>
      </c>
      <c r="B223" s="199"/>
      <c r="C223" s="172"/>
      <c r="D223" s="13"/>
      <c r="E223" s="12"/>
      <c r="F223" s="12"/>
      <c r="G223" s="12"/>
      <c r="H223" s="12"/>
      <c r="I223" s="186"/>
      <c r="J223" s="7"/>
      <c r="K223" s="7"/>
    </row>
    <row r="224" spans="1:11" ht="14.25" hidden="1" customHeight="1">
      <c r="A224" s="6">
        <v>224</v>
      </c>
      <c r="B224" s="199"/>
      <c r="C224" s="172"/>
      <c r="D224" s="13"/>
      <c r="E224" s="12"/>
      <c r="F224" s="12"/>
      <c r="G224" s="12"/>
      <c r="H224" s="12"/>
      <c r="I224" s="186"/>
      <c r="J224" s="7"/>
      <c r="K224" s="7"/>
    </row>
    <row r="225" spans="1:11" ht="14.25" hidden="1" customHeight="1">
      <c r="A225" s="4">
        <v>225</v>
      </c>
      <c r="B225" s="199"/>
      <c r="C225" s="172"/>
      <c r="D225" s="13"/>
      <c r="E225" s="12"/>
      <c r="F225" s="12"/>
      <c r="G225" s="12"/>
      <c r="H225" s="12"/>
      <c r="I225" s="186"/>
      <c r="J225" s="7"/>
      <c r="K225" s="7"/>
    </row>
    <row r="226" spans="1:11" ht="14.25" hidden="1" customHeight="1">
      <c r="A226" s="6">
        <v>226</v>
      </c>
      <c r="B226" s="199"/>
      <c r="C226" s="172"/>
      <c r="D226" s="13"/>
      <c r="E226" s="12"/>
      <c r="F226" s="12"/>
      <c r="G226" s="12"/>
      <c r="H226" s="12"/>
      <c r="I226" s="186"/>
      <c r="J226" s="7"/>
      <c r="K226" s="7"/>
    </row>
    <row r="227" spans="1:11" ht="14.25" hidden="1" customHeight="1">
      <c r="A227" s="4">
        <v>227</v>
      </c>
      <c r="B227" s="199"/>
      <c r="C227" s="172"/>
      <c r="D227" s="13"/>
      <c r="E227" s="12"/>
      <c r="F227" s="12"/>
      <c r="G227" s="12"/>
      <c r="H227" s="12"/>
      <c r="I227" s="186"/>
      <c r="J227" s="7"/>
      <c r="K227" s="7"/>
    </row>
    <row r="228" spans="1:11" ht="14.25" hidden="1" customHeight="1">
      <c r="A228" s="6">
        <v>228</v>
      </c>
      <c r="B228" s="199"/>
      <c r="C228" s="172"/>
      <c r="D228" s="13"/>
      <c r="E228" s="12"/>
      <c r="F228" s="12"/>
      <c r="G228" s="12"/>
      <c r="H228" s="12"/>
      <c r="I228" s="186"/>
      <c r="J228" s="7"/>
      <c r="K228" s="7"/>
    </row>
    <row r="229" spans="1:11" ht="14.25" hidden="1" customHeight="1">
      <c r="A229" s="4">
        <v>229</v>
      </c>
      <c r="B229" s="199"/>
      <c r="C229" s="172"/>
      <c r="D229" s="13"/>
      <c r="E229" s="12"/>
      <c r="F229" s="12"/>
      <c r="G229" s="12"/>
      <c r="H229" s="12"/>
      <c r="I229" s="186"/>
      <c r="J229" s="7"/>
      <c r="K229" s="7"/>
    </row>
    <row r="230" spans="1:11" ht="14.25" hidden="1" customHeight="1">
      <c r="A230" s="6">
        <v>230</v>
      </c>
      <c r="B230" s="199"/>
      <c r="C230" s="172"/>
      <c r="D230" s="13"/>
      <c r="E230" s="12"/>
      <c r="F230" s="12"/>
      <c r="G230" s="12"/>
      <c r="H230" s="12"/>
      <c r="I230" s="186"/>
      <c r="J230" s="7"/>
      <c r="K230" s="7"/>
    </row>
    <row r="231" spans="1:11" ht="14.25" hidden="1" customHeight="1">
      <c r="A231" s="4">
        <v>231</v>
      </c>
      <c r="B231" s="199"/>
      <c r="C231" s="172"/>
      <c r="D231" s="13"/>
      <c r="E231" s="12"/>
      <c r="F231" s="12"/>
      <c r="G231" s="12"/>
      <c r="H231" s="12"/>
      <c r="I231" s="186"/>
      <c r="J231" s="7"/>
      <c r="K231" s="7"/>
    </row>
    <row r="232" spans="1:11" ht="14.25" hidden="1" customHeight="1">
      <c r="A232" s="6">
        <v>232</v>
      </c>
      <c r="B232" s="199"/>
      <c r="C232" s="172"/>
      <c r="D232" s="13"/>
      <c r="E232" s="12"/>
      <c r="F232" s="12"/>
      <c r="G232" s="12"/>
      <c r="H232" s="12"/>
      <c r="I232" s="186"/>
      <c r="J232" s="7"/>
      <c r="K232" s="7"/>
    </row>
    <row r="233" spans="1:11" ht="14.25" hidden="1" customHeight="1">
      <c r="A233" s="4">
        <v>233</v>
      </c>
      <c r="B233" s="199"/>
      <c r="C233" s="172"/>
      <c r="D233" s="13"/>
      <c r="E233" s="12"/>
      <c r="F233" s="12"/>
      <c r="G233" s="12"/>
      <c r="H233" s="12"/>
      <c r="I233" s="186"/>
      <c r="J233" s="7"/>
      <c r="K233" s="7"/>
    </row>
    <row r="234" spans="1:11" ht="14.25" hidden="1" customHeight="1">
      <c r="A234" s="6">
        <v>234</v>
      </c>
      <c r="B234" s="199"/>
      <c r="C234" s="172"/>
      <c r="D234" s="13"/>
      <c r="E234" s="12"/>
      <c r="F234" s="12"/>
      <c r="G234" s="12"/>
      <c r="H234" s="12"/>
      <c r="I234" s="186"/>
      <c r="J234" s="7"/>
      <c r="K234" s="7"/>
    </row>
    <row r="235" spans="1:11" ht="14.25" hidden="1" customHeight="1">
      <c r="A235" s="4">
        <v>235</v>
      </c>
      <c r="B235" s="199"/>
      <c r="C235" s="172"/>
      <c r="D235" s="13"/>
      <c r="E235" s="12"/>
      <c r="F235" s="12"/>
      <c r="G235" s="12"/>
      <c r="H235" s="12"/>
      <c r="I235" s="186"/>
      <c r="J235" s="7"/>
      <c r="K235" s="7"/>
    </row>
    <row r="236" spans="1:11" ht="14.25" hidden="1" customHeight="1">
      <c r="A236" s="6">
        <v>236</v>
      </c>
      <c r="B236" s="199"/>
      <c r="C236" s="175"/>
      <c r="D236" s="8"/>
      <c r="E236" s="12"/>
      <c r="F236" s="12"/>
      <c r="G236" s="12"/>
      <c r="H236" s="12"/>
      <c r="I236" s="187"/>
      <c r="J236" s="7"/>
      <c r="K236" s="7"/>
    </row>
    <row r="237" spans="1:11" ht="14.25" hidden="1" customHeight="1">
      <c r="A237" s="4">
        <v>237</v>
      </c>
      <c r="B237" s="199"/>
      <c r="C237" s="172"/>
      <c r="D237" s="13"/>
      <c r="E237" s="12"/>
      <c r="F237" s="12"/>
      <c r="G237" s="12"/>
      <c r="H237" s="12"/>
      <c r="I237" s="186"/>
      <c r="J237" s="7"/>
      <c r="K237" s="7"/>
    </row>
    <row r="238" spans="1:11" ht="14.25" hidden="1" customHeight="1">
      <c r="A238" s="6">
        <v>238</v>
      </c>
      <c r="B238" s="199"/>
      <c r="C238" s="172"/>
      <c r="D238" s="13"/>
      <c r="E238" s="12"/>
      <c r="F238" s="12"/>
      <c r="G238" s="12"/>
      <c r="H238" s="12"/>
      <c r="I238" s="186"/>
      <c r="J238" s="7"/>
      <c r="K238" s="7"/>
    </row>
    <row r="239" spans="1:11" ht="14.25" hidden="1" customHeight="1">
      <c r="A239" s="4">
        <v>239</v>
      </c>
      <c r="B239" s="199"/>
      <c r="C239" s="172"/>
      <c r="D239" s="13"/>
      <c r="E239" s="12"/>
      <c r="F239" s="12"/>
      <c r="G239" s="12"/>
      <c r="H239" s="12"/>
      <c r="I239" s="186"/>
      <c r="J239" s="7"/>
      <c r="K239" s="7"/>
    </row>
    <row r="240" spans="1:11" ht="14.25" hidden="1" customHeight="1">
      <c r="A240" s="6">
        <v>240</v>
      </c>
      <c r="B240" s="199"/>
      <c r="C240" s="172"/>
      <c r="D240" s="13"/>
      <c r="E240" s="12"/>
      <c r="F240" s="12"/>
      <c r="G240" s="12"/>
      <c r="H240" s="12"/>
      <c r="I240" s="186"/>
      <c r="J240" s="7"/>
      <c r="K240" s="7"/>
    </row>
    <row r="241" spans="1:11" ht="14.25" hidden="1" customHeight="1">
      <c r="A241" s="4">
        <v>241</v>
      </c>
      <c r="B241" s="199"/>
      <c r="C241" s="172"/>
      <c r="D241" s="13"/>
      <c r="E241" s="12"/>
      <c r="F241" s="12"/>
      <c r="G241" s="12"/>
      <c r="H241" s="12"/>
      <c r="I241" s="186"/>
      <c r="J241" s="7"/>
      <c r="K241" s="7"/>
    </row>
    <row r="242" spans="1:11" ht="14.25" hidden="1" customHeight="1">
      <c r="A242" s="6">
        <v>242</v>
      </c>
      <c r="B242" s="199"/>
      <c r="C242" s="172"/>
      <c r="D242" s="13"/>
      <c r="E242" s="12"/>
      <c r="F242" s="12"/>
      <c r="G242" s="12"/>
      <c r="H242" s="12"/>
      <c r="I242" s="186"/>
      <c r="J242" s="7"/>
      <c r="K242" s="7"/>
    </row>
    <row r="243" spans="1:11" ht="14.25" hidden="1" customHeight="1">
      <c r="A243" s="4">
        <v>243</v>
      </c>
      <c r="B243" s="199"/>
      <c r="C243" s="172"/>
      <c r="D243" s="13"/>
      <c r="E243" s="12"/>
      <c r="F243" s="12"/>
      <c r="G243" s="12"/>
      <c r="H243" s="12"/>
      <c r="I243" s="186"/>
      <c r="J243" s="7"/>
      <c r="K243" s="7"/>
    </row>
    <row r="244" spans="1:11" ht="14.25" hidden="1" customHeight="1">
      <c r="A244" s="6">
        <v>244</v>
      </c>
      <c r="B244" s="199"/>
      <c r="C244" s="172"/>
      <c r="D244" s="13"/>
      <c r="E244" s="12"/>
      <c r="F244" s="12"/>
      <c r="G244" s="12"/>
      <c r="H244" s="12"/>
      <c r="I244" s="186"/>
      <c r="J244" s="7"/>
      <c r="K244" s="7"/>
    </row>
    <row r="245" spans="1:11" ht="14.25" hidden="1" customHeight="1">
      <c r="A245" s="4">
        <v>245</v>
      </c>
      <c r="B245" s="199"/>
      <c r="C245" s="172"/>
      <c r="D245" s="13"/>
      <c r="E245" s="12"/>
      <c r="F245" s="12"/>
      <c r="G245" s="12"/>
      <c r="H245" s="12"/>
      <c r="I245" s="186"/>
      <c r="J245" s="7"/>
      <c r="K245" s="7"/>
    </row>
    <row r="246" spans="1:11" ht="14.25" hidden="1" customHeight="1">
      <c r="A246" s="6">
        <v>246</v>
      </c>
      <c r="B246" s="199"/>
      <c r="C246" s="172"/>
      <c r="D246" s="13"/>
      <c r="E246" s="12"/>
      <c r="F246" s="12"/>
      <c r="G246" s="12"/>
      <c r="H246" s="12"/>
      <c r="I246" s="186"/>
      <c r="J246" s="7"/>
      <c r="K246" s="7"/>
    </row>
    <row r="247" spans="1:11" ht="14.25" hidden="1" customHeight="1">
      <c r="A247" s="4">
        <v>247</v>
      </c>
      <c r="B247" s="199"/>
      <c r="C247" s="172"/>
      <c r="D247" s="13"/>
      <c r="E247" s="12"/>
      <c r="F247" s="12"/>
      <c r="G247" s="12"/>
      <c r="H247" s="12"/>
      <c r="I247" s="186"/>
      <c r="J247" s="7"/>
      <c r="K247" s="7"/>
    </row>
    <row r="248" spans="1:11" ht="14.25" hidden="1" customHeight="1">
      <c r="A248" s="6">
        <v>248</v>
      </c>
      <c r="B248" s="199"/>
      <c r="C248" s="172"/>
      <c r="D248" s="13"/>
      <c r="E248" s="12"/>
      <c r="F248" s="12"/>
      <c r="G248" s="12"/>
      <c r="H248" s="12"/>
      <c r="I248" s="186"/>
      <c r="J248" s="7"/>
      <c r="K248" s="7"/>
    </row>
    <row r="249" spans="1:11" ht="14.25" hidden="1" customHeight="1">
      <c r="A249" s="4">
        <v>249</v>
      </c>
      <c r="B249" s="199"/>
      <c r="C249" s="172"/>
      <c r="D249" s="13"/>
      <c r="E249" s="12"/>
      <c r="F249" s="12"/>
      <c r="G249" s="12"/>
      <c r="H249" s="12"/>
      <c r="I249" s="186"/>
      <c r="J249" s="7"/>
      <c r="K249" s="7"/>
    </row>
    <row r="250" spans="1:11" ht="14.25" hidden="1" customHeight="1">
      <c r="A250" s="6">
        <v>250</v>
      </c>
      <c r="B250" s="199"/>
      <c r="C250" s="172"/>
      <c r="D250" s="13"/>
      <c r="E250" s="12"/>
      <c r="F250" s="11"/>
      <c r="G250" s="11"/>
      <c r="H250" s="12"/>
      <c r="I250" s="186"/>
      <c r="J250" s="7"/>
      <c r="K250" s="7"/>
    </row>
    <row r="251" spans="1:11" ht="14.25" hidden="1" customHeight="1">
      <c r="A251" s="4">
        <v>251</v>
      </c>
      <c r="B251" s="199"/>
      <c r="C251" s="172"/>
      <c r="D251" s="13"/>
      <c r="E251" s="12"/>
      <c r="F251" s="11"/>
      <c r="G251" s="11"/>
      <c r="H251" s="12"/>
      <c r="I251" s="186"/>
      <c r="J251" s="7"/>
      <c r="K251" s="7"/>
    </row>
    <row r="252" spans="1:11" ht="14.25" hidden="1" customHeight="1">
      <c r="A252" s="6">
        <v>252</v>
      </c>
      <c r="B252" s="199"/>
      <c r="C252" s="172"/>
      <c r="D252" s="13"/>
      <c r="E252" s="12"/>
      <c r="F252" s="11"/>
      <c r="G252" s="11"/>
      <c r="H252" s="12"/>
      <c r="I252" s="186"/>
      <c r="J252" s="7"/>
      <c r="K252" s="7"/>
    </row>
    <row r="253" spans="1:11" ht="14.25" hidden="1" customHeight="1">
      <c r="A253" s="4">
        <v>253</v>
      </c>
      <c r="B253" s="199"/>
      <c r="C253" s="172"/>
      <c r="D253" s="13"/>
      <c r="E253" s="12"/>
      <c r="F253" s="11"/>
      <c r="G253" s="11"/>
      <c r="H253" s="12"/>
      <c r="I253" s="186"/>
      <c r="J253" s="7"/>
      <c r="K253" s="7"/>
    </row>
    <row r="254" spans="1:11" ht="14.25" hidden="1" customHeight="1">
      <c r="A254" s="6">
        <v>254</v>
      </c>
      <c r="B254" s="199"/>
      <c r="C254" s="172"/>
      <c r="D254" s="13"/>
      <c r="E254" s="12"/>
      <c r="F254" s="11"/>
      <c r="G254" s="11"/>
      <c r="H254" s="12"/>
      <c r="I254" s="186"/>
      <c r="J254" s="7"/>
      <c r="K254" s="7"/>
    </row>
    <row r="255" spans="1:11" ht="14.25" hidden="1" customHeight="1">
      <c r="A255" s="4">
        <v>255</v>
      </c>
      <c r="B255" s="199"/>
      <c r="C255" s="172"/>
      <c r="D255" s="13"/>
      <c r="E255" s="12"/>
      <c r="F255" s="11"/>
      <c r="G255" s="11"/>
      <c r="H255" s="12"/>
      <c r="I255" s="186"/>
      <c r="J255" s="7"/>
      <c r="K255" s="7"/>
    </row>
    <row r="256" spans="1:11" ht="14.25" hidden="1" customHeight="1">
      <c r="A256" s="6">
        <v>256</v>
      </c>
      <c r="B256" s="199"/>
      <c r="C256" s="172"/>
      <c r="D256" s="13"/>
      <c r="E256" s="12"/>
      <c r="F256" s="12"/>
      <c r="G256" s="11"/>
      <c r="H256" s="11"/>
      <c r="I256" s="186"/>
      <c r="J256" s="7"/>
      <c r="K256" s="7"/>
    </row>
    <row r="257" spans="1:11" ht="14.25" hidden="1" customHeight="1">
      <c r="A257" s="4">
        <v>257</v>
      </c>
      <c r="B257" s="199"/>
      <c r="C257" s="172"/>
      <c r="D257" s="13"/>
      <c r="E257" s="12"/>
      <c r="F257" s="12"/>
      <c r="G257" s="11"/>
      <c r="H257" s="11"/>
      <c r="I257" s="186"/>
      <c r="J257" s="7"/>
      <c r="K257" s="7"/>
    </row>
    <row r="258" spans="1:11" ht="14.25" hidden="1" customHeight="1">
      <c r="A258" s="6">
        <v>258</v>
      </c>
      <c r="B258" s="199"/>
      <c r="C258" s="172"/>
      <c r="D258" s="13"/>
      <c r="E258" s="12"/>
      <c r="F258" s="12"/>
      <c r="G258" s="12"/>
      <c r="H258" s="10"/>
      <c r="I258" s="186"/>
      <c r="J258" s="7"/>
      <c r="K258" s="7"/>
    </row>
    <row r="259" spans="1:11" ht="14.25" hidden="1" customHeight="1">
      <c r="A259" s="4">
        <v>259</v>
      </c>
      <c r="B259" s="199"/>
      <c r="C259" s="172"/>
      <c r="D259" s="13"/>
      <c r="E259" s="12"/>
      <c r="F259" s="12"/>
      <c r="G259" s="12"/>
      <c r="H259" s="10"/>
      <c r="I259" s="186"/>
      <c r="J259" s="7"/>
      <c r="K259" s="7"/>
    </row>
    <row r="260" spans="1:11" ht="14.25" hidden="1" customHeight="1">
      <c r="A260" s="6">
        <v>260</v>
      </c>
      <c r="B260" s="199"/>
      <c r="C260" s="172"/>
      <c r="D260" s="13"/>
      <c r="E260" s="12"/>
      <c r="F260" s="12"/>
      <c r="G260" s="12"/>
      <c r="H260" s="10"/>
      <c r="I260" s="186"/>
      <c r="J260" s="7"/>
      <c r="K260" s="7"/>
    </row>
    <row r="261" spans="1:11" ht="14.25" hidden="1" customHeight="1">
      <c r="A261" s="4">
        <v>261</v>
      </c>
      <c r="B261" s="199"/>
      <c r="C261" s="172"/>
      <c r="D261" s="13"/>
      <c r="E261" s="12"/>
      <c r="F261" s="12"/>
      <c r="G261" s="12"/>
      <c r="H261" s="12"/>
      <c r="I261" s="186"/>
      <c r="J261" s="7"/>
      <c r="K261" s="7"/>
    </row>
    <row r="262" spans="1:11" ht="14.25" hidden="1" customHeight="1">
      <c r="A262" s="6">
        <v>262</v>
      </c>
      <c r="B262" s="199"/>
      <c r="C262" s="172"/>
      <c r="D262" s="13"/>
      <c r="E262" s="12"/>
      <c r="F262" s="12"/>
      <c r="G262" s="12"/>
      <c r="H262" s="12"/>
      <c r="I262" s="186"/>
      <c r="J262" s="7"/>
      <c r="K262" s="7"/>
    </row>
    <row r="263" spans="1:11" ht="14.25" hidden="1" customHeight="1">
      <c r="A263" s="4">
        <v>263</v>
      </c>
      <c r="B263" s="199"/>
      <c r="C263" s="172"/>
      <c r="D263" s="13"/>
      <c r="E263" s="12"/>
      <c r="F263" s="12"/>
      <c r="G263" s="12"/>
      <c r="H263" s="12"/>
      <c r="I263" s="186"/>
      <c r="J263" s="7"/>
      <c r="K263" s="7"/>
    </row>
    <row r="264" spans="1:11" ht="14.25" hidden="1" customHeight="1">
      <c r="A264" s="6">
        <v>264</v>
      </c>
      <c r="B264" s="199"/>
      <c r="C264" s="172"/>
      <c r="D264" s="13"/>
      <c r="E264" s="12"/>
      <c r="F264" s="12"/>
      <c r="G264" s="12"/>
      <c r="H264" s="12"/>
      <c r="I264" s="186"/>
      <c r="J264" s="7"/>
      <c r="K264" s="7"/>
    </row>
    <row r="265" spans="1:11" ht="14.25" hidden="1" customHeight="1">
      <c r="A265" s="4">
        <v>265</v>
      </c>
      <c r="B265" s="199"/>
      <c r="C265" s="172"/>
      <c r="D265" s="13"/>
      <c r="E265" s="12"/>
      <c r="F265" s="12"/>
      <c r="G265" s="12"/>
      <c r="H265" s="12"/>
      <c r="I265" s="186"/>
      <c r="J265" s="7"/>
      <c r="K265" s="7"/>
    </row>
    <row r="266" spans="1:11" ht="14.25" hidden="1" customHeight="1">
      <c r="A266" s="6">
        <v>266</v>
      </c>
      <c r="B266" s="199"/>
      <c r="C266" s="172"/>
      <c r="D266" s="13"/>
      <c r="E266" s="12"/>
      <c r="F266" s="12"/>
      <c r="G266" s="12"/>
      <c r="H266" s="12"/>
      <c r="I266" s="186"/>
      <c r="J266" s="7"/>
      <c r="K266" s="7"/>
    </row>
    <row r="267" spans="1:11" ht="14.25" hidden="1" customHeight="1">
      <c r="A267" s="4">
        <v>267</v>
      </c>
      <c r="B267" s="199"/>
      <c r="C267" s="172"/>
      <c r="D267" s="13"/>
      <c r="E267" s="12"/>
      <c r="F267" s="12"/>
      <c r="G267" s="12"/>
      <c r="H267" s="12"/>
      <c r="I267" s="186"/>
      <c r="J267" s="7"/>
      <c r="K267" s="7"/>
    </row>
    <row r="268" spans="1:11" ht="14.25" hidden="1" customHeight="1">
      <c r="A268" s="6">
        <v>268</v>
      </c>
      <c r="B268" s="199"/>
      <c r="C268" s="172"/>
      <c r="D268" s="13"/>
      <c r="E268" s="12"/>
      <c r="F268" s="12"/>
      <c r="G268" s="12"/>
      <c r="H268" s="12"/>
      <c r="I268" s="186"/>
      <c r="J268" s="7"/>
      <c r="K268" s="7"/>
    </row>
    <row r="269" spans="1:11" ht="14.25" hidden="1" customHeight="1">
      <c r="A269" s="4">
        <v>269</v>
      </c>
      <c r="B269" s="199"/>
      <c r="C269" s="172"/>
      <c r="D269" s="13"/>
      <c r="E269" s="12"/>
      <c r="F269" s="12"/>
      <c r="G269" s="12"/>
      <c r="H269" s="12"/>
      <c r="I269" s="186"/>
      <c r="J269" s="7"/>
      <c r="K269" s="7"/>
    </row>
    <row r="270" spans="1:11" ht="14.25" hidden="1" customHeight="1">
      <c r="A270" s="6">
        <v>270</v>
      </c>
      <c r="B270" s="199"/>
      <c r="C270" s="172"/>
      <c r="D270" s="13"/>
      <c r="E270" s="12"/>
      <c r="F270" s="12"/>
      <c r="G270" s="12"/>
      <c r="H270" s="12"/>
      <c r="I270" s="186"/>
      <c r="J270" s="7"/>
      <c r="K270" s="7"/>
    </row>
    <row r="271" spans="1:11" ht="14.25" hidden="1" customHeight="1">
      <c r="A271" s="4">
        <v>271</v>
      </c>
      <c r="B271" s="199"/>
      <c r="C271" s="172"/>
      <c r="D271" s="13"/>
      <c r="E271" s="12"/>
      <c r="F271" s="12"/>
      <c r="G271" s="12"/>
      <c r="H271" s="12"/>
      <c r="I271" s="186"/>
      <c r="J271" s="7"/>
      <c r="K271" s="7"/>
    </row>
    <row r="272" spans="1:11" ht="14.25" hidden="1" customHeight="1">
      <c r="A272" s="6">
        <v>272</v>
      </c>
      <c r="B272" s="199"/>
      <c r="C272" s="172"/>
      <c r="D272" s="13"/>
      <c r="E272" s="12"/>
      <c r="F272" s="12"/>
      <c r="G272" s="12"/>
      <c r="H272" s="12"/>
      <c r="I272" s="186"/>
      <c r="J272" s="7"/>
      <c r="K272" s="7"/>
    </row>
    <row r="273" spans="1:11" ht="14.25" hidden="1" customHeight="1">
      <c r="A273" s="4">
        <v>273</v>
      </c>
      <c r="B273" s="199"/>
      <c r="C273" s="172"/>
      <c r="D273" s="13"/>
      <c r="E273" s="12"/>
      <c r="F273" s="12"/>
      <c r="G273" s="12"/>
      <c r="H273" s="12"/>
      <c r="I273" s="186"/>
      <c r="J273" s="7"/>
      <c r="K273" s="7"/>
    </row>
    <row r="274" spans="1:11" ht="14.25" hidden="1" customHeight="1">
      <c r="A274" s="6">
        <v>274</v>
      </c>
      <c r="B274" s="199"/>
      <c r="C274" s="172"/>
      <c r="D274" s="13"/>
      <c r="E274" s="12"/>
      <c r="F274" s="12"/>
      <c r="G274" s="12"/>
      <c r="H274" s="12"/>
      <c r="I274" s="186"/>
      <c r="J274" s="7"/>
      <c r="K274" s="7"/>
    </row>
    <row r="275" spans="1:11" ht="14.25" hidden="1" customHeight="1">
      <c r="A275" s="4">
        <v>275</v>
      </c>
      <c r="B275" s="199"/>
      <c r="C275" s="172"/>
      <c r="D275" s="13"/>
      <c r="E275" s="12"/>
      <c r="F275" s="12"/>
      <c r="G275" s="12"/>
      <c r="H275" s="12"/>
      <c r="I275" s="186"/>
      <c r="J275" s="7"/>
      <c r="K275" s="7"/>
    </row>
    <row r="276" spans="1:11" ht="14.25" hidden="1" customHeight="1">
      <c r="A276" s="6">
        <v>276</v>
      </c>
      <c r="B276" s="199"/>
      <c r="C276" s="172"/>
      <c r="D276" s="13"/>
      <c r="E276" s="12"/>
      <c r="F276" s="12"/>
      <c r="G276" s="12"/>
      <c r="H276" s="12"/>
      <c r="I276" s="186"/>
      <c r="J276" s="7"/>
      <c r="K276" s="7"/>
    </row>
    <row r="277" spans="1:11" ht="14.25" hidden="1" customHeight="1">
      <c r="A277" s="4">
        <v>277</v>
      </c>
      <c r="B277" s="199"/>
      <c r="C277" s="172"/>
      <c r="D277" s="13"/>
      <c r="E277" s="12"/>
      <c r="F277" s="12"/>
      <c r="G277" s="12"/>
      <c r="H277" s="12"/>
      <c r="I277" s="186"/>
      <c r="J277" s="7"/>
      <c r="K277" s="7"/>
    </row>
    <row r="278" spans="1:11" ht="14.25" hidden="1" customHeight="1">
      <c r="A278" s="6">
        <v>278</v>
      </c>
      <c r="B278" s="199"/>
      <c r="C278" s="172"/>
      <c r="D278" s="13"/>
      <c r="E278" s="12"/>
      <c r="F278" s="12"/>
      <c r="G278" s="12"/>
      <c r="H278" s="12"/>
      <c r="I278" s="186"/>
      <c r="J278" s="7"/>
      <c r="K278" s="7"/>
    </row>
    <row r="279" spans="1:11" ht="14.25" hidden="1" customHeight="1">
      <c r="A279" s="4">
        <v>279</v>
      </c>
      <c r="B279" s="199"/>
      <c r="C279" s="172"/>
      <c r="D279" s="13"/>
      <c r="E279" s="12"/>
      <c r="F279" s="12"/>
      <c r="G279" s="12"/>
      <c r="H279" s="12"/>
      <c r="I279" s="186"/>
      <c r="J279" s="7"/>
      <c r="K279" s="7"/>
    </row>
    <row r="280" spans="1:11" ht="14.25" hidden="1" customHeight="1">
      <c r="A280" s="6">
        <v>280</v>
      </c>
      <c r="B280" s="199"/>
      <c r="C280" s="172"/>
      <c r="D280" s="13"/>
      <c r="E280" s="12"/>
      <c r="F280" s="12"/>
      <c r="G280" s="12"/>
      <c r="H280" s="12"/>
      <c r="I280" s="186"/>
      <c r="J280" s="7"/>
      <c r="K280" s="7"/>
    </row>
    <row r="281" spans="1:11" ht="14.25" hidden="1" customHeight="1">
      <c r="A281" s="4">
        <v>281</v>
      </c>
      <c r="B281" s="199"/>
      <c r="C281" s="172"/>
      <c r="D281" s="13"/>
      <c r="E281" s="12"/>
      <c r="F281" s="12"/>
      <c r="G281" s="12"/>
      <c r="H281" s="12"/>
      <c r="I281" s="186"/>
      <c r="J281" s="7"/>
      <c r="K281" s="7"/>
    </row>
    <row r="282" spans="1:11" ht="14.25" hidden="1" customHeight="1">
      <c r="A282" s="6">
        <v>282</v>
      </c>
      <c r="B282" s="199"/>
      <c r="C282" s="172"/>
      <c r="D282" s="13"/>
      <c r="E282" s="12"/>
      <c r="F282" s="12"/>
      <c r="G282" s="12"/>
      <c r="H282" s="12"/>
      <c r="I282" s="186"/>
      <c r="J282" s="7"/>
      <c r="K282" s="7"/>
    </row>
    <row r="283" spans="1:11" ht="14.25" hidden="1" customHeight="1">
      <c r="A283" s="4">
        <v>283</v>
      </c>
      <c r="B283" s="199"/>
      <c r="C283" s="172"/>
      <c r="D283" s="13"/>
      <c r="E283" s="12"/>
      <c r="F283" s="12"/>
      <c r="G283" s="12"/>
      <c r="H283" s="12"/>
      <c r="I283" s="186"/>
      <c r="J283" s="7"/>
      <c r="K283" s="7"/>
    </row>
    <row r="284" spans="1:11" ht="14.25" hidden="1" customHeight="1">
      <c r="A284" s="6">
        <v>284</v>
      </c>
      <c r="B284" s="199"/>
      <c r="C284" s="172"/>
      <c r="D284" s="13"/>
      <c r="E284" s="12"/>
      <c r="F284" s="12"/>
      <c r="G284" s="12"/>
      <c r="H284" s="12"/>
      <c r="I284" s="186"/>
      <c r="J284" s="7"/>
      <c r="K284" s="7"/>
    </row>
    <row r="285" spans="1:11" ht="14.25" hidden="1" customHeight="1">
      <c r="A285" s="4">
        <v>285</v>
      </c>
      <c r="B285" s="200"/>
      <c r="C285" s="172"/>
      <c r="D285" s="13"/>
      <c r="E285" s="12"/>
      <c r="F285" s="12"/>
      <c r="G285" s="12"/>
      <c r="H285" s="12"/>
      <c r="I285" s="186"/>
      <c r="J285" s="7"/>
      <c r="K285" s="7"/>
    </row>
    <row r="286" spans="1:11" ht="14.25" hidden="1" customHeight="1">
      <c r="A286" s="6">
        <v>286</v>
      </c>
      <c r="B286" s="200"/>
      <c r="C286" s="172"/>
      <c r="D286" s="13"/>
      <c r="E286" s="12"/>
      <c r="F286" s="12"/>
      <c r="G286" s="12"/>
      <c r="H286" s="12"/>
      <c r="I286" s="186"/>
      <c r="J286" s="7"/>
      <c r="K286" s="7"/>
    </row>
    <row r="287" spans="1:11" ht="14.25" hidden="1" customHeight="1">
      <c r="A287" s="4">
        <v>287</v>
      </c>
      <c r="B287" s="200"/>
      <c r="C287" s="172"/>
      <c r="D287" s="13"/>
      <c r="E287" s="12"/>
      <c r="F287" s="12"/>
      <c r="G287" s="12"/>
      <c r="H287" s="12"/>
      <c r="I287" s="186"/>
      <c r="J287" s="7"/>
      <c r="K287" s="7"/>
    </row>
    <row r="288" spans="1:11" ht="14.25" hidden="1" customHeight="1">
      <c r="A288" s="6">
        <v>288</v>
      </c>
      <c r="B288" s="200"/>
      <c r="C288" s="172"/>
      <c r="D288" s="13"/>
      <c r="E288" s="12"/>
      <c r="F288" s="12"/>
      <c r="G288" s="12"/>
      <c r="H288" s="12"/>
      <c r="I288" s="186"/>
      <c r="J288" s="7"/>
      <c r="K288" s="7"/>
    </row>
    <row r="289" spans="1:11" ht="14.25" hidden="1" customHeight="1">
      <c r="A289" s="4">
        <v>289</v>
      </c>
      <c r="B289" s="200"/>
      <c r="C289" s="172"/>
      <c r="D289" s="13"/>
      <c r="E289" s="12"/>
      <c r="F289" s="12"/>
      <c r="G289" s="12"/>
      <c r="H289" s="12"/>
      <c r="I289" s="186"/>
      <c r="J289" s="7"/>
      <c r="K289" s="7"/>
    </row>
    <row r="290" spans="1:11" ht="14.25" hidden="1" customHeight="1">
      <c r="A290" s="6">
        <v>290</v>
      </c>
      <c r="B290" s="200"/>
      <c r="C290" s="172"/>
      <c r="D290" s="13"/>
      <c r="E290" s="12"/>
      <c r="F290" s="12"/>
      <c r="G290" s="12"/>
      <c r="H290" s="12"/>
      <c r="I290" s="186"/>
      <c r="J290" s="7"/>
      <c r="K290" s="7"/>
    </row>
    <row r="291" spans="1:11" ht="14.25" hidden="1" customHeight="1">
      <c r="A291" s="4">
        <v>291</v>
      </c>
      <c r="B291" s="200"/>
      <c r="C291" s="172"/>
      <c r="D291" s="13"/>
      <c r="E291" s="12"/>
      <c r="F291" s="12"/>
      <c r="G291" s="12"/>
      <c r="H291" s="12"/>
      <c r="I291" s="186"/>
      <c r="J291" s="7"/>
      <c r="K291" s="7"/>
    </row>
    <row r="292" spans="1:11" ht="14.25" hidden="1" customHeight="1">
      <c r="A292" s="6">
        <v>292</v>
      </c>
      <c r="B292" s="200"/>
      <c r="C292" s="172"/>
      <c r="D292" s="13"/>
      <c r="E292" s="12"/>
      <c r="F292" s="12"/>
      <c r="G292" s="12"/>
      <c r="H292" s="12"/>
      <c r="I292" s="186"/>
      <c r="J292" s="7"/>
      <c r="K292" s="7"/>
    </row>
    <row r="293" spans="1:11" ht="14.25" hidden="1" customHeight="1">
      <c r="A293" s="4">
        <v>293</v>
      </c>
      <c r="B293" s="200"/>
      <c r="C293" s="172"/>
      <c r="D293" s="13"/>
      <c r="E293" s="12"/>
      <c r="F293" s="12"/>
      <c r="G293" s="12"/>
      <c r="H293" s="12"/>
      <c r="I293" s="186"/>
      <c r="J293" s="7"/>
      <c r="K293" s="7"/>
    </row>
    <row r="294" spans="1:11" ht="14.25" hidden="1" customHeight="1">
      <c r="A294" s="6">
        <v>294</v>
      </c>
      <c r="B294" s="200"/>
      <c r="C294" s="172"/>
      <c r="D294" s="13"/>
      <c r="E294" s="12"/>
      <c r="F294" s="12"/>
      <c r="G294" s="12"/>
      <c r="H294" s="12"/>
      <c r="I294" s="186"/>
      <c r="J294" s="7"/>
      <c r="K294" s="7"/>
    </row>
    <row r="295" spans="1:11" ht="14.25" hidden="1" customHeight="1">
      <c r="A295" s="4">
        <v>295</v>
      </c>
      <c r="B295" s="200"/>
      <c r="C295" s="172"/>
      <c r="D295" s="13"/>
      <c r="E295" s="12"/>
      <c r="F295" s="12"/>
      <c r="G295" s="12"/>
      <c r="H295" s="12"/>
      <c r="I295" s="186"/>
      <c r="J295" s="7"/>
      <c r="K295" s="7"/>
    </row>
    <row r="296" spans="1:11" ht="14.25" hidden="1" customHeight="1">
      <c r="A296" s="6">
        <v>296</v>
      </c>
      <c r="B296" s="201"/>
      <c r="C296" s="172"/>
      <c r="D296" s="13"/>
      <c r="E296" s="12"/>
      <c r="F296" s="12"/>
      <c r="G296" s="12"/>
      <c r="H296" s="12"/>
      <c r="I296" s="186"/>
      <c r="J296" s="7"/>
      <c r="K296" s="7"/>
    </row>
    <row r="297" spans="1:11" ht="14.25" hidden="1" customHeight="1">
      <c r="A297" s="4">
        <v>297</v>
      </c>
      <c r="B297" s="201"/>
      <c r="C297" s="172"/>
      <c r="D297" s="13"/>
      <c r="E297" s="12"/>
      <c r="F297" s="12"/>
      <c r="G297" s="12"/>
      <c r="H297" s="12"/>
      <c r="I297" s="186"/>
      <c r="J297" s="7"/>
      <c r="K297" s="7"/>
    </row>
    <row r="298" spans="1:11" ht="14.25" hidden="1" customHeight="1">
      <c r="A298" s="6">
        <v>298</v>
      </c>
      <c r="B298" s="201"/>
      <c r="C298" s="172"/>
      <c r="D298" s="13"/>
      <c r="E298" s="12"/>
      <c r="F298" s="12"/>
      <c r="G298" s="12"/>
      <c r="H298" s="12"/>
      <c r="I298" s="186"/>
      <c r="J298" s="7"/>
      <c r="K298" s="7"/>
    </row>
    <row r="299" spans="1:11" ht="14.25" hidden="1" customHeight="1">
      <c r="A299" s="4">
        <v>299</v>
      </c>
      <c r="B299" s="201"/>
      <c r="C299" s="172"/>
      <c r="D299" s="13"/>
      <c r="E299" s="12"/>
      <c r="F299" s="12"/>
      <c r="G299" s="12"/>
      <c r="H299" s="12"/>
      <c r="I299" s="186"/>
      <c r="J299" s="7"/>
      <c r="K299" s="7"/>
    </row>
    <row r="300" spans="1:11" ht="14.25" hidden="1" customHeight="1">
      <c r="A300" s="6">
        <v>300</v>
      </c>
      <c r="B300" s="201"/>
      <c r="C300" s="172"/>
      <c r="D300" s="13"/>
      <c r="E300" s="12"/>
      <c r="F300" s="12"/>
      <c r="G300" s="12"/>
      <c r="H300" s="12"/>
      <c r="I300" s="186"/>
      <c r="J300" s="7"/>
      <c r="K300" s="7"/>
    </row>
    <row r="301" spans="1:11" ht="14.25" hidden="1" customHeight="1">
      <c r="A301" s="4">
        <v>301</v>
      </c>
      <c r="B301" s="201"/>
      <c r="C301" s="172"/>
      <c r="D301" s="13"/>
      <c r="E301" s="12"/>
      <c r="F301" s="12"/>
      <c r="G301" s="12"/>
      <c r="H301" s="12"/>
      <c r="I301" s="186"/>
      <c r="J301" s="7"/>
      <c r="K301" s="7"/>
    </row>
    <row r="302" spans="1:11" ht="14.25" hidden="1" customHeight="1">
      <c r="A302" s="6">
        <v>302</v>
      </c>
      <c r="B302" s="201"/>
      <c r="C302" s="172"/>
      <c r="D302" s="13"/>
      <c r="E302" s="12"/>
      <c r="F302" s="12"/>
      <c r="G302" s="12"/>
      <c r="H302" s="12"/>
      <c r="I302" s="186"/>
      <c r="J302" s="7"/>
      <c r="K302" s="7"/>
    </row>
    <row r="303" spans="1:11" ht="14.25" hidden="1" customHeight="1">
      <c r="A303" s="4">
        <v>303</v>
      </c>
      <c r="B303" s="201"/>
      <c r="C303" s="172"/>
      <c r="D303" s="13"/>
      <c r="E303" s="12"/>
      <c r="F303" s="12"/>
      <c r="G303" s="12"/>
      <c r="H303" s="12"/>
      <c r="I303" s="186"/>
      <c r="J303" s="7"/>
      <c r="K303" s="7"/>
    </row>
    <row r="304" spans="1:11" ht="14.25" hidden="1" customHeight="1">
      <c r="A304" s="6">
        <v>304</v>
      </c>
      <c r="B304" s="201"/>
      <c r="C304" s="172"/>
      <c r="D304" s="13"/>
      <c r="E304" s="12"/>
      <c r="F304" s="12"/>
      <c r="G304" s="12"/>
      <c r="H304" s="12"/>
      <c r="I304" s="186"/>
      <c r="J304" s="7"/>
      <c r="K304" s="7"/>
    </row>
    <row r="305" spans="1:11" ht="14.25" hidden="1" customHeight="1">
      <c r="A305" s="4">
        <v>305</v>
      </c>
      <c r="B305" s="201"/>
      <c r="C305" s="172"/>
      <c r="D305" s="13"/>
      <c r="E305" s="12"/>
      <c r="F305" s="12"/>
      <c r="G305" s="12"/>
      <c r="H305" s="12"/>
      <c r="I305" s="186"/>
      <c r="J305" s="7"/>
      <c r="K305" s="7"/>
    </row>
    <row r="306" spans="1:11" ht="14.25" hidden="1" customHeight="1">
      <c r="A306" s="6">
        <v>306</v>
      </c>
      <c r="B306" s="201"/>
      <c r="C306" s="172"/>
      <c r="D306" s="13"/>
      <c r="E306" s="12"/>
      <c r="F306" s="12"/>
      <c r="G306" s="12"/>
      <c r="H306" s="12"/>
      <c r="I306" s="186"/>
      <c r="J306" s="7"/>
      <c r="K306" s="7"/>
    </row>
    <row r="307" spans="1:11" ht="14.25" hidden="1" customHeight="1">
      <c r="A307" s="4">
        <v>307</v>
      </c>
      <c r="B307" s="201"/>
      <c r="C307" s="172"/>
      <c r="D307" s="13"/>
      <c r="E307" s="12"/>
      <c r="F307" s="12"/>
      <c r="G307" s="12"/>
      <c r="H307" s="12"/>
      <c r="I307" s="186"/>
      <c r="J307" s="7"/>
      <c r="K307" s="7"/>
    </row>
    <row r="308" spans="1:11" ht="14.25" hidden="1" customHeight="1">
      <c r="A308" s="6">
        <v>308</v>
      </c>
      <c r="B308" s="201"/>
      <c r="C308" s="172"/>
      <c r="D308" s="13"/>
      <c r="E308" s="12"/>
      <c r="F308" s="12"/>
      <c r="G308" s="12"/>
      <c r="H308" s="12"/>
      <c r="I308" s="186"/>
      <c r="J308" s="7"/>
      <c r="K308" s="7"/>
    </row>
    <row r="309" spans="1:11" ht="14.25" hidden="1" customHeight="1">
      <c r="A309" s="4">
        <v>309</v>
      </c>
      <c r="B309" s="201"/>
      <c r="C309" s="172"/>
      <c r="D309" s="13"/>
      <c r="E309" s="12"/>
      <c r="F309" s="12"/>
      <c r="G309" s="12"/>
      <c r="H309" s="12"/>
      <c r="I309" s="186"/>
      <c r="J309" s="7"/>
      <c r="K309" s="7"/>
    </row>
    <row r="310" spans="1:11" ht="14.25" hidden="1" customHeight="1">
      <c r="A310" s="6">
        <v>310</v>
      </c>
      <c r="B310" s="201"/>
      <c r="C310" s="172"/>
      <c r="D310" s="13"/>
      <c r="E310" s="12"/>
      <c r="F310" s="12"/>
      <c r="G310" s="12"/>
      <c r="H310" s="12"/>
      <c r="I310" s="186"/>
      <c r="J310" s="7"/>
      <c r="K310" s="7"/>
    </row>
    <row r="311" spans="1:11" ht="14.25" hidden="1" customHeight="1">
      <c r="A311" s="4">
        <v>311</v>
      </c>
      <c r="B311" s="201"/>
      <c r="C311" s="172"/>
      <c r="D311" s="13"/>
      <c r="E311" s="12"/>
      <c r="F311" s="12"/>
      <c r="G311" s="12"/>
      <c r="H311" s="12"/>
      <c r="I311" s="186"/>
      <c r="J311" s="7"/>
      <c r="K311" s="7"/>
    </row>
    <row r="312" spans="1:11" ht="14.25" hidden="1" customHeight="1">
      <c r="A312" s="6">
        <v>312</v>
      </c>
      <c r="B312" s="201"/>
      <c r="C312" s="172"/>
      <c r="D312" s="13"/>
      <c r="E312" s="12"/>
      <c r="F312" s="12"/>
      <c r="G312" s="12"/>
      <c r="H312" s="12"/>
      <c r="I312" s="186"/>
      <c r="J312" s="7"/>
      <c r="K312" s="7"/>
    </row>
    <row r="313" spans="1:11" ht="14.25" hidden="1" customHeight="1">
      <c r="A313" s="4">
        <v>313</v>
      </c>
      <c r="B313" s="201"/>
      <c r="C313" s="172"/>
      <c r="D313" s="13"/>
      <c r="E313" s="12"/>
      <c r="F313" s="12"/>
      <c r="G313" s="12"/>
      <c r="H313" s="12"/>
      <c r="I313" s="186"/>
      <c r="J313" s="7"/>
      <c r="K313" s="7"/>
    </row>
    <row r="314" spans="1:11" ht="14.25" hidden="1" customHeight="1">
      <c r="A314" s="6">
        <v>314</v>
      </c>
      <c r="B314" s="201"/>
      <c r="C314" s="172"/>
      <c r="D314" s="13"/>
      <c r="E314" s="12"/>
      <c r="F314" s="12"/>
      <c r="G314" s="12"/>
      <c r="H314" s="12"/>
      <c r="I314" s="186"/>
      <c r="J314" s="7"/>
      <c r="K314" s="7"/>
    </row>
    <row r="315" spans="1:11" ht="14.25" hidden="1" customHeight="1">
      <c r="A315" s="4">
        <v>315</v>
      </c>
      <c r="B315" s="201"/>
      <c r="C315" s="172"/>
      <c r="D315" s="13"/>
      <c r="E315" s="12"/>
      <c r="F315" s="12"/>
      <c r="G315" s="12"/>
      <c r="H315" s="12"/>
      <c r="I315" s="186"/>
      <c r="J315" s="7"/>
      <c r="K315" s="7"/>
    </row>
    <row r="316" spans="1:11" ht="14.25" hidden="1" customHeight="1">
      <c r="A316" s="6">
        <v>316</v>
      </c>
      <c r="B316" s="201"/>
      <c r="C316" s="172"/>
      <c r="D316" s="13"/>
      <c r="E316" s="12"/>
      <c r="F316" s="12"/>
      <c r="G316" s="12"/>
      <c r="H316" s="12"/>
      <c r="I316" s="186"/>
      <c r="J316" s="7"/>
      <c r="K316" s="7"/>
    </row>
    <row r="317" spans="1:11" ht="14.25" hidden="1" customHeight="1">
      <c r="A317" s="4">
        <v>317</v>
      </c>
      <c r="B317" s="201"/>
      <c r="C317" s="172"/>
      <c r="D317" s="13"/>
      <c r="E317" s="12"/>
      <c r="F317" s="12"/>
      <c r="G317" s="12"/>
      <c r="H317" s="12"/>
      <c r="I317" s="186"/>
      <c r="J317" s="7"/>
      <c r="K317" s="7"/>
    </row>
    <row r="318" spans="1:11" ht="14.25" hidden="1" customHeight="1">
      <c r="A318" s="6">
        <v>318</v>
      </c>
      <c r="B318" s="201"/>
      <c r="C318" s="172"/>
      <c r="D318" s="13"/>
      <c r="E318" s="12"/>
      <c r="F318" s="12"/>
      <c r="G318" s="12"/>
      <c r="H318" s="12"/>
      <c r="I318" s="186"/>
      <c r="J318" s="7"/>
      <c r="K318" s="7"/>
    </row>
    <row r="319" spans="1:11" ht="14.25" hidden="1" customHeight="1">
      <c r="A319" s="4">
        <v>319</v>
      </c>
      <c r="B319" s="201"/>
      <c r="C319" s="172"/>
      <c r="D319" s="13"/>
      <c r="E319" s="12"/>
      <c r="F319" s="12"/>
      <c r="G319" s="12"/>
      <c r="H319" s="12"/>
      <c r="I319" s="186"/>
      <c r="J319" s="7"/>
      <c r="K319" s="7"/>
    </row>
    <row r="320" spans="1:11" ht="14.25" hidden="1" customHeight="1">
      <c r="A320" s="6">
        <v>320</v>
      </c>
      <c r="B320" s="201"/>
      <c r="C320" s="172"/>
      <c r="D320" s="13"/>
      <c r="E320" s="12"/>
      <c r="F320" s="12"/>
      <c r="G320" s="12"/>
      <c r="H320" s="12"/>
      <c r="I320" s="186"/>
      <c r="J320" s="7"/>
      <c r="K320" s="7"/>
    </row>
    <row r="321" spans="1:11" ht="14.25" hidden="1" customHeight="1">
      <c r="A321" s="4">
        <v>321</v>
      </c>
      <c r="B321" s="201"/>
      <c r="C321" s="172"/>
      <c r="D321" s="13"/>
      <c r="E321" s="12"/>
      <c r="F321" s="12"/>
      <c r="G321" s="12"/>
      <c r="H321" s="12"/>
      <c r="I321" s="186"/>
      <c r="J321" s="7"/>
      <c r="K321" s="7"/>
    </row>
    <row r="322" spans="1:11" ht="14.25" hidden="1" customHeight="1">
      <c r="A322" s="6">
        <v>322</v>
      </c>
      <c r="B322" s="201"/>
      <c r="C322" s="172"/>
      <c r="D322" s="13"/>
      <c r="E322" s="12"/>
      <c r="F322" s="12"/>
      <c r="G322" s="12"/>
      <c r="H322" s="12"/>
      <c r="I322" s="186"/>
      <c r="J322" s="7"/>
      <c r="K322" s="7"/>
    </row>
    <row r="323" spans="1:11" ht="14.25" hidden="1" customHeight="1">
      <c r="A323" s="4">
        <v>323</v>
      </c>
      <c r="B323" s="201"/>
      <c r="C323" s="172"/>
      <c r="D323" s="13"/>
      <c r="E323" s="12"/>
      <c r="F323" s="12"/>
      <c r="G323" s="12"/>
      <c r="H323" s="12"/>
      <c r="I323" s="186"/>
      <c r="J323" s="7"/>
      <c r="K323" s="7"/>
    </row>
    <row r="324" spans="1:11" ht="14.25" hidden="1" customHeight="1">
      <c r="A324" s="6">
        <v>324</v>
      </c>
      <c r="B324" s="202"/>
      <c r="C324" s="175"/>
      <c r="D324" s="8"/>
      <c r="E324" s="183"/>
      <c r="F324" s="183"/>
      <c r="G324" s="183"/>
      <c r="H324" s="183"/>
      <c r="I324" s="188"/>
      <c r="J324" s="7"/>
      <c r="K324" s="7"/>
    </row>
    <row r="325" spans="1:11" ht="14.25" hidden="1" customHeight="1">
      <c r="A325" s="4">
        <v>325</v>
      </c>
      <c r="B325" s="202"/>
      <c r="C325" s="175"/>
      <c r="D325" s="8"/>
      <c r="E325" s="183"/>
      <c r="F325" s="183"/>
      <c r="G325" s="183"/>
      <c r="H325" s="183"/>
      <c r="I325" s="188"/>
      <c r="J325" s="7"/>
      <c r="K325" s="7"/>
    </row>
    <row r="326" spans="1:11" ht="14.25" hidden="1" customHeight="1">
      <c r="A326" s="6">
        <v>326</v>
      </c>
      <c r="B326" s="202"/>
      <c r="C326" s="175"/>
      <c r="D326" s="8"/>
      <c r="E326" s="183"/>
      <c r="F326" s="183"/>
      <c r="G326" s="183"/>
      <c r="H326" s="183"/>
      <c r="I326" s="188"/>
      <c r="J326" s="7"/>
      <c r="K326" s="7"/>
    </row>
    <row r="327" spans="1:11" ht="14.25" hidden="1" customHeight="1">
      <c r="A327" s="4">
        <v>327</v>
      </c>
      <c r="B327" s="202"/>
      <c r="C327" s="175"/>
      <c r="D327" s="8"/>
      <c r="E327" s="183"/>
      <c r="F327" s="183"/>
      <c r="G327" s="183"/>
      <c r="H327" s="183"/>
      <c r="I327" s="188"/>
      <c r="J327" s="7"/>
      <c r="K327" s="7"/>
    </row>
    <row r="328" spans="1:11" ht="14.25" hidden="1" customHeight="1">
      <c r="A328" s="6">
        <v>328</v>
      </c>
      <c r="B328" s="202"/>
      <c r="C328" s="175"/>
      <c r="D328" s="8"/>
      <c r="E328" s="183"/>
      <c r="F328" s="183"/>
      <c r="G328" s="183"/>
      <c r="H328" s="183"/>
      <c r="I328" s="188"/>
      <c r="J328" s="7"/>
      <c r="K328" s="7"/>
    </row>
    <row r="329" spans="1:11" ht="14.25" hidden="1" customHeight="1">
      <c r="A329" s="4">
        <v>329</v>
      </c>
      <c r="B329" s="202"/>
      <c r="C329" s="175"/>
      <c r="D329" s="8"/>
      <c r="E329" s="183"/>
      <c r="F329" s="183"/>
      <c r="G329" s="183"/>
      <c r="H329" s="183"/>
      <c r="I329" s="188"/>
      <c r="J329" s="7"/>
      <c r="K329" s="7"/>
    </row>
    <row r="330" spans="1:11" ht="14.25" hidden="1" customHeight="1">
      <c r="A330" s="6">
        <v>330</v>
      </c>
      <c r="B330" s="202"/>
      <c r="C330" s="175"/>
      <c r="D330" s="8"/>
      <c r="E330" s="183"/>
      <c r="F330" s="183"/>
      <c r="G330" s="183"/>
      <c r="H330" s="183"/>
      <c r="I330" s="188"/>
      <c r="J330" s="7"/>
      <c r="K330" s="7"/>
    </row>
    <row r="331" spans="1:11" ht="14.25" hidden="1" customHeight="1">
      <c r="A331" s="4">
        <v>331</v>
      </c>
      <c r="B331" s="202"/>
      <c r="C331" s="175"/>
      <c r="D331" s="8"/>
      <c r="E331" s="183"/>
      <c r="F331" s="183"/>
      <c r="G331" s="183"/>
      <c r="H331" s="183"/>
      <c r="I331" s="188"/>
      <c r="J331" s="7"/>
      <c r="K331" s="7"/>
    </row>
    <row r="332" spans="1:11" ht="14.25" hidden="1" customHeight="1">
      <c r="A332" s="6">
        <v>332</v>
      </c>
      <c r="B332" s="202"/>
      <c r="C332" s="176"/>
      <c r="D332" s="8"/>
      <c r="E332" s="183"/>
      <c r="F332" s="183"/>
      <c r="G332" s="183"/>
      <c r="H332" s="183"/>
      <c r="I332" s="188"/>
      <c r="J332" s="7"/>
      <c r="K332" s="7"/>
    </row>
    <row r="333" spans="1:11" ht="14.25" hidden="1" customHeight="1">
      <c r="A333" s="4">
        <v>333</v>
      </c>
      <c r="B333" s="202"/>
      <c r="C333" s="175"/>
      <c r="D333" s="8"/>
      <c r="E333" s="183"/>
      <c r="F333" s="183"/>
      <c r="G333" s="183"/>
      <c r="H333" s="183"/>
      <c r="I333" s="188"/>
      <c r="J333" s="7"/>
      <c r="K333" s="7"/>
    </row>
    <row r="334" spans="1:11" ht="14.25" hidden="1" customHeight="1">
      <c r="A334" s="6">
        <v>334</v>
      </c>
      <c r="B334" s="202"/>
      <c r="C334" s="175"/>
      <c r="D334" s="8"/>
      <c r="E334" s="183"/>
      <c r="F334" s="183"/>
      <c r="G334" s="183"/>
      <c r="H334" s="183"/>
      <c r="I334" s="188"/>
      <c r="J334" s="7"/>
      <c r="K334" s="7"/>
    </row>
    <row r="335" spans="1:11" ht="14.25" hidden="1" customHeight="1">
      <c r="A335" s="4">
        <v>335</v>
      </c>
      <c r="B335" s="202"/>
      <c r="C335" s="176"/>
      <c r="D335" s="8"/>
      <c r="E335" s="183"/>
      <c r="F335" s="183"/>
      <c r="G335" s="183"/>
      <c r="H335" s="183"/>
      <c r="I335" s="188"/>
      <c r="J335" s="7"/>
      <c r="K335" s="7"/>
    </row>
    <row r="336" spans="1:11" ht="14.25" hidden="1" customHeight="1">
      <c r="A336" s="6">
        <v>336</v>
      </c>
      <c r="B336" s="202"/>
      <c r="C336" s="175"/>
      <c r="D336" s="8"/>
      <c r="E336" s="183"/>
      <c r="F336" s="183"/>
      <c r="G336" s="183"/>
      <c r="H336" s="183"/>
      <c r="I336" s="188"/>
      <c r="J336" s="7"/>
      <c r="K336" s="7"/>
    </row>
    <row r="337" spans="1:11" ht="14.25" hidden="1" customHeight="1">
      <c r="A337" s="4">
        <v>337</v>
      </c>
      <c r="B337" s="202"/>
      <c r="C337" s="175"/>
      <c r="D337" s="8"/>
      <c r="E337" s="183"/>
      <c r="F337" s="183"/>
      <c r="G337" s="183"/>
      <c r="H337" s="183"/>
      <c r="I337" s="188"/>
      <c r="J337" s="7"/>
      <c r="K337" s="7"/>
    </row>
    <row r="338" spans="1:11" ht="14.25" hidden="1" customHeight="1">
      <c r="A338" s="6">
        <v>338</v>
      </c>
      <c r="B338" s="202"/>
      <c r="C338" s="175"/>
      <c r="D338" s="8"/>
      <c r="E338" s="183"/>
      <c r="F338" s="183"/>
      <c r="G338" s="183"/>
      <c r="H338" s="183"/>
      <c r="I338" s="188"/>
      <c r="J338" s="7"/>
      <c r="K338" s="7"/>
    </row>
    <row r="339" spans="1:11" ht="14.25" hidden="1" customHeight="1">
      <c r="A339" s="4">
        <v>339</v>
      </c>
      <c r="B339" s="202"/>
      <c r="C339" s="176"/>
      <c r="D339" s="8"/>
      <c r="E339" s="183"/>
      <c r="F339" s="183"/>
      <c r="G339" s="183"/>
      <c r="H339" s="183"/>
      <c r="I339" s="188"/>
      <c r="J339" s="7"/>
      <c r="K339" s="7"/>
    </row>
    <row r="340" spans="1:11" ht="14.25" hidden="1" customHeight="1">
      <c r="A340" s="6">
        <v>340</v>
      </c>
      <c r="B340" s="202"/>
      <c r="C340" s="175"/>
      <c r="D340" s="8"/>
      <c r="E340" s="183"/>
      <c r="F340" s="183"/>
      <c r="G340" s="183"/>
      <c r="H340" s="183"/>
      <c r="I340" s="188"/>
      <c r="J340" s="7"/>
      <c r="K340" s="7"/>
    </row>
    <row r="341" spans="1:11" ht="14.25" hidden="1" customHeight="1">
      <c r="A341" s="4">
        <v>341</v>
      </c>
      <c r="B341" s="202"/>
      <c r="C341" s="175"/>
      <c r="D341" s="8"/>
      <c r="E341" s="183"/>
      <c r="F341" s="183"/>
      <c r="G341" s="183"/>
      <c r="H341" s="183"/>
      <c r="I341" s="188"/>
      <c r="J341" s="7"/>
      <c r="K341" s="7"/>
    </row>
    <row r="342" spans="1:11" ht="14.25" hidden="1" customHeight="1">
      <c r="A342" s="6">
        <v>342</v>
      </c>
      <c r="B342" s="202"/>
      <c r="C342" s="175"/>
      <c r="D342" s="8"/>
      <c r="E342" s="183"/>
      <c r="F342" s="183"/>
      <c r="G342" s="183"/>
      <c r="H342" s="183"/>
      <c r="I342" s="188"/>
      <c r="J342" s="7"/>
      <c r="K342" s="7"/>
    </row>
    <row r="343" spans="1:11" ht="14.25" hidden="1" customHeight="1">
      <c r="A343" s="4">
        <v>343</v>
      </c>
      <c r="B343" s="202"/>
      <c r="C343" s="175"/>
      <c r="D343" s="8"/>
      <c r="E343" s="183"/>
      <c r="F343" s="183"/>
      <c r="G343" s="183"/>
      <c r="H343" s="183"/>
      <c r="I343" s="188"/>
      <c r="J343" s="7"/>
      <c r="K343" s="7"/>
    </row>
    <row r="344" spans="1:11" ht="14.25" hidden="1" customHeight="1">
      <c r="A344" s="6">
        <v>344</v>
      </c>
      <c r="B344" s="202"/>
      <c r="C344" s="175"/>
      <c r="D344" s="8"/>
      <c r="E344" s="183"/>
      <c r="F344" s="183"/>
      <c r="G344" s="183"/>
      <c r="H344" s="183"/>
      <c r="I344" s="188"/>
      <c r="J344" s="7"/>
      <c r="K344" s="7"/>
    </row>
    <row r="345" spans="1:11" ht="14.25" hidden="1" customHeight="1">
      <c r="A345" s="4">
        <v>345</v>
      </c>
      <c r="B345" s="202"/>
      <c r="C345" s="176"/>
      <c r="D345" s="8"/>
      <c r="E345" s="183"/>
      <c r="F345" s="183"/>
      <c r="G345" s="183"/>
      <c r="H345" s="183"/>
      <c r="I345" s="188"/>
      <c r="J345" s="7"/>
      <c r="K345" s="7"/>
    </row>
    <row r="346" spans="1:11" ht="14.25" hidden="1" customHeight="1">
      <c r="A346" s="6">
        <v>346</v>
      </c>
      <c r="B346" s="202"/>
      <c r="C346" s="175"/>
      <c r="D346" s="8"/>
      <c r="E346" s="183"/>
      <c r="F346" s="183"/>
      <c r="G346" s="183"/>
      <c r="H346" s="183"/>
      <c r="I346" s="188"/>
      <c r="J346" s="7"/>
      <c r="K346" s="7"/>
    </row>
    <row r="347" spans="1:11" ht="14.25" hidden="1" customHeight="1">
      <c r="A347" s="4">
        <v>347</v>
      </c>
      <c r="B347" s="202"/>
      <c r="C347" s="175"/>
      <c r="D347" s="8"/>
      <c r="E347" s="183"/>
      <c r="F347" s="183"/>
      <c r="G347" s="183"/>
      <c r="H347" s="183"/>
      <c r="I347" s="188"/>
      <c r="J347" s="7"/>
      <c r="K347" s="7"/>
    </row>
    <row r="348" spans="1:11" ht="14.25" hidden="1" customHeight="1">
      <c r="A348" s="6">
        <v>348</v>
      </c>
      <c r="B348" s="203"/>
      <c r="C348" s="14"/>
      <c r="D348" s="166"/>
      <c r="E348" s="184"/>
      <c r="F348" s="184"/>
      <c r="G348" s="184"/>
      <c r="H348" s="184"/>
      <c r="I348" s="184"/>
      <c r="J348" s="7"/>
      <c r="K348" s="7"/>
    </row>
    <row r="349" spans="1:11" ht="14.25" hidden="1" customHeight="1">
      <c r="A349" s="4">
        <v>349</v>
      </c>
      <c r="B349" s="203"/>
      <c r="C349" s="14"/>
      <c r="D349" s="166"/>
      <c r="E349" s="184"/>
      <c r="F349" s="184"/>
      <c r="G349" s="184"/>
      <c r="H349" s="184"/>
      <c r="I349" s="184"/>
      <c r="J349" s="7"/>
      <c r="K349" s="7"/>
    </row>
    <row r="350" spans="1:11" ht="14.25" hidden="1" customHeight="1">
      <c r="A350" s="6">
        <v>350</v>
      </c>
      <c r="B350" s="203"/>
      <c r="C350" s="14"/>
      <c r="D350" s="166"/>
      <c r="E350" s="184"/>
      <c r="F350" s="184"/>
      <c r="G350" s="184"/>
      <c r="H350" s="184"/>
      <c r="I350" s="184"/>
      <c r="J350" s="7"/>
      <c r="K350" s="7"/>
    </row>
    <row r="351" spans="1:11" ht="14.25" hidden="1" customHeight="1">
      <c r="A351" s="4">
        <v>351</v>
      </c>
      <c r="B351" s="203"/>
      <c r="C351" s="14"/>
      <c r="D351" s="166"/>
      <c r="E351" s="184"/>
      <c r="F351" s="184"/>
      <c r="G351" s="184"/>
      <c r="H351" s="184"/>
      <c r="I351" s="184"/>
      <c r="J351" s="7"/>
      <c r="K351" s="7"/>
    </row>
    <row r="352" spans="1:11" ht="14.25" hidden="1" customHeight="1">
      <c r="A352" s="6">
        <v>352</v>
      </c>
      <c r="B352" s="203"/>
      <c r="C352" s="14"/>
      <c r="D352" s="166"/>
      <c r="E352" s="184"/>
      <c r="F352" s="184"/>
      <c r="G352" s="184"/>
      <c r="H352" s="184"/>
      <c r="I352" s="184"/>
      <c r="J352" s="7"/>
      <c r="K352" s="7"/>
    </row>
    <row r="353" spans="1:11" ht="14.25" hidden="1" customHeight="1">
      <c r="A353" s="4">
        <v>353</v>
      </c>
      <c r="B353" s="203"/>
      <c r="C353" s="14"/>
      <c r="D353" s="166"/>
      <c r="E353" s="184"/>
      <c r="F353" s="184"/>
      <c r="G353" s="184"/>
      <c r="H353" s="184"/>
      <c r="I353" s="184"/>
      <c r="J353" s="7"/>
      <c r="K353" s="7"/>
    </row>
    <row r="354" spans="1:11" ht="14.25" hidden="1" customHeight="1">
      <c r="A354" s="6">
        <v>354</v>
      </c>
      <c r="B354" s="203"/>
      <c r="C354" s="14"/>
      <c r="D354" s="166"/>
      <c r="E354" s="184"/>
      <c r="F354" s="184"/>
      <c r="G354" s="184"/>
      <c r="H354" s="184"/>
      <c r="I354" s="184"/>
      <c r="J354" s="7"/>
      <c r="K354" s="7"/>
    </row>
    <row r="355" spans="1:11" ht="14.25" hidden="1" customHeight="1">
      <c r="A355" s="4">
        <v>355</v>
      </c>
      <c r="B355" s="203"/>
      <c r="C355" s="14"/>
      <c r="D355" s="166"/>
      <c r="E355" s="184"/>
      <c r="F355" s="184"/>
      <c r="G355" s="184"/>
      <c r="H355" s="184"/>
      <c r="I355" s="184"/>
      <c r="J355" s="7"/>
      <c r="K355" s="7"/>
    </row>
    <row r="356" spans="1:11" ht="14.25" hidden="1" customHeight="1">
      <c r="A356" s="6">
        <v>356</v>
      </c>
      <c r="B356" s="203"/>
      <c r="C356" s="14"/>
      <c r="D356" s="166"/>
      <c r="E356" s="184"/>
      <c r="F356" s="184"/>
      <c r="G356" s="184"/>
      <c r="H356" s="184"/>
      <c r="I356" s="184"/>
      <c r="J356" s="7"/>
      <c r="K356" s="7"/>
    </row>
    <row r="357" spans="1:11" ht="14.25" hidden="1" customHeight="1">
      <c r="A357" s="4">
        <v>357</v>
      </c>
      <c r="B357" s="203"/>
      <c r="C357" s="14"/>
      <c r="D357" s="166"/>
      <c r="E357" s="184"/>
      <c r="F357" s="184"/>
      <c r="G357" s="184"/>
      <c r="H357" s="184"/>
      <c r="I357" s="184"/>
      <c r="J357" s="7"/>
      <c r="K357" s="7"/>
    </row>
    <row r="358" spans="1:11" ht="14.25" hidden="1" customHeight="1">
      <c r="A358" s="6">
        <v>358</v>
      </c>
      <c r="B358" s="203"/>
      <c r="C358" s="14"/>
      <c r="D358" s="166"/>
      <c r="E358" s="184"/>
      <c r="F358" s="184"/>
      <c r="G358" s="184"/>
      <c r="H358" s="184"/>
      <c r="I358" s="184"/>
      <c r="J358" s="7"/>
      <c r="K358" s="7"/>
    </row>
    <row r="359" spans="1:11" ht="14.25" hidden="1" customHeight="1">
      <c r="A359" s="4">
        <v>359</v>
      </c>
      <c r="B359" s="203"/>
      <c r="C359" s="14"/>
      <c r="D359" s="166"/>
      <c r="E359" s="184"/>
      <c r="F359" s="184"/>
      <c r="G359" s="184"/>
      <c r="H359" s="184"/>
      <c r="I359" s="184"/>
      <c r="J359" s="7"/>
      <c r="K359" s="7"/>
    </row>
    <row r="360" spans="1:11" ht="14.25" hidden="1" customHeight="1">
      <c r="A360" s="6">
        <v>360</v>
      </c>
      <c r="B360" s="203"/>
      <c r="C360" s="14"/>
      <c r="D360" s="166"/>
      <c r="E360" s="184"/>
      <c r="F360" s="184"/>
      <c r="G360" s="184"/>
      <c r="H360" s="184"/>
      <c r="I360" s="184"/>
      <c r="J360" s="7"/>
      <c r="K360" s="7"/>
    </row>
    <row r="361" spans="1:11" ht="14.25" hidden="1" customHeight="1">
      <c r="A361" s="4">
        <v>361</v>
      </c>
      <c r="B361" s="203"/>
      <c r="C361" s="14"/>
      <c r="D361" s="166"/>
      <c r="E361" s="184"/>
      <c r="F361" s="184"/>
      <c r="G361" s="184"/>
      <c r="H361" s="184"/>
      <c r="I361" s="184"/>
      <c r="J361" s="7"/>
      <c r="K361" s="7"/>
    </row>
    <row r="362" spans="1:11" ht="14.25" hidden="1" customHeight="1">
      <c r="A362" s="6">
        <v>362</v>
      </c>
      <c r="B362" s="203"/>
      <c r="C362" s="14"/>
      <c r="D362" s="166"/>
      <c r="E362" s="184"/>
      <c r="F362" s="184"/>
      <c r="G362" s="184"/>
      <c r="H362" s="184"/>
      <c r="I362" s="184"/>
      <c r="J362" s="7"/>
      <c r="K362" s="7"/>
    </row>
    <row r="363" spans="1:11" ht="14.25" hidden="1" customHeight="1">
      <c r="A363" s="4">
        <v>363</v>
      </c>
      <c r="B363" s="203"/>
      <c r="C363" s="14"/>
      <c r="D363" s="166"/>
      <c r="E363" s="184"/>
      <c r="F363" s="184"/>
      <c r="G363" s="184"/>
      <c r="H363" s="184"/>
      <c r="I363" s="184"/>
      <c r="J363" s="7"/>
      <c r="K363" s="7"/>
    </row>
    <row r="364" spans="1:11" ht="14.25" hidden="1" customHeight="1">
      <c r="A364" s="6">
        <v>364</v>
      </c>
      <c r="B364" s="203"/>
      <c r="C364" s="14"/>
      <c r="D364" s="166"/>
      <c r="E364" s="184"/>
      <c r="F364" s="184"/>
      <c r="G364" s="184"/>
      <c r="H364" s="184"/>
      <c r="I364" s="184"/>
      <c r="J364" s="7"/>
      <c r="K364" s="7"/>
    </row>
    <row r="365" spans="1:11" ht="14.25" hidden="1" customHeight="1">
      <c r="A365" s="4">
        <v>365</v>
      </c>
      <c r="B365" s="203"/>
      <c r="C365" s="14"/>
      <c r="D365" s="166"/>
      <c r="E365" s="184"/>
      <c r="F365" s="184"/>
      <c r="G365" s="184"/>
      <c r="H365" s="184"/>
      <c r="I365" s="184"/>
      <c r="J365" s="7"/>
      <c r="K365" s="7"/>
    </row>
    <row r="366" spans="1:11" ht="14.25" hidden="1" customHeight="1">
      <c r="A366" s="6">
        <v>366</v>
      </c>
      <c r="B366" s="203"/>
      <c r="C366" s="14"/>
      <c r="D366" s="166"/>
      <c r="E366" s="184"/>
      <c r="F366" s="184"/>
      <c r="G366" s="184"/>
      <c r="H366" s="184"/>
      <c r="I366" s="184"/>
      <c r="J366" s="7"/>
      <c r="K366" s="7"/>
    </row>
    <row r="367" spans="1:11" ht="14.25" hidden="1" customHeight="1">
      <c r="A367" s="4">
        <v>367</v>
      </c>
      <c r="B367" s="203"/>
      <c r="C367" s="14"/>
      <c r="D367" s="166"/>
      <c r="E367" s="184"/>
      <c r="F367" s="184"/>
      <c r="G367" s="184"/>
      <c r="H367" s="184"/>
      <c r="I367" s="184"/>
      <c r="J367" s="7"/>
      <c r="K367" s="7"/>
    </row>
    <row r="368" spans="1:11" ht="14.25" hidden="1" customHeight="1">
      <c r="A368" s="6">
        <v>368</v>
      </c>
      <c r="B368" s="203"/>
      <c r="C368" s="14"/>
      <c r="D368" s="166"/>
      <c r="E368" s="184"/>
      <c r="F368" s="184"/>
      <c r="G368" s="184"/>
      <c r="H368" s="184"/>
      <c r="I368" s="184"/>
      <c r="J368" s="7"/>
      <c r="K368" s="7"/>
    </row>
    <row r="369" spans="1:11" ht="14.25" hidden="1" customHeight="1">
      <c r="A369" s="4">
        <v>369</v>
      </c>
      <c r="B369" s="203"/>
      <c r="C369" s="14"/>
      <c r="D369" s="166"/>
      <c r="E369" s="184"/>
      <c r="F369" s="184"/>
      <c r="G369" s="184"/>
      <c r="H369" s="184"/>
      <c r="I369" s="184"/>
      <c r="J369" s="7"/>
      <c r="K369" s="7"/>
    </row>
    <row r="370" spans="1:11" ht="14.25" hidden="1" customHeight="1">
      <c r="A370" s="6">
        <v>370</v>
      </c>
      <c r="B370" s="203"/>
      <c r="C370" s="14"/>
      <c r="D370" s="166"/>
      <c r="E370" s="184"/>
      <c r="F370" s="184"/>
      <c r="G370" s="184"/>
      <c r="H370" s="184"/>
      <c r="I370" s="184"/>
      <c r="J370" s="7"/>
      <c r="K370" s="7"/>
    </row>
    <row r="371" spans="1:11" ht="14.25" hidden="1" customHeight="1">
      <c r="A371" s="4">
        <v>371</v>
      </c>
      <c r="B371" s="203"/>
      <c r="C371" s="14"/>
      <c r="D371" s="166"/>
      <c r="E371" s="184"/>
      <c r="F371" s="184"/>
      <c r="G371" s="184"/>
      <c r="H371" s="184"/>
      <c r="I371" s="184"/>
      <c r="J371" s="7"/>
      <c r="K371" s="7"/>
    </row>
    <row r="372" spans="1:11" ht="14.25" hidden="1" customHeight="1">
      <c r="A372" s="6">
        <v>372</v>
      </c>
      <c r="B372" s="203"/>
      <c r="C372" s="14"/>
      <c r="D372" s="166"/>
      <c r="E372" s="184"/>
      <c r="F372" s="184"/>
      <c r="G372" s="184"/>
      <c r="H372" s="184"/>
      <c r="I372" s="184"/>
      <c r="J372" s="7"/>
      <c r="K372" s="7"/>
    </row>
    <row r="373" spans="1:11" ht="14.25" hidden="1" customHeight="1">
      <c r="A373" s="4">
        <v>373</v>
      </c>
      <c r="B373" s="203"/>
      <c r="C373" s="14"/>
      <c r="D373" s="166"/>
      <c r="E373" s="184"/>
      <c r="F373" s="184"/>
      <c r="G373" s="184"/>
      <c r="H373" s="184"/>
      <c r="I373" s="184"/>
      <c r="J373" s="7"/>
      <c r="K373" s="7"/>
    </row>
    <row r="374" spans="1:11" ht="14.25" hidden="1" customHeight="1">
      <c r="A374" s="6">
        <v>374</v>
      </c>
      <c r="B374" s="203"/>
      <c r="C374" s="14"/>
      <c r="D374" s="166"/>
      <c r="E374" s="184"/>
      <c r="F374" s="184"/>
      <c r="G374" s="184"/>
      <c r="H374" s="184"/>
      <c r="I374" s="184"/>
      <c r="J374" s="7"/>
      <c r="K374" s="7"/>
    </row>
    <row r="375" spans="1:11" ht="14.25" hidden="1" customHeight="1">
      <c r="A375" s="4">
        <v>375</v>
      </c>
      <c r="B375" s="203"/>
      <c r="C375" s="14"/>
      <c r="D375" s="166"/>
      <c r="E375" s="184"/>
      <c r="F375" s="184"/>
      <c r="G375" s="184"/>
      <c r="H375" s="184"/>
      <c r="I375" s="184"/>
      <c r="J375" s="7"/>
      <c r="K375" s="7"/>
    </row>
    <row r="376" spans="1:11" ht="14.25" hidden="1" customHeight="1">
      <c r="A376" s="6">
        <v>376</v>
      </c>
      <c r="B376" s="203"/>
      <c r="C376" s="14"/>
      <c r="D376" s="166"/>
      <c r="E376" s="184"/>
      <c r="F376" s="184"/>
      <c r="G376" s="184"/>
      <c r="H376" s="184"/>
      <c r="I376" s="184"/>
      <c r="J376" s="7"/>
      <c r="K376" s="7"/>
    </row>
    <row r="377" spans="1:11" ht="14.25" hidden="1" customHeight="1">
      <c r="A377" s="4">
        <v>377</v>
      </c>
      <c r="B377" s="203"/>
      <c r="C377" s="14"/>
      <c r="D377" s="166"/>
      <c r="E377" s="184"/>
      <c r="F377" s="184"/>
      <c r="G377" s="184"/>
      <c r="H377" s="184"/>
      <c r="I377" s="184"/>
      <c r="J377" s="7"/>
      <c r="K377" s="7"/>
    </row>
    <row r="378" spans="1:11" ht="14.25" hidden="1" customHeight="1">
      <c r="A378" s="6">
        <v>378</v>
      </c>
      <c r="B378" s="203"/>
      <c r="C378" s="14"/>
      <c r="D378" s="166"/>
      <c r="E378" s="184"/>
      <c r="F378" s="184"/>
      <c r="G378" s="184"/>
      <c r="H378" s="184"/>
      <c r="I378" s="184"/>
      <c r="J378" s="7"/>
      <c r="K378" s="7"/>
    </row>
    <row r="379" spans="1:11" ht="14.25" hidden="1" customHeight="1">
      <c r="A379" s="4">
        <v>379</v>
      </c>
      <c r="B379" s="203"/>
      <c r="C379" s="14"/>
      <c r="D379" s="166"/>
      <c r="E379" s="184"/>
      <c r="F379" s="184"/>
      <c r="G379" s="184"/>
      <c r="H379" s="184"/>
      <c r="I379" s="184"/>
      <c r="J379" s="7"/>
      <c r="K379" s="7"/>
    </row>
    <row r="380" spans="1:11" ht="14.25" hidden="1" customHeight="1">
      <c r="A380" s="6">
        <v>380</v>
      </c>
      <c r="B380" s="203"/>
      <c r="C380" s="14"/>
      <c r="D380" s="166"/>
      <c r="E380" s="184"/>
      <c r="F380" s="184"/>
      <c r="G380" s="184"/>
      <c r="H380" s="184"/>
      <c r="I380" s="184"/>
      <c r="J380" s="7"/>
      <c r="K380" s="7"/>
    </row>
    <row r="381" spans="1:11" ht="14.25" hidden="1" customHeight="1">
      <c r="A381" s="4">
        <v>381</v>
      </c>
      <c r="B381" s="203"/>
      <c r="C381" s="14"/>
      <c r="D381" s="166"/>
      <c r="E381" s="184"/>
      <c r="F381" s="184"/>
      <c r="G381" s="184"/>
      <c r="H381" s="184"/>
      <c r="I381" s="184"/>
      <c r="J381" s="7"/>
      <c r="K381" s="7"/>
    </row>
    <row r="382" spans="1:11" ht="14.25" hidden="1" customHeight="1">
      <c r="A382" s="6">
        <v>382</v>
      </c>
      <c r="B382" s="203"/>
      <c r="C382" s="14"/>
      <c r="D382" s="166"/>
      <c r="E382" s="184"/>
      <c r="F382" s="184"/>
      <c r="G382" s="184"/>
      <c r="H382" s="184"/>
      <c r="I382" s="184"/>
      <c r="J382" s="7"/>
      <c r="K382" s="7"/>
    </row>
    <row r="383" spans="1:11" ht="14.25" hidden="1" customHeight="1">
      <c r="A383" s="4">
        <v>383</v>
      </c>
      <c r="B383" s="203"/>
      <c r="C383" s="14"/>
      <c r="D383" s="166"/>
      <c r="E383" s="184"/>
      <c r="F383" s="184"/>
      <c r="G383" s="184"/>
      <c r="H383" s="184"/>
      <c r="I383" s="184"/>
      <c r="J383" s="7"/>
      <c r="K383" s="7"/>
    </row>
    <row r="384" spans="1:11" ht="14.25" hidden="1" customHeight="1">
      <c r="A384" s="6">
        <v>384</v>
      </c>
      <c r="B384" s="203"/>
      <c r="C384" s="14"/>
      <c r="D384" s="166"/>
      <c r="E384" s="184"/>
      <c r="F384" s="184"/>
      <c r="G384" s="184"/>
      <c r="H384" s="184"/>
      <c r="I384" s="184"/>
      <c r="J384" s="7"/>
      <c r="K384" s="7"/>
    </row>
    <row r="385" spans="1:11" ht="14.25" hidden="1" customHeight="1">
      <c r="A385" s="4">
        <v>385</v>
      </c>
      <c r="B385" s="203"/>
      <c r="C385" s="14"/>
      <c r="D385" s="166"/>
      <c r="E385" s="184"/>
      <c r="F385" s="184"/>
      <c r="G385" s="184"/>
      <c r="H385" s="184"/>
      <c r="I385" s="184"/>
      <c r="J385" s="7"/>
      <c r="K385" s="7"/>
    </row>
    <row r="386" spans="1:11" ht="14.25" hidden="1" customHeight="1">
      <c r="A386" s="6">
        <v>386</v>
      </c>
      <c r="B386" s="203"/>
      <c r="C386" s="14"/>
      <c r="D386" s="166"/>
      <c r="E386" s="184"/>
      <c r="F386" s="184"/>
      <c r="G386" s="184"/>
      <c r="H386" s="184"/>
      <c r="I386" s="184"/>
      <c r="J386" s="7"/>
      <c r="K386" s="7"/>
    </row>
    <row r="387" spans="1:11" ht="14.25" hidden="1" customHeight="1">
      <c r="A387" s="4">
        <v>387</v>
      </c>
      <c r="B387" s="203"/>
      <c r="C387" s="14"/>
      <c r="D387" s="166"/>
      <c r="E387" s="184"/>
      <c r="F387" s="184"/>
      <c r="G387" s="184"/>
      <c r="H387" s="184"/>
      <c r="I387" s="184"/>
      <c r="J387" s="7"/>
      <c r="K387" s="7"/>
    </row>
    <row r="388" spans="1:11" ht="14.25" hidden="1" customHeight="1">
      <c r="A388" s="6">
        <v>388</v>
      </c>
      <c r="B388" s="203"/>
      <c r="C388" s="14"/>
      <c r="D388" s="166"/>
      <c r="E388" s="184"/>
      <c r="F388" s="184"/>
      <c r="G388" s="184"/>
      <c r="H388" s="184"/>
      <c r="I388" s="184"/>
      <c r="J388" s="7"/>
      <c r="K388" s="7"/>
    </row>
    <row r="389" spans="1:11" ht="14.25" hidden="1" customHeight="1">
      <c r="A389" s="4">
        <v>389</v>
      </c>
      <c r="B389" s="203"/>
      <c r="C389" s="14"/>
      <c r="D389" s="166"/>
      <c r="E389" s="184"/>
      <c r="F389" s="184"/>
      <c r="G389" s="184"/>
      <c r="H389" s="184"/>
      <c r="I389" s="184"/>
      <c r="J389" s="7"/>
      <c r="K389" s="7"/>
    </row>
    <row r="390" spans="1:11" ht="14.25" hidden="1" customHeight="1">
      <c r="A390" s="6">
        <v>390</v>
      </c>
      <c r="B390" s="203"/>
      <c r="C390" s="14"/>
      <c r="D390" s="166"/>
      <c r="E390" s="184"/>
      <c r="F390" s="184"/>
      <c r="G390" s="184"/>
      <c r="H390" s="184"/>
      <c r="I390" s="184"/>
      <c r="J390" s="7"/>
      <c r="K390" s="7"/>
    </row>
    <row r="391" spans="1:11" ht="14.25" hidden="1" customHeight="1">
      <c r="A391" s="4">
        <v>391</v>
      </c>
      <c r="B391" s="203"/>
      <c r="C391" s="14"/>
      <c r="D391" s="166"/>
      <c r="E391" s="184"/>
      <c r="F391" s="184"/>
      <c r="G391" s="184"/>
      <c r="H391" s="184"/>
      <c r="I391" s="184"/>
      <c r="J391" s="7"/>
      <c r="K391" s="7"/>
    </row>
    <row r="392" spans="1:11" ht="14.25" hidden="1" customHeight="1">
      <c r="A392" s="6">
        <v>392</v>
      </c>
      <c r="B392" s="203"/>
      <c r="C392" s="14"/>
      <c r="D392" s="166"/>
      <c r="E392" s="184"/>
      <c r="F392" s="184"/>
      <c r="G392" s="184"/>
      <c r="H392" s="184"/>
      <c r="I392" s="184"/>
      <c r="J392" s="7"/>
      <c r="K392" s="7"/>
    </row>
    <row r="393" spans="1:11" ht="14.25" hidden="1" customHeight="1">
      <c r="A393" s="4">
        <v>393</v>
      </c>
      <c r="B393" s="203"/>
      <c r="C393" s="14"/>
      <c r="D393" s="166"/>
      <c r="E393" s="184"/>
      <c r="F393" s="184"/>
      <c r="G393" s="184"/>
      <c r="H393" s="184"/>
      <c r="I393" s="184"/>
      <c r="J393" s="7"/>
      <c r="K393" s="7"/>
    </row>
    <row r="394" spans="1:11" ht="14.25" hidden="1" customHeight="1">
      <c r="A394" s="6">
        <v>394</v>
      </c>
      <c r="B394" s="203"/>
      <c r="C394" s="14"/>
      <c r="D394" s="166"/>
      <c r="E394" s="184"/>
      <c r="F394" s="184"/>
      <c r="G394" s="184"/>
      <c r="H394" s="184"/>
      <c r="I394" s="184"/>
      <c r="J394" s="7"/>
      <c r="K394" s="7"/>
    </row>
    <row r="395" spans="1:11" ht="14.25" hidden="1" customHeight="1">
      <c r="A395" s="4">
        <v>395</v>
      </c>
      <c r="B395" s="203"/>
      <c r="C395" s="14"/>
      <c r="D395" s="166"/>
      <c r="E395" s="184"/>
      <c r="F395" s="184"/>
      <c r="G395" s="184"/>
      <c r="H395" s="184"/>
      <c r="I395" s="184"/>
      <c r="J395" s="7"/>
      <c r="K395" s="7"/>
    </row>
    <row r="396" spans="1:11" ht="14.25" hidden="1" customHeight="1">
      <c r="A396" s="6">
        <v>396</v>
      </c>
      <c r="B396" s="203"/>
      <c r="C396" s="14"/>
      <c r="D396" s="166"/>
      <c r="E396" s="184"/>
      <c r="F396" s="184"/>
      <c r="G396" s="184"/>
      <c r="H396" s="184"/>
      <c r="I396" s="184"/>
      <c r="J396" s="7"/>
      <c r="K396" s="7"/>
    </row>
    <row r="397" spans="1:11" ht="14.25" hidden="1" customHeight="1">
      <c r="A397" s="4">
        <v>397</v>
      </c>
      <c r="B397" s="203"/>
      <c r="C397" s="14"/>
      <c r="D397" s="166"/>
      <c r="E397" s="184"/>
      <c r="F397" s="184"/>
      <c r="G397" s="184"/>
      <c r="H397" s="184"/>
      <c r="I397" s="184"/>
      <c r="J397" s="7"/>
      <c r="K397" s="7"/>
    </row>
    <row r="398" spans="1:11" ht="14.25" hidden="1" customHeight="1">
      <c r="A398" s="6">
        <v>398</v>
      </c>
      <c r="B398" s="203"/>
      <c r="C398" s="14"/>
      <c r="D398" s="166"/>
      <c r="E398" s="184"/>
      <c r="F398" s="184"/>
      <c r="G398" s="184"/>
      <c r="H398" s="184"/>
      <c r="I398" s="184"/>
      <c r="J398" s="7"/>
      <c r="K398" s="7"/>
    </row>
    <row r="399" spans="1:11" ht="14.25" hidden="1" customHeight="1">
      <c r="A399" s="4">
        <v>399</v>
      </c>
      <c r="B399" s="203"/>
      <c r="C399" s="14"/>
      <c r="D399" s="166"/>
      <c r="E399" s="184"/>
      <c r="F399" s="184"/>
      <c r="G399" s="184"/>
      <c r="H399" s="184"/>
      <c r="I399" s="184"/>
      <c r="J399" s="7"/>
      <c r="K399" s="7"/>
    </row>
    <row r="400" spans="1:11" ht="14.25" hidden="1" customHeight="1">
      <c r="A400" s="6">
        <v>400</v>
      </c>
      <c r="B400" s="204"/>
      <c r="C400" s="119"/>
      <c r="D400" s="167"/>
      <c r="E400" s="113"/>
      <c r="F400" s="113"/>
      <c r="G400" s="113"/>
      <c r="H400" s="113"/>
      <c r="I400" s="113"/>
      <c r="J400" s="7"/>
      <c r="K400" s="7"/>
    </row>
    <row r="401" spans="1:11" ht="14.25" hidden="1" customHeight="1">
      <c r="A401" s="4">
        <v>401</v>
      </c>
      <c r="B401" s="204"/>
      <c r="C401" s="119"/>
      <c r="D401" s="167"/>
      <c r="E401" s="113"/>
      <c r="F401" s="113"/>
      <c r="G401" s="113"/>
      <c r="H401" s="113"/>
      <c r="I401" s="113"/>
      <c r="J401" s="7"/>
      <c r="K401" s="7"/>
    </row>
    <row r="402" spans="1:11" ht="14.25" hidden="1" customHeight="1">
      <c r="A402" s="6">
        <v>402</v>
      </c>
      <c r="B402" s="204"/>
      <c r="C402" s="119"/>
      <c r="D402" s="167"/>
      <c r="E402" s="113"/>
      <c r="F402" s="113"/>
      <c r="G402" s="113"/>
      <c r="H402" s="113"/>
      <c r="I402" s="113"/>
      <c r="J402" s="7"/>
      <c r="K402" s="7"/>
    </row>
    <row r="403" spans="1:11" ht="14.25" hidden="1" customHeight="1">
      <c r="A403" s="4">
        <v>403</v>
      </c>
      <c r="B403" s="204"/>
      <c r="C403" s="119"/>
      <c r="D403" s="167"/>
      <c r="E403" s="113"/>
      <c r="F403" s="113"/>
      <c r="G403" s="113"/>
      <c r="H403" s="113"/>
      <c r="I403" s="113"/>
      <c r="J403" s="7"/>
      <c r="K403" s="7"/>
    </row>
    <row r="404" spans="1:11" ht="14.25" hidden="1" customHeight="1">
      <c r="A404" s="6">
        <v>404</v>
      </c>
      <c r="B404" s="204"/>
      <c r="C404" s="119"/>
      <c r="D404" s="167"/>
      <c r="E404" s="113"/>
      <c r="F404" s="113"/>
      <c r="G404" s="113"/>
      <c r="H404" s="113"/>
      <c r="I404" s="113"/>
      <c r="J404" s="7"/>
      <c r="K404" s="7"/>
    </row>
    <row r="405" spans="1:11" ht="14.25" hidden="1" customHeight="1">
      <c r="A405" s="4">
        <v>405</v>
      </c>
      <c r="B405" s="204"/>
      <c r="C405" s="119"/>
      <c r="D405" s="167"/>
      <c r="E405" s="113"/>
      <c r="F405" s="113"/>
      <c r="G405" s="113"/>
      <c r="H405" s="113"/>
      <c r="I405" s="113"/>
      <c r="J405" s="7"/>
      <c r="K405" s="7"/>
    </row>
    <row r="406" spans="1:11" ht="14.25" hidden="1" customHeight="1">
      <c r="A406" s="6">
        <v>406</v>
      </c>
      <c r="B406" s="204"/>
      <c r="C406" s="119"/>
      <c r="D406" s="167"/>
      <c r="E406" s="113"/>
      <c r="F406" s="113"/>
      <c r="G406" s="113"/>
      <c r="H406" s="113"/>
      <c r="I406" s="113"/>
      <c r="J406" s="7"/>
      <c r="K406" s="7"/>
    </row>
    <row r="407" spans="1:11" ht="14.25" hidden="1" customHeight="1">
      <c r="A407" s="4">
        <v>407</v>
      </c>
      <c r="B407" s="204"/>
      <c r="C407" s="119"/>
      <c r="D407" s="167"/>
      <c r="E407" s="113"/>
      <c r="F407" s="113"/>
      <c r="G407" s="113"/>
      <c r="H407" s="113"/>
      <c r="I407" s="113"/>
      <c r="J407" s="7"/>
      <c r="K407" s="7"/>
    </row>
    <row r="408" spans="1:11" ht="14.25" hidden="1" customHeight="1">
      <c r="A408" s="6">
        <v>408</v>
      </c>
      <c r="B408" s="204"/>
      <c r="C408" s="119"/>
      <c r="D408" s="167"/>
      <c r="E408" s="113"/>
      <c r="F408" s="113"/>
      <c r="G408" s="113"/>
      <c r="H408" s="113"/>
      <c r="I408" s="113"/>
      <c r="J408" s="7"/>
      <c r="K408" s="7"/>
    </row>
    <row r="409" spans="1:11" ht="14.25" hidden="1" customHeight="1">
      <c r="A409" s="4">
        <v>409</v>
      </c>
      <c r="B409" s="204"/>
      <c r="C409" s="119"/>
      <c r="D409" s="167"/>
      <c r="E409" s="113"/>
      <c r="F409" s="113"/>
      <c r="G409" s="113"/>
      <c r="H409" s="113"/>
      <c r="I409" s="113"/>
      <c r="J409" s="7"/>
      <c r="K409" s="7"/>
    </row>
    <row r="410" spans="1:11" ht="14.25" hidden="1" customHeight="1">
      <c r="A410" s="6">
        <v>410</v>
      </c>
      <c r="B410" s="204"/>
      <c r="C410" s="119"/>
      <c r="D410" s="167"/>
      <c r="E410" s="113"/>
      <c r="F410" s="113"/>
      <c r="G410" s="113"/>
      <c r="H410" s="113"/>
      <c r="I410" s="113"/>
      <c r="J410" s="7"/>
      <c r="K410" s="7"/>
    </row>
    <row r="411" spans="1:11" ht="14.25" hidden="1" customHeight="1">
      <c r="A411" s="4">
        <v>411</v>
      </c>
      <c r="B411" s="204"/>
      <c r="C411" s="119"/>
      <c r="D411" s="167"/>
      <c r="E411" s="113"/>
      <c r="F411" s="113"/>
      <c r="G411" s="113"/>
      <c r="H411" s="113"/>
      <c r="I411" s="113"/>
      <c r="J411" s="7"/>
      <c r="K411" s="7"/>
    </row>
    <row r="412" spans="1:11" ht="14.25" hidden="1" customHeight="1">
      <c r="A412" s="6">
        <v>412</v>
      </c>
      <c r="B412" s="204"/>
      <c r="C412" s="119"/>
      <c r="D412" s="167"/>
      <c r="E412" s="113"/>
      <c r="F412" s="113"/>
      <c r="G412" s="113"/>
      <c r="H412" s="113"/>
      <c r="I412" s="113"/>
      <c r="J412" s="7"/>
      <c r="K412" s="7"/>
    </row>
    <row r="413" spans="1:11" ht="14.25" hidden="1" customHeight="1">
      <c r="A413" s="4">
        <v>413</v>
      </c>
      <c r="B413" s="204"/>
      <c r="C413" s="119"/>
      <c r="D413" s="167"/>
      <c r="E413" s="113"/>
      <c r="F413" s="113"/>
      <c r="G413" s="113"/>
      <c r="H413" s="113"/>
      <c r="I413" s="113"/>
      <c r="J413" s="7"/>
      <c r="K413" s="7"/>
    </row>
    <row r="414" spans="1:11" ht="14.25" hidden="1" customHeight="1">
      <c r="A414" s="6">
        <v>414</v>
      </c>
      <c r="B414" s="204"/>
      <c r="C414" s="119"/>
      <c r="D414" s="167"/>
      <c r="E414" s="113"/>
      <c r="F414" s="113"/>
      <c r="G414" s="113"/>
      <c r="H414" s="113"/>
      <c r="I414" s="113"/>
      <c r="J414" s="7"/>
      <c r="K414" s="7"/>
    </row>
    <row r="415" spans="1:11" ht="14.25" hidden="1" customHeight="1">
      <c r="A415" s="4">
        <v>415</v>
      </c>
      <c r="B415" s="204"/>
      <c r="C415" s="119"/>
      <c r="D415" s="167"/>
      <c r="E415" s="113"/>
      <c r="F415" s="113"/>
      <c r="G415" s="113"/>
      <c r="H415" s="113"/>
      <c r="I415" s="113"/>
      <c r="J415" s="7"/>
      <c r="K415" s="7"/>
    </row>
    <row r="416" spans="1:11" ht="14.25" hidden="1" customHeight="1">
      <c r="A416" s="6">
        <v>416</v>
      </c>
      <c r="B416" s="204"/>
      <c r="C416" s="119"/>
      <c r="D416" s="167"/>
      <c r="E416" s="113"/>
      <c r="F416" s="113"/>
      <c r="G416" s="113"/>
      <c r="H416" s="113"/>
      <c r="I416" s="113"/>
      <c r="J416" s="7"/>
      <c r="K416" s="7"/>
    </row>
    <row r="417" spans="1:11" ht="14.25" hidden="1" customHeight="1">
      <c r="A417" s="4">
        <v>417</v>
      </c>
      <c r="B417" s="204"/>
      <c r="C417" s="119"/>
      <c r="D417" s="167"/>
      <c r="E417" s="113"/>
      <c r="F417" s="113"/>
      <c r="G417" s="113"/>
      <c r="H417" s="113"/>
      <c r="I417" s="113"/>
      <c r="J417" s="7"/>
      <c r="K417" s="7"/>
    </row>
    <row r="418" spans="1:11" ht="14.25" hidden="1" customHeight="1">
      <c r="A418" s="6">
        <v>418</v>
      </c>
      <c r="B418" s="204"/>
      <c r="C418" s="119"/>
      <c r="D418" s="167"/>
      <c r="E418" s="113"/>
      <c r="F418" s="113"/>
      <c r="G418" s="113"/>
      <c r="H418" s="113"/>
      <c r="I418" s="113"/>
      <c r="J418" s="7"/>
      <c r="K418" s="7"/>
    </row>
    <row r="419" spans="1:11" ht="14.25" hidden="1" customHeight="1">
      <c r="A419" s="4">
        <v>419</v>
      </c>
      <c r="B419" s="204"/>
      <c r="C419" s="119"/>
      <c r="D419" s="167"/>
      <c r="E419" s="113"/>
      <c r="F419" s="113"/>
      <c r="G419" s="113"/>
      <c r="H419" s="113"/>
      <c r="I419" s="113"/>
      <c r="J419" s="7"/>
      <c r="K419" s="7"/>
    </row>
    <row r="420" spans="1:11" ht="14.25" hidden="1" customHeight="1">
      <c r="A420" s="6">
        <v>420</v>
      </c>
      <c r="B420" s="204"/>
      <c r="C420" s="119"/>
      <c r="D420" s="167"/>
      <c r="E420" s="113"/>
      <c r="F420" s="113"/>
      <c r="G420" s="113"/>
      <c r="H420" s="113"/>
      <c r="I420" s="113"/>
      <c r="J420" s="7"/>
      <c r="K420" s="7"/>
    </row>
    <row r="421" spans="1:11" ht="14.25" hidden="1" customHeight="1">
      <c r="A421" s="4">
        <v>421</v>
      </c>
      <c r="B421" s="204"/>
      <c r="C421" s="119"/>
      <c r="D421" s="167"/>
      <c r="E421" s="113"/>
      <c r="F421" s="113"/>
      <c r="G421" s="113"/>
      <c r="H421" s="113"/>
      <c r="I421" s="113"/>
      <c r="J421" s="7"/>
      <c r="K421" s="7"/>
    </row>
    <row r="422" spans="1:11" ht="14.25" hidden="1" customHeight="1">
      <c r="A422" s="6">
        <v>422</v>
      </c>
      <c r="B422" s="204"/>
      <c r="C422" s="119"/>
      <c r="D422" s="167"/>
      <c r="E422" s="113"/>
      <c r="F422" s="113"/>
      <c r="G422" s="113"/>
      <c r="H422" s="113"/>
      <c r="I422" s="113"/>
      <c r="J422" s="7"/>
      <c r="K422" s="7"/>
    </row>
    <row r="423" spans="1:11" ht="14.25" hidden="1" customHeight="1">
      <c r="A423" s="4">
        <v>423</v>
      </c>
      <c r="B423" s="204"/>
      <c r="C423" s="119"/>
      <c r="D423" s="167"/>
      <c r="E423" s="113"/>
      <c r="F423" s="113"/>
      <c r="G423" s="113"/>
      <c r="H423" s="113"/>
      <c r="I423" s="113"/>
      <c r="J423" s="7"/>
      <c r="K423" s="7"/>
    </row>
    <row r="424" spans="1:11" ht="14.25" hidden="1" customHeight="1">
      <c r="A424" s="6">
        <v>424</v>
      </c>
      <c r="B424" s="204"/>
      <c r="C424" s="119"/>
      <c r="D424" s="167"/>
      <c r="E424" s="113"/>
      <c r="F424" s="113"/>
      <c r="G424" s="113"/>
      <c r="H424" s="113"/>
      <c r="I424" s="113"/>
      <c r="J424" s="7"/>
      <c r="K424" s="7"/>
    </row>
    <row r="425" spans="1:11" ht="14.25" hidden="1" customHeight="1">
      <c r="A425" s="4">
        <v>425</v>
      </c>
      <c r="B425" s="204"/>
      <c r="C425" s="119"/>
      <c r="D425" s="167"/>
      <c r="E425" s="113"/>
      <c r="F425" s="113"/>
      <c r="G425" s="113"/>
      <c r="H425" s="113"/>
      <c r="I425" s="113"/>
      <c r="J425" s="7"/>
      <c r="K425" s="7"/>
    </row>
    <row r="426" spans="1:11" ht="14.25" hidden="1" customHeight="1">
      <c r="A426" s="6">
        <v>426</v>
      </c>
      <c r="B426" s="204"/>
      <c r="C426" s="119"/>
      <c r="D426" s="167"/>
      <c r="E426" s="113"/>
      <c r="F426" s="113"/>
      <c r="G426" s="113"/>
      <c r="H426" s="113"/>
      <c r="I426" s="113"/>
      <c r="J426" s="7"/>
      <c r="K426" s="7"/>
    </row>
    <row r="427" spans="1:11" ht="14.25" hidden="1" customHeight="1">
      <c r="A427" s="4">
        <v>427</v>
      </c>
      <c r="B427" s="204"/>
      <c r="C427" s="119"/>
      <c r="D427" s="167"/>
      <c r="E427" s="113"/>
      <c r="F427" s="113"/>
      <c r="G427" s="113"/>
      <c r="H427" s="113"/>
      <c r="I427" s="113"/>
      <c r="J427" s="7"/>
      <c r="K427" s="7"/>
    </row>
    <row r="428" spans="1:11" ht="14.25" hidden="1" customHeight="1">
      <c r="A428" s="6">
        <v>428</v>
      </c>
      <c r="B428" s="204"/>
      <c r="C428" s="119"/>
      <c r="D428" s="167"/>
      <c r="E428" s="113"/>
      <c r="F428" s="113"/>
      <c r="G428" s="113"/>
      <c r="H428" s="113"/>
      <c r="I428" s="113"/>
      <c r="J428" s="7"/>
      <c r="K428" s="7"/>
    </row>
    <row r="429" spans="1:11" ht="14.25" hidden="1" customHeight="1">
      <c r="A429" s="4">
        <v>429</v>
      </c>
      <c r="B429" s="204"/>
      <c r="C429" s="119"/>
      <c r="D429" s="167"/>
      <c r="E429" s="113"/>
      <c r="F429" s="113"/>
      <c r="G429" s="113"/>
      <c r="H429" s="113"/>
      <c r="I429" s="113"/>
      <c r="J429" s="7"/>
      <c r="K429" s="7"/>
    </row>
    <row r="430" spans="1:11" ht="14.25" hidden="1" customHeight="1">
      <c r="A430" s="6">
        <v>430</v>
      </c>
      <c r="B430" s="204"/>
      <c r="C430" s="119"/>
      <c r="D430" s="167"/>
      <c r="E430" s="113"/>
      <c r="F430" s="113"/>
      <c r="G430" s="113"/>
      <c r="H430" s="113"/>
      <c r="I430" s="113"/>
      <c r="J430" s="7"/>
      <c r="K430" s="7"/>
    </row>
    <row r="431" spans="1:11" ht="14.25" hidden="1" customHeight="1">
      <c r="A431" s="4">
        <v>431</v>
      </c>
      <c r="B431" s="204"/>
      <c r="C431" s="119"/>
      <c r="D431" s="167"/>
      <c r="E431" s="113"/>
      <c r="F431" s="113"/>
      <c r="G431" s="113"/>
      <c r="H431" s="113"/>
      <c r="I431" s="113"/>
      <c r="J431" s="7"/>
      <c r="K431" s="7"/>
    </row>
    <row r="432" spans="1:11" ht="14.25" hidden="1" customHeight="1">
      <c r="A432" s="6">
        <v>432</v>
      </c>
      <c r="B432" s="204"/>
      <c r="C432" s="119"/>
      <c r="D432" s="167"/>
      <c r="E432" s="113"/>
      <c r="F432" s="113"/>
      <c r="G432" s="113"/>
      <c r="H432" s="113"/>
      <c r="I432" s="113"/>
      <c r="J432" s="7"/>
      <c r="K432" s="7"/>
    </row>
    <row r="433" spans="1:11" ht="14.25" hidden="1" customHeight="1">
      <c r="A433" s="4">
        <v>433</v>
      </c>
      <c r="B433" s="204"/>
      <c r="C433" s="119"/>
      <c r="D433" s="167"/>
      <c r="E433" s="113"/>
      <c r="F433" s="113"/>
      <c r="G433" s="113"/>
      <c r="H433" s="113"/>
      <c r="I433" s="113"/>
      <c r="J433" s="7"/>
      <c r="K433" s="7"/>
    </row>
    <row r="434" spans="1:11" ht="14.25" hidden="1" customHeight="1">
      <c r="A434" s="6">
        <v>434</v>
      </c>
      <c r="B434" s="204"/>
      <c r="C434" s="119"/>
      <c r="D434" s="167"/>
      <c r="E434" s="113"/>
      <c r="F434" s="113"/>
      <c r="G434" s="113"/>
      <c r="H434" s="113"/>
      <c r="I434" s="113"/>
      <c r="J434" s="7"/>
      <c r="K434" s="7"/>
    </row>
    <row r="435" spans="1:11" ht="14.25" hidden="1" customHeight="1">
      <c r="A435" s="4">
        <v>435</v>
      </c>
      <c r="B435" s="204"/>
      <c r="C435" s="119"/>
      <c r="D435" s="167"/>
      <c r="E435" s="113"/>
      <c r="F435" s="113"/>
      <c r="G435" s="113"/>
      <c r="H435" s="113"/>
      <c r="I435" s="113"/>
      <c r="J435" s="7"/>
      <c r="K435" s="7"/>
    </row>
    <row r="436" spans="1:11" ht="14.25" hidden="1" customHeight="1">
      <c r="A436" s="6">
        <v>436</v>
      </c>
      <c r="B436" s="204"/>
      <c r="C436" s="119"/>
      <c r="D436" s="167"/>
      <c r="E436" s="113"/>
      <c r="F436" s="113"/>
      <c r="G436" s="113"/>
      <c r="H436" s="113"/>
      <c r="I436" s="113"/>
      <c r="J436" s="7"/>
      <c r="K436" s="7"/>
    </row>
    <row r="437" spans="1:11" ht="14.25" hidden="1" customHeight="1">
      <c r="A437" s="4">
        <v>437</v>
      </c>
      <c r="B437" s="204"/>
      <c r="C437" s="119"/>
      <c r="D437" s="167"/>
      <c r="E437" s="113"/>
      <c r="F437" s="113"/>
      <c r="G437" s="113"/>
      <c r="H437" s="113"/>
      <c r="I437" s="113"/>
      <c r="J437" s="7"/>
      <c r="K437" s="7"/>
    </row>
    <row r="438" spans="1:11" ht="14.25" hidden="1" customHeight="1">
      <c r="A438" s="6">
        <v>438</v>
      </c>
      <c r="B438" s="204"/>
      <c r="C438" s="119"/>
      <c r="D438" s="167"/>
      <c r="E438" s="113"/>
      <c r="F438" s="113"/>
      <c r="G438" s="113"/>
      <c r="H438" s="113"/>
      <c r="I438" s="113"/>
      <c r="J438" s="7"/>
      <c r="K438" s="7"/>
    </row>
    <row r="439" spans="1:11" ht="14.25" hidden="1" customHeight="1">
      <c r="A439" s="4">
        <v>439</v>
      </c>
      <c r="B439" s="204"/>
      <c r="C439" s="119"/>
      <c r="D439" s="167"/>
      <c r="E439" s="113"/>
      <c r="F439" s="113"/>
      <c r="G439" s="113"/>
      <c r="H439" s="113"/>
      <c r="I439" s="113"/>
      <c r="J439" s="7"/>
      <c r="K439" s="7"/>
    </row>
    <row r="440" spans="1:11" ht="14.25" hidden="1" customHeight="1">
      <c r="A440" s="6">
        <v>440</v>
      </c>
      <c r="B440" s="204"/>
      <c r="C440" s="119"/>
      <c r="D440" s="167"/>
      <c r="E440" s="113"/>
      <c r="F440" s="113"/>
      <c r="G440" s="113"/>
      <c r="H440" s="113"/>
      <c r="I440" s="113"/>
      <c r="J440" s="7"/>
      <c r="K440" s="7"/>
    </row>
    <row r="441" spans="1:11" ht="14.25" hidden="1" customHeight="1">
      <c r="A441" s="4">
        <v>441</v>
      </c>
      <c r="B441" s="204"/>
      <c r="C441" s="119"/>
      <c r="D441" s="167"/>
      <c r="E441" s="113"/>
      <c r="F441" s="113"/>
      <c r="G441" s="113"/>
      <c r="H441" s="113"/>
      <c r="I441" s="113"/>
      <c r="J441" s="7"/>
      <c r="K441" s="7"/>
    </row>
    <row r="442" spans="1:11" ht="14.25" hidden="1" customHeight="1">
      <c r="A442" s="6">
        <v>442</v>
      </c>
      <c r="B442" s="204"/>
      <c r="C442" s="119"/>
      <c r="D442" s="167"/>
      <c r="E442" s="113"/>
      <c r="F442" s="113"/>
      <c r="G442" s="113"/>
      <c r="H442" s="113"/>
      <c r="I442" s="113"/>
      <c r="J442" s="7"/>
      <c r="K442" s="7"/>
    </row>
    <row r="443" spans="1:11" ht="14.25" hidden="1" customHeight="1">
      <c r="A443" s="4">
        <v>443</v>
      </c>
      <c r="B443" s="204"/>
      <c r="C443" s="119"/>
      <c r="D443" s="167"/>
      <c r="E443" s="113"/>
      <c r="F443" s="113"/>
      <c r="G443" s="113"/>
      <c r="H443" s="113"/>
      <c r="I443" s="113"/>
      <c r="J443" s="7"/>
      <c r="K443" s="7"/>
    </row>
    <row r="444" spans="1:11" ht="14.25" hidden="1" customHeight="1">
      <c r="A444" s="6">
        <v>444</v>
      </c>
      <c r="B444" s="204"/>
      <c r="C444" s="119"/>
      <c r="D444" s="167"/>
      <c r="E444" s="113"/>
      <c r="F444" s="113"/>
      <c r="G444" s="113"/>
      <c r="H444" s="113"/>
      <c r="I444" s="113"/>
      <c r="J444" s="7"/>
      <c r="K444" s="7"/>
    </row>
    <row r="445" spans="1:11" ht="14.25" hidden="1" customHeight="1">
      <c r="A445" s="4">
        <v>445</v>
      </c>
      <c r="B445" s="204"/>
      <c r="C445" s="119"/>
      <c r="D445" s="167"/>
      <c r="E445" s="113"/>
      <c r="F445" s="113"/>
      <c r="G445" s="113"/>
      <c r="H445" s="113"/>
      <c r="I445" s="113"/>
      <c r="J445" s="7"/>
      <c r="K445" s="7"/>
    </row>
    <row r="446" spans="1:11" ht="14.25" hidden="1" customHeight="1">
      <c r="A446" s="6">
        <v>446</v>
      </c>
      <c r="B446" s="204"/>
      <c r="C446" s="71"/>
      <c r="D446" s="7"/>
      <c r="E446" s="113"/>
      <c r="F446" s="71"/>
      <c r="G446" s="71"/>
      <c r="H446" s="113"/>
      <c r="I446" s="113"/>
      <c r="J446" s="7"/>
      <c r="K446" s="7"/>
    </row>
    <row r="447" spans="1:11" ht="14.25" hidden="1" customHeight="1">
      <c r="A447" s="4">
        <v>447</v>
      </c>
      <c r="B447" s="204"/>
      <c r="C447" s="71"/>
      <c r="D447" s="7"/>
      <c r="E447" s="113"/>
      <c r="F447" s="71"/>
      <c r="G447" s="71"/>
      <c r="H447" s="113"/>
      <c r="I447" s="113"/>
      <c r="J447" s="7"/>
      <c r="K447" s="7"/>
    </row>
    <row r="448" spans="1:11" ht="14.25" hidden="1" customHeight="1">
      <c r="A448" s="6">
        <v>448</v>
      </c>
      <c r="B448" s="204"/>
      <c r="C448" s="113"/>
      <c r="D448" s="7"/>
      <c r="E448" s="113"/>
      <c r="F448" s="71"/>
      <c r="G448" s="71"/>
      <c r="H448" s="113"/>
      <c r="I448" s="113"/>
      <c r="J448" s="7"/>
      <c r="K448" s="7"/>
    </row>
    <row r="449" spans="1:11" ht="14.25" hidden="1" customHeight="1">
      <c r="A449" s="4">
        <v>449</v>
      </c>
      <c r="B449" s="204"/>
      <c r="C449" s="113"/>
      <c r="D449" s="7"/>
      <c r="E449" s="113"/>
      <c r="F449" s="71"/>
      <c r="G449" s="71"/>
      <c r="H449" s="113"/>
      <c r="I449" s="113"/>
      <c r="J449" s="7"/>
      <c r="K449" s="7"/>
    </row>
    <row r="450" spans="1:11" ht="14.25" hidden="1" customHeight="1">
      <c r="A450" s="6">
        <v>450</v>
      </c>
      <c r="B450" s="204"/>
      <c r="C450" s="113"/>
      <c r="D450" s="7"/>
      <c r="E450" s="113"/>
      <c r="F450" s="71"/>
      <c r="G450" s="71"/>
      <c r="H450" s="113"/>
      <c r="I450" s="113"/>
      <c r="J450" s="7"/>
      <c r="K450" s="7"/>
    </row>
    <row r="451" spans="1:11" ht="14.25" hidden="1" customHeight="1">
      <c r="A451" s="4">
        <v>451</v>
      </c>
      <c r="B451" s="204"/>
      <c r="C451" s="113"/>
      <c r="D451" s="7"/>
      <c r="E451" s="113"/>
      <c r="F451" s="71"/>
      <c r="G451" s="113"/>
      <c r="H451" s="113"/>
      <c r="I451" s="113"/>
      <c r="J451" s="7"/>
      <c r="K451" s="7"/>
    </row>
    <row r="452" spans="1:11" ht="14.25" hidden="1" customHeight="1">
      <c r="A452" s="6">
        <v>452</v>
      </c>
      <c r="B452" s="204"/>
      <c r="C452" s="113"/>
      <c r="D452" s="7"/>
      <c r="E452" s="113"/>
      <c r="F452" s="71"/>
      <c r="G452" s="113"/>
      <c r="H452" s="113"/>
      <c r="I452" s="113"/>
      <c r="J452" s="7"/>
      <c r="K452" s="7"/>
    </row>
    <row r="453" spans="1:11" ht="14.25" hidden="1" customHeight="1">
      <c r="A453" s="4">
        <v>453</v>
      </c>
      <c r="B453" s="204"/>
      <c r="C453" s="113"/>
      <c r="D453" s="7"/>
      <c r="E453" s="113"/>
      <c r="F453" s="113"/>
      <c r="G453" s="113"/>
      <c r="H453" s="113"/>
      <c r="I453" s="113"/>
      <c r="J453" s="7"/>
      <c r="K453" s="7"/>
    </row>
    <row r="454" spans="1:11" ht="14.25" hidden="1" customHeight="1">
      <c r="A454" s="6">
        <v>454</v>
      </c>
      <c r="B454" s="204"/>
      <c r="C454" s="113"/>
      <c r="D454" s="7"/>
      <c r="E454" s="113"/>
      <c r="F454" s="113"/>
      <c r="G454" s="113"/>
      <c r="H454" s="113"/>
      <c r="I454" s="113"/>
      <c r="J454" s="7"/>
      <c r="K454" s="7"/>
    </row>
    <row r="455" spans="1:11" ht="14.25" hidden="1" customHeight="1">
      <c r="A455" s="4">
        <v>455</v>
      </c>
      <c r="B455" s="204"/>
      <c r="C455" s="113"/>
      <c r="D455" s="7"/>
      <c r="E455" s="113"/>
      <c r="F455" s="113"/>
      <c r="G455" s="113"/>
      <c r="H455" s="113"/>
      <c r="I455" s="113"/>
      <c r="J455" s="7"/>
      <c r="K455" s="7"/>
    </row>
    <row r="456" spans="1:11" ht="14.25" hidden="1" customHeight="1">
      <c r="A456" s="6">
        <v>456</v>
      </c>
      <c r="B456" s="204"/>
      <c r="C456" s="113"/>
      <c r="D456" s="7"/>
      <c r="E456" s="113"/>
      <c r="F456" s="113"/>
      <c r="G456" s="113"/>
      <c r="H456" s="113"/>
      <c r="I456" s="113"/>
      <c r="J456" s="7"/>
      <c r="K456" s="7"/>
    </row>
    <row r="457" spans="1:11" ht="14.25" hidden="1" customHeight="1">
      <c r="A457" s="4">
        <v>457</v>
      </c>
      <c r="B457" s="204"/>
      <c r="C457" s="113"/>
      <c r="D457" s="7"/>
      <c r="E457" s="113"/>
      <c r="F457" s="113"/>
      <c r="G457" s="113"/>
      <c r="H457" s="113"/>
      <c r="I457" s="113"/>
      <c r="J457" s="7"/>
      <c r="K457" s="7"/>
    </row>
    <row r="458" spans="1:11" ht="14.25" hidden="1" customHeight="1">
      <c r="A458" s="6">
        <v>458</v>
      </c>
      <c r="B458" s="204"/>
      <c r="C458" s="113"/>
      <c r="D458" s="7"/>
      <c r="E458" s="113"/>
      <c r="F458" s="113"/>
      <c r="G458" s="113"/>
      <c r="H458" s="113"/>
      <c r="I458" s="113"/>
      <c r="J458" s="7"/>
      <c r="K458" s="7"/>
    </row>
    <row r="459" spans="1:11" ht="14.25" hidden="1" customHeight="1">
      <c r="A459" s="4">
        <v>459</v>
      </c>
      <c r="B459" s="204"/>
      <c r="C459" s="127"/>
      <c r="D459" s="7"/>
      <c r="E459" s="113"/>
      <c r="F459" s="113"/>
      <c r="G459" s="113"/>
      <c r="H459" s="113"/>
      <c r="I459" s="113"/>
      <c r="J459" s="7"/>
      <c r="K459" s="7"/>
    </row>
    <row r="460" spans="1:11" ht="14.25" hidden="1" customHeight="1">
      <c r="A460" s="6">
        <v>460</v>
      </c>
      <c r="B460" s="204"/>
      <c r="C460" s="113"/>
      <c r="D460" s="7"/>
      <c r="E460" s="113"/>
      <c r="F460" s="113"/>
      <c r="G460" s="113"/>
      <c r="H460" s="113"/>
      <c r="I460" s="113"/>
      <c r="J460" s="7"/>
      <c r="K460" s="7"/>
    </row>
    <row r="461" spans="1:11" ht="14.25" hidden="1" customHeight="1">
      <c r="A461" s="4">
        <v>461</v>
      </c>
      <c r="B461" s="204"/>
      <c r="C461" s="113"/>
      <c r="D461" s="7"/>
      <c r="E461" s="113"/>
      <c r="F461" s="113"/>
      <c r="G461" s="113"/>
      <c r="H461" s="113"/>
      <c r="I461" s="113"/>
      <c r="J461" s="7"/>
      <c r="K461" s="7"/>
    </row>
    <row r="462" spans="1:11" ht="14.25" hidden="1" customHeight="1">
      <c r="A462" s="6">
        <v>462</v>
      </c>
      <c r="B462" s="204"/>
      <c r="C462" s="113"/>
      <c r="D462" s="7"/>
      <c r="E462" s="113"/>
      <c r="F462" s="113"/>
      <c r="G462" s="113"/>
      <c r="H462" s="113"/>
      <c r="I462" s="113"/>
      <c r="J462" s="7"/>
      <c r="K462" s="7"/>
    </row>
    <row r="463" spans="1:11" ht="14.25" hidden="1" customHeight="1">
      <c r="A463" s="4">
        <v>463</v>
      </c>
      <c r="B463" s="204"/>
      <c r="C463" s="113"/>
      <c r="D463" s="7"/>
      <c r="E463" s="113"/>
      <c r="F463" s="113"/>
      <c r="G463" s="113"/>
      <c r="H463" s="113"/>
      <c r="I463" s="113"/>
      <c r="J463" s="7"/>
      <c r="K463" s="7"/>
    </row>
    <row r="464" spans="1:11" ht="14.25" hidden="1" customHeight="1">
      <c r="A464" s="6">
        <v>464</v>
      </c>
      <c r="B464" s="204"/>
      <c r="C464" s="113"/>
      <c r="D464" s="7"/>
      <c r="E464" s="113"/>
      <c r="F464" s="113"/>
      <c r="G464" s="113"/>
      <c r="H464" s="113"/>
      <c r="I464" s="113"/>
      <c r="J464" s="7"/>
      <c r="K464" s="7"/>
    </row>
    <row r="465" spans="1:11" ht="14.25" hidden="1" customHeight="1">
      <c r="A465" s="4">
        <v>465</v>
      </c>
      <c r="B465" s="204"/>
      <c r="C465" s="113"/>
      <c r="D465" s="7"/>
      <c r="E465" s="113"/>
      <c r="F465" s="113"/>
      <c r="G465" s="113"/>
      <c r="H465" s="113"/>
      <c r="I465" s="113"/>
      <c r="J465" s="7"/>
      <c r="K465" s="7"/>
    </row>
    <row r="466" spans="1:11" ht="14.25" hidden="1" customHeight="1">
      <c r="A466" s="6">
        <v>466</v>
      </c>
      <c r="B466" s="204"/>
      <c r="C466" s="113"/>
      <c r="D466" s="7"/>
      <c r="E466" s="113"/>
      <c r="F466" s="113"/>
      <c r="G466" s="113"/>
      <c r="H466" s="113"/>
      <c r="I466" s="113"/>
      <c r="J466" s="7"/>
      <c r="K466" s="7"/>
    </row>
    <row r="467" spans="1:11" ht="14.25" hidden="1" customHeight="1">
      <c r="A467" s="4">
        <v>467</v>
      </c>
      <c r="B467" s="204"/>
      <c r="C467" s="113"/>
      <c r="D467" s="7"/>
      <c r="E467" s="113"/>
      <c r="F467" s="113"/>
      <c r="G467" s="113"/>
      <c r="H467" s="113"/>
      <c r="I467" s="113"/>
      <c r="J467" s="7"/>
      <c r="K467" s="7"/>
    </row>
    <row r="468" spans="1:11" ht="14.25" hidden="1" customHeight="1">
      <c r="A468" s="6">
        <v>468</v>
      </c>
      <c r="B468" s="204"/>
      <c r="C468" s="113"/>
      <c r="D468" s="7"/>
      <c r="E468" s="113"/>
      <c r="F468" s="113"/>
      <c r="G468" s="113"/>
      <c r="H468" s="113"/>
      <c r="I468" s="113"/>
      <c r="J468" s="7"/>
      <c r="K468" s="7"/>
    </row>
    <row r="469" spans="1:11" ht="14.25" hidden="1" customHeight="1">
      <c r="A469" s="4">
        <v>469</v>
      </c>
      <c r="B469" s="204"/>
      <c r="C469" s="113"/>
      <c r="D469" s="7"/>
      <c r="E469" s="113"/>
      <c r="F469" s="113"/>
      <c r="G469" s="113"/>
      <c r="H469" s="113"/>
      <c r="I469" s="113"/>
      <c r="J469" s="7"/>
      <c r="K469" s="7"/>
    </row>
    <row r="470" spans="1:11" ht="14.25" hidden="1" customHeight="1">
      <c r="A470" s="6">
        <v>470</v>
      </c>
      <c r="B470" s="204"/>
      <c r="C470" s="113"/>
      <c r="D470" s="7"/>
      <c r="E470" s="113"/>
      <c r="F470" s="113"/>
      <c r="G470" s="113"/>
      <c r="H470" s="113"/>
      <c r="I470" s="113"/>
      <c r="J470" s="7"/>
      <c r="K470" s="7"/>
    </row>
    <row r="471" spans="1:11" ht="14.25" hidden="1" customHeight="1">
      <c r="A471" s="4">
        <v>471</v>
      </c>
      <c r="B471" s="204"/>
      <c r="C471" s="113"/>
      <c r="D471" s="7"/>
      <c r="E471" s="113"/>
      <c r="F471" s="113"/>
      <c r="G471" s="113"/>
      <c r="H471" s="113"/>
      <c r="I471" s="113"/>
      <c r="J471" s="7"/>
      <c r="K471" s="7"/>
    </row>
    <row r="472" spans="1:11" ht="14.25" hidden="1" customHeight="1">
      <c r="A472" s="6">
        <v>472</v>
      </c>
      <c r="B472" s="204"/>
      <c r="C472" s="113"/>
      <c r="D472" s="7"/>
      <c r="E472" s="113"/>
      <c r="F472" s="113"/>
      <c r="G472" s="113"/>
      <c r="H472" s="113"/>
      <c r="I472" s="113"/>
      <c r="J472" s="7"/>
      <c r="K472" s="7"/>
    </row>
    <row r="473" spans="1:11" ht="14.25" hidden="1" customHeight="1">
      <c r="A473" s="4">
        <v>473</v>
      </c>
      <c r="B473" s="204"/>
      <c r="C473" s="113"/>
      <c r="D473" s="7"/>
      <c r="E473" s="113"/>
      <c r="F473" s="113"/>
      <c r="G473" s="113"/>
      <c r="H473" s="113"/>
      <c r="I473" s="113"/>
      <c r="J473" s="7"/>
      <c r="K473" s="7"/>
    </row>
    <row r="474" spans="1:11" ht="14.25" hidden="1" customHeight="1">
      <c r="A474" s="6">
        <v>474</v>
      </c>
      <c r="B474" s="204"/>
      <c r="C474" s="113"/>
      <c r="D474" s="7"/>
      <c r="E474" s="113"/>
      <c r="F474" s="113"/>
      <c r="G474" s="113"/>
      <c r="H474" s="113"/>
      <c r="I474" s="113"/>
      <c r="J474" s="7"/>
      <c r="K474" s="7"/>
    </row>
    <row r="475" spans="1:11" ht="14.25" hidden="1" customHeight="1">
      <c r="A475" s="4">
        <v>475</v>
      </c>
      <c r="B475" s="204"/>
      <c r="C475" s="113"/>
      <c r="D475" s="7"/>
      <c r="E475" s="113"/>
      <c r="F475" s="113"/>
      <c r="G475" s="113"/>
      <c r="H475" s="113"/>
      <c r="I475" s="113"/>
      <c r="J475" s="7"/>
      <c r="K475" s="7"/>
    </row>
    <row r="476" spans="1:11" ht="14.25" hidden="1" customHeight="1">
      <c r="A476" s="6">
        <v>476</v>
      </c>
      <c r="B476" s="204"/>
      <c r="C476" s="113"/>
      <c r="D476" s="7"/>
      <c r="E476" s="113"/>
      <c r="F476" s="113"/>
      <c r="G476" s="113"/>
      <c r="H476" s="113"/>
      <c r="I476" s="113"/>
      <c r="J476" s="7"/>
      <c r="K476" s="7"/>
    </row>
    <row r="477" spans="1:11" ht="14.25" hidden="1" customHeight="1">
      <c r="A477" s="4">
        <v>477</v>
      </c>
      <c r="B477" s="204"/>
      <c r="C477" s="113"/>
      <c r="D477" s="7"/>
      <c r="E477" s="113"/>
      <c r="F477" s="113"/>
      <c r="G477" s="113"/>
      <c r="H477" s="113"/>
      <c r="I477" s="113"/>
      <c r="J477" s="7"/>
      <c r="K477" s="7"/>
    </row>
    <row r="478" spans="1:11" ht="14.25" hidden="1" customHeight="1">
      <c r="A478" s="6">
        <v>478</v>
      </c>
      <c r="B478" s="204"/>
      <c r="C478" s="113"/>
      <c r="D478" s="7"/>
      <c r="E478" s="113"/>
      <c r="F478" s="113"/>
      <c r="G478" s="113"/>
      <c r="H478" s="113"/>
      <c r="I478" s="113"/>
      <c r="J478" s="7"/>
      <c r="K478" s="7"/>
    </row>
    <row r="479" spans="1:11" ht="14.25" hidden="1" customHeight="1">
      <c r="A479" s="4">
        <v>479</v>
      </c>
      <c r="B479" s="204"/>
      <c r="C479" s="113"/>
      <c r="D479" s="7"/>
      <c r="E479" s="113"/>
      <c r="F479" s="113"/>
      <c r="G479" s="113"/>
      <c r="H479" s="113"/>
      <c r="I479" s="113"/>
      <c r="J479" s="7"/>
      <c r="K479" s="7"/>
    </row>
    <row r="480" spans="1:11" ht="14.25" hidden="1" customHeight="1">
      <c r="A480" s="6">
        <v>480</v>
      </c>
      <c r="B480" s="204"/>
      <c r="C480" s="113"/>
      <c r="D480" s="7"/>
      <c r="E480" s="113"/>
      <c r="F480" s="113"/>
      <c r="G480" s="113"/>
      <c r="H480" s="113"/>
      <c r="I480" s="113"/>
      <c r="J480" s="7"/>
      <c r="K480" s="7"/>
    </row>
    <row r="481" spans="1:11" ht="14.25" hidden="1" customHeight="1">
      <c r="A481" s="4">
        <v>481</v>
      </c>
      <c r="B481" s="204"/>
      <c r="C481" s="113"/>
      <c r="D481" s="7"/>
      <c r="E481" s="113"/>
      <c r="F481" s="113"/>
      <c r="G481" s="113"/>
      <c r="H481" s="113"/>
      <c r="I481" s="113"/>
      <c r="J481" s="7"/>
      <c r="K481" s="7"/>
    </row>
    <row r="482" spans="1:11" ht="14.25" hidden="1" customHeight="1">
      <c r="A482" s="6">
        <v>482</v>
      </c>
      <c r="B482" s="204"/>
      <c r="C482" s="113"/>
      <c r="D482" s="7"/>
      <c r="E482" s="113"/>
      <c r="F482" s="113"/>
      <c r="G482" s="113"/>
      <c r="H482" s="113"/>
      <c r="I482" s="113"/>
      <c r="J482" s="7"/>
      <c r="K482" s="7"/>
    </row>
    <row r="483" spans="1:11" ht="14.25" hidden="1" customHeight="1">
      <c r="A483" s="4">
        <v>483</v>
      </c>
      <c r="B483" s="204"/>
      <c r="C483" s="113"/>
      <c r="D483" s="7"/>
      <c r="E483" s="113"/>
      <c r="F483" s="113"/>
      <c r="G483" s="113"/>
      <c r="H483" s="113"/>
      <c r="I483" s="113"/>
      <c r="J483" s="7"/>
      <c r="K483" s="7"/>
    </row>
    <row r="484" spans="1:11" ht="14.25" hidden="1" customHeight="1">
      <c r="A484" s="6">
        <v>484</v>
      </c>
      <c r="B484" s="204"/>
      <c r="C484" s="113"/>
      <c r="D484" s="7"/>
      <c r="E484" s="113"/>
      <c r="F484" s="113"/>
      <c r="G484" s="113"/>
      <c r="H484" s="113"/>
      <c r="I484" s="113"/>
      <c r="J484" s="7"/>
      <c r="K484" s="7"/>
    </row>
    <row r="485" spans="1:11" ht="14.25" hidden="1" customHeight="1">
      <c r="A485" s="4">
        <v>485</v>
      </c>
      <c r="B485" s="204"/>
      <c r="C485" s="113"/>
      <c r="D485" s="7"/>
      <c r="E485" s="113"/>
      <c r="F485" s="113"/>
      <c r="G485" s="113"/>
      <c r="H485" s="113"/>
      <c r="I485" s="113"/>
      <c r="J485" s="7"/>
      <c r="K485" s="7"/>
    </row>
    <row r="486" spans="1:11" ht="14.25" hidden="1" customHeight="1">
      <c r="A486" s="6">
        <v>486</v>
      </c>
      <c r="B486" s="204"/>
      <c r="C486" s="113"/>
      <c r="D486" s="7"/>
      <c r="E486" s="113"/>
      <c r="F486" s="113"/>
      <c r="G486" s="113"/>
      <c r="H486" s="113"/>
      <c r="I486" s="113"/>
      <c r="J486" s="7"/>
      <c r="K486" s="7"/>
    </row>
    <row r="487" spans="1:11" ht="14.25" hidden="1" customHeight="1">
      <c r="A487" s="4">
        <v>487</v>
      </c>
      <c r="B487" s="204"/>
      <c r="C487" s="113"/>
      <c r="D487" s="7"/>
      <c r="E487" s="113"/>
      <c r="F487" s="113"/>
      <c r="G487" s="113"/>
      <c r="H487" s="113"/>
      <c r="I487" s="113"/>
      <c r="J487" s="7"/>
      <c r="K487" s="7"/>
    </row>
    <row r="488" spans="1:11" ht="14.25" hidden="1" customHeight="1">
      <c r="A488" s="6">
        <v>488</v>
      </c>
      <c r="B488" s="204"/>
      <c r="C488" s="113"/>
      <c r="D488" s="7"/>
      <c r="E488" s="113"/>
      <c r="F488" s="113"/>
      <c r="G488" s="113"/>
      <c r="H488" s="113"/>
      <c r="I488" s="113"/>
      <c r="J488" s="7"/>
      <c r="K488" s="7"/>
    </row>
    <row r="489" spans="1:11" ht="14.25" hidden="1" customHeight="1">
      <c r="A489" s="4">
        <v>489</v>
      </c>
      <c r="B489" s="204"/>
      <c r="C489" s="113"/>
      <c r="D489" s="7"/>
      <c r="E489" s="113"/>
      <c r="F489" s="113"/>
      <c r="G489" s="113"/>
      <c r="H489" s="113"/>
      <c r="I489" s="113"/>
      <c r="J489" s="7"/>
      <c r="K489" s="7"/>
    </row>
    <row r="490" spans="1:11" ht="14.25" hidden="1" customHeight="1">
      <c r="A490" s="6">
        <v>490</v>
      </c>
      <c r="B490" s="204"/>
      <c r="C490" s="113"/>
      <c r="D490" s="7"/>
      <c r="E490" s="113"/>
      <c r="F490" s="113"/>
      <c r="G490" s="113"/>
      <c r="H490" s="113"/>
      <c r="I490" s="113"/>
      <c r="J490" s="7"/>
      <c r="K490" s="7"/>
    </row>
    <row r="491" spans="1:11" ht="14.25" hidden="1" customHeight="1">
      <c r="A491" s="4">
        <v>491</v>
      </c>
      <c r="B491" s="204"/>
      <c r="C491" s="113"/>
      <c r="D491" s="7"/>
      <c r="E491" s="113"/>
      <c r="F491" s="113"/>
      <c r="G491" s="113"/>
      <c r="H491" s="113"/>
      <c r="I491" s="113"/>
      <c r="J491" s="7"/>
      <c r="K491" s="7"/>
    </row>
    <row r="492" spans="1:11" ht="14.25" hidden="1" customHeight="1">
      <c r="A492" s="6">
        <v>492</v>
      </c>
      <c r="B492" s="204"/>
      <c r="C492" s="113"/>
      <c r="D492" s="7"/>
      <c r="E492" s="113"/>
      <c r="F492" s="113"/>
      <c r="G492" s="113"/>
      <c r="H492" s="113"/>
      <c r="I492" s="113"/>
      <c r="J492" s="7"/>
      <c r="K492" s="7"/>
    </row>
    <row r="493" spans="1:11" ht="14.25" hidden="1" customHeight="1">
      <c r="A493" s="4">
        <v>493</v>
      </c>
      <c r="B493" s="204"/>
      <c r="C493" s="113"/>
      <c r="D493" s="7"/>
      <c r="E493" s="113"/>
      <c r="F493" s="113"/>
      <c r="G493" s="113"/>
      <c r="H493" s="113"/>
      <c r="I493" s="113"/>
      <c r="J493" s="7"/>
      <c r="K493" s="7"/>
    </row>
    <row r="494" spans="1:11" ht="14.25" hidden="1" customHeight="1">
      <c r="A494" s="6">
        <v>494</v>
      </c>
      <c r="B494" s="204"/>
      <c r="C494" s="113"/>
      <c r="D494" s="7"/>
      <c r="E494" s="113"/>
      <c r="F494" s="113"/>
      <c r="G494" s="113"/>
      <c r="H494" s="113"/>
      <c r="I494" s="113"/>
      <c r="J494" s="7"/>
      <c r="K494" s="7"/>
    </row>
    <row r="495" spans="1:11" ht="14.25" hidden="1" customHeight="1">
      <c r="A495" s="4">
        <v>495</v>
      </c>
      <c r="B495" s="204"/>
      <c r="C495" s="113"/>
      <c r="D495" s="7"/>
      <c r="E495" s="113"/>
      <c r="F495" s="113"/>
      <c r="G495" s="113"/>
      <c r="H495" s="113"/>
      <c r="I495" s="113"/>
      <c r="J495" s="7"/>
      <c r="K495" s="7"/>
    </row>
    <row r="496" spans="1:11" ht="14.25" hidden="1" customHeight="1">
      <c r="A496" s="6">
        <v>496</v>
      </c>
      <c r="B496" s="204"/>
      <c r="C496" s="113"/>
      <c r="D496" s="7"/>
      <c r="E496" s="113"/>
      <c r="F496" s="113"/>
      <c r="G496" s="113"/>
      <c r="H496" s="113"/>
      <c r="I496" s="113"/>
      <c r="J496" s="7"/>
      <c r="K496" s="7"/>
    </row>
    <row r="497" spans="1:12" ht="14.25" hidden="1" customHeight="1">
      <c r="A497" s="4">
        <v>497</v>
      </c>
      <c r="B497" s="204"/>
      <c r="C497" s="113"/>
      <c r="D497" s="7"/>
      <c r="E497" s="113"/>
      <c r="F497" s="113"/>
      <c r="G497" s="113"/>
      <c r="H497" s="113"/>
      <c r="I497" s="113"/>
      <c r="J497" s="7"/>
      <c r="K497" s="7"/>
    </row>
    <row r="498" spans="1:12" ht="14.25" hidden="1" customHeight="1">
      <c r="A498" s="6">
        <v>498</v>
      </c>
      <c r="B498" s="204"/>
      <c r="C498" s="113"/>
      <c r="D498" s="7"/>
      <c r="E498" s="113"/>
      <c r="F498" s="113"/>
      <c r="G498" s="113"/>
      <c r="H498" s="113"/>
      <c r="I498" s="113"/>
      <c r="J498" s="7"/>
      <c r="K498" s="7"/>
    </row>
    <row r="499" spans="1:12" ht="14.25" hidden="1" customHeight="1">
      <c r="A499" s="4">
        <v>499</v>
      </c>
      <c r="B499" s="204"/>
      <c r="C499" s="113"/>
      <c r="D499" s="7"/>
      <c r="E499" s="113"/>
      <c r="F499" s="113"/>
      <c r="G499" s="113"/>
      <c r="H499" s="113"/>
      <c r="I499" s="113"/>
      <c r="J499" s="7"/>
      <c r="K499" s="7"/>
    </row>
    <row r="500" spans="1:12" ht="14.25" hidden="1" customHeight="1">
      <c r="A500" s="4">
        <v>500</v>
      </c>
      <c r="B500" s="204"/>
      <c r="C500" s="113"/>
      <c r="D500" s="7"/>
      <c r="E500" s="113"/>
      <c r="F500" s="113"/>
      <c r="G500" s="113"/>
      <c r="H500" s="113"/>
      <c r="I500" s="113"/>
      <c r="J500" s="7"/>
      <c r="K500" s="7"/>
    </row>
    <row r="501" spans="1:12" ht="14.25" hidden="1" customHeight="1">
      <c r="A501" s="16">
        <v>43</v>
      </c>
      <c r="B501" s="234">
        <v>44782</v>
      </c>
      <c r="C501" s="49" t="s">
        <v>178</v>
      </c>
      <c r="D501" s="49">
        <v>8778314433</v>
      </c>
      <c r="E501" s="113" t="s">
        <v>12</v>
      </c>
      <c r="F501" s="113" t="s">
        <v>13</v>
      </c>
      <c r="G501" s="113" t="s">
        <v>55</v>
      </c>
      <c r="H501" s="113" t="s">
        <v>21</v>
      </c>
      <c r="I501" s="247" t="s">
        <v>16</v>
      </c>
      <c r="J501" s="7"/>
      <c r="K501" s="7"/>
      <c r="L501" s="207">
        <v>44813</v>
      </c>
    </row>
    <row r="502" spans="1:12" ht="14.25" customHeight="1">
      <c r="A502" s="16">
        <v>44</v>
      </c>
      <c r="B502" s="234">
        <v>44782</v>
      </c>
      <c r="C502" s="70" t="s">
        <v>181</v>
      </c>
      <c r="D502" s="70">
        <v>9952579926</v>
      </c>
      <c r="E502" s="113" t="s">
        <v>12</v>
      </c>
      <c r="F502" s="113" t="s">
        <v>13</v>
      </c>
      <c r="G502" s="113" t="s">
        <v>14</v>
      </c>
      <c r="H502" s="113" t="s">
        <v>21</v>
      </c>
      <c r="I502" s="247" t="s">
        <v>27</v>
      </c>
      <c r="J502" s="7"/>
      <c r="K502" s="7"/>
      <c r="L502" s="384">
        <v>44818</v>
      </c>
    </row>
    <row r="503" spans="1:12" ht="14.25" customHeight="1">
      <c r="A503" s="16">
        <v>45</v>
      </c>
      <c r="B503" s="234">
        <v>44782</v>
      </c>
      <c r="C503" s="49" t="s">
        <v>183</v>
      </c>
      <c r="D503" s="49">
        <v>9441249743</v>
      </c>
      <c r="E503" s="113" t="s">
        <v>12</v>
      </c>
      <c r="F503" s="113" t="s">
        <v>13</v>
      </c>
      <c r="G503" s="113" t="s">
        <v>55</v>
      </c>
      <c r="H503" s="113" t="s">
        <v>21</v>
      </c>
      <c r="I503" s="247" t="s">
        <v>27</v>
      </c>
      <c r="J503" s="7"/>
      <c r="K503" s="7"/>
      <c r="L503" s="384">
        <v>44818</v>
      </c>
    </row>
    <row r="504" spans="1:12" ht="14.25" hidden="1" customHeight="1">
      <c r="A504" s="16">
        <v>46</v>
      </c>
      <c r="B504" s="234">
        <v>44782</v>
      </c>
      <c r="C504" s="49" t="s">
        <v>185</v>
      </c>
      <c r="D504" s="49">
        <v>877831443</v>
      </c>
      <c r="E504" s="113" t="s">
        <v>12</v>
      </c>
      <c r="F504" s="113" t="s">
        <v>13</v>
      </c>
      <c r="G504" s="113" t="s">
        <v>55</v>
      </c>
      <c r="H504" s="113" t="s">
        <v>21</v>
      </c>
      <c r="I504" s="247" t="s">
        <v>16</v>
      </c>
      <c r="J504" s="7"/>
      <c r="K504" s="7"/>
      <c r="L504" s="207">
        <v>44813</v>
      </c>
    </row>
    <row r="505" spans="1:12" ht="14.25" hidden="1" customHeight="1">
      <c r="A505" s="16">
        <v>47</v>
      </c>
      <c r="B505" s="204">
        <v>44808</v>
      </c>
      <c r="C505" s="243" t="s">
        <v>186</v>
      </c>
      <c r="D505" s="113">
        <v>8939622825</v>
      </c>
      <c r="E505" s="113" t="s">
        <v>12</v>
      </c>
      <c r="F505" s="113" t="s">
        <v>13</v>
      </c>
      <c r="G505" s="113" t="s">
        <v>55</v>
      </c>
      <c r="H505" s="113" t="s">
        <v>15</v>
      </c>
      <c r="I505" s="245" t="s">
        <v>27</v>
      </c>
      <c r="J505" s="7"/>
      <c r="K505" s="7"/>
      <c r="L505" s="207">
        <v>44813</v>
      </c>
    </row>
    <row r="506" spans="1:12" ht="14.25" hidden="1" customHeight="1">
      <c r="A506" s="16">
        <v>48</v>
      </c>
      <c r="B506" s="259">
        <v>44814</v>
      </c>
      <c r="C506" s="260" t="s">
        <v>187</v>
      </c>
      <c r="D506" s="260">
        <v>7780723873</v>
      </c>
      <c r="E506" s="113" t="s">
        <v>92</v>
      </c>
      <c r="F506" s="113" t="s">
        <v>18</v>
      </c>
      <c r="G506" s="113" t="s">
        <v>14</v>
      </c>
      <c r="H506" s="113" t="s">
        <v>15</v>
      </c>
      <c r="I506" s="247" t="s">
        <v>16</v>
      </c>
      <c r="J506" s="7"/>
      <c r="K506" s="7"/>
      <c r="L506" s="207">
        <v>44814</v>
      </c>
    </row>
    <row r="507" spans="1:12" ht="14.25" hidden="1" customHeight="1">
      <c r="A507" s="16">
        <v>49</v>
      </c>
      <c r="B507" s="259">
        <v>44814</v>
      </c>
      <c r="C507" s="260" t="s">
        <v>189</v>
      </c>
      <c r="D507" s="260">
        <v>9642232331</v>
      </c>
      <c r="E507" s="113" t="s">
        <v>12</v>
      </c>
      <c r="F507" s="113" t="s">
        <v>13</v>
      </c>
      <c r="G507" s="113" t="s">
        <v>13</v>
      </c>
      <c r="H507" s="113" t="s">
        <v>21</v>
      </c>
      <c r="I507" s="247" t="s">
        <v>16</v>
      </c>
      <c r="J507" s="7"/>
      <c r="K507" s="7"/>
      <c r="L507" s="207">
        <v>44814</v>
      </c>
    </row>
    <row r="508" spans="1:12" ht="14.25" hidden="1" customHeight="1">
      <c r="A508" s="16">
        <v>50</v>
      </c>
      <c r="B508" s="259">
        <v>44814</v>
      </c>
      <c r="C508" s="261" t="s">
        <v>191</v>
      </c>
      <c r="D508" s="261">
        <v>8714621053</v>
      </c>
      <c r="E508" s="113" t="s">
        <v>12</v>
      </c>
      <c r="F508" s="113" t="s">
        <v>20</v>
      </c>
      <c r="G508" s="113" t="s">
        <v>14</v>
      </c>
      <c r="H508" s="113" t="s">
        <v>15</v>
      </c>
      <c r="I508" s="247" t="s">
        <v>16</v>
      </c>
      <c r="J508" s="7"/>
      <c r="K508" s="7"/>
      <c r="L508" s="207">
        <v>44814</v>
      </c>
    </row>
    <row r="509" spans="1:12" ht="14.25" hidden="1" customHeight="1">
      <c r="A509" s="16">
        <v>51</v>
      </c>
      <c r="B509" s="280">
        <v>44814</v>
      </c>
      <c r="C509" s="281" t="s">
        <v>188</v>
      </c>
      <c r="D509" s="282">
        <v>8675645570</v>
      </c>
      <c r="E509" s="113" t="s">
        <v>12</v>
      </c>
      <c r="F509" s="113" t="s">
        <v>20</v>
      </c>
      <c r="G509" s="113" t="s">
        <v>14</v>
      </c>
      <c r="H509" s="113" t="s">
        <v>15</v>
      </c>
      <c r="I509" s="245" t="s">
        <v>16</v>
      </c>
      <c r="J509" s="7"/>
      <c r="K509" s="7"/>
      <c r="L509" s="207">
        <v>44814</v>
      </c>
    </row>
    <row r="510" spans="1:12" ht="14.25" hidden="1" customHeight="1">
      <c r="A510" s="16">
        <v>52</v>
      </c>
      <c r="B510" s="280">
        <v>44814</v>
      </c>
      <c r="C510" s="283" t="s">
        <v>192</v>
      </c>
      <c r="D510" s="283">
        <v>9944885996</v>
      </c>
      <c r="E510" s="113" t="s">
        <v>92</v>
      </c>
      <c r="F510" s="113" t="s">
        <v>18</v>
      </c>
      <c r="G510" s="113" t="s">
        <v>55</v>
      </c>
      <c r="H510" s="113" t="s">
        <v>15</v>
      </c>
      <c r="I510" s="245" t="s">
        <v>16</v>
      </c>
      <c r="J510" s="7"/>
      <c r="K510" s="7"/>
      <c r="L510" s="207">
        <v>44814</v>
      </c>
    </row>
    <row r="511" spans="1:12" ht="14.25" hidden="1" customHeight="1">
      <c r="A511" s="16">
        <v>53</v>
      </c>
      <c r="B511" s="316">
        <v>44815</v>
      </c>
      <c r="C511" s="383" t="s">
        <v>195</v>
      </c>
      <c r="D511" s="113">
        <v>9489137317</v>
      </c>
      <c r="E511" s="113" t="s">
        <v>12</v>
      </c>
      <c r="F511" s="113" t="s">
        <v>13</v>
      </c>
      <c r="G511" s="113" t="s">
        <v>14</v>
      </c>
      <c r="H511" s="113" t="s">
        <v>21</v>
      </c>
      <c r="I511" s="245" t="s">
        <v>27</v>
      </c>
      <c r="J511" s="7"/>
      <c r="K511" s="7"/>
    </row>
    <row r="512" spans="1:12" ht="14.25" customHeight="1">
      <c r="A512" s="16">
        <v>54</v>
      </c>
      <c r="B512" s="280">
        <v>44815</v>
      </c>
      <c r="C512" s="317" t="s">
        <v>196</v>
      </c>
      <c r="D512" s="113">
        <v>7010940305</v>
      </c>
      <c r="E512" s="113" t="s">
        <v>12</v>
      </c>
      <c r="F512" s="113" t="s">
        <v>18</v>
      </c>
      <c r="G512" s="113" t="s">
        <v>20</v>
      </c>
      <c r="H512" s="113" t="s">
        <v>15</v>
      </c>
      <c r="I512" s="245" t="s">
        <v>27</v>
      </c>
      <c r="J512" s="7"/>
      <c r="K512" s="7"/>
      <c r="L512" s="382" t="s">
        <v>248</v>
      </c>
    </row>
    <row r="513" spans="1:12" ht="14.25" hidden="1" customHeight="1">
      <c r="A513" s="16">
        <v>55</v>
      </c>
      <c r="B513" s="280">
        <v>44815</v>
      </c>
      <c r="C513" s="317" t="s">
        <v>196</v>
      </c>
      <c r="D513" s="113">
        <v>9944536029</v>
      </c>
      <c r="E513" s="113" t="s">
        <v>12</v>
      </c>
      <c r="F513" s="113" t="s">
        <v>13</v>
      </c>
      <c r="G513" s="113" t="s">
        <v>13</v>
      </c>
      <c r="H513" s="113" t="s">
        <v>21</v>
      </c>
      <c r="I513" s="245" t="s">
        <v>16</v>
      </c>
      <c r="J513" s="7"/>
      <c r="K513" s="7"/>
    </row>
    <row r="514" spans="1:12" ht="14.25" hidden="1" customHeight="1">
      <c r="A514" s="16">
        <v>56</v>
      </c>
      <c r="B514" s="280">
        <v>44815</v>
      </c>
      <c r="C514" s="317" t="s">
        <v>197</v>
      </c>
      <c r="D514" s="113">
        <v>8508031680</v>
      </c>
      <c r="E514" s="113" t="s">
        <v>12</v>
      </c>
      <c r="F514" s="113" t="s">
        <v>18</v>
      </c>
      <c r="G514" s="113" t="s">
        <v>14</v>
      </c>
      <c r="H514" s="113" t="s">
        <v>15</v>
      </c>
      <c r="I514" s="245" t="s">
        <v>16</v>
      </c>
      <c r="J514" s="7"/>
      <c r="K514" s="7"/>
    </row>
    <row r="515" spans="1:12" ht="14.25" hidden="1" customHeight="1">
      <c r="A515" s="16">
        <v>57</v>
      </c>
      <c r="B515" s="280">
        <v>44815</v>
      </c>
      <c r="C515" s="317" t="s">
        <v>198</v>
      </c>
      <c r="D515" s="113">
        <v>7022141858</v>
      </c>
      <c r="E515" s="113" t="s">
        <v>12</v>
      </c>
      <c r="F515" s="113" t="s">
        <v>13</v>
      </c>
      <c r="G515" s="113" t="s">
        <v>13</v>
      </c>
      <c r="H515" s="113" t="s">
        <v>21</v>
      </c>
      <c r="I515" s="245" t="s">
        <v>16</v>
      </c>
      <c r="J515" s="7"/>
      <c r="K515" s="7"/>
    </row>
    <row r="516" spans="1:12" ht="14.25" hidden="1" customHeight="1">
      <c r="A516" s="16">
        <v>58</v>
      </c>
      <c r="B516" s="280">
        <v>44815</v>
      </c>
      <c r="C516" s="317" t="s">
        <v>199</v>
      </c>
      <c r="D516" s="113">
        <v>6380489623</v>
      </c>
      <c r="E516" s="113" t="s">
        <v>12</v>
      </c>
      <c r="F516" s="113" t="s">
        <v>13</v>
      </c>
      <c r="G516" s="113" t="s">
        <v>14</v>
      </c>
      <c r="H516" s="113" t="s">
        <v>15</v>
      </c>
      <c r="I516" s="245" t="s">
        <v>27</v>
      </c>
      <c r="J516" s="7"/>
      <c r="K516" s="7"/>
      <c r="L516" s="207">
        <v>44816</v>
      </c>
    </row>
    <row r="517" spans="1:12" ht="14.25" hidden="1" customHeight="1">
      <c r="A517" s="16">
        <v>59</v>
      </c>
      <c r="B517" s="318">
        <v>44815</v>
      </c>
      <c r="C517" s="317" t="s">
        <v>200</v>
      </c>
      <c r="D517" s="113">
        <v>8220413448</v>
      </c>
      <c r="E517" s="113" t="s">
        <v>12</v>
      </c>
      <c r="F517" s="113" t="s">
        <v>13</v>
      </c>
      <c r="G517" s="113" t="s">
        <v>14</v>
      </c>
      <c r="H517" s="113" t="s">
        <v>15</v>
      </c>
      <c r="I517" s="245" t="s">
        <v>16</v>
      </c>
      <c r="J517" s="7"/>
      <c r="K517" s="7"/>
    </row>
    <row r="518" spans="1:12" ht="14.25" hidden="1" customHeight="1">
      <c r="A518" s="16">
        <v>60</v>
      </c>
      <c r="B518" s="318">
        <v>44814</v>
      </c>
      <c r="C518" s="317" t="s">
        <v>202</v>
      </c>
      <c r="D518" s="113">
        <v>7358734197</v>
      </c>
      <c r="E518" s="113" t="s">
        <v>12</v>
      </c>
      <c r="F518" s="113" t="s">
        <v>13</v>
      </c>
      <c r="G518" s="113" t="s">
        <v>14</v>
      </c>
      <c r="H518" s="113" t="s">
        <v>15</v>
      </c>
      <c r="I518" s="245" t="s">
        <v>16</v>
      </c>
      <c r="J518" s="7"/>
      <c r="K518" s="7"/>
    </row>
    <row r="519" spans="1:12" ht="14.25" hidden="1" customHeight="1">
      <c r="A519" s="113">
        <v>61</v>
      </c>
      <c r="B519" s="327">
        <v>44816</v>
      </c>
      <c r="C519" s="264" t="s">
        <v>224</v>
      </c>
      <c r="D519" s="264">
        <v>9384799022</v>
      </c>
      <c r="E519" s="113" t="s">
        <v>12</v>
      </c>
      <c r="F519" s="113" t="s">
        <v>13</v>
      </c>
      <c r="G519" s="113" t="s">
        <v>14</v>
      </c>
      <c r="H519" s="113" t="s">
        <v>21</v>
      </c>
      <c r="I519" s="245" t="s">
        <v>27</v>
      </c>
      <c r="J519" s="7"/>
      <c r="K519" s="7"/>
      <c r="L519" s="207">
        <v>44816</v>
      </c>
    </row>
    <row r="520" spans="1:12" ht="14.25" hidden="1" customHeight="1">
      <c r="A520" s="113">
        <v>62</v>
      </c>
      <c r="B520" s="326">
        <v>44816</v>
      </c>
      <c r="C520" s="274" t="s">
        <v>223</v>
      </c>
      <c r="D520" s="274">
        <v>8637629751</v>
      </c>
      <c r="E520" s="113" t="s">
        <v>12</v>
      </c>
      <c r="F520" s="113" t="s">
        <v>13</v>
      </c>
      <c r="G520" s="113" t="s">
        <v>14</v>
      </c>
      <c r="H520" s="113" t="s">
        <v>21</v>
      </c>
      <c r="I520" s="245" t="s">
        <v>27</v>
      </c>
      <c r="J520" s="7"/>
      <c r="K520" s="7"/>
      <c r="L520" s="207">
        <v>44816</v>
      </c>
    </row>
    <row r="521" spans="1:12" ht="14.25" hidden="1" customHeight="1">
      <c r="A521" s="113">
        <v>63</v>
      </c>
      <c r="B521" s="265">
        <v>44816</v>
      </c>
      <c r="C521" s="271" t="s">
        <v>215</v>
      </c>
      <c r="D521" s="271" t="s">
        <v>216</v>
      </c>
      <c r="E521" s="113" t="s">
        <v>12</v>
      </c>
      <c r="F521" s="113" t="s">
        <v>13</v>
      </c>
      <c r="G521" s="271" t="s">
        <v>176</v>
      </c>
      <c r="H521" s="113" t="s">
        <v>21</v>
      </c>
      <c r="I521" s="245" t="s">
        <v>27</v>
      </c>
      <c r="J521" s="7"/>
      <c r="K521" s="7"/>
      <c r="L521" s="207">
        <v>44816</v>
      </c>
    </row>
    <row r="522" spans="1:12" ht="14.25" hidden="1" customHeight="1">
      <c r="A522" s="113">
        <v>64</v>
      </c>
      <c r="B522" s="326">
        <v>44816</v>
      </c>
      <c r="C522" s="274" t="s">
        <v>222</v>
      </c>
      <c r="D522" s="274">
        <v>8778172286</v>
      </c>
      <c r="E522" s="113" t="s">
        <v>12</v>
      </c>
      <c r="F522" s="113" t="s">
        <v>13</v>
      </c>
      <c r="G522" s="113" t="s">
        <v>138</v>
      </c>
      <c r="H522" s="113" t="s">
        <v>21</v>
      </c>
      <c r="I522" s="245" t="s">
        <v>27</v>
      </c>
      <c r="J522" s="7"/>
      <c r="K522" s="7"/>
      <c r="L522" s="207">
        <v>44816</v>
      </c>
    </row>
    <row r="523" spans="1:12" ht="14.25" hidden="1" customHeight="1">
      <c r="A523" s="113">
        <v>65</v>
      </c>
      <c r="B523" s="321">
        <v>44816</v>
      </c>
      <c r="C523" s="331" t="s">
        <v>217</v>
      </c>
      <c r="D523" s="269">
        <v>8525989322</v>
      </c>
      <c r="E523" s="113" t="s">
        <v>12</v>
      </c>
      <c r="F523" s="113" t="s">
        <v>13</v>
      </c>
      <c r="G523" s="113" t="s">
        <v>18</v>
      </c>
      <c r="H523" s="113" t="s">
        <v>21</v>
      </c>
      <c r="I523" s="245" t="s">
        <v>16</v>
      </c>
      <c r="J523" s="7"/>
      <c r="K523" s="7"/>
    </row>
    <row r="524" spans="1:12" ht="14.25" hidden="1" customHeight="1">
      <c r="A524" s="113">
        <v>66</v>
      </c>
      <c r="B524" s="322">
        <v>44816</v>
      </c>
      <c r="C524" s="332" t="s">
        <v>219</v>
      </c>
      <c r="D524" s="272">
        <v>9677074115</v>
      </c>
      <c r="E524" s="113" t="s">
        <v>12</v>
      </c>
      <c r="F524" s="113" t="s">
        <v>13</v>
      </c>
      <c r="G524" s="113" t="s">
        <v>18</v>
      </c>
      <c r="H524" s="113" t="s">
        <v>21</v>
      </c>
      <c r="I524" s="245" t="s">
        <v>16</v>
      </c>
      <c r="J524" s="7"/>
      <c r="K524" s="7"/>
    </row>
    <row r="525" spans="1:12" ht="14.25" hidden="1" customHeight="1">
      <c r="A525" s="113">
        <v>67</v>
      </c>
      <c r="B525" s="205">
        <v>44816</v>
      </c>
      <c r="C525" s="319" t="s">
        <v>194</v>
      </c>
      <c r="D525" s="319">
        <v>6380226757</v>
      </c>
      <c r="E525" s="113" t="s">
        <v>12</v>
      </c>
      <c r="F525" s="113" t="s">
        <v>13</v>
      </c>
      <c r="G525" s="113" t="s">
        <v>14</v>
      </c>
      <c r="H525" s="113" t="s">
        <v>21</v>
      </c>
      <c r="I525" s="245" t="s">
        <v>27</v>
      </c>
      <c r="J525" s="7"/>
      <c r="K525" s="7"/>
      <c r="L525" s="207">
        <v>44816</v>
      </c>
    </row>
    <row r="526" spans="1:12" ht="14.25" hidden="1" customHeight="1">
      <c r="A526" s="113">
        <v>68</v>
      </c>
      <c r="B526" s="265">
        <v>44816</v>
      </c>
      <c r="C526" s="274" t="s">
        <v>223</v>
      </c>
      <c r="D526" s="274">
        <v>8637629751</v>
      </c>
      <c r="E526" s="275" t="s">
        <v>12</v>
      </c>
      <c r="F526" s="276" t="s">
        <v>13</v>
      </c>
      <c r="G526" s="271" t="s">
        <v>13</v>
      </c>
      <c r="H526" s="113" t="s">
        <v>21</v>
      </c>
      <c r="I526" s="245" t="s">
        <v>27</v>
      </c>
      <c r="J526" s="7"/>
      <c r="K526" s="7"/>
      <c r="L526" s="207">
        <v>44817</v>
      </c>
    </row>
    <row r="527" spans="1:12" ht="14.25" hidden="1" customHeight="1">
      <c r="A527" s="16"/>
      <c r="B527" s="265">
        <v>44818</v>
      </c>
      <c r="C527" s="266" t="s">
        <v>249</v>
      </c>
      <c r="D527" s="267">
        <v>9488737211</v>
      </c>
      <c r="E527" s="277" t="s">
        <v>12</v>
      </c>
      <c r="F527" s="278" t="s">
        <v>29</v>
      </c>
      <c r="G527" s="271"/>
      <c r="H527" s="113"/>
      <c r="I527" s="245"/>
      <c r="J527" s="7"/>
      <c r="K527" s="7"/>
    </row>
    <row r="528" spans="1:12" ht="14.25" customHeight="1">
      <c r="A528" s="113">
        <v>69</v>
      </c>
      <c r="B528" s="321">
        <v>44813</v>
      </c>
      <c r="C528" s="331" t="s">
        <v>250</v>
      </c>
      <c r="D528" s="269">
        <v>9585716442</v>
      </c>
      <c r="E528" s="333" t="s">
        <v>12</v>
      </c>
      <c r="F528" s="330" t="s">
        <v>13</v>
      </c>
      <c r="G528" s="331" t="s">
        <v>13</v>
      </c>
      <c r="H528" s="113" t="s">
        <v>15</v>
      </c>
      <c r="I528" s="245" t="s">
        <v>27</v>
      </c>
      <c r="J528" s="7"/>
      <c r="K528" s="7" t="s">
        <v>278</v>
      </c>
      <c r="L528" s="384">
        <v>44818</v>
      </c>
    </row>
    <row r="529" spans="1:12" ht="14.25" customHeight="1">
      <c r="A529" s="368">
        <v>70</v>
      </c>
      <c r="B529" s="322">
        <v>44818</v>
      </c>
      <c r="C529" s="332" t="s">
        <v>279</v>
      </c>
      <c r="D529" s="272">
        <v>8973612195</v>
      </c>
      <c r="E529" s="369" t="s">
        <v>12</v>
      </c>
      <c r="F529" s="278" t="s">
        <v>13</v>
      </c>
      <c r="G529" s="386" t="s">
        <v>168</v>
      </c>
      <c r="H529" s="113" t="s">
        <v>21</v>
      </c>
      <c r="I529" s="245" t="s">
        <v>27</v>
      </c>
      <c r="J529" s="7"/>
      <c r="K529" s="7" t="s">
        <v>280</v>
      </c>
      <c r="L529" s="384">
        <v>44818</v>
      </c>
    </row>
    <row r="530" spans="1:12" ht="14.25" customHeight="1">
      <c r="A530" s="368"/>
      <c r="B530" s="197">
        <v>44816</v>
      </c>
      <c r="C530" s="70" t="s">
        <v>226</v>
      </c>
      <c r="D530" s="70">
        <v>9789108112</v>
      </c>
      <c r="E530" s="370" t="s">
        <v>12</v>
      </c>
      <c r="F530" s="331" t="s">
        <v>13</v>
      </c>
      <c r="G530" s="70" t="s">
        <v>169</v>
      </c>
      <c r="H530" s="113" t="s">
        <v>15</v>
      </c>
      <c r="I530" s="245" t="s">
        <v>27</v>
      </c>
      <c r="J530" s="7"/>
      <c r="K530" s="7"/>
      <c r="L530" s="384">
        <v>44818</v>
      </c>
    </row>
    <row r="531" spans="1:12" ht="14.25" customHeight="1">
      <c r="A531" s="368"/>
      <c r="B531" s="321">
        <v>44816</v>
      </c>
      <c r="C531" s="269" t="s">
        <v>214</v>
      </c>
      <c r="D531" s="269">
        <v>8300847134</v>
      </c>
      <c r="E531" s="370" t="s">
        <v>12</v>
      </c>
      <c r="F531" s="279" t="s">
        <v>13</v>
      </c>
      <c r="G531" s="332" t="s">
        <v>13</v>
      </c>
      <c r="H531" s="113" t="s">
        <v>15</v>
      </c>
      <c r="I531" s="245" t="s">
        <v>27</v>
      </c>
      <c r="J531" s="7"/>
      <c r="K531" s="7"/>
      <c r="L531" s="384">
        <v>44818</v>
      </c>
    </row>
    <row r="532" spans="1:12" ht="14.25" customHeight="1">
      <c r="A532" s="368"/>
      <c r="B532" s="197">
        <v>44818</v>
      </c>
      <c r="C532" s="49" t="s">
        <v>242</v>
      </c>
      <c r="D532" s="49">
        <v>8667061058</v>
      </c>
      <c r="E532" s="371"/>
      <c r="F532" s="267" t="s">
        <v>13</v>
      </c>
      <c r="G532" s="279" t="s">
        <v>55</v>
      </c>
      <c r="H532" s="113" t="s">
        <v>21</v>
      </c>
      <c r="I532" s="245" t="s">
        <v>27</v>
      </c>
      <c r="J532" s="7"/>
      <c r="K532" s="7"/>
      <c r="L532" s="384">
        <v>44818</v>
      </c>
    </row>
    <row r="533" spans="1:12" ht="14.25" customHeight="1">
      <c r="A533" s="368"/>
      <c r="B533" s="376"/>
      <c r="C533" s="272"/>
      <c r="D533" s="272"/>
      <c r="E533" s="372"/>
      <c r="F533" s="274"/>
      <c r="G533" s="274"/>
      <c r="H533" s="113"/>
      <c r="I533" s="245"/>
      <c r="J533" s="7"/>
      <c r="K533" s="7"/>
    </row>
    <row r="534" spans="1:12" ht="14.25" customHeight="1">
      <c r="A534" s="368"/>
      <c r="B534" s="326"/>
      <c r="C534" s="279"/>
      <c r="D534" s="279"/>
      <c r="E534" s="373"/>
      <c r="F534" s="335"/>
      <c r="G534" s="264"/>
      <c r="H534" s="113"/>
      <c r="I534" s="245"/>
      <c r="J534" s="7"/>
      <c r="K534" s="7"/>
      <c r="L534" s="337"/>
    </row>
    <row r="535" spans="1:12" ht="14.25" customHeight="1">
      <c r="A535" s="16"/>
      <c r="B535" s="374"/>
      <c r="C535" s="375"/>
      <c r="D535" s="375"/>
      <c r="E535" s="113"/>
      <c r="F535" s="113"/>
      <c r="G535" s="113"/>
      <c r="H535" s="113"/>
      <c r="I535" s="245"/>
      <c r="J535" s="7"/>
      <c r="K535" s="7"/>
    </row>
    <row r="536" spans="1:12" ht="14.25" customHeight="1">
      <c r="A536" s="16"/>
      <c r="B536" s="205"/>
      <c r="C536" s="113"/>
      <c r="D536" s="113"/>
      <c r="E536" s="113"/>
      <c r="F536" s="113"/>
      <c r="G536" s="113"/>
      <c r="H536" s="113"/>
      <c r="I536" s="245"/>
      <c r="J536" s="7"/>
      <c r="K536" s="7"/>
    </row>
    <row r="537" spans="1:12" ht="14.25" customHeight="1">
      <c r="A537" s="16"/>
      <c r="B537" s="205"/>
      <c r="C537" s="113"/>
      <c r="D537" s="113"/>
      <c r="E537" s="113"/>
      <c r="F537" s="113"/>
      <c r="G537" s="113"/>
      <c r="H537" s="113"/>
      <c r="I537" s="245"/>
      <c r="J537" s="7"/>
      <c r="K537" s="7"/>
    </row>
    <row r="538" spans="1:12" ht="14.25" customHeight="1">
      <c r="A538" s="16"/>
      <c r="B538" s="205"/>
      <c r="C538" s="113"/>
      <c r="D538" s="113"/>
      <c r="E538" s="113"/>
      <c r="F538" s="113"/>
      <c r="G538" s="113"/>
      <c r="H538" s="113"/>
      <c r="I538" s="245"/>
      <c r="J538" s="7"/>
      <c r="K538" s="7"/>
    </row>
    <row r="539" spans="1:12" ht="14.25" customHeight="1">
      <c r="A539" s="16"/>
      <c r="B539" s="205"/>
      <c r="C539" s="113"/>
      <c r="D539" s="113"/>
      <c r="E539" s="113"/>
      <c r="F539" s="113"/>
      <c r="G539" s="113"/>
      <c r="H539" s="113"/>
      <c r="I539" s="245"/>
      <c r="J539" s="7"/>
      <c r="K539" s="7"/>
    </row>
    <row r="540" spans="1:12" ht="14.25" customHeight="1">
      <c r="A540" s="16"/>
      <c r="B540" s="205"/>
      <c r="C540" s="113"/>
      <c r="D540" s="113"/>
      <c r="E540" s="113"/>
      <c r="F540" s="113"/>
      <c r="G540" s="113"/>
      <c r="H540" s="113"/>
      <c r="I540" s="245"/>
      <c r="J540" s="7"/>
      <c r="K540" s="7"/>
    </row>
    <row r="541" spans="1:12" ht="14.25" customHeight="1">
      <c r="A541" s="16"/>
      <c r="B541" s="205"/>
      <c r="C541" s="113"/>
      <c r="D541" s="113"/>
      <c r="E541" s="113"/>
      <c r="F541" s="113"/>
      <c r="G541" s="113"/>
      <c r="H541" s="113"/>
      <c r="I541" s="245"/>
      <c r="J541" s="7"/>
      <c r="K541" s="7"/>
    </row>
    <row r="542" spans="1:12" ht="14.25" customHeight="1">
      <c r="A542" s="16"/>
      <c r="B542" s="205"/>
      <c r="C542" s="113"/>
      <c r="D542" s="113"/>
      <c r="E542" s="113"/>
      <c r="F542" s="113"/>
      <c r="G542" s="113"/>
      <c r="H542" s="113"/>
      <c r="I542" s="245"/>
      <c r="J542" s="7"/>
      <c r="K542" s="7"/>
    </row>
    <row r="543" spans="1:12" ht="14.25" customHeight="1">
      <c r="A543" s="16"/>
      <c r="B543" s="205"/>
      <c r="C543" s="113"/>
      <c r="D543" s="113"/>
      <c r="E543" s="113"/>
      <c r="F543" s="113"/>
      <c r="G543" s="113"/>
      <c r="H543" s="113"/>
      <c r="I543" s="245"/>
      <c r="J543" s="7"/>
      <c r="K543" s="7"/>
    </row>
    <row r="544" spans="1:12" ht="14.25" customHeight="1">
      <c r="A544" s="16"/>
      <c r="B544" s="205"/>
      <c r="C544" s="113"/>
      <c r="D544" s="113"/>
      <c r="E544" s="113"/>
      <c r="F544" s="113"/>
      <c r="G544" s="113"/>
      <c r="H544" s="113"/>
      <c r="I544" s="245"/>
      <c r="J544" s="7"/>
      <c r="K544" s="7"/>
    </row>
    <row r="545" spans="1:11" ht="14.25" customHeight="1">
      <c r="A545" s="16"/>
      <c r="B545" s="205"/>
      <c r="C545" s="113"/>
      <c r="D545" s="113"/>
      <c r="E545" s="113"/>
      <c r="F545" s="113"/>
      <c r="G545" s="113"/>
      <c r="H545" s="113"/>
      <c r="I545" s="245"/>
      <c r="J545" s="7"/>
      <c r="K545" s="7"/>
    </row>
    <row r="546" spans="1:11" ht="14.25" customHeight="1">
      <c r="A546" s="16"/>
      <c r="B546" s="205"/>
      <c r="C546" s="113"/>
      <c r="D546" s="113"/>
      <c r="E546" s="113"/>
      <c r="F546" s="113"/>
      <c r="G546" s="113"/>
      <c r="H546" s="113"/>
      <c r="I546" s="245"/>
      <c r="J546" s="7"/>
      <c r="K546" s="7"/>
    </row>
    <row r="547" spans="1:11" ht="14.25" customHeight="1">
      <c r="A547" s="16"/>
      <c r="B547" s="205"/>
      <c r="C547" s="113"/>
      <c r="D547" s="113"/>
      <c r="E547" s="113"/>
      <c r="F547" s="113"/>
      <c r="G547" s="113"/>
      <c r="H547" s="113"/>
      <c r="I547" s="245"/>
      <c r="J547" s="7"/>
      <c r="K547" s="7"/>
    </row>
    <row r="548" spans="1:11" ht="14.25" customHeight="1">
      <c r="A548" s="16"/>
      <c r="B548" s="205"/>
      <c r="C548" s="113"/>
      <c r="D548" s="113"/>
      <c r="E548" s="113"/>
      <c r="F548" s="113"/>
      <c r="G548" s="113"/>
      <c r="H548" s="113"/>
      <c r="I548" s="245"/>
      <c r="J548" s="7"/>
      <c r="K548" s="7"/>
    </row>
    <row r="549" spans="1:11" ht="14.25" customHeight="1">
      <c r="A549" s="16"/>
      <c r="B549" s="205"/>
      <c r="C549" s="113"/>
      <c r="D549" s="113"/>
      <c r="E549" s="113"/>
      <c r="F549" s="113"/>
      <c r="G549" s="113"/>
      <c r="H549" s="113"/>
      <c r="I549" s="245"/>
      <c r="J549" s="7"/>
      <c r="K549" s="7"/>
    </row>
    <row r="550" spans="1:11" ht="14.25" customHeight="1">
      <c r="A550" s="16"/>
      <c r="B550" s="205"/>
      <c r="C550" s="113"/>
      <c r="D550" s="113"/>
      <c r="E550" s="113"/>
      <c r="F550" s="113"/>
      <c r="G550" s="113"/>
      <c r="H550" s="113"/>
      <c r="I550" s="245"/>
      <c r="J550" s="7"/>
      <c r="K550" s="7"/>
    </row>
    <row r="551" spans="1:11" ht="14.25" customHeight="1">
      <c r="A551" s="16"/>
      <c r="B551" s="205"/>
      <c r="C551" s="113"/>
      <c r="D551" s="113"/>
      <c r="E551" s="113"/>
      <c r="F551" s="113"/>
      <c r="G551" s="113"/>
      <c r="H551" s="113"/>
      <c r="I551" s="245"/>
      <c r="J551" s="7"/>
      <c r="K551" s="7"/>
    </row>
    <row r="552" spans="1:11" ht="14.25" customHeight="1">
      <c r="A552" s="16"/>
      <c r="B552" s="205"/>
      <c r="C552" s="113"/>
      <c r="D552" s="113"/>
      <c r="E552" s="113"/>
      <c r="F552" s="113"/>
      <c r="G552" s="113"/>
      <c r="H552" s="113"/>
      <c r="I552" s="245"/>
      <c r="J552" s="7"/>
      <c r="K552" s="7"/>
    </row>
    <row r="553" spans="1:11" ht="14.25" customHeight="1">
      <c r="A553" s="16"/>
      <c r="B553" s="205"/>
      <c r="C553" s="113"/>
      <c r="D553" s="113"/>
      <c r="E553" s="113"/>
      <c r="F553" s="113"/>
      <c r="G553" s="113"/>
      <c r="H553" s="113"/>
      <c r="I553" s="245"/>
      <c r="J553" s="7"/>
      <c r="K553" s="7"/>
    </row>
    <row r="554" spans="1:11" ht="14.25" customHeight="1">
      <c r="A554" s="16"/>
      <c r="B554" s="205"/>
      <c r="C554" s="113"/>
      <c r="D554" s="113"/>
      <c r="E554" s="113"/>
      <c r="F554" s="113"/>
      <c r="G554" s="113"/>
      <c r="H554" s="113"/>
      <c r="I554" s="245"/>
      <c r="J554" s="7"/>
      <c r="K554" s="7"/>
    </row>
    <row r="555" spans="1:11" ht="14.25" customHeight="1">
      <c r="A555" s="16"/>
      <c r="B555" s="205"/>
      <c r="C555" s="113"/>
      <c r="D555" s="113"/>
      <c r="E555" s="113"/>
      <c r="F555" s="113"/>
      <c r="G555" s="113"/>
      <c r="H555" s="113"/>
      <c r="I555" s="245"/>
      <c r="J555" s="7"/>
      <c r="K555" s="7"/>
    </row>
    <row r="556" spans="1:11" ht="14.25" customHeight="1">
      <c r="A556" s="16"/>
      <c r="B556" s="205"/>
      <c r="C556" s="113"/>
      <c r="D556" s="113"/>
      <c r="E556" s="113"/>
      <c r="F556" s="113"/>
      <c r="G556" s="113"/>
      <c r="H556" s="113"/>
      <c r="I556" s="245"/>
      <c r="J556" s="7"/>
      <c r="K556" s="7"/>
    </row>
    <row r="557" spans="1:11" ht="14.25" customHeight="1">
      <c r="A557" s="16"/>
      <c r="B557" s="205"/>
      <c r="C557" s="113"/>
      <c r="D557" s="113"/>
      <c r="E557" s="113"/>
      <c r="F557" s="113"/>
      <c r="G557" s="113"/>
      <c r="H557" s="113"/>
      <c r="I557" s="245"/>
      <c r="J557" s="7"/>
      <c r="K557" s="7"/>
    </row>
    <row r="558" spans="1:11" ht="14.25" customHeight="1">
      <c r="A558" s="16"/>
      <c r="B558" s="205"/>
      <c r="C558" s="113"/>
      <c r="D558" s="113"/>
      <c r="E558" s="113"/>
      <c r="F558" s="113"/>
      <c r="G558" s="113"/>
      <c r="H558" s="113"/>
      <c r="I558" s="245"/>
      <c r="J558" s="7"/>
      <c r="K558" s="7"/>
    </row>
    <row r="559" spans="1:11" ht="14.25" customHeight="1">
      <c r="A559" s="16"/>
      <c r="B559" s="205"/>
      <c r="C559" s="113"/>
      <c r="D559" s="113"/>
      <c r="E559" s="113"/>
      <c r="F559" s="113"/>
      <c r="G559" s="113"/>
      <c r="H559" s="113"/>
      <c r="I559" s="245"/>
    </row>
    <row r="560" spans="1:11" ht="14.25" customHeight="1">
      <c r="A560" s="18"/>
      <c r="B560" s="83"/>
      <c r="C560" s="50"/>
      <c r="D560" s="252"/>
    </row>
    <row r="561" spans="1:4" ht="14.25" customHeight="1">
      <c r="A561" s="18"/>
      <c r="B561" s="83"/>
      <c r="C561" s="50"/>
      <c r="D561" s="252"/>
    </row>
    <row r="562" spans="1:4" ht="14.25" customHeight="1">
      <c r="A562" s="18"/>
      <c r="B562" s="83"/>
      <c r="C562" s="50"/>
      <c r="D562" s="252"/>
    </row>
    <row r="563" spans="1:4" ht="14.25" customHeight="1">
      <c r="A563" s="18"/>
      <c r="B563" s="83"/>
      <c r="C563" s="50"/>
      <c r="D563" s="252"/>
    </row>
    <row r="564" spans="1:4" ht="14.25" customHeight="1">
      <c r="A564" s="18"/>
      <c r="B564" s="83"/>
      <c r="C564" s="50"/>
      <c r="D564" s="252"/>
    </row>
    <row r="565" spans="1:4" ht="14.25" customHeight="1">
      <c r="A565" s="18"/>
      <c r="B565" s="83"/>
      <c r="C565" s="50"/>
      <c r="D565" s="252"/>
    </row>
    <row r="566" spans="1:4" ht="14.25" customHeight="1">
      <c r="A566" s="18"/>
      <c r="B566" s="83"/>
      <c r="C566" s="50"/>
      <c r="D566" s="252"/>
    </row>
    <row r="567" spans="1:4" ht="14.25" customHeight="1">
      <c r="A567" s="18"/>
      <c r="B567" s="83"/>
      <c r="C567" s="50"/>
      <c r="D567" s="252"/>
    </row>
    <row r="568" spans="1:4" ht="14.25" customHeight="1">
      <c r="A568" s="18"/>
      <c r="B568" s="83"/>
      <c r="C568" s="50"/>
      <c r="D568" s="252"/>
    </row>
    <row r="569" spans="1:4" ht="14.25" customHeight="1">
      <c r="A569" s="18"/>
      <c r="B569" s="83"/>
      <c r="C569" s="50"/>
      <c r="D569" s="252"/>
    </row>
    <row r="570" spans="1:4" ht="14.25" customHeight="1">
      <c r="A570" s="18"/>
      <c r="B570" s="83"/>
      <c r="C570" s="50"/>
      <c r="D570" s="252"/>
    </row>
    <row r="571" spans="1:4" ht="14.25" customHeight="1">
      <c r="A571" s="18"/>
      <c r="B571" s="83"/>
      <c r="C571" s="50"/>
      <c r="D571" s="252"/>
    </row>
    <row r="572" spans="1:4" ht="14.25" customHeight="1">
      <c r="A572" s="18"/>
      <c r="B572" s="83"/>
      <c r="C572" s="50"/>
      <c r="D572" s="252"/>
    </row>
    <row r="573" spans="1:4" ht="14.25" customHeight="1">
      <c r="A573" s="18"/>
      <c r="B573" s="83"/>
      <c r="C573" s="50"/>
      <c r="D573" s="252"/>
    </row>
    <row r="574" spans="1:4" ht="14.25" customHeight="1">
      <c r="A574" s="18"/>
      <c r="B574" s="83"/>
      <c r="C574" s="50"/>
      <c r="D574" s="252"/>
    </row>
    <row r="575" spans="1:4" ht="14.25" customHeight="1">
      <c r="A575" s="18"/>
      <c r="B575" s="83"/>
      <c r="C575" s="50"/>
      <c r="D575" s="252"/>
    </row>
    <row r="576" spans="1:4" ht="14.25" customHeight="1">
      <c r="A576" s="18"/>
      <c r="B576" s="83"/>
      <c r="C576" s="50"/>
      <c r="D576" s="252"/>
    </row>
    <row r="577" spans="1:4" ht="14.25" customHeight="1">
      <c r="A577" s="18"/>
      <c r="B577" s="83"/>
      <c r="C577" s="50"/>
      <c r="D577" s="252"/>
    </row>
    <row r="578" spans="1:4" ht="14.25" customHeight="1">
      <c r="A578" s="18"/>
      <c r="B578" s="83"/>
      <c r="C578" s="50"/>
      <c r="D578" s="252"/>
    </row>
    <row r="579" spans="1:4" ht="14.25" customHeight="1">
      <c r="A579" s="18"/>
      <c r="B579" s="83"/>
      <c r="C579" s="50"/>
      <c r="D579" s="252"/>
    </row>
    <row r="580" spans="1:4" ht="14.25" customHeight="1">
      <c r="A580" s="18"/>
      <c r="B580" s="83"/>
      <c r="C580" s="50"/>
      <c r="D580" s="252"/>
    </row>
    <row r="581" spans="1:4" ht="14.25" customHeight="1">
      <c r="A581" s="18"/>
      <c r="B581" s="83"/>
      <c r="C581" s="50"/>
      <c r="D581" s="252"/>
    </row>
    <row r="582" spans="1:4" ht="14.25" customHeight="1">
      <c r="A582" s="18"/>
      <c r="B582" s="83"/>
      <c r="C582" s="50"/>
      <c r="D582" s="252"/>
    </row>
    <row r="583" spans="1:4" ht="14.25" customHeight="1">
      <c r="A583" s="18"/>
      <c r="B583" s="83"/>
      <c r="C583" s="50"/>
      <c r="D583" s="252"/>
    </row>
    <row r="584" spans="1:4" ht="14.25" customHeight="1">
      <c r="A584" s="18"/>
      <c r="B584" s="83"/>
      <c r="C584" s="50"/>
      <c r="D584" s="252"/>
    </row>
    <row r="585" spans="1:4" ht="14.25" customHeight="1">
      <c r="A585" s="18"/>
      <c r="B585" s="83"/>
      <c r="C585" s="50"/>
      <c r="D585" s="252"/>
    </row>
    <row r="586" spans="1:4" ht="14.25" customHeight="1">
      <c r="A586" s="18"/>
      <c r="B586" s="83"/>
      <c r="C586" s="50"/>
      <c r="D586" s="252"/>
    </row>
    <row r="587" spans="1:4" ht="14.25" customHeight="1">
      <c r="A587" s="18"/>
      <c r="B587" s="83"/>
      <c r="C587" s="50"/>
      <c r="D587" s="252"/>
    </row>
    <row r="588" spans="1:4" ht="14.25" customHeight="1">
      <c r="A588" s="18"/>
      <c r="B588" s="83"/>
      <c r="C588" s="50"/>
      <c r="D588" s="252"/>
    </row>
    <row r="589" spans="1:4" ht="14.25" customHeight="1">
      <c r="A589" s="18"/>
      <c r="B589" s="83"/>
      <c r="C589" s="50"/>
      <c r="D589" s="252"/>
    </row>
    <row r="590" spans="1:4" ht="14.25" customHeight="1">
      <c r="A590" s="18"/>
      <c r="B590" s="83"/>
      <c r="C590" s="50"/>
      <c r="D590" s="252"/>
    </row>
    <row r="591" spans="1:4" ht="14.25" customHeight="1">
      <c r="A591" s="18"/>
      <c r="B591" s="83"/>
      <c r="C591" s="50"/>
      <c r="D591" s="252"/>
    </row>
    <row r="592" spans="1:4" ht="14.25" customHeight="1">
      <c r="A592" s="18"/>
      <c r="B592" s="83"/>
      <c r="C592" s="50"/>
      <c r="D592" s="252"/>
    </row>
    <row r="593" spans="1:4" ht="14.25" customHeight="1">
      <c r="A593" s="18"/>
      <c r="B593" s="83"/>
      <c r="C593" s="50"/>
      <c r="D593" s="252"/>
    </row>
    <row r="594" spans="1:4" ht="14.25" customHeight="1">
      <c r="A594" s="18"/>
      <c r="B594" s="83"/>
      <c r="C594" s="50"/>
      <c r="D594" s="252"/>
    </row>
    <row r="595" spans="1:4" ht="14.25" customHeight="1">
      <c r="A595" s="18"/>
      <c r="B595" s="83"/>
      <c r="C595" s="50"/>
      <c r="D595" s="252"/>
    </row>
    <row r="596" spans="1:4" ht="14.25" customHeight="1">
      <c r="A596" s="18"/>
      <c r="B596" s="83"/>
      <c r="C596" s="50"/>
      <c r="D596" s="252"/>
    </row>
    <row r="597" spans="1:4" ht="14.25" customHeight="1">
      <c r="A597" s="18"/>
      <c r="B597" s="83"/>
      <c r="C597" s="50"/>
      <c r="D597" s="252"/>
    </row>
    <row r="598" spans="1:4" ht="14.25" customHeight="1">
      <c r="A598" s="18"/>
      <c r="B598" s="83"/>
      <c r="C598" s="50"/>
      <c r="D598" s="252"/>
    </row>
    <row r="599" spans="1:4" ht="14.25" customHeight="1">
      <c r="A599" s="18"/>
      <c r="B599" s="83"/>
      <c r="C599" s="50"/>
      <c r="D599" s="252"/>
    </row>
    <row r="600" spans="1:4" ht="14.25" customHeight="1">
      <c r="A600" s="18"/>
      <c r="B600" s="83"/>
      <c r="C600" s="50"/>
      <c r="D600" s="252"/>
    </row>
    <row r="601" spans="1:4" ht="14.25" customHeight="1">
      <c r="A601" s="18"/>
      <c r="B601" s="83"/>
      <c r="C601" s="50"/>
      <c r="D601" s="252"/>
    </row>
    <row r="602" spans="1:4" ht="14.25" customHeight="1">
      <c r="A602" s="18"/>
      <c r="B602" s="83"/>
      <c r="C602" s="50"/>
      <c r="D602" s="252"/>
    </row>
    <row r="603" spans="1:4" ht="14.25" customHeight="1">
      <c r="A603" s="18"/>
      <c r="B603" s="83"/>
      <c r="C603" s="50"/>
      <c r="D603" s="252"/>
    </row>
    <row r="604" spans="1:4" ht="14.25" customHeight="1">
      <c r="A604" s="18"/>
      <c r="B604" s="83"/>
      <c r="C604" s="50"/>
      <c r="D604" s="252"/>
    </row>
    <row r="605" spans="1:4" ht="14.25" customHeight="1">
      <c r="A605" s="18"/>
      <c r="B605" s="83"/>
      <c r="C605" s="50"/>
      <c r="D605" s="252"/>
    </row>
    <row r="606" spans="1:4" ht="14.25" customHeight="1">
      <c r="A606" s="18"/>
      <c r="B606" s="83"/>
      <c r="C606" s="50"/>
      <c r="D606" s="252"/>
    </row>
    <row r="607" spans="1:4" ht="14.25" customHeight="1">
      <c r="A607" s="18"/>
      <c r="B607" s="83"/>
      <c r="C607" s="50"/>
      <c r="D607" s="252"/>
    </row>
    <row r="608" spans="1:4" ht="14.25" customHeight="1">
      <c r="A608" s="18"/>
      <c r="B608" s="83"/>
      <c r="C608" s="50"/>
      <c r="D608" s="252"/>
    </row>
    <row r="609" spans="1:4" ht="14.25" customHeight="1">
      <c r="A609" s="18"/>
      <c r="B609" s="83"/>
      <c r="C609" s="50"/>
      <c r="D609" s="252"/>
    </row>
    <row r="610" spans="1:4" ht="14.25" customHeight="1">
      <c r="A610" s="18"/>
      <c r="B610" s="83"/>
      <c r="C610" s="50"/>
      <c r="D610" s="252"/>
    </row>
    <row r="611" spans="1:4" ht="14.25" customHeight="1">
      <c r="A611" s="18"/>
      <c r="B611" s="83"/>
      <c r="C611" s="50"/>
      <c r="D611" s="252"/>
    </row>
    <row r="612" spans="1:4" ht="14.25" customHeight="1">
      <c r="A612" s="18"/>
      <c r="B612" s="83"/>
      <c r="C612" s="50"/>
      <c r="D612" s="252"/>
    </row>
    <row r="613" spans="1:4" ht="14.25" customHeight="1">
      <c r="A613" s="18"/>
      <c r="B613" s="83"/>
      <c r="C613" s="50"/>
      <c r="D613" s="252"/>
    </row>
    <row r="614" spans="1:4" ht="14.25" customHeight="1">
      <c r="A614" s="18"/>
      <c r="B614" s="83"/>
      <c r="C614" s="50"/>
      <c r="D614" s="252"/>
    </row>
    <row r="615" spans="1:4" ht="14.25" customHeight="1">
      <c r="A615" s="18"/>
      <c r="B615" s="83"/>
      <c r="C615" s="50"/>
      <c r="D615" s="252"/>
    </row>
    <row r="616" spans="1:4" ht="14.25" customHeight="1">
      <c r="A616" s="18"/>
      <c r="B616" s="83"/>
      <c r="C616" s="50"/>
      <c r="D616" s="252"/>
    </row>
    <row r="617" spans="1:4" ht="14.25" customHeight="1">
      <c r="A617" s="18"/>
      <c r="B617" s="83"/>
      <c r="C617" s="50"/>
      <c r="D617" s="252"/>
    </row>
    <row r="618" spans="1:4" ht="14.25" customHeight="1">
      <c r="A618" s="18"/>
      <c r="B618" s="83"/>
      <c r="C618" s="50"/>
      <c r="D618" s="252"/>
    </row>
    <row r="619" spans="1:4" ht="14.25" customHeight="1">
      <c r="A619" s="18"/>
      <c r="B619" s="83"/>
      <c r="C619" s="50"/>
      <c r="D619" s="252"/>
    </row>
    <row r="620" spans="1:4" ht="14.25" customHeight="1">
      <c r="A620" s="18"/>
      <c r="B620" s="83"/>
      <c r="C620" s="50"/>
      <c r="D620" s="252"/>
    </row>
    <row r="621" spans="1:4" ht="14.25" customHeight="1">
      <c r="A621" s="18"/>
      <c r="B621" s="83"/>
      <c r="C621" s="50"/>
      <c r="D621" s="252"/>
    </row>
    <row r="622" spans="1:4" ht="14.25" customHeight="1">
      <c r="A622" s="18"/>
      <c r="B622" s="83"/>
      <c r="C622" s="50"/>
      <c r="D622" s="252"/>
    </row>
    <row r="623" spans="1:4" ht="14.25" customHeight="1">
      <c r="A623" s="18"/>
      <c r="B623" s="83"/>
      <c r="C623" s="50"/>
      <c r="D623" s="252"/>
    </row>
    <row r="624" spans="1:4" ht="14.25" customHeight="1">
      <c r="A624" s="18"/>
      <c r="B624" s="83"/>
      <c r="C624" s="50"/>
      <c r="D624" s="252"/>
    </row>
    <row r="625" spans="1:4" ht="14.25" customHeight="1">
      <c r="A625" s="18"/>
      <c r="B625" s="83"/>
      <c r="C625" s="50"/>
      <c r="D625" s="252"/>
    </row>
    <row r="626" spans="1:4" ht="14.25" customHeight="1">
      <c r="A626" s="18"/>
      <c r="B626" s="83"/>
      <c r="C626" s="50"/>
      <c r="D626" s="252"/>
    </row>
    <row r="627" spans="1:4" ht="14.25" customHeight="1">
      <c r="A627" s="18"/>
      <c r="B627" s="83"/>
      <c r="C627" s="50"/>
      <c r="D627" s="252"/>
    </row>
    <row r="628" spans="1:4" ht="14.25" customHeight="1">
      <c r="A628" s="18"/>
      <c r="B628" s="83"/>
      <c r="C628" s="50"/>
      <c r="D628" s="252"/>
    </row>
    <row r="629" spans="1:4" ht="14.25" customHeight="1">
      <c r="A629" s="18"/>
      <c r="B629" s="83"/>
      <c r="C629" s="50"/>
      <c r="D629" s="252"/>
    </row>
    <row r="630" spans="1:4" ht="14.25" customHeight="1">
      <c r="A630" s="18"/>
      <c r="B630" s="83"/>
      <c r="C630" s="50"/>
      <c r="D630" s="252"/>
    </row>
    <row r="631" spans="1:4" ht="14.25" customHeight="1">
      <c r="A631" s="18"/>
      <c r="B631" s="83"/>
      <c r="C631" s="50"/>
      <c r="D631" s="252"/>
    </row>
    <row r="632" spans="1:4" ht="14.25" customHeight="1">
      <c r="A632" s="18"/>
      <c r="B632" s="83"/>
      <c r="C632" s="50"/>
      <c r="D632" s="252"/>
    </row>
    <row r="633" spans="1:4" ht="14.25" customHeight="1">
      <c r="A633" s="18"/>
      <c r="B633" s="83"/>
      <c r="C633" s="50"/>
      <c r="D633" s="252"/>
    </row>
    <row r="634" spans="1:4" ht="14.25" customHeight="1">
      <c r="A634" s="18"/>
      <c r="B634" s="83"/>
      <c r="C634" s="50"/>
      <c r="D634" s="252"/>
    </row>
    <row r="635" spans="1:4" ht="14.25" customHeight="1">
      <c r="A635" s="18"/>
      <c r="B635" s="83"/>
      <c r="C635" s="50"/>
      <c r="D635" s="252"/>
    </row>
    <row r="636" spans="1:4" ht="14.25" customHeight="1">
      <c r="A636" s="18"/>
      <c r="B636" s="83"/>
      <c r="C636" s="50"/>
      <c r="D636" s="252"/>
    </row>
    <row r="637" spans="1:4" ht="14.25" customHeight="1">
      <c r="A637" s="18"/>
      <c r="B637" s="83"/>
      <c r="C637" s="50"/>
      <c r="D637" s="252"/>
    </row>
    <row r="638" spans="1:4" ht="14.25" customHeight="1">
      <c r="A638" s="18"/>
      <c r="B638" s="83"/>
      <c r="C638" s="50"/>
      <c r="D638" s="252"/>
    </row>
    <row r="639" spans="1:4" ht="14.25" customHeight="1">
      <c r="A639" s="18"/>
      <c r="B639" s="83"/>
      <c r="C639" s="50"/>
      <c r="D639" s="252"/>
    </row>
    <row r="640" spans="1:4" ht="14.25" customHeight="1">
      <c r="A640" s="18"/>
      <c r="B640" s="83"/>
      <c r="C640" s="50"/>
      <c r="D640" s="252"/>
    </row>
    <row r="641" spans="1:4" ht="14.25" customHeight="1">
      <c r="A641" s="18"/>
      <c r="B641" s="83"/>
      <c r="C641" s="50"/>
      <c r="D641" s="252"/>
    </row>
    <row r="642" spans="1:4" ht="14.25" customHeight="1">
      <c r="A642" s="18"/>
      <c r="B642" s="83"/>
      <c r="C642" s="50"/>
      <c r="D642" s="252"/>
    </row>
    <row r="643" spans="1:4" ht="14.25" customHeight="1">
      <c r="A643" s="18"/>
      <c r="B643" s="83"/>
      <c r="C643" s="50"/>
      <c r="D643" s="252"/>
    </row>
    <row r="644" spans="1:4" ht="14.25" customHeight="1">
      <c r="A644" s="18"/>
      <c r="B644" s="83"/>
      <c r="C644" s="50"/>
      <c r="D644" s="252"/>
    </row>
    <row r="645" spans="1:4" ht="14.25" customHeight="1">
      <c r="A645" s="18"/>
      <c r="B645" s="83"/>
      <c r="C645" s="50"/>
      <c r="D645" s="252"/>
    </row>
    <row r="646" spans="1:4" ht="14.25" customHeight="1">
      <c r="A646" s="18"/>
      <c r="B646" s="83"/>
      <c r="C646" s="50"/>
      <c r="D646" s="252"/>
    </row>
    <row r="647" spans="1:4" ht="14.25" customHeight="1">
      <c r="A647" s="18"/>
      <c r="B647" s="83"/>
      <c r="C647" s="50"/>
      <c r="D647" s="252"/>
    </row>
    <row r="648" spans="1:4" ht="14.25" customHeight="1">
      <c r="A648" s="18"/>
      <c r="B648" s="83"/>
      <c r="C648" s="50"/>
      <c r="D648" s="252"/>
    </row>
    <row r="649" spans="1:4" ht="14.25" customHeight="1">
      <c r="A649" s="18"/>
      <c r="B649" s="83"/>
      <c r="C649" s="50"/>
      <c r="D649" s="252"/>
    </row>
    <row r="650" spans="1:4" ht="14.25" customHeight="1">
      <c r="A650" s="18"/>
      <c r="B650" s="83"/>
      <c r="C650" s="50"/>
      <c r="D650" s="252"/>
    </row>
    <row r="651" spans="1:4" ht="14.25" customHeight="1">
      <c r="A651" s="18"/>
      <c r="B651" s="83"/>
      <c r="C651" s="50"/>
      <c r="D651" s="252"/>
    </row>
    <row r="652" spans="1:4" ht="14.25" customHeight="1">
      <c r="A652" s="18"/>
      <c r="B652" s="83"/>
      <c r="C652" s="50"/>
      <c r="D652" s="252"/>
    </row>
    <row r="653" spans="1:4" ht="14.25" customHeight="1">
      <c r="A653" s="18"/>
      <c r="B653" s="83"/>
      <c r="C653" s="50"/>
      <c r="D653" s="252"/>
    </row>
    <row r="654" spans="1:4" ht="14.25" customHeight="1">
      <c r="A654" s="18"/>
      <c r="B654" s="83"/>
      <c r="C654" s="50"/>
      <c r="D654" s="252"/>
    </row>
    <row r="655" spans="1:4" ht="14.25" customHeight="1">
      <c r="A655" s="18"/>
      <c r="B655" s="83"/>
      <c r="C655" s="50"/>
      <c r="D655" s="252"/>
    </row>
    <row r="656" spans="1:4" ht="14.25" customHeight="1">
      <c r="A656" s="18"/>
      <c r="B656" s="83"/>
      <c r="C656" s="50"/>
      <c r="D656" s="252"/>
    </row>
    <row r="657" spans="1:4" ht="14.25" customHeight="1">
      <c r="A657" s="18"/>
      <c r="B657" s="83"/>
      <c r="C657" s="50"/>
      <c r="D657" s="252"/>
    </row>
    <row r="658" spans="1:4" ht="14.25" customHeight="1">
      <c r="A658" s="18"/>
      <c r="B658" s="83"/>
      <c r="C658" s="50"/>
      <c r="D658" s="252"/>
    </row>
    <row r="659" spans="1:4" ht="14.25" customHeight="1">
      <c r="A659" s="18"/>
      <c r="B659" s="83"/>
      <c r="C659" s="50"/>
      <c r="D659" s="252"/>
    </row>
    <row r="660" spans="1:4" ht="14.25" customHeight="1">
      <c r="A660" s="18"/>
      <c r="B660" s="83"/>
      <c r="C660" s="50"/>
      <c r="D660" s="252"/>
    </row>
    <row r="661" spans="1:4" ht="14.25" customHeight="1">
      <c r="A661" s="18"/>
      <c r="B661" s="83"/>
      <c r="C661" s="50"/>
      <c r="D661" s="252"/>
    </row>
    <row r="662" spans="1:4" ht="14.25" customHeight="1">
      <c r="A662" s="18"/>
      <c r="B662" s="83"/>
      <c r="C662" s="50"/>
      <c r="D662" s="252"/>
    </row>
    <row r="663" spans="1:4" ht="14.25" customHeight="1">
      <c r="A663" s="18"/>
      <c r="B663" s="83"/>
      <c r="C663" s="50"/>
      <c r="D663" s="252"/>
    </row>
    <row r="664" spans="1:4" ht="14.25" customHeight="1">
      <c r="A664" s="18"/>
      <c r="B664" s="83"/>
      <c r="C664" s="50"/>
      <c r="D664" s="252"/>
    </row>
    <row r="665" spans="1:4" ht="14.25" customHeight="1">
      <c r="A665" s="18"/>
      <c r="B665" s="83"/>
      <c r="C665" s="50"/>
      <c r="D665" s="252"/>
    </row>
    <row r="666" spans="1:4" ht="14.25" customHeight="1">
      <c r="A666" s="18"/>
      <c r="B666" s="83"/>
      <c r="C666" s="50"/>
      <c r="D666" s="252"/>
    </row>
    <row r="667" spans="1:4" ht="14.25" customHeight="1">
      <c r="A667" s="18"/>
      <c r="B667" s="83"/>
      <c r="C667" s="50"/>
      <c r="D667" s="252"/>
    </row>
    <row r="668" spans="1:4" ht="14.25" customHeight="1">
      <c r="A668" s="18"/>
      <c r="B668" s="83"/>
      <c r="C668" s="50"/>
      <c r="D668" s="252"/>
    </row>
    <row r="669" spans="1:4" ht="14.25" customHeight="1">
      <c r="A669" s="18"/>
      <c r="B669" s="83"/>
      <c r="C669" s="50"/>
      <c r="D669" s="252"/>
    </row>
    <row r="670" spans="1:4" ht="14.25" customHeight="1">
      <c r="A670" s="18"/>
      <c r="B670" s="83"/>
      <c r="C670" s="50"/>
      <c r="D670" s="252"/>
    </row>
    <row r="671" spans="1:4" ht="14.25" customHeight="1">
      <c r="A671" s="18"/>
      <c r="B671" s="83"/>
      <c r="C671" s="50"/>
      <c r="D671" s="252"/>
    </row>
    <row r="672" spans="1:4" ht="14.25" customHeight="1">
      <c r="A672" s="18"/>
      <c r="B672" s="83"/>
      <c r="C672" s="50"/>
      <c r="D672" s="252"/>
    </row>
    <row r="673" spans="1:4" ht="14.25" customHeight="1">
      <c r="A673" s="18"/>
      <c r="B673" s="83"/>
      <c r="C673" s="50"/>
      <c r="D673" s="252"/>
    </row>
    <row r="674" spans="1:4" ht="14.25" customHeight="1">
      <c r="A674" s="18"/>
      <c r="B674" s="83"/>
      <c r="C674" s="50"/>
      <c r="D674" s="252"/>
    </row>
    <row r="675" spans="1:4" ht="14.25" customHeight="1">
      <c r="A675" s="18"/>
      <c r="B675" s="83"/>
      <c r="C675" s="50"/>
      <c r="D675" s="252"/>
    </row>
    <row r="676" spans="1:4" ht="14.25" customHeight="1">
      <c r="A676" s="18"/>
      <c r="B676" s="83"/>
      <c r="C676" s="50"/>
      <c r="D676" s="252"/>
    </row>
    <row r="677" spans="1:4" ht="14.25" customHeight="1">
      <c r="A677" s="18"/>
      <c r="B677" s="83"/>
      <c r="C677" s="50"/>
      <c r="D677" s="252"/>
    </row>
    <row r="678" spans="1:4" ht="14.25" customHeight="1">
      <c r="A678" s="18"/>
      <c r="B678" s="83"/>
      <c r="C678" s="50"/>
      <c r="D678" s="252"/>
    </row>
    <row r="679" spans="1:4" ht="14.25" customHeight="1">
      <c r="A679" s="18"/>
      <c r="B679" s="83"/>
      <c r="C679" s="50"/>
      <c r="D679" s="252"/>
    </row>
    <row r="680" spans="1:4" ht="14.25" customHeight="1">
      <c r="A680" s="18"/>
      <c r="B680" s="83"/>
      <c r="C680" s="50"/>
      <c r="D680" s="252"/>
    </row>
    <row r="681" spans="1:4" ht="14.25" customHeight="1">
      <c r="A681" s="18"/>
      <c r="B681" s="83"/>
      <c r="C681" s="50"/>
      <c r="D681" s="252"/>
    </row>
    <row r="682" spans="1:4" ht="14.25" customHeight="1">
      <c r="A682" s="18"/>
      <c r="B682" s="83"/>
      <c r="C682" s="50"/>
      <c r="D682" s="252"/>
    </row>
    <row r="683" spans="1:4" ht="14.25" customHeight="1">
      <c r="A683" s="18"/>
      <c r="B683" s="83"/>
      <c r="C683" s="50"/>
      <c r="D683" s="252"/>
    </row>
    <row r="684" spans="1:4" ht="14.25" customHeight="1">
      <c r="A684" s="18"/>
      <c r="B684" s="83"/>
      <c r="C684" s="50"/>
      <c r="D684" s="252"/>
    </row>
    <row r="685" spans="1:4" ht="14.25" customHeight="1">
      <c r="A685" s="18"/>
      <c r="B685" s="83"/>
      <c r="C685" s="50"/>
      <c r="D685" s="252"/>
    </row>
    <row r="686" spans="1:4" ht="14.25" customHeight="1">
      <c r="A686" s="18"/>
      <c r="B686" s="83"/>
      <c r="C686" s="50"/>
      <c r="D686" s="252"/>
    </row>
    <row r="687" spans="1:4" ht="14.25" customHeight="1">
      <c r="A687" s="18"/>
      <c r="B687" s="83"/>
      <c r="C687" s="50"/>
      <c r="D687" s="252"/>
    </row>
    <row r="688" spans="1:4" ht="14.25" customHeight="1">
      <c r="A688" s="18"/>
      <c r="B688" s="83"/>
      <c r="C688" s="50"/>
      <c r="D688" s="252"/>
    </row>
    <row r="689" spans="1:4" ht="14.25" customHeight="1">
      <c r="A689" s="18"/>
      <c r="B689" s="83"/>
      <c r="C689" s="50"/>
      <c r="D689" s="252"/>
    </row>
    <row r="690" spans="1:4" ht="14.25" customHeight="1">
      <c r="A690" s="18"/>
      <c r="B690" s="83"/>
      <c r="C690" s="50"/>
      <c r="D690" s="252"/>
    </row>
    <row r="691" spans="1:4" ht="14.25" customHeight="1">
      <c r="A691" s="18"/>
      <c r="B691" s="83"/>
      <c r="C691" s="50"/>
      <c r="D691" s="252"/>
    </row>
    <row r="692" spans="1:4" ht="14.25" customHeight="1">
      <c r="A692" s="18"/>
      <c r="B692" s="83"/>
      <c r="C692" s="50"/>
      <c r="D692" s="252"/>
    </row>
    <row r="693" spans="1:4" ht="14.25" customHeight="1">
      <c r="A693" s="18"/>
      <c r="B693" s="83"/>
      <c r="C693" s="50"/>
      <c r="D693" s="252"/>
    </row>
    <row r="694" spans="1:4" ht="14.25" customHeight="1">
      <c r="A694" s="18"/>
      <c r="B694" s="83"/>
      <c r="C694" s="50"/>
      <c r="D694" s="252"/>
    </row>
    <row r="695" spans="1:4" ht="14.25" customHeight="1">
      <c r="A695" s="18"/>
      <c r="B695" s="83"/>
      <c r="C695" s="50"/>
      <c r="D695" s="252"/>
    </row>
    <row r="696" spans="1:4" ht="14.25" customHeight="1">
      <c r="A696" s="18"/>
      <c r="B696" s="83"/>
      <c r="C696" s="50"/>
      <c r="D696" s="252"/>
    </row>
    <row r="697" spans="1:4" ht="14.25" customHeight="1">
      <c r="A697" s="18"/>
      <c r="B697" s="83"/>
      <c r="C697" s="50"/>
      <c r="D697" s="252"/>
    </row>
    <row r="698" spans="1:4" ht="14.25" customHeight="1">
      <c r="A698" s="18"/>
      <c r="B698" s="83"/>
      <c r="C698" s="50"/>
      <c r="D698" s="252"/>
    </row>
    <row r="699" spans="1:4" ht="14.25" customHeight="1">
      <c r="A699" s="18"/>
      <c r="B699" s="83"/>
      <c r="C699" s="50"/>
      <c r="D699" s="252"/>
    </row>
    <row r="700" spans="1:4" ht="14.25" customHeight="1">
      <c r="A700" s="18"/>
      <c r="B700" s="83"/>
      <c r="C700" s="50"/>
      <c r="D700" s="252"/>
    </row>
    <row r="701" spans="1:4" ht="14.25" customHeight="1">
      <c r="A701" s="18"/>
      <c r="B701" s="83"/>
      <c r="C701" s="50"/>
      <c r="D701" s="252"/>
    </row>
    <row r="702" spans="1:4" ht="14.25" customHeight="1">
      <c r="A702" s="18"/>
      <c r="B702" s="83"/>
      <c r="C702" s="50"/>
      <c r="D702" s="252"/>
    </row>
    <row r="703" spans="1:4" ht="14.25" customHeight="1">
      <c r="A703" s="18"/>
      <c r="B703" s="83"/>
      <c r="C703" s="50"/>
      <c r="D703" s="252"/>
    </row>
    <row r="704" spans="1:4" ht="14.25" customHeight="1">
      <c r="A704" s="18"/>
      <c r="B704" s="83"/>
      <c r="C704" s="50"/>
      <c r="D704" s="252"/>
    </row>
    <row r="705" spans="1:4" ht="14.25" customHeight="1">
      <c r="A705" s="18"/>
      <c r="B705" s="83"/>
      <c r="C705" s="50"/>
      <c r="D705" s="252"/>
    </row>
    <row r="706" spans="1:4" ht="14.25" customHeight="1">
      <c r="A706" s="18"/>
      <c r="B706" s="83"/>
      <c r="C706" s="50"/>
      <c r="D706" s="252"/>
    </row>
    <row r="707" spans="1:4" ht="14.25" customHeight="1">
      <c r="A707" s="18"/>
      <c r="B707" s="83"/>
      <c r="C707" s="50"/>
      <c r="D707" s="252"/>
    </row>
    <row r="708" spans="1:4" ht="14.25" customHeight="1">
      <c r="A708" s="18"/>
      <c r="B708" s="83"/>
      <c r="C708" s="50"/>
      <c r="D708" s="252"/>
    </row>
    <row r="709" spans="1:4" ht="14.25" customHeight="1">
      <c r="A709" s="18"/>
      <c r="B709" s="83"/>
      <c r="C709" s="50"/>
      <c r="D709" s="252"/>
    </row>
    <row r="710" spans="1:4" ht="14.25" customHeight="1">
      <c r="A710" s="18"/>
      <c r="B710" s="83"/>
      <c r="C710" s="50"/>
      <c r="D710" s="252"/>
    </row>
    <row r="711" spans="1:4" ht="14.25" customHeight="1">
      <c r="A711" s="18"/>
      <c r="B711" s="83"/>
      <c r="C711" s="50"/>
      <c r="D711" s="252"/>
    </row>
    <row r="712" spans="1:4" ht="14.25" customHeight="1">
      <c r="A712" s="18"/>
      <c r="B712" s="83"/>
      <c r="C712" s="50"/>
      <c r="D712" s="252"/>
    </row>
    <row r="713" spans="1:4" ht="14.25" customHeight="1">
      <c r="A713" s="18"/>
      <c r="B713" s="83"/>
      <c r="C713" s="50"/>
      <c r="D713" s="252"/>
    </row>
    <row r="714" spans="1:4" ht="14.25" customHeight="1">
      <c r="A714" s="18"/>
      <c r="B714" s="83"/>
      <c r="C714" s="50"/>
      <c r="D714" s="252"/>
    </row>
    <row r="715" spans="1:4" ht="14.25" customHeight="1">
      <c r="A715" s="18"/>
      <c r="B715" s="83"/>
      <c r="C715" s="50"/>
      <c r="D715" s="252"/>
    </row>
    <row r="716" spans="1:4" ht="14.25" customHeight="1">
      <c r="A716" s="18"/>
      <c r="B716" s="83"/>
      <c r="C716" s="50"/>
      <c r="D716" s="252"/>
    </row>
    <row r="717" spans="1:4" ht="14.25" customHeight="1">
      <c r="A717" s="18"/>
      <c r="B717" s="83"/>
      <c r="C717" s="50"/>
      <c r="D717" s="252"/>
    </row>
    <row r="718" spans="1:4" ht="14.25" customHeight="1">
      <c r="A718" s="18"/>
      <c r="B718" s="83"/>
      <c r="C718" s="50"/>
      <c r="D718" s="252"/>
    </row>
    <row r="719" spans="1:4" ht="14.25" customHeight="1">
      <c r="A719" s="18"/>
      <c r="B719" s="83"/>
      <c r="C719" s="50"/>
      <c r="D719" s="252"/>
    </row>
    <row r="720" spans="1:4" ht="14.25" customHeight="1">
      <c r="A720" s="18"/>
      <c r="B720" s="83"/>
      <c r="C720" s="50"/>
      <c r="D720" s="252"/>
    </row>
    <row r="721" spans="1:4" ht="14.25" customHeight="1">
      <c r="A721" s="18"/>
      <c r="B721" s="83"/>
      <c r="C721" s="50"/>
      <c r="D721" s="252"/>
    </row>
    <row r="722" spans="1:4" ht="14.25" customHeight="1">
      <c r="A722" s="18"/>
      <c r="B722" s="83"/>
      <c r="C722" s="50"/>
      <c r="D722" s="252"/>
    </row>
    <row r="723" spans="1:4" ht="14.25" customHeight="1">
      <c r="A723" s="18"/>
      <c r="B723" s="83"/>
      <c r="C723" s="50"/>
      <c r="D723" s="252"/>
    </row>
    <row r="724" spans="1:4" ht="14.25" customHeight="1">
      <c r="A724" s="18"/>
      <c r="B724" s="83"/>
      <c r="C724" s="50"/>
      <c r="D724" s="252"/>
    </row>
    <row r="725" spans="1:4" ht="14.25" customHeight="1">
      <c r="A725" s="18"/>
      <c r="B725" s="83"/>
      <c r="C725" s="50"/>
      <c r="D725" s="252"/>
    </row>
    <row r="726" spans="1:4" ht="14.25" customHeight="1">
      <c r="A726" s="18"/>
      <c r="B726" s="83"/>
      <c r="C726" s="50"/>
      <c r="D726" s="252"/>
    </row>
    <row r="727" spans="1:4" ht="14.25" customHeight="1">
      <c r="A727" s="18"/>
      <c r="B727" s="83"/>
      <c r="C727" s="50"/>
      <c r="D727" s="252"/>
    </row>
    <row r="728" spans="1:4" ht="14.25" customHeight="1">
      <c r="A728" s="18"/>
      <c r="B728" s="83"/>
      <c r="C728" s="50"/>
      <c r="D728" s="252"/>
    </row>
    <row r="729" spans="1:4" ht="14.25" customHeight="1">
      <c r="A729" s="18"/>
      <c r="B729" s="83"/>
      <c r="C729" s="50"/>
      <c r="D729" s="252"/>
    </row>
    <row r="730" spans="1:4" ht="14.25" customHeight="1">
      <c r="A730" s="18"/>
      <c r="B730" s="83"/>
      <c r="C730" s="50"/>
      <c r="D730" s="252"/>
    </row>
    <row r="731" spans="1:4" ht="14.25" customHeight="1">
      <c r="A731" s="18"/>
      <c r="B731" s="83"/>
      <c r="C731" s="50"/>
      <c r="D731" s="252"/>
    </row>
    <row r="732" spans="1:4" ht="14.25" customHeight="1">
      <c r="A732" s="18"/>
      <c r="B732" s="83"/>
      <c r="C732" s="50"/>
      <c r="D732" s="252"/>
    </row>
    <row r="733" spans="1:4" ht="14.25" customHeight="1">
      <c r="A733" s="18"/>
      <c r="B733" s="83"/>
      <c r="C733" s="50"/>
      <c r="D733" s="252"/>
    </row>
    <row r="734" spans="1:4" ht="14.25" customHeight="1">
      <c r="A734" s="18"/>
      <c r="B734" s="83"/>
      <c r="C734" s="50"/>
      <c r="D734" s="252"/>
    </row>
    <row r="735" spans="1:4" ht="14.25" customHeight="1">
      <c r="A735" s="18"/>
      <c r="B735" s="83"/>
      <c r="C735" s="50"/>
      <c r="D735" s="252"/>
    </row>
    <row r="736" spans="1:4" ht="14.25" customHeight="1">
      <c r="A736" s="18"/>
      <c r="B736" s="83"/>
      <c r="C736" s="50"/>
      <c r="D736" s="252"/>
    </row>
    <row r="737" spans="1:4" ht="14.25" customHeight="1">
      <c r="A737" s="18"/>
      <c r="B737" s="83"/>
      <c r="C737" s="50"/>
      <c r="D737" s="252"/>
    </row>
    <row r="738" spans="1:4" ht="14.25" customHeight="1">
      <c r="A738" s="18"/>
      <c r="B738" s="83"/>
      <c r="C738" s="50"/>
      <c r="D738" s="252"/>
    </row>
    <row r="739" spans="1:4" ht="14.25" customHeight="1">
      <c r="A739" s="18"/>
      <c r="B739" s="83"/>
      <c r="C739" s="50"/>
      <c r="D739" s="252"/>
    </row>
    <row r="740" spans="1:4" ht="14.25" customHeight="1">
      <c r="A740" s="18"/>
      <c r="B740" s="83"/>
      <c r="C740" s="50"/>
      <c r="D740" s="252"/>
    </row>
    <row r="741" spans="1:4" ht="14.25" customHeight="1">
      <c r="A741" s="18"/>
      <c r="B741" s="83"/>
      <c r="C741" s="50"/>
      <c r="D741" s="252"/>
    </row>
    <row r="742" spans="1:4" ht="14.25" customHeight="1">
      <c r="A742" s="18"/>
      <c r="B742" s="83"/>
      <c r="C742" s="50"/>
      <c r="D742" s="252"/>
    </row>
    <row r="743" spans="1:4" ht="14.25" customHeight="1">
      <c r="A743" s="18"/>
      <c r="B743" s="83"/>
      <c r="C743" s="50"/>
      <c r="D743" s="252"/>
    </row>
    <row r="744" spans="1:4" ht="14.25" customHeight="1">
      <c r="A744" s="18"/>
      <c r="B744" s="83"/>
      <c r="C744" s="50"/>
      <c r="D744" s="252"/>
    </row>
    <row r="745" spans="1:4" ht="14.25" customHeight="1">
      <c r="A745" s="18"/>
      <c r="B745" s="83"/>
      <c r="C745" s="50"/>
      <c r="D745" s="252"/>
    </row>
    <row r="746" spans="1:4" ht="14.25" customHeight="1">
      <c r="A746" s="18"/>
      <c r="B746" s="83"/>
      <c r="C746" s="50"/>
      <c r="D746" s="252"/>
    </row>
    <row r="747" spans="1:4" ht="14.25" customHeight="1">
      <c r="A747" s="18"/>
      <c r="B747" s="83"/>
      <c r="C747" s="50"/>
      <c r="D747" s="252"/>
    </row>
    <row r="748" spans="1:4" ht="14.25" customHeight="1">
      <c r="A748" s="18"/>
      <c r="B748" s="83"/>
      <c r="C748" s="50"/>
      <c r="D748" s="252"/>
    </row>
    <row r="749" spans="1:4" ht="14.25" customHeight="1">
      <c r="A749" s="18"/>
      <c r="B749" s="83"/>
      <c r="C749" s="50"/>
      <c r="D749" s="252"/>
    </row>
    <row r="750" spans="1:4" ht="14.25" customHeight="1">
      <c r="A750" s="18"/>
      <c r="B750" s="83"/>
      <c r="C750" s="50"/>
      <c r="D750" s="252"/>
    </row>
    <row r="751" spans="1:4" ht="14.25" customHeight="1">
      <c r="A751" s="18"/>
      <c r="B751" s="83"/>
      <c r="C751" s="50"/>
      <c r="D751" s="252"/>
    </row>
    <row r="752" spans="1:4" ht="14.25" customHeight="1">
      <c r="A752" s="18"/>
      <c r="B752" s="83"/>
      <c r="C752" s="50"/>
      <c r="D752" s="252"/>
    </row>
    <row r="753" spans="1:4" ht="14.25" customHeight="1">
      <c r="A753" s="18"/>
      <c r="B753" s="83"/>
      <c r="C753" s="50"/>
      <c r="D753" s="252"/>
    </row>
    <row r="754" spans="1:4" ht="14.25" customHeight="1">
      <c r="A754" s="18"/>
      <c r="B754" s="83"/>
      <c r="C754" s="50"/>
      <c r="D754" s="252"/>
    </row>
    <row r="755" spans="1:4" ht="14.25" customHeight="1">
      <c r="A755" s="18"/>
      <c r="B755" s="83"/>
      <c r="C755" s="50"/>
      <c r="D755" s="252"/>
    </row>
    <row r="756" spans="1:4" ht="14.25" customHeight="1">
      <c r="A756" s="18"/>
      <c r="B756" s="83"/>
      <c r="C756" s="50"/>
      <c r="D756" s="252"/>
    </row>
    <row r="757" spans="1:4" ht="14.25" customHeight="1">
      <c r="A757" s="18"/>
      <c r="B757" s="83"/>
      <c r="C757" s="50"/>
      <c r="D757" s="252"/>
    </row>
    <row r="758" spans="1:4" ht="14.25" customHeight="1">
      <c r="A758" s="18"/>
      <c r="B758" s="83"/>
      <c r="C758" s="50"/>
      <c r="D758" s="252"/>
    </row>
    <row r="759" spans="1:4" ht="14.25" customHeight="1">
      <c r="A759" s="18"/>
      <c r="B759" s="83"/>
      <c r="C759" s="50"/>
      <c r="D759" s="252"/>
    </row>
    <row r="760" spans="1:4" ht="14.25" customHeight="1">
      <c r="A760" s="18"/>
      <c r="B760" s="83"/>
      <c r="C760" s="50"/>
      <c r="D760" s="252"/>
    </row>
    <row r="761" spans="1:4" ht="14.25" customHeight="1">
      <c r="A761" s="18"/>
      <c r="B761" s="83"/>
      <c r="C761" s="50"/>
      <c r="D761" s="252"/>
    </row>
    <row r="762" spans="1:4" ht="14.25" customHeight="1">
      <c r="A762" s="18"/>
      <c r="B762" s="83"/>
      <c r="C762" s="50"/>
      <c r="D762" s="252"/>
    </row>
    <row r="763" spans="1:4" ht="14.25" customHeight="1">
      <c r="A763" s="18"/>
      <c r="B763" s="83"/>
      <c r="C763" s="50"/>
      <c r="D763" s="252"/>
    </row>
    <row r="764" spans="1:4" ht="14.25" customHeight="1">
      <c r="A764" s="18"/>
      <c r="B764" s="83"/>
      <c r="C764" s="50"/>
      <c r="D764" s="252"/>
    </row>
    <row r="765" spans="1:4" ht="14.25" customHeight="1">
      <c r="A765" s="18"/>
      <c r="B765" s="83"/>
      <c r="C765" s="50"/>
      <c r="D765" s="252"/>
    </row>
    <row r="766" spans="1:4" ht="14.25" customHeight="1">
      <c r="A766" s="18"/>
      <c r="B766" s="83"/>
      <c r="C766" s="50"/>
      <c r="D766" s="252"/>
    </row>
    <row r="767" spans="1:4" ht="14.25" customHeight="1">
      <c r="A767" s="18"/>
      <c r="B767" s="83"/>
      <c r="C767" s="50"/>
      <c r="D767" s="252"/>
    </row>
    <row r="768" spans="1:4" ht="14.25" customHeight="1">
      <c r="A768" s="18"/>
      <c r="B768" s="83"/>
      <c r="C768" s="50"/>
      <c r="D768" s="252"/>
    </row>
    <row r="769" spans="1:4" ht="14.25" customHeight="1">
      <c r="A769" s="18"/>
      <c r="B769" s="83"/>
      <c r="C769" s="50"/>
      <c r="D769" s="252"/>
    </row>
    <row r="770" spans="1:4" ht="14.25" customHeight="1">
      <c r="A770" s="18"/>
      <c r="B770" s="83"/>
      <c r="C770" s="50"/>
      <c r="D770" s="252"/>
    </row>
    <row r="771" spans="1:4" ht="14.25" customHeight="1">
      <c r="A771" s="18"/>
      <c r="B771" s="83"/>
      <c r="C771" s="50"/>
      <c r="D771" s="252"/>
    </row>
    <row r="772" spans="1:4" ht="14.25" customHeight="1">
      <c r="A772" s="18"/>
      <c r="B772" s="83"/>
      <c r="C772" s="50"/>
      <c r="D772" s="252"/>
    </row>
    <row r="773" spans="1:4" ht="14.25" customHeight="1">
      <c r="A773" s="18"/>
      <c r="B773" s="83"/>
      <c r="C773" s="50"/>
      <c r="D773" s="252"/>
    </row>
    <row r="774" spans="1:4" ht="14.25" customHeight="1">
      <c r="A774" s="18"/>
      <c r="B774" s="83"/>
      <c r="C774" s="50"/>
      <c r="D774" s="252"/>
    </row>
    <row r="775" spans="1:4" ht="14.25" customHeight="1">
      <c r="A775" s="18"/>
      <c r="B775" s="83"/>
      <c r="C775" s="50"/>
      <c r="D775" s="252"/>
    </row>
    <row r="776" spans="1:4" ht="14.25" customHeight="1">
      <c r="A776" s="18"/>
      <c r="B776" s="83"/>
      <c r="C776" s="50"/>
      <c r="D776" s="252"/>
    </row>
    <row r="777" spans="1:4" ht="14.25" customHeight="1">
      <c r="A777" s="18"/>
      <c r="B777" s="83"/>
      <c r="C777" s="50"/>
      <c r="D777" s="252"/>
    </row>
    <row r="778" spans="1:4" ht="14.25" customHeight="1">
      <c r="A778" s="18"/>
      <c r="B778" s="83"/>
      <c r="C778" s="50"/>
      <c r="D778" s="252"/>
    </row>
    <row r="779" spans="1:4" ht="14.25" customHeight="1">
      <c r="A779" s="18"/>
      <c r="B779" s="83"/>
      <c r="C779" s="50"/>
      <c r="D779" s="252"/>
    </row>
    <row r="780" spans="1:4" ht="14.25" customHeight="1">
      <c r="A780" s="18"/>
      <c r="B780" s="83"/>
      <c r="C780" s="50"/>
      <c r="D780" s="252"/>
    </row>
    <row r="781" spans="1:4" ht="14.25" customHeight="1">
      <c r="A781" s="18"/>
      <c r="B781" s="83"/>
      <c r="C781" s="50"/>
      <c r="D781" s="252"/>
    </row>
    <row r="782" spans="1:4" ht="14.25" customHeight="1">
      <c r="A782" s="18"/>
      <c r="B782" s="83"/>
      <c r="C782" s="50"/>
      <c r="D782" s="252"/>
    </row>
    <row r="783" spans="1:4" ht="14.25" customHeight="1">
      <c r="A783" s="18"/>
      <c r="B783" s="83"/>
      <c r="C783" s="50"/>
      <c r="D783" s="252"/>
    </row>
    <row r="784" spans="1:4" ht="14.25" customHeight="1">
      <c r="A784" s="18"/>
      <c r="B784" s="83"/>
      <c r="C784" s="50"/>
      <c r="D784" s="252"/>
    </row>
    <row r="785" spans="1:4" ht="14.25" customHeight="1">
      <c r="A785" s="18"/>
      <c r="B785" s="83"/>
      <c r="C785" s="50"/>
      <c r="D785" s="252"/>
    </row>
    <row r="786" spans="1:4" ht="14.25" customHeight="1">
      <c r="A786" s="18"/>
      <c r="B786" s="83"/>
      <c r="C786" s="50"/>
      <c r="D786" s="252"/>
    </row>
    <row r="787" spans="1:4" ht="14.25" customHeight="1">
      <c r="A787" s="18"/>
      <c r="B787" s="83"/>
      <c r="C787" s="50"/>
      <c r="D787" s="252"/>
    </row>
    <row r="788" spans="1:4" ht="14.25" customHeight="1">
      <c r="A788" s="18"/>
      <c r="B788" s="83"/>
      <c r="C788" s="50"/>
      <c r="D788" s="252"/>
    </row>
    <row r="789" spans="1:4" ht="14.25" customHeight="1">
      <c r="A789" s="18"/>
      <c r="B789" s="83"/>
      <c r="C789" s="50"/>
      <c r="D789" s="252"/>
    </row>
    <row r="790" spans="1:4" ht="14.25" customHeight="1">
      <c r="A790" s="18"/>
      <c r="B790" s="83"/>
      <c r="C790" s="50"/>
      <c r="D790" s="252"/>
    </row>
    <row r="791" spans="1:4" ht="14.25" customHeight="1">
      <c r="A791" s="18"/>
      <c r="B791" s="83"/>
      <c r="C791" s="50"/>
      <c r="D791" s="252"/>
    </row>
    <row r="792" spans="1:4" ht="14.25" customHeight="1">
      <c r="A792" s="18"/>
      <c r="B792" s="83"/>
      <c r="C792" s="50"/>
      <c r="D792" s="252"/>
    </row>
    <row r="793" spans="1:4" ht="14.25" customHeight="1">
      <c r="A793" s="18"/>
      <c r="B793" s="83"/>
      <c r="C793" s="50"/>
      <c r="D793" s="252"/>
    </row>
    <row r="794" spans="1:4" ht="14.25" customHeight="1">
      <c r="A794" s="18"/>
      <c r="B794" s="83"/>
      <c r="C794" s="50"/>
      <c r="D794" s="252"/>
    </row>
    <row r="795" spans="1:4" ht="14.25" customHeight="1">
      <c r="A795" s="18"/>
      <c r="B795" s="83"/>
      <c r="C795" s="50"/>
      <c r="D795" s="252"/>
    </row>
    <row r="796" spans="1:4" ht="14.25" customHeight="1">
      <c r="A796" s="18"/>
      <c r="B796" s="83"/>
      <c r="C796" s="50"/>
      <c r="D796" s="252"/>
    </row>
    <row r="797" spans="1:4" ht="14.25" customHeight="1">
      <c r="A797" s="18"/>
      <c r="B797" s="83"/>
      <c r="C797" s="50"/>
      <c r="D797" s="252"/>
    </row>
    <row r="798" spans="1:4" ht="14.25" customHeight="1">
      <c r="A798" s="18"/>
      <c r="B798" s="83"/>
      <c r="C798" s="50"/>
      <c r="D798" s="252"/>
    </row>
    <row r="799" spans="1:4" ht="14.25" customHeight="1">
      <c r="A799" s="18"/>
      <c r="B799" s="83"/>
      <c r="C799" s="50"/>
      <c r="D799" s="252"/>
    </row>
    <row r="800" spans="1:4" ht="14.25" customHeight="1">
      <c r="A800" s="18"/>
      <c r="B800" s="83"/>
      <c r="C800" s="50"/>
      <c r="D800" s="252"/>
    </row>
    <row r="801" spans="1:4" ht="14.25" customHeight="1">
      <c r="A801" s="18"/>
      <c r="B801" s="83"/>
      <c r="C801" s="50"/>
      <c r="D801" s="252"/>
    </row>
    <row r="802" spans="1:4" ht="14.25" customHeight="1">
      <c r="A802" s="18"/>
      <c r="B802" s="83"/>
      <c r="C802" s="50"/>
      <c r="D802" s="252"/>
    </row>
    <row r="803" spans="1:4" ht="14.25" customHeight="1">
      <c r="A803" s="18"/>
      <c r="B803" s="83"/>
      <c r="C803" s="50"/>
      <c r="D803" s="252"/>
    </row>
    <row r="804" spans="1:4" ht="14.25" customHeight="1">
      <c r="A804" s="18"/>
      <c r="B804" s="83"/>
      <c r="C804" s="50"/>
      <c r="D804" s="252"/>
    </row>
    <row r="805" spans="1:4" ht="14.25" customHeight="1">
      <c r="A805" s="18"/>
      <c r="B805" s="83"/>
      <c r="C805" s="50"/>
      <c r="D805" s="252"/>
    </row>
    <row r="806" spans="1:4" ht="14.25" customHeight="1">
      <c r="A806" s="18"/>
      <c r="B806" s="83"/>
      <c r="C806" s="50"/>
      <c r="D806" s="252"/>
    </row>
    <row r="807" spans="1:4" ht="14.25" customHeight="1">
      <c r="A807" s="18"/>
      <c r="B807" s="83"/>
      <c r="C807" s="50"/>
      <c r="D807" s="252"/>
    </row>
    <row r="808" spans="1:4" ht="14.25" customHeight="1">
      <c r="A808" s="18"/>
      <c r="B808" s="83"/>
      <c r="C808" s="50"/>
      <c r="D808" s="252"/>
    </row>
    <row r="809" spans="1:4" ht="14.25" customHeight="1">
      <c r="A809" s="18"/>
      <c r="B809" s="83"/>
      <c r="C809" s="50"/>
      <c r="D809" s="252"/>
    </row>
    <row r="810" spans="1:4" ht="14.25" customHeight="1">
      <c r="A810" s="18"/>
      <c r="B810" s="83"/>
      <c r="C810" s="50"/>
      <c r="D810" s="252"/>
    </row>
    <row r="811" spans="1:4" ht="14.25" customHeight="1">
      <c r="A811" s="18"/>
      <c r="B811" s="83"/>
      <c r="C811" s="50"/>
      <c r="D811" s="252"/>
    </row>
    <row r="812" spans="1:4" ht="14.25" customHeight="1">
      <c r="A812" s="18"/>
      <c r="B812" s="83"/>
      <c r="C812" s="50"/>
      <c r="D812" s="252"/>
    </row>
    <row r="813" spans="1:4" ht="14.25" customHeight="1">
      <c r="A813" s="18"/>
      <c r="B813" s="83"/>
      <c r="C813" s="50"/>
      <c r="D813" s="252"/>
    </row>
    <row r="814" spans="1:4" ht="14.25" customHeight="1">
      <c r="A814" s="18"/>
      <c r="B814" s="83"/>
      <c r="C814" s="50"/>
      <c r="D814" s="252"/>
    </row>
    <row r="815" spans="1:4" ht="14.25" customHeight="1">
      <c r="A815" s="18"/>
      <c r="B815" s="83"/>
      <c r="C815" s="50"/>
      <c r="D815" s="252"/>
    </row>
    <row r="816" spans="1:4" ht="14.25" customHeight="1">
      <c r="A816" s="18"/>
      <c r="B816" s="83"/>
      <c r="C816" s="50"/>
      <c r="D816" s="252"/>
    </row>
    <row r="817" spans="1:4" ht="14.25" customHeight="1">
      <c r="A817" s="18"/>
      <c r="B817" s="83"/>
      <c r="C817" s="50"/>
      <c r="D817" s="252"/>
    </row>
    <row r="818" spans="1:4" ht="14.25" customHeight="1">
      <c r="A818" s="18"/>
      <c r="B818" s="83"/>
      <c r="C818" s="50"/>
      <c r="D818" s="252"/>
    </row>
    <row r="819" spans="1:4" ht="14.25" customHeight="1">
      <c r="A819" s="18"/>
      <c r="B819" s="83"/>
      <c r="C819" s="50"/>
      <c r="D819" s="252"/>
    </row>
    <row r="820" spans="1:4" ht="14.25" customHeight="1">
      <c r="A820" s="18"/>
      <c r="B820" s="83"/>
      <c r="C820" s="50"/>
      <c r="D820" s="252"/>
    </row>
    <row r="821" spans="1:4" ht="14.25" customHeight="1">
      <c r="A821" s="18"/>
      <c r="B821" s="83"/>
      <c r="C821" s="50"/>
      <c r="D821" s="252"/>
    </row>
    <row r="822" spans="1:4" ht="14.25" customHeight="1">
      <c r="A822" s="18"/>
      <c r="B822" s="83"/>
      <c r="C822" s="50"/>
      <c r="D822" s="252"/>
    </row>
    <row r="823" spans="1:4" ht="14.25" customHeight="1">
      <c r="A823" s="18"/>
      <c r="B823" s="83"/>
      <c r="C823" s="50"/>
      <c r="D823" s="252"/>
    </row>
    <row r="824" spans="1:4" ht="14.25" customHeight="1">
      <c r="A824" s="18"/>
      <c r="B824" s="83"/>
      <c r="C824" s="50"/>
      <c r="D824" s="252"/>
    </row>
    <row r="825" spans="1:4" ht="14.25" customHeight="1">
      <c r="A825" s="18"/>
      <c r="B825" s="83"/>
      <c r="C825" s="50"/>
      <c r="D825" s="252"/>
    </row>
    <row r="826" spans="1:4" ht="14.25" customHeight="1">
      <c r="A826" s="18"/>
      <c r="B826" s="83"/>
      <c r="C826" s="50"/>
      <c r="D826" s="252"/>
    </row>
    <row r="827" spans="1:4" ht="14.25" customHeight="1">
      <c r="A827" s="18"/>
      <c r="B827" s="83"/>
      <c r="C827" s="50"/>
      <c r="D827" s="252"/>
    </row>
    <row r="828" spans="1:4" ht="14.25" customHeight="1">
      <c r="A828" s="18"/>
      <c r="B828" s="83"/>
      <c r="C828" s="50"/>
      <c r="D828" s="252"/>
    </row>
    <row r="829" spans="1:4" ht="14.25" customHeight="1">
      <c r="A829" s="18"/>
      <c r="B829" s="83"/>
      <c r="C829" s="50"/>
      <c r="D829" s="252"/>
    </row>
    <row r="830" spans="1:4" ht="14.25" customHeight="1">
      <c r="A830" s="18"/>
      <c r="B830" s="83"/>
      <c r="C830" s="50"/>
      <c r="D830" s="252"/>
    </row>
    <row r="831" spans="1:4" ht="14.25" customHeight="1">
      <c r="A831" s="18"/>
      <c r="B831" s="83"/>
      <c r="C831" s="50"/>
      <c r="D831" s="252"/>
    </row>
    <row r="832" spans="1:4" ht="14.25" customHeight="1">
      <c r="A832" s="18"/>
      <c r="B832" s="83"/>
      <c r="C832" s="50"/>
      <c r="D832" s="252"/>
    </row>
    <row r="833" spans="1:4" ht="14.25" customHeight="1">
      <c r="A833" s="18"/>
      <c r="B833" s="83"/>
      <c r="C833" s="50"/>
      <c r="D833" s="252"/>
    </row>
    <row r="834" spans="1:4" ht="14.25" customHeight="1">
      <c r="A834" s="18"/>
      <c r="B834" s="83"/>
      <c r="C834" s="50"/>
      <c r="D834" s="252"/>
    </row>
    <row r="835" spans="1:4" ht="14.25" customHeight="1">
      <c r="A835" s="18"/>
      <c r="B835" s="83"/>
      <c r="C835" s="50"/>
      <c r="D835" s="252"/>
    </row>
    <row r="836" spans="1:4" ht="14.25" customHeight="1">
      <c r="A836" s="18"/>
      <c r="B836" s="83"/>
      <c r="C836" s="50"/>
      <c r="D836" s="252"/>
    </row>
    <row r="837" spans="1:4" ht="14.25" customHeight="1">
      <c r="A837" s="18"/>
      <c r="B837" s="83"/>
      <c r="C837" s="50"/>
      <c r="D837" s="252"/>
    </row>
    <row r="838" spans="1:4" ht="14.25" customHeight="1">
      <c r="A838" s="18"/>
      <c r="B838" s="83"/>
      <c r="C838" s="50"/>
      <c r="D838" s="252"/>
    </row>
    <row r="839" spans="1:4" ht="14.25" customHeight="1">
      <c r="A839" s="18"/>
      <c r="B839" s="83"/>
      <c r="C839" s="50"/>
      <c r="D839" s="252"/>
    </row>
    <row r="840" spans="1:4" ht="14.25" customHeight="1">
      <c r="A840" s="18"/>
      <c r="B840" s="83"/>
      <c r="C840" s="50"/>
      <c r="D840" s="252"/>
    </row>
    <row r="841" spans="1:4" ht="14.25" customHeight="1">
      <c r="A841" s="18"/>
      <c r="B841" s="83"/>
      <c r="C841" s="50"/>
      <c r="D841" s="252"/>
    </row>
    <row r="842" spans="1:4" ht="14.25" customHeight="1">
      <c r="A842" s="18"/>
      <c r="B842" s="83"/>
      <c r="C842" s="50"/>
      <c r="D842" s="252"/>
    </row>
    <row r="843" spans="1:4" ht="14.25" customHeight="1">
      <c r="A843" s="18"/>
      <c r="B843" s="83"/>
      <c r="C843" s="50"/>
      <c r="D843" s="252"/>
    </row>
    <row r="844" spans="1:4" ht="14.25" customHeight="1">
      <c r="A844" s="18"/>
      <c r="B844" s="83"/>
      <c r="C844" s="50"/>
      <c r="D844" s="252"/>
    </row>
    <row r="845" spans="1:4" ht="14.25" customHeight="1">
      <c r="A845" s="18"/>
      <c r="B845" s="83"/>
      <c r="C845" s="50"/>
      <c r="D845" s="252"/>
    </row>
    <row r="846" spans="1:4" ht="14.25" customHeight="1">
      <c r="A846" s="18"/>
      <c r="B846" s="83"/>
      <c r="C846" s="50"/>
      <c r="D846" s="252"/>
    </row>
    <row r="847" spans="1:4" ht="14.25" customHeight="1">
      <c r="A847" s="18"/>
      <c r="B847" s="83"/>
      <c r="C847" s="50"/>
      <c r="D847" s="252"/>
    </row>
    <row r="848" spans="1:4" ht="14.25" customHeight="1">
      <c r="A848" s="18"/>
      <c r="B848" s="83"/>
      <c r="C848" s="50"/>
      <c r="D848" s="252"/>
    </row>
    <row r="849" spans="1:4" ht="14.25" customHeight="1">
      <c r="A849" s="18"/>
      <c r="B849" s="83"/>
      <c r="C849" s="50"/>
      <c r="D849" s="252"/>
    </row>
    <row r="850" spans="1:4" ht="14.25" customHeight="1">
      <c r="A850" s="18"/>
      <c r="B850" s="83"/>
      <c r="C850" s="50"/>
      <c r="D850" s="252"/>
    </row>
    <row r="851" spans="1:4" ht="14.25" customHeight="1">
      <c r="A851" s="18"/>
      <c r="B851" s="83"/>
      <c r="C851" s="50"/>
      <c r="D851" s="252"/>
    </row>
    <row r="852" spans="1:4" ht="14.25" customHeight="1">
      <c r="A852" s="18"/>
      <c r="B852" s="83"/>
      <c r="C852" s="50"/>
      <c r="D852" s="252"/>
    </row>
    <row r="853" spans="1:4" ht="14.25" customHeight="1">
      <c r="A853" s="18"/>
      <c r="B853" s="83"/>
      <c r="C853" s="50"/>
      <c r="D853" s="252"/>
    </row>
    <row r="854" spans="1:4" ht="14.25" customHeight="1">
      <c r="A854" s="18"/>
      <c r="B854" s="83"/>
      <c r="C854" s="50"/>
      <c r="D854" s="252"/>
    </row>
    <row r="855" spans="1:4" ht="14.25" customHeight="1">
      <c r="A855" s="18"/>
      <c r="B855" s="83"/>
      <c r="C855" s="50"/>
      <c r="D855" s="252"/>
    </row>
    <row r="856" spans="1:4" ht="14.25" customHeight="1">
      <c r="A856" s="18"/>
      <c r="B856" s="83"/>
      <c r="C856" s="50"/>
      <c r="D856" s="252"/>
    </row>
    <row r="857" spans="1:4" ht="14.25" customHeight="1">
      <c r="A857" s="18"/>
      <c r="B857" s="83"/>
      <c r="C857" s="50"/>
      <c r="D857" s="252"/>
    </row>
    <row r="858" spans="1:4" ht="14.25" customHeight="1">
      <c r="A858" s="18"/>
      <c r="B858" s="83"/>
      <c r="C858" s="50"/>
      <c r="D858" s="252"/>
    </row>
    <row r="859" spans="1:4" ht="14.25" customHeight="1">
      <c r="A859" s="18"/>
      <c r="B859" s="83"/>
      <c r="C859" s="50"/>
      <c r="D859" s="252"/>
    </row>
    <row r="860" spans="1:4" ht="14.25" customHeight="1">
      <c r="A860" s="18"/>
      <c r="B860" s="83"/>
      <c r="C860" s="50"/>
      <c r="D860" s="252"/>
    </row>
    <row r="861" spans="1:4" ht="14.25" customHeight="1">
      <c r="A861" s="18"/>
      <c r="B861" s="83"/>
      <c r="C861" s="50"/>
      <c r="D861" s="252"/>
    </row>
    <row r="862" spans="1:4" ht="14.25" customHeight="1">
      <c r="A862" s="18"/>
      <c r="B862" s="83"/>
      <c r="C862" s="50"/>
      <c r="D862" s="252"/>
    </row>
    <row r="863" spans="1:4" ht="14.25" customHeight="1">
      <c r="A863" s="18"/>
      <c r="B863" s="83"/>
      <c r="C863" s="50"/>
      <c r="D863" s="252"/>
    </row>
    <row r="864" spans="1:4" ht="14.25" customHeight="1">
      <c r="A864" s="18"/>
      <c r="B864" s="83"/>
      <c r="C864" s="50"/>
      <c r="D864" s="252"/>
    </row>
    <row r="865" spans="1:4" ht="14.25" customHeight="1">
      <c r="A865" s="18"/>
      <c r="B865" s="83"/>
      <c r="C865" s="50"/>
      <c r="D865" s="252"/>
    </row>
    <row r="866" spans="1:4" ht="14.25" customHeight="1">
      <c r="A866" s="18"/>
      <c r="B866" s="83"/>
      <c r="C866" s="50"/>
      <c r="D866" s="252"/>
    </row>
    <row r="867" spans="1:4" ht="14.25" customHeight="1">
      <c r="A867" s="18"/>
      <c r="B867" s="83"/>
      <c r="C867" s="50"/>
      <c r="D867" s="252"/>
    </row>
    <row r="868" spans="1:4" ht="14.25" customHeight="1">
      <c r="A868" s="18"/>
      <c r="B868" s="83"/>
      <c r="C868" s="50"/>
      <c r="D868" s="252"/>
    </row>
    <row r="869" spans="1:4" ht="14.25" customHeight="1">
      <c r="A869" s="18"/>
      <c r="B869" s="83"/>
      <c r="C869" s="50"/>
      <c r="D869" s="252"/>
    </row>
    <row r="870" spans="1:4" ht="14.25" customHeight="1">
      <c r="A870" s="18"/>
      <c r="B870" s="83"/>
      <c r="C870" s="50"/>
      <c r="D870" s="252"/>
    </row>
    <row r="871" spans="1:4" ht="14.25" customHeight="1">
      <c r="A871" s="18"/>
      <c r="B871" s="83"/>
      <c r="C871" s="50"/>
      <c r="D871" s="252"/>
    </row>
    <row r="872" spans="1:4" ht="14.25" customHeight="1">
      <c r="A872" s="18"/>
      <c r="B872" s="83"/>
      <c r="C872" s="50"/>
      <c r="D872" s="252"/>
    </row>
    <row r="873" spans="1:4" ht="14.25" customHeight="1">
      <c r="A873" s="18"/>
      <c r="B873" s="83"/>
      <c r="C873" s="50"/>
      <c r="D873" s="252"/>
    </row>
    <row r="874" spans="1:4" ht="14.25" customHeight="1">
      <c r="A874" s="18"/>
      <c r="B874" s="83"/>
      <c r="C874" s="50"/>
      <c r="D874" s="252"/>
    </row>
    <row r="875" spans="1:4" ht="14.25" customHeight="1">
      <c r="A875" s="18"/>
      <c r="B875" s="83"/>
      <c r="C875" s="50"/>
      <c r="D875" s="252"/>
    </row>
    <row r="876" spans="1:4" ht="14.25" customHeight="1">
      <c r="A876" s="18"/>
      <c r="B876" s="83"/>
      <c r="C876" s="50"/>
      <c r="D876" s="252"/>
    </row>
    <row r="877" spans="1:4" ht="14.25" customHeight="1">
      <c r="A877" s="18"/>
      <c r="B877" s="83"/>
      <c r="C877" s="50"/>
      <c r="D877" s="252"/>
    </row>
    <row r="878" spans="1:4" ht="14.25" customHeight="1">
      <c r="A878" s="18"/>
      <c r="B878" s="83"/>
      <c r="C878" s="50"/>
      <c r="D878" s="252"/>
    </row>
    <row r="879" spans="1:4" ht="14.25" customHeight="1">
      <c r="A879" s="18"/>
      <c r="B879" s="83"/>
      <c r="C879" s="50"/>
      <c r="D879" s="252"/>
    </row>
    <row r="880" spans="1:4" ht="14.25" customHeight="1">
      <c r="A880" s="18"/>
      <c r="B880" s="83"/>
      <c r="C880" s="50"/>
      <c r="D880" s="252"/>
    </row>
    <row r="881" spans="1:4" ht="14.25" customHeight="1">
      <c r="A881" s="18"/>
      <c r="B881" s="83"/>
      <c r="C881" s="50"/>
      <c r="D881" s="252"/>
    </row>
    <row r="882" spans="1:4" ht="14.25" customHeight="1">
      <c r="A882" s="18"/>
      <c r="B882" s="83"/>
      <c r="C882" s="50"/>
      <c r="D882" s="252"/>
    </row>
    <row r="883" spans="1:4" ht="14.25" customHeight="1">
      <c r="A883" s="18"/>
      <c r="B883" s="83"/>
      <c r="C883" s="50"/>
      <c r="D883" s="252"/>
    </row>
    <row r="884" spans="1:4" ht="14.25" customHeight="1">
      <c r="A884" s="18"/>
      <c r="B884" s="83"/>
      <c r="C884" s="50"/>
      <c r="D884" s="252"/>
    </row>
    <row r="885" spans="1:4" ht="14.25" customHeight="1">
      <c r="A885" s="18"/>
      <c r="B885" s="83"/>
      <c r="C885" s="50"/>
      <c r="D885" s="252"/>
    </row>
    <row r="886" spans="1:4" ht="14.25" customHeight="1">
      <c r="A886" s="18"/>
      <c r="B886" s="83"/>
      <c r="C886" s="50"/>
      <c r="D886" s="252"/>
    </row>
    <row r="887" spans="1:4" ht="14.25" customHeight="1">
      <c r="A887" s="18"/>
      <c r="B887" s="83"/>
      <c r="C887" s="50"/>
      <c r="D887" s="252"/>
    </row>
    <row r="888" spans="1:4" ht="14.25" customHeight="1">
      <c r="A888" s="18"/>
      <c r="B888" s="83"/>
      <c r="C888" s="50"/>
      <c r="D888" s="252"/>
    </row>
    <row r="889" spans="1:4" ht="14.25" customHeight="1">
      <c r="A889" s="18"/>
      <c r="B889" s="83"/>
      <c r="C889" s="50"/>
      <c r="D889" s="252"/>
    </row>
    <row r="890" spans="1:4" ht="14.25" customHeight="1">
      <c r="A890" s="18"/>
      <c r="B890" s="83"/>
      <c r="C890" s="50"/>
      <c r="D890" s="252"/>
    </row>
    <row r="891" spans="1:4" ht="14.25" customHeight="1">
      <c r="A891" s="18"/>
      <c r="B891" s="83"/>
      <c r="C891" s="50"/>
      <c r="D891" s="252"/>
    </row>
    <row r="892" spans="1:4" ht="14.25" customHeight="1">
      <c r="A892" s="18"/>
      <c r="B892" s="83"/>
      <c r="C892" s="50"/>
      <c r="D892" s="252"/>
    </row>
    <row r="893" spans="1:4" ht="14.25" customHeight="1">
      <c r="A893" s="18"/>
      <c r="B893" s="83"/>
      <c r="C893" s="50"/>
      <c r="D893" s="252"/>
    </row>
    <row r="894" spans="1:4" ht="14.25" customHeight="1">
      <c r="A894" s="18"/>
      <c r="B894" s="83"/>
      <c r="C894" s="50"/>
      <c r="D894" s="252"/>
    </row>
    <row r="895" spans="1:4" ht="14.25" customHeight="1">
      <c r="A895" s="18"/>
      <c r="B895" s="83"/>
      <c r="C895" s="50"/>
      <c r="D895" s="252"/>
    </row>
    <row r="896" spans="1:4" ht="14.25" customHeight="1">
      <c r="A896" s="18"/>
      <c r="B896" s="83"/>
      <c r="C896" s="50"/>
      <c r="D896" s="252"/>
    </row>
    <row r="897" spans="1:4" ht="14.25" customHeight="1">
      <c r="A897" s="18"/>
      <c r="B897" s="83"/>
      <c r="C897" s="50"/>
      <c r="D897" s="252"/>
    </row>
    <row r="898" spans="1:4" ht="14.25" customHeight="1">
      <c r="A898" s="18"/>
      <c r="B898" s="83"/>
      <c r="C898" s="50"/>
      <c r="D898" s="252"/>
    </row>
    <row r="899" spans="1:4" ht="14.25" customHeight="1">
      <c r="A899" s="18"/>
      <c r="B899" s="83"/>
      <c r="C899" s="50"/>
      <c r="D899" s="252"/>
    </row>
    <row r="900" spans="1:4" ht="14.25" customHeight="1">
      <c r="A900" s="18"/>
      <c r="B900" s="83"/>
      <c r="C900" s="50"/>
      <c r="D900" s="252"/>
    </row>
    <row r="901" spans="1:4" ht="14.25" customHeight="1">
      <c r="A901" s="18"/>
      <c r="B901" s="83"/>
      <c r="C901" s="50"/>
      <c r="D901" s="252"/>
    </row>
    <row r="902" spans="1:4" ht="14.25" customHeight="1">
      <c r="A902" s="18"/>
      <c r="B902" s="83"/>
      <c r="C902" s="50"/>
      <c r="D902" s="252"/>
    </row>
    <row r="903" spans="1:4" ht="14.25" customHeight="1">
      <c r="A903" s="18"/>
      <c r="B903" s="83"/>
      <c r="C903" s="50"/>
      <c r="D903" s="252"/>
    </row>
    <row r="904" spans="1:4" ht="14.25" customHeight="1">
      <c r="A904" s="18"/>
      <c r="B904" s="83"/>
      <c r="C904" s="50"/>
      <c r="D904" s="252"/>
    </row>
    <row r="905" spans="1:4" ht="14.25" customHeight="1">
      <c r="A905" s="18"/>
      <c r="B905" s="83"/>
      <c r="C905" s="50"/>
      <c r="D905" s="252"/>
    </row>
    <row r="906" spans="1:4" ht="14.25" customHeight="1">
      <c r="A906" s="18"/>
      <c r="B906" s="83"/>
      <c r="C906" s="50"/>
      <c r="D906" s="252"/>
    </row>
    <row r="907" spans="1:4" ht="14.25" customHeight="1">
      <c r="A907" s="18"/>
      <c r="B907" s="83"/>
      <c r="C907" s="50"/>
      <c r="D907" s="252"/>
    </row>
    <row r="908" spans="1:4" ht="14.25" customHeight="1">
      <c r="A908" s="18"/>
      <c r="B908" s="83"/>
      <c r="C908" s="50"/>
      <c r="D908" s="252"/>
    </row>
    <row r="909" spans="1:4" ht="14.25" customHeight="1">
      <c r="A909" s="18"/>
      <c r="B909" s="83"/>
      <c r="C909" s="50"/>
      <c r="D909" s="252"/>
    </row>
    <row r="910" spans="1:4" ht="14.25" customHeight="1">
      <c r="A910" s="18"/>
      <c r="B910" s="83"/>
      <c r="C910" s="50"/>
      <c r="D910" s="252"/>
    </row>
    <row r="911" spans="1:4" ht="14.25" customHeight="1">
      <c r="A911" s="18"/>
      <c r="B911" s="83"/>
      <c r="C911" s="50"/>
      <c r="D911" s="252"/>
    </row>
    <row r="912" spans="1:4" ht="14.25" customHeight="1">
      <c r="A912" s="18"/>
      <c r="B912" s="83"/>
      <c r="C912" s="50"/>
      <c r="D912" s="252"/>
    </row>
    <row r="913" spans="1:4" ht="14.25" customHeight="1">
      <c r="A913" s="18"/>
      <c r="B913" s="83"/>
      <c r="C913" s="50"/>
      <c r="D913" s="252"/>
    </row>
    <row r="914" spans="1:4" ht="14.25" customHeight="1">
      <c r="A914" s="18"/>
      <c r="B914" s="83"/>
      <c r="C914" s="50"/>
      <c r="D914" s="252"/>
    </row>
    <row r="915" spans="1:4" ht="14.25" customHeight="1">
      <c r="A915" s="18"/>
      <c r="B915" s="83"/>
      <c r="C915" s="50"/>
      <c r="D915" s="252"/>
    </row>
    <row r="916" spans="1:4" ht="14.25" customHeight="1">
      <c r="A916" s="18"/>
      <c r="B916" s="83"/>
      <c r="C916" s="50"/>
      <c r="D916" s="252"/>
    </row>
    <row r="917" spans="1:4" ht="14.25" customHeight="1">
      <c r="A917" s="18"/>
      <c r="B917" s="83"/>
      <c r="C917" s="50"/>
      <c r="D917" s="252"/>
    </row>
    <row r="918" spans="1:4" ht="14.25" customHeight="1">
      <c r="A918" s="18"/>
      <c r="B918" s="83"/>
      <c r="C918" s="50"/>
      <c r="D918" s="252"/>
    </row>
    <row r="919" spans="1:4" ht="14.25" customHeight="1">
      <c r="A919" s="18"/>
      <c r="B919" s="83"/>
      <c r="C919" s="50"/>
      <c r="D919" s="252"/>
    </row>
    <row r="920" spans="1:4" ht="14.25" customHeight="1">
      <c r="A920" s="18"/>
      <c r="B920" s="83"/>
      <c r="C920" s="50"/>
      <c r="D920" s="252"/>
    </row>
    <row r="921" spans="1:4" ht="14.25" customHeight="1">
      <c r="A921" s="18"/>
      <c r="B921" s="83"/>
      <c r="C921" s="50"/>
      <c r="D921" s="252"/>
    </row>
    <row r="922" spans="1:4" ht="14.25" customHeight="1">
      <c r="A922" s="18"/>
      <c r="B922" s="83"/>
      <c r="C922" s="50"/>
      <c r="D922" s="252"/>
    </row>
    <row r="923" spans="1:4" ht="14.25" customHeight="1">
      <c r="A923" s="18"/>
      <c r="B923" s="83"/>
      <c r="C923" s="50"/>
      <c r="D923" s="252"/>
    </row>
    <row r="924" spans="1:4" ht="14.25" customHeight="1">
      <c r="A924" s="18"/>
      <c r="B924" s="83"/>
      <c r="C924" s="50"/>
      <c r="D924" s="252"/>
    </row>
    <row r="925" spans="1:4" ht="14.25" customHeight="1">
      <c r="A925" s="18"/>
      <c r="B925" s="83"/>
      <c r="C925" s="50"/>
      <c r="D925" s="252"/>
    </row>
    <row r="926" spans="1:4" ht="14.25" customHeight="1">
      <c r="A926" s="18"/>
      <c r="B926" s="83"/>
      <c r="C926" s="50"/>
      <c r="D926" s="252"/>
    </row>
    <row r="927" spans="1:4" ht="14.25" customHeight="1">
      <c r="A927" s="18"/>
      <c r="B927" s="83"/>
      <c r="C927" s="50"/>
      <c r="D927" s="252"/>
    </row>
    <row r="928" spans="1:4" ht="14.25" customHeight="1">
      <c r="A928" s="18"/>
      <c r="B928" s="83"/>
      <c r="C928" s="50"/>
      <c r="D928" s="252"/>
    </row>
    <row r="929" spans="1:4" ht="14.25" customHeight="1">
      <c r="A929" s="18"/>
      <c r="B929" s="83"/>
      <c r="C929" s="50"/>
      <c r="D929" s="252"/>
    </row>
    <row r="930" spans="1:4" ht="14.25" customHeight="1">
      <c r="A930" s="18"/>
      <c r="B930" s="83"/>
      <c r="C930" s="50"/>
      <c r="D930" s="252"/>
    </row>
    <row r="931" spans="1:4" ht="14.25" customHeight="1">
      <c r="A931" s="18"/>
      <c r="B931" s="83"/>
      <c r="C931" s="50"/>
      <c r="D931" s="252"/>
    </row>
    <row r="932" spans="1:4" ht="14.25" customHeight="1">
      <c r="A932" s="18"/>
      <c r="B932" s="83"/>
      <c r="C932" s="50"/>
      <c r="D932" s="252"/>
    </row>
    <row r="933" spans="1:4" ht="14.25" customHeight="1">
      <c r="A933" s="18"/>
      <c r="B933" s="83"/>
      <c r="C933" s="50"/>
      <c r="D933" s="252"/>
    </row>
    <row r="934" spans="1:4" ht="14.25" customHeight="1">
      <c r="A934" s="18"/>
      <c r="B934" s="83"/>
      <c r="C934" s="50"/>
      <c r="D934" s="252"/>
    </row>
    <row r="935" spans="1:4" ht="14.25" customHeight="1">
      <c r="A935" s="18"/>
      <c r="B935" s="83"/>
      <c r="C935" s="50"/>
      <c r="D935" s="252"/>
    </row>
    <row r="936" spans="1:4" ht="14.25" customHeight="1">
      <c r="A936" s="18"/>
      <c r="B936" s="83"/>
      <c r="C936" s="50"/>
      <c r="D936" s="252"/>
    </row>
    <row r="937" spans="1:4" ht="14.25" customHeight="1">
      <c r="A937" s="18"/>
      <c r="B937" s="83"/>
      <c r="C937" s="50"/>
      <c r="D937" s="252"/>
    </row>
    <row r="938" spans="1:4" ht="14.25" customHeight="1">
      <c r="A938" s="18"/>
      <c r="B938" s="83"/>
      <c r="C938" s="50"/>
      <c r="D938" s="252"/>
    </row>
    <row r="939" spans="1:4" ht="14.25" customHeight="1">
      <c r="A939" s="18"/>
      <c r="B939" s="83"/>
      <c r="C939" s="50"/>
      <c r="D939" s="252"/>
    </row>
    <row r="940" spans="1:4" ht="14.25" customHeight="1">
      <c r="A940" s="18"/>
      <c r="B940" s="83"/>
      <c r="C940" s="50"/>
      <c r="D940" s="252"/>
    </row>
    <row r="941" spans="1:4" ht="14.25" customHeight="1">
      <c r="A941" s="18"/>
      <c r="B941" s="83"/>
      <c r="C941" s="50"/>
      <c r="D941" s="252"/>
    </row>
    <row r="942" spans="1:4" ht="14.25" customHeight="1">
      <c r="A942" s="18"/>
      <c r="B942" s="83"/>
      <c r="C942" s="50"/>
      <c r="D942" s="252"/>
    </row>
    <row r="943" spans="1:4" ht="14.25" customHeight="1">
      <c r="A943" s="18"/>
      <c r="B943" s="83"/>
      <c r="C943" s="50"/>
      <c r="D943" s="252"/>
    </row>
  </sheetData>
  <autoFilter ref="A1:N531" xr:uid="{00000000-0009-0000-0000-000001000000}">
    <filterColumn colId="8">
      <customFilters>
        <customFilter operator="notEqual" val=" "/>
      </customFilters>
    </filterColumn>
    <filterColumn colId="11">
      <colorFilter dxfId="14"/>
    </filterColumn>
  </autoFilter>
  <conditionalFormatting sqref="I2:K559">
    <cfRule type="cellIs" dxfId="13" priority="1" operator="equal">
      <formula>"Joined"</formula>
    </cfRule>
  </conditionalFormatting>
  <conditionalFormatting sqref="I2:K559">
    <cfRule type="containsText" dxfId="12" priority="2" operator="containsText" text="Not Joined">
      <formula>NOT(ISERROR(SEARCH(("Not Joined"),(I2))))</formula>
    </cfRule>
  </conditionalFormatting>
  <hyperlinks>
    <hyperlink ref="A1" r:id="rId1" xr:uid="{00000000-0004-0000-0100-000000000000}"/>
  </hyperlinks>
  <pageMargins left="0.7" right="0.7" top="0.75" bottom="0.75" header="0" footer="0"/>
  <pageSetup orientation="landscape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100-000000000000}">
          <x14:formula1>
            <xm:f>'Data Sources'!$C$2:$C$8</xm:f>
          </x14:formula1>
          <xm:sqref>F2:F316 F318:F329 F453:F530 F532:F559</xm:sqref>
        </x14:dataValidation>
        <x14:dataValidation type="list" allowBlank="1" showErrorMessage="1" xr:uid="{00000000-0002-0000-0100-000001000000}">
          <x14:formula1>
            <xm:f>'Data Sources'!$A$2:$A$15</xm:f>
          </x14:formula1>
          <xm:sqref>G2:G472</xm:sqref>
        </x14:dataValidation>
        <x14:dataValidation type="list" allowBlank="1" showErrorMessage="1" xr:uid="{00000000-0002-0000-0100-000002000000}">
          <x14:formula1>
            <xm:f>'Data Sources'!$F$2:$F$3</xm:f>
          </x14:formula1>
          <xm:sqref>H2:H559</xm:sqref>
        </x14:dataValidation>
        <x14:dataValidation type="list" allowBlank="1" showErrorMessage="1" xr:uid="{00000000-0002-0000-0100-000003000000}">
          <x14:formula1>
            <xm:f>'Data Sources'!$D$2:$D$3</xm:f>
          </x14:formula1>
          <xm:sqref>I2:I559</xm:sqref>
        </x14:dataValidation>
        <x14:dataValidation type="list" allowBlank="1" showErrorMessage="1" xr:uid="{00000000-0002-0000-0100-000004000000}">
          <x14:formula1>
            <xm:f>'Data Sources'!$A$2:$A$16</xm:f>
          </x14:formula1>
          <xm:sqref>F317 G530:G559 G473:G528</xm:sqref>
        </x14:dataValidation>
        <x14:dataValidation type="list" allowBlank="1" showErrorMessage="1" xr:uid="{00000000-0002-0000-0100-000005000000}">
          <x14:formula1>
            <xm:f>'Data Sources'!$C$2:$C$5</xm:f>
          </x14:formula1>
          <xm:sqref>F330:F452</xm:sqref>
        </x14:dataValidation>
        <x14:dataValidation type="list" allowBlank="1" showErrorMessage="1" xr:uid="{00000000-0002-0000-0100-000006000000}">
          <x14:formula1>
            <xm:f>'Data Sources'!$N$2:$N$11</xm:f>
          </x14:formula1>
          <xm:sqref>E2:E559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R880"/>
  <sheetViews>
    <sheetView tabSelected="1" zoomScaleNormal="100" workbookViewId="0">
      <pane ySplit="1" topLeftCell="A17" activePane="bottomLeft" state="frozen"/>
      <selection pane="bottomLeft" activeCell="G24" sqref="G24:J38"/>
    </sheetView>
  </sheetViews>
  <sheetFormatPr defaultColWidth="14.44140625" defaultRowHeight="15" customHeight="1"/>
  <cols>
    <col min="1" max="1" width="7" style="177" customWidth="1"/>
    <col min="2" max="2" width="13" style="206" customWidth="1"/>
    <col min="3" max="3" width="22.109375" customWidth="1"/>
    <col min="4" max="4" width="14.44140625" style="177" customWidth="1"/>
    <col min="5" max="5" width="20.109375" hidden="1" customWidth="1"/>
    <col min="6" max="6" width="14.6640625" hidden="1" customWidth="1"/>
    <col min="7" max="7" width="16.33203125" style="177" customWidth="1"/>
    <col min="8" max="8" width="57.5546875" style="177" customWidth="1"/>
    <col min="9" max="9" width="19.6640625" style="177" customWidth="1"/>
    <col min="10" max="10" width="17.33203125" style="215" customWidth="1"/>
    <col min="11" max="11" width="14.44140625" style="177"/>
    <col min="12" max="12" width="18.5546875" customWidth="1"/>
  </cols>
  <sheetData>
    <row r="1" spans="1:18" thickBot="1">
      <c r="A1" s="221" t="s">
        <v>0</v>
      </c>
      <c r="B1" s="223" t="s">
        <v>78</v>
      </c>
      <c r="C1" s="227" t="s">
        <v>2</v>
      </c>
      <c r="D1" s="222" t="s">
        <v>3</v>
      </c>
      <c r="E1" s="21" t="s">
        <v>79</v>
      </c>
      <c r="F1" s="21" t="s">
        <v>80</v>
      </c>
      <c r="G1" s="224" t="s">
        <v>81</v>
      </c>
      <c r="H1" s="225" t="s">
        <v>82</v>
      </c>
      <c r="I1" s="222" t="s">
        <v>6</v>
      </c>
      <c r="J1" s="226" t="s">
        <v>4</v>
      </c>
      <c r="K1" s="45"/>
      <c r="L1" s="22"/>
      <c r="M1" s="22"/>
      <c r="N1" s="22"/>
      <c r="O1" s="22"/>
      <c r="P1" s="22"/>
      <c r="Q1" s="22"/>
      <c r="R1" s="22"/>
    </row>
    <row r="2" spans="1:18" ht="16.8" thickBot="1">
      <c r="A2" s="351">
        <v>1</v>
      </c>
      <c r="B2" s="352" t="s">
        <v>83</v>
      </c>
      <c r="C2" s="353" t="s">
        <v>84</v>
      </c>
      <c r="D2" s="354">
        <v>7015308012</v>
      </c>
      <c r="E2" s="253" t="e">
        <v>#N/A</v>
      </c>
      <c r="F2" s="253" t="e">
        <v>#N/A</v>
      </c>
      <c r="G2" s="355">
        <v>44818</v>
      </c>
      <c r="H2" s="253" t="s">
        <v>227</v>
      </c>
      <c r="I2" s="253" t="s">
        <v>85</v>
      </c>
      <c r="J2" s="253" t="s">
        <v>86</v>
      </c>
      <c r="K2" s="219"/>
      <c r="L2" s="18"/>
      <c r="M2" s="18"/>
    </row>
    <row r="3" spans="1:18" ht="16.8" thickBot="1">
      <c r="A3" s="356">
        <v>2</v>
      </c>
      <c r="B3" s="357" t="s">
        <v>83</v>
      </c>
      <c r="C3" s="254" t="s">
        <v>87</v>
      </c>
      <c r="D3" s="255">
        <v>9344658398</v>
      </c>
      <c r="E3" s="228" t="e">
        <v>#N/A</v>
      </c>
      <c r="F3" s="228" t="e">
        <v>#N/A</v>
      </c>
      <c r="G3" s="256">
        <v>44818</v>
      </c>
      <c r="H3" s="358" t="s">
        <v>88</v>
      </c>
      <c r="I3" s="228" t="s">
        <v>85</v>
      </c>
      <c r="J3" s="228" t="s">
        <v>86</v>
      </c>
      <c r="K3" s="220"/>
      <c r="L3" s="22"/>
      <c r="M3" s="22"/>
      <c r="N3" s="22"/>
      <c r="O3" s="22"/>
      <c r="P3" s="22"/>
      <c r="Q3" s="22"/>
      <c r="R3" s="22"/>
    </row>
    <row r="4" spans="1:18" ht="16.8" thickBot="1">
      <c r="A4" s="356">
        <v>3</v>
      </c>
      <c r="B4" s="357" t="s">
        <v>83</v>
      </c>
      <c r="C4" s="254" t="s">
        <v>89</v>
      </c>
      <c r="D4" s="255">
        <v>8925659425</v>
      </c>
      <c r="E4" s="228" t="e">
        <v>#N/A</v>
      </c>
      <c r="F4" s="228" t="e">
        <v>#N/A</v>
      </c>
      <c r="G4" s="256">
        <v>44829</v>
      </c>
      <c r="H4" s="228" t="s">
        <v>228</v>
      </c>
      <c r="I4" s="228" t="s">
        <v>90</v>
      </c>
      <c r="J4" s="228" t="s">
        <v>86</v>
      </c>
      <c r="K4" s="219"/>
      <c r="L4" s="18"/>
      <c r="M4" s="18"/>
    </row>
    <row r="5" spans="1:18" ht="16.8" thickBot="1">
      <c r="A5" s="356">
        <v>6</v>
      </c>
      <c r="B5" s="357" t="s">
        <v>83</v>
      </c>
      <c r="C5" s="254" t="s">
        <v>91</v>
      </c>
      <c r="D5" s="255">
        <v>8925425677</v>
      </c>
      <c r="E5" s="228" t="e">
        <v>#N/A</v>
      </c>
      <c r="F5" s="228" t="e">
        <v>#N/A</v>
      </c>
      <c r="G5" s="359">
        <v>44818</v>
      </c>
      <c r="H5" s="357" t="s">
        <v>229</v>
      </c>
      <c r="I5" s="228" t="s">
        <v>90</v>
      </c>
      <c r="J5" s="228" t="s">
        <v>92</v>
      </c>
      <c r="K5" s="219"/>
      <c r="L5" s="18"/>
      <c r="M5" s="18"/>
    </row>
    <row r="6" spans="1:18" ht="16.8" thickBot="1">
      <c r="A6" s="356">
        <v>7</v>
      </c>
      <c r="B6" s="357" t="s">
        <v>83</v>
      </c>
      <c r="C6" s="254" t="s">
        <v>93</v>
      </c>
      <c r="D6" s="255">
        <v>6374844402</v>
      </c>
      <c r="E6" s="228" t="e">
        <v>#N/A</v>
      </c>
      <c r="F6" s="228" t="e">
        <v>#N/A</v>
      </c>
      <c r="G6" s="256">
        <v>44824</v>
      </c>
      <c r="H6" s="228" t="s">
        <v>173</v>
      </c>
      <c r="I6" s="228" t="s">
        <v>90</v>
      </c>
      <c r="J6" s="228" t="s">
        <v>92</v>
      </c>
      <c r="K6" s="220"/>
      <c r="L6" s="22"/>
      <c r="M6" s="22"/>
      <c r="N6" s="22"/>
      <c r="O6" s="22"/>
      <c r="P6" s="22"/>
      <c r="Q6" s="22"/>
      <c r="R6" s="22"/>
    </row>
    <row r="7" spans="1:18" ht="33" thickBot="1">
      <c r="A7" s="356">
        <v>8</v>
      </c>
      <c r="B7" s="357" t="s">
        <v>83</v>
      </c>
      <c r="C7" s="254" t="s">
        <v>94</v>
      </c>
      <c r="D7" s="255">
        <v>7823952960</v>
      </c>
      <c r="E7" s="228" t="e">
        <v>#N/A</v>
      </c>
      <c r="F7" s="228" t="e">
        <v>#N/A</v>
      </c>
      <c r="G7" s="359">
        <v>44816</v>
      </c>
      <c r="H7" s="228" t="s">
        <v>230</v>
      </c>
      <c r="I7" s="228" t="s">
        <v>95</v>
      </c>
      <c r="J7" s="228" t="s">
        <v>86</v>
      </c>
      <c r="K7" s="220"/>
      <c r="L7" s="248"/>
      <c r="M7" s="22"/>
      <c r="N7" s="22"/>
      <c r="O7" s="22"/>
      <c r="P7" s="22"/>
      <c r="Q7" s="22"/>
      <c r="R7" s="22"/>
    </row>
    <row r="8" spans="1:18" ht="16.8" thickBot="1">
      <c r="A8" s="356">
        <v>12</v>
      </c>
      <c r="B8" s="357" t="s">
        <v>96</v>
      </c>
      <c r="C8" s="254" t="s">
        <v>97</v>
      </c>
      <c r="D8" s="255">
        <v>8870593763</v>
      </c>
      <c r="E8" s="228" t="e">
        <v>#N/A</v>
      </c>
      <c r="F8" s="228" t="e">
        <v>#N/A</v>
      </c>
      <c r="G8" s="256">
        <v>44830</v>
      </c>
      <c r="H8" s="228" t="s">
        <v>193</v>
      </c>
      <c r="I8" s="228" t="s">
        <v>85</v>
      </c>
      <c r="J8" s="228" t="s">
        <v>86</v>
      </c>
      <c r="K8" s="220"/>
      <c r="L8" s="22"/>
      <c r="M8" s="22"/>
      <c r="N8" s="22"/>
      <c r="O8" s="22"/>
      <c r="P8" s="22"/>
      <c r="Q8" s="22"/>
      <c r="R8" s="22"/>
    </row>
    <row r="9" spans="1:18" ht="16.5" customHeight="1" thickBot="1">
      <c r="A9" s="356">
        <v>13</v>
      </c>
      <c r="B9" s="357" t="s">
        <v>96</v>
      </c>
      <c r="C9" s="254" t="s">
        <v>98</v>
      </c>
      <c r="D9" s="255">
        <v>9789848241</v>
      </c>
      <c r="E9" s="228" t="e">
        <v>#N/A</v>
      </c>
      <c r="F9" s="228" t="e">
        <v>#N/A</v>
      </c>
      <c r="G9" s="359">
        <v>44810</v>
      </c>
      <c r="H9" s="228" t="s">
        <v>99</v>
      </c>
      <c r="I9" s="228" t="s">
        <v>100</v>
      </c>
      <c r="J9" s="228" t="s">
        <v>86</v>
      </c>
      <c r="K9" s="219"/>
      <c r="L9" s="18"/>
      <c r="M9" s="18"/>
    </row>
    <row r="10" spans="1:18" ht="16.8" thickBot="1">
      <c r="A10" s="356">
        <v>14</v>
      </c>
      <c r="B10" s="357" t="s">
        <v>96</v>
      </c>
      <c r="C10" s="254" t="s">
        <v>101</v>
      </c>
      <c r="D10" s="255">
        <v>9677266259</v>
      </c>
      <c r="E10" s="228" t="e">
        <v>#N/A</v>
      </c>
      <c r="F10" s="228" t="e">
        <v>#N/A</v>
      </c>
      <c r="G10" s="359">
        <v>44816</v>
      </c>
      <c r="H10" s="228" t="s">
        <v>231</v>
      </c>
      <c r="I10" s="228" t="s">
        <v>100</v>
      </c>
      <c r="J10" s="228" t="s">
        <v>86</v>
      </c>
      <c r="K10" s="219"/>
      <c r="L10" s="18"/>
      <c r="M10" s="18"/>
    </row>
    <row r="11" spans="1:18" ht="16.8" thickBot="1">
      <c r="A11" s="356">
        <v>17</v>
      </c>
      <c r="B11" s="357" t="s">
        <v>96</v>
      </c>
      <c r="C11" s="254" t="s">
        <v>102</v>
      </c>
      <c r="D11" s="255">
        <v>9498021769</v>
      </c>
      <c r="E11" s="228" t="e">
        <v>#N/A</v>
      </c>
      <c r="F11" s="228" t="e">
        <v>#N/A</v>
      </c>
      <c r="G11" s="256">
        <v>44815</v>
      </c>
      <c r="H11" s="228" t="s">
        <v>174</v>
      </c>
      <c r="I11" s="228" t="s">
        <v>85</v>
      </c>
      <c r="J11" s="228" t="s">
        <v>86</v>
      </c>
      <c r="K11" s="219"/>
      <c r="L11" s="18"/>
      <c r="M11" s="18"/>
    </row>
    <row r="12" spans="1:18" ht="16.8" hidden="1" thickBot="1">
      <c r="A12" s="356">
        <v>18</v>
      </c>
      <c r="B12" s="357" t="s">
        <v>96</v>
      </c>
      <c r="C12" s="254" t="s">
        <v>103</v>
      </c>
      <c r="D12" s="255">
        <v>9789821755</v>
      </c>
      <c r="E12" s="228" t="e">
        <v>#N/A</v>
      </c>
      <c r="F12" s="228" t="e">
        <v>#N/A</v>
      </c>
      <c r="G12" s="256">
        <v>44815</v>
      </c>
      <c r="H12" s="228" t="s">
        <v>174</v>
      </c>
      <c r="I12" s="228" t="s">
        <v>100</v>
      </c>
      <c r="J12" s="228" t="s">
        <v>86</v>
      </c>
      <c r="K12" s="46"/>
      <c r="L12" s="22"/>
      <c r="M12" s="22"/>
      <c r="N12" s="22"/>
      <c r="O12" s="22"/>
      <c r="P12" s="22"/>
      <c r="Q12" s="22"/>
      <c r="R12" s="22"/>
    </row>
    <row r="13" spans="1:18" ht="16.8" thickBot="1">
      <c r="A13" s="356">
        <v>21</v>
      </c>
      <c r="B13" s="357" t="s">
        <v>96</v>
      </c>
      <c r="C13" s="360" t="s">
        <v>104</v>
      </c>
      <c r="D13" s="255">
        <v>8778172286</v>
      </c>
      <c r="E13" s="257" t="s">
        <v>27</v>
      </c>
      <c r="F13" s="257" t="s">
        <v>175</v>
      </c>
      <c r="G13" s="256">
        <v>44813</v>
      </c>
      <c r="H13" s="228" t="s">
        <v>105</v>
      </c>
      <c r="I13" s="228" t="s">
        <v>100</v>
      </c>
      <c r="J13" s="228" t="s">
        <v>86</v>
      </c>
      <c r="K13" s="219"/>
      <c r="L13" s="18"/>
      <c r="M13" s="18"/>
    </row>
    <row r="14" spans="1:18" ht="16.8" thickBot="1">
      <c r="A14" s="356">
        <v>23</v>
      </c>
      <c r="B14" s="361">
        <v>44810</v>
      </c>
      <c r="C14" s="360" t="s">
        <v>106</v>
      </c>
      <c r="D14" s="362">
        <v>7708118620</v>
      </c>
      <c r="E14" s="228" t="e">
        <v>#N/A</v>
      </c>
      <c r="F14" s="228" t="e">
        <v>#N/A</v>
      </c>
      <c r="G14" s="363">
        <v>44812</v>
      </c>
      <c r="H14" s="364" t="s">
        <v>62</v>
      </c>
      <c r="I14" s="364" t="s">
        <v>85</v>
      </c>
      <c r="J14" s="360"/>
      <c r="K14" s="219"/>
      <c r="L14" s="18"/>
      <c r="M14" s="18"/>
    </row>
    <row r="15" spans="1:18" ht="16.8" thickBot="1">
      <c r="A15" s="356">
        <v>29</v>
      </c>
      <c r="B15" s="365"/>
      <c r="C15" s="365"/>
      <c r="D15" s="365"/>
      <c r="E15" s="228"/>
      <c r="F15" s="228"/>
      <c r="G15" s="365"/>
      <c r="H15" s="365"/>
      <c r="I15" s="365"/>
      <c r="J15" s="365"/>
      <c r="K15" s="219"/>
      <c r="L15" s="18"/>
      <c r="M15" s="18"/>
    </row>
    <row r="16" spans="1:18" ht="16.8" thickBot="1">
      <c r="A16" s="356">
        <v>33</v>
      </c>
      <c r="B16" s="366">
        <v>44812</v>
      </c>
      <c r="C16" s="365" t="s">
        <v>172</v>
      </c>
      <c r="D16" s="357">
        <v>8667076101</v>
      </c>
      <c r="E16" s="228" t="e">
        <v>#N/A</v>
      </c>
      <c r="F16" s="228" t="e">
        <v>#N/A</v>
      </c>
      <c r="G16" s="359">
        <v>44818</v>
      </c>
      <c r="H16" s="357" t="s">
        <v>232</v>
      </c>
      <c r="I16" s="357" t="s">
        <v>176</v>
      </c>
      <c r="J16" s="357" t="s">
        <v>86</v>
      </c>
      <c r="K16" s="219"/>
      <c r="L16" s="18"/>
      <c r="M16" s="18"/>
    </row>
    <row r="17" spans="1:18" ht="16.8" thickBot="1">
      <c r="A17" s="356">
        <v>36</v>
      </c>
      <c r="B17" s="366">
        <v>44812</v>
      </c>
      <c r="C17" s="254" t="s">
        <v>177</v>
      </c>
      <c r="D17" s="365">
        <v>9710405443</v>
      </c>
      <c r="E17" s="228" t="e">
        <v>#N/A</v>
      </c>
      <c r="F17" s="228" t="e">
        <v>#N/A</v>
      </c>
      <c r="G17" s="256">
        <v>44818</v>
      </c>
      <c r="H17" s="365" t="s">
        <v>233</v>
      </c>
      <c r="I17" s="365" t="s">
        <v>169</v>
      </c>
      <c r="J17" s="365" t="s">
        <v>86</v>
      </c>
      <c r="K17" s="219"/>
      <c r="L17" s="18"/>
      <c r="M17" s="18"/>
    </row>
    <row r="18" spans="1:18" ht="16.8" thickBot="1">
      <c r="A18" s="356">
        <v>37</v>
      </c>
      <c r="B18" s="366">
        <v>44814</v>
      </c>
      <c r="C18" s="254" t="s">
        <v>108</v>
      </c>
      <c r="D18" s="228">
        <v>7795113949</v>
      </c>
      <c r="E18" s="228" t="e">
        <v>#N/A</v>
      </c>
      <c r="F18" s="228" t="e">
        <v>#N/A</v>
      </c>
      <c r="G18" s="256">
        <v>44829</v>
      </c>
      <c r="H18" s="357" t="s">
        <v>190</v>
      </c>
      <c r="I18" s="228" t="s">
        <v>169</v>
      </c>
      <c r="J18" s="357" t="s">
        <v>86</v>
      </c>
      <c r="K18" s="219"/>
      <c r="L18" s="18"/>
      <c r="M18" s="18"/>
    </row>
    <row r="19" spans="1:18" ht="16.8" thickBot="1">
      <c r="A19" s="356">
        <v>38</v>
      </c>
      <c r="B19" s="366">
        <v>44815</v>
      </c>
      <c r="C19" s="365" t="s">
        <v>194</v>
      </c>
      <c r="D19" s="357">
        <v>6380226757</v>
      </c>
      <c r="E19" s="257" t="s">
        <v>27</v>
      </c>
      <c r="F19" s="257" t="s">
        <v>175</v>
      </c>
      <c r="G19" s="365"/>
      <c r="H19" s="367" t="s">
        <v>234</v>
      </c>
      <c r="I19" s="357" t="s">
        <v>85</v>
      </c>
      <c r="J19" s="357" t="s">
        <v>86</v>
      </c>
      <c r="K19" s="220"/>
      <c r="L19" s="22"/>
      <c r="M19" s="22"/>
      <c r="N19" s="22"/>
      <c r="O19" s="22"/>
      <c r="P19" s="22"/>
      <c r="Q19" s="22"/>
      <c r="R19" s="22"/>
    </row>
    <row r="20" spans="1:18" ht="16.8" thickBot="1">
      <c r="A20" s="356">
        <v>40</v>
      </c>
      <c r="B20" s="366">
        <v>44815</v>
      </c>
      <c r="C20" s="254" t="s">
        <v>201</v>
      </c>
      <c r="D20" s="228">
        <v>7402118925</v>
      </c>
      <c r="E20" s="228" t="e">
        <v>#N/A</v>
      </c>
      <c r="F20" s="228" t="e">
        <v>#N/A</v>
      </c>
      <c r="G20" s="256">
        <v>44816</v>
      </c>
      <c r="H20" s="357" t="s">
        <v>209</v>
      </c>
      <c r="I20" s="228" t="s">
        <v>176</v>
      </c>
      <c r="J20" s="365" t="s">
        <v>86</v>
      </c>
      <c r="K20" s="220"/>
      <c r="L20" s="22"/>
      <c r="M20" s="22"/>
      <c r="N20" s="22"/>
      <c r="O20" s="22"/>
      <c r="P20" s="22"/>
      <c r="Q20" s="22"/>
      <c r="R20" s="22"/>
    </row>
    <row r="21" spans="1:18" ht="14.25" customHeight="1">
      <c r="A21" s="377">
        <v>43</v>
      </c>
      <c r="B21" s="265">
        <v>44816</v>
      </c>
      <c r="C21" s="266" t="s">
        <v>210</v>
      </c>
      <c r="D21" s="267">
        <v>8610468960</v>
      </c>
      <c r="E21" s="249" t="e">
        <f>VLOOKUP(D21, September_Month_2022!$D$1:$I$484, 6, FALSE)</f>
        <v>#N/A</v>
      </c>
      <c r="F21" s="29" t="str">
        <f ca="1">IFERROR(__xludf.DUMMYFUNCTION("if(REGEXMATCH(E41,""Joined""),""Yes"",""No"")"),"#N/A")</f>
        <v>#N/A</v>
      </c>
      <c r="G21" s="275">
        <v>44817</v>
      </c>
      <c r="H21" s="276" t="s">
        <v>67</v>
      </c>
      <c r="I21" s="338" t="s">
        <v>176</v>
      </c>
      <c r="J21" s="346" t="s">
        <v>211</v>
      </c>
      <c r="K21" s="347"/>
      <c r="L21" s="215"/>
      <c r="M21" s="18"/>
    </row>
    <row r="22" spans="1:18" ht="17.399999999999999" customHeight="1">
      <c r="A22" s="258">
        <v>44</v>
      </c>
      <c r="B22" s="265">
        <v>44816</v>
      </c>
      <c r="C22" s="266" t="s">
        <v>212</v>
      </c>
      <c r="D22" s="267" t="s">
        <v>213</v>
      </c>
      <c r="E22" s="249" t="e">
        <f>VLOOKUP(D22, September_Month_2022!$D$1:$I$484, 6, FALSE)</f>
        <v>#N/A</v>
      </c>
      <c r="F22" s="29" t="str">
        <f ca="1">IFERROR(__xludf.DUMMYFUNCTION("if(REGEXMATCH(E42,""Joined""),""Yes"",""No"")"),"#N/A")</f>
        <v>#N/A</v>
      </c>
      <c r="G22" s="277">
        <v>44819</v>
      </c>
      <c r="H22" s="278" t="s">
        <v>225</v>
      </c>
      <c r="I22" s="338" t="s">
        <v>179</v>
      </c>
      <c r="J22" s="346" t="s">
        <v>86</v>
      </c>
      <c r="K22" s="348"/>
      <c r="L22" s="22"/>
      <c r="M22" s="22"/>
      <c r="N22" s="22"/>
      <c r="O22" s="22"/>
      <c r="P22" s="22"/>
      <c r="Q22" s="22"/>
      <c r="R22" s="22"/>
    </row>
    <row r="23" spans="1:18" ht="15" customHeight="1">
      <c r="A23" s="269">
        <v>45</v>
      </c>
      <c r="B23" s="321">
        <v>44816</v>
      </c>
      <c r="C23" s="268" t="s">
        <v>214</v>
      </c>
      <c r="D23" s="269">
        <v>8300847134</v>
      </c>
      <c r="G23" s="333">
        <v>44817</v>
      </c>
      <c r="H23" s="379" t="s">
        <v>240</v>
      </c>
      <c r="I23" s="339" t="s">
        <v>176</v>
      </c>
      <c r="J23" s="349" t="s">
        <v>86</v>
      </c>
      <c r="K23" s="334">
        <v>44818</v>
      </c>
    </row>
    <row r="24" spans="1:18" ht="15" customHeight="1">
      <c r="A24" s="258">
        <v>46</v>
      </c>
      <c r="B24" s="265">
        <v>44816</v>
      </c>
      <c r="C24" s="270" t="s">
        <v>215</v>
      </c>
      <c r="D24" s="271" t="s">
        <v>216</v>
      </c>
      <c r="E24" s="249" t="str">
        <f>VLOOKUP(D24, September_Month_2022!$D$1:$I$484, 6, FALSE)</f>
        <v>Joined</v>
      </c>
      <c r="F24" s="29" t="str">
        <f ca="1">IFERROR(__xludf.DUMMYFUNCTION("if(REGEXMATCH(E44,""Joined""),""Yes"",""No"")"),"#N/A")</f>
        <v>#N/A</v>
      </c>
      <c r="G24" s="277"/>
      <c r="H24" s="324" t="s">
        <v>221</v>
      </c>
      <c r="I24" s="338" t="s">
        <v>176</v>
      </c>
      <c r="J24" s="346" t="s">
        <v>86</v>
      </c>
      <c r="K24" s="350">
        <v>44816</v>
      </c>
      <c r="L24" s="22"/>
      <c r="M24" s="22"/>
      <c r="N24" s="22"/>
      <c r="O24" s="22"/>
      <c r="P24" s="22"/>
      <c r="Q24" s="22"/>
      <c r="R24" s="22"/>
    </row>
    <row r="25" spans="1:18" ht="15" customHeight="1">
      <c r="A25" s="269">
        <v>47</v>
      </c>
      <c r="B25" s="321">
        <v>44816</v>
      </c>
      <c r="C25" s="320" t="s">
        <v>217</v>
      </c>
      <c r="D25" s="269">
        <v>8525989322</v>
      </c>
      <c r="G25" s="333">
        <v>44819</v>
      </c>
      <c r="H25" s="336" t="s">
        <v>218</v>
      </c>
      <c r="I25" s="339" t="s">
        <v>169</v>
      </c>
      <c r="J25" s="349" t="s">
        <v>86</v>
      </c>
      <c r="K25" s="272"/>
    </row>
    <row r="26" spans="1:18" ht="15" customHeight="1">
      <c r="A26" s="272">
        <v>48</v>
      </c>
      <c r="B26" s="322">
        <v>44816</v>
      </c>
      <c r="C26" s="323" t="s">
        <v>219</v>
      </c>
      <c r="D26" s="272">
        <v>9677074115</v>
      </c>
      <c r="G26" s="334">
        <v>44817</v>
      </c>
      <c r="H26" s="336" t="s">
        <v>220</v>
      </c>
      <c r="I26" s="340" t="s">
        <v>169</v>
      </c>
      <c r="J26" s="349" t="s">
        <v>86</v>
      </c>
      <c r="K26" s="272"/>
    </row>
    <row r="27" spans="1:18" ht="16.2">
      <c r="A27" s="229">
        <v>49</v>
      </c>
      <c r="B27" s="326">
        <v>44816</v>
      </c>
      <c r="C27" s="273" t="s">
        <v>222</v>
      </c>
      <c r="D27" s="274">
        <v>8778172286</v>
      </c>
      <c r="E27" s="249" t="str">
        <f>VLOOKUP(D27, September_Month_2022!$D$1:$I$484, 6, FALSE)</f>
        <v>Joined</v>
      </c>
      <c r="F27" s="29" t="str">
        <f ca="1">IFERROR(__xludf.DUMMYFUNCTION("if(REGEXMATCH(E47,""Joined""),""Yes"",""No"")"),"#N/A")</f>
        <v>#N/A</v>
      </c>
      <c r="G27" s="274"/>
      <c r="H27" s="299" t="s">
        <v>221</v>
      </c>
      <c r="I27" s="341" t="s">
        <v>85</v>
      </c>
      <c r="J27" s="346" t="s">
        <v>86</v>
      </c>
      <c r="K27" s="350">
        <v>44816</v>
      </c>
      <c r="L27" s="18"/>
      <c r="M27" s="18"/>
    </row>
    <row r="28" spans="1:18" ht="16.2">
      <c r="A28" s="229">
        <v>50</v>
      </c>
      <c r="B28" s="326">
        <v>44816</v>
      </c>
      <c r="C28" s="273" t="s">
        <v>223</v>
      </c>
      <c r="D28" s="274">
        <v>8637629751</v>
      </c>
      <c r="E28" s="249" t="str">
        <f>VLOOKUP(D28, September_Month_2022!$D$1:$I$484, 6, FALSE)</f>
        <v>Joined</v>
      </c>
      <c r="F28" s="29" t="str">
        <f ca="1">IFERROR(__xludf.DUMMYFUNCTION("if(REGEXMATCH(E48,""Joined""),""Yes"",""No"")"),"#N/A")</f>
        <v>#N/A</v>
      </c>
      <c r="G28" s="306">
        <v>44816</v>
      </c>
      <c r="H28" s="299" t="s">
        <v>239</v>
      </c>
      <c r="I28" s="342" t="s">
        <v>176</v>
      </c>
      <c r="J28" s="346" t="s">
        <v>86</v>
      </c>
      <c r="K28" s="347"/>
      <c r="L28" s="18"/>
      <c r="M28" s="18"/>
    </row>
    <row r="29" spans="1:18" ht="16.2">
      <c r="A29" s="262">
        <v>51</v>
      </c>
      <c r="B29" s="327">
        <v>44816</v>
      </c>
      <c r="C29" s="263" t="s">
        <v>224</v>
      </c>
      <c r="D29" s="264">
        <v>9384799022</v>
      </c>
      <c r="E29" s="25" t="str">
        <f>VLOOKUP(D29, September_Month_2022!$D$1:$I$484, 6, FALSE)</f>
        <v>Joined</v>
      </c>
      <c r="F29" s="29" t="str">
        <f ca="1">IFERROR(__xludf.DUMMYFUNCTION("if(REGEXMATCH(E49,""Joined""),""Yes"",""No"")"),"#N/A")</f>
        <v>#N/A</v>
      </c>
      <c r="G29" s="328">
        <v>44816</v>
      </c>
      <c r="H29" s="329" t="s">
        <v>221</v>
      </c>
      <c r="I29" s="343" t="s">
        <v>85</v>
      </c>
      <c r="J29" s="346" t="s">
        <v>86</v>
      </c>
      <c r="K29" s="350">
        <v>44816</v>
      </c>
      <c r="L29" s="18"/>
      <c r="M29" s="18"/>
    </row>
    <row r="30" spans="1:18" ht="16.2">
      <c r="A30" s="229">
        <v>52</v>
      </c>
      <c r="B30" s="197">
        <v>44816</v>
      </c>
      <c r="C30" s="210" t="s">
        <v>226</v>
      </c>
      <c r="D30" s="70">
        <v>9789108112</v>
      </c>
      <c r="E30" s="25" t="e">
        <f>VLOOKUP(D30, September_Month_2022!$D$1:$I$484, 6, FALSE)</f>
        <v>#N/A</v>
      </c>
      <c r="F30" s="29" t="str">
        <f ca="1">IFERROR(__xludf.DUMMYFUNCTION("if(REGEXMATCH(E50,""Joined""),""Yes"",""No"")"),"#N/A")</f>
        <v>#N/A</v>
      </c>
      <c r="G30" s="76">
        <v>44816</v>
      </c>
      <c r="H30" s="378" t="s">
        <v>68</v>
      </c>
      <c r="I30" s="70" t="s">
        <v>169</v>
      </c>
      <c r="J30" s="344" t="s">
        <v>86</v>
      </c>
      <c r="K30" s="345"/>
      <c r="L30" s="18"/>
      <c r="M30" s="18"/>
    </row>
    <row r="31" spans="1:18" ht="16.2">
      <c r="A31" s="377">
        <v>53</v>
      </c>
      <c r="B31" s="197">
        <v>44817</v>
      </c>
      <c r="C31" s="208" t="s">
        <v>235</v>
      </c>
      <c r="D31" s="49">
        <v>7598243388</v>
      </c>
      <c r="E31" s="25" t="e">
        <f>VLOOKUP(D31, September_Month_2022!$D$1:$I$484, 6, FALSE)</f>
        <v>#N/A</v>
      </c>
      <c r="F31" s="29" t="str">
        <f ca="1">IFERROR(__xludf.DUMMYFUNCTION("if(REGEXMATCH(E51,""Joined""),""Yes"",""No"")"),"#N/A")</f>
        <v>#N/A</v>
      </c>
      <c r="G31" s="76">
        <v>44818</v>
      </c>
      <c r="H31" s="61" t="s">
        <v>245</v>
      </c>
      <c r="I31" s="49" t="s">
        <v>179</v>
      </c>
      <c r="J31" s="209" t="s">
        <v>86</v>
      </c>
      <c r="K31" s="72"/>
      <c r="L31" s="18"/>
      <c r="M31" s="18"/>
    </row>
    <row r="32" spans="1:18" ht="16.2">
      <c r="A32" s="229">
        <v>54</v>
      </c>
      <c r="B32" s="197">
        <v>44817</v>
      </c>
      <c r="C32" s="208" t="s">
        <v>236</v>
      </c>
      <c r="D32" s="49">
        <v>9003084991</v>
      </c>
      <c r="E32" s="25" t="e">
        <f>VLOOKUP(D32, September_Month_2022!$D$1:$I$484, 6, FALSE)</f>
        <v>#N/A</v>
      </c>
      <c r="F32" s="29" t="str">
        <f ca="1">IFERROR(__xludf.DUMMYFUNCTION("if(REGEXMATCH(E52,""Joined""),""Yes"",""No"")"),"#N/A")</f>
        <v>#N/A</v>
      </c>
      <c r="G32" s="76">
        <v>44818</v>
      </c>
      <c r="H32" s="49" t="s">
        <v>237</v>
      </c>
      <c r="I32" s="49" t="s">
        <v>179</v>
      </c>
      <c r="J32" s="209" t="s">
        <v>86</v>
      </c>
      <c r="K32" s="72"/>
      <c r="L32" s="18"/>
      <c r="M32" s="18"/>
    </row>
    <row r="33" spans="1:13" ht="16.2">
      <c r="A33" s="229">
        <v>55</v>
      </c>
      <c r="B33" s="197">
        <v>44817</v>
      </c>
      <c r="C33" s="210" t="s">
        <v>238</v>
      </c>
      <c r="D33" s="70">
        <v>9488737211</v>
      </c>
      <c r="E33" s="25" t="e">
        <f>VLOOKUP(D33, September_Month_2022!$D$1:$I$484, 6, FALSE)</f>
        <v>#N/A</v>
      </c>
      <c r="F33" s="29" t="str">
        <f ca="1">IFERROR(__xludf.DUMMYFUNCTION("if(REGEXMATCH(E53,""Joined""),""Yes"",""No"")"),"#N/A")</f>
        <v>#N/A</v>
      </c>
      <c r="G33" s="76">
        <v>44818</v>
      </c>
      <c r="H33" s="385" t="s">
        <v>244</v>
      </c>
      <c r="I33" s="70" t="s">
        <v>179</v>
      </c>
      <c r="J33" s="216" t="s">
        <v>86</v>
      </c>
      <c r="K33" s="72"/>
      <c r="L33" s="50"/>
      <c r="M33" s="50"/>
    </row>
    <row r="34" spans="1:13" ht="16.2">
      <c r="A34" s="325">
        <v>56</v>
      </c>
      <c r="B34" s="197">
        <v>44818</v>
      </c>
      <c r="C34" s="208" t="s">
        <v>242</v>
      </c>
      <c r="D34" s="49">
        <v>8667061058</v>
      </c>
      <c r="E34" s="25" t="e">
        <f>VLOOKUP(D34, September_Month_2022!$D$1:$I$484, 6, FALSE)</f>
        <v>#N/A</v>
      </c>
      <c r="F34" s="29" t="str">
        <f ca="1">IFERROR(__xludf.DUMMYFUNCTION("if(REGEXMATCH(E54,""Joined""),""Yes"",""No"")"),"#N/A")</f>
        <v>#N/A</v>
      </c>
      <c r="G34" s="51"/>
      <c r="H34" s="381" t="s">
        <v>68</v>
      </c>
      <c r="I34" s="49"/>
      <c r="J34" s="216"/>
      <c r="K34" s="72"/>
      <c r="L34" s="18"/>
      <c r="M34" s="18"/>
    </row>
    <row r="35" spans="1:13" ht="16.2">
      <c r="A35" s="229"/>
      <c r="B35" s="197">
        <v>44818</v>
      </c>
      <c r="C35" s="380" t="s">
        <v>241</v>
      </c>
      <c r="D35" s="208">
        <v>9944550553</v>
      </c>
      <c r="E35" s="25" t="e">
        <f>VLOOKUP(#REF!, September_Month_2022!$D$1:$I$484, 6, FALSE)</f>
        <v>#REF!</v>
      </c>
      <c r="F35" s="29" t="str">
        <f ca="1">IFERROR(__xludf.DUMMYFUNCTION("if(REGEXMATCH(E55,""Joined""),""Yes"",""No"")"),"#N/A")</f>
        <v>#N/A</v>
      </c>
      <c r="G35" s="51">
        <v>44818</v>
      </c>
      <c r="H35" s="385" t="s">
        <v>244</v>
      </c>
      <c r="I35" s="49" t="s">
        <v>85</v>
      </c>
      <c r="J35" s="216" t="s">
        <v>86</v>
      </c>
      <c r="K35" s="72"/>
      <c r="L35" s="18"/>
      <c r="M35" s="18"/>
    </row>
    <row r="36" spans="1:13" ht="16.2">
      <c r="A36" s="229"/>
      <c r="B36" s="197">
        <v>44818</v>
      </c>
      <c r="C36" s="210" t="s">
        <v>243</v>
      </c>
      <c r="D36" s="70">
        <v>8220509484</v>
      </c>
      <c r="E36" s="25" t="e">
        <f>VLOOKUP(D36, September_Month_2022!$D$1:$I$484, 6, FALSE)</f>
        <v>#N/A</v>
      </c>
      <c r="F36" s="29" t="str">
        <f ca="1">IFERROR(__xludf.DUMMYFUNCTION("if(REGEXMATCH(E56,""Joined""),""Yes"",""No"")"),"#N/A")</f>
        <v>#N/A</v>
      </c>
      <c r="G36" s="57">
        <v>44818</v>
      </c>
      <c r="H36" s="385" t="s">
        <v>244</v>
      </c>
      <c r="I36" s="70" t="s">
        <v>85</v>
      </c>
      <c r="J36" s="216" t="s">
        <v>86</v>
      </c>
      <c r="K36" s="72"/>
      <c r="L36" s="18"/>
      <c r="M36" s="18"/>
    </row>
    <row r="37" spans="1:13" ht="16.2">
      <c r="A37" s="229"/>
      <c r="B37" s="197">
        <v>44818</v>
      </c>
      <c r="C37" s="208" t="s">
        <v>246</v>
      </c>
      <c r="D37" s="49">
        <v>9361493676</v>
      </c>
      <c r="E37" s="25" t="e">
        <f>VLOOKUP(D37, September_Month_2022!$D$1:$I$484, 6, FALSE)</f>
        <v>#N/A</v>
      </c>
      <c r="F37" s="29" t="str">
        <f ca="1">IFERROR(__xludf.DUMMYFUNCTION("if(REGEXMATCH(E57,""Joined""),""Yes"",""No"")"),"#N/A")</f>
        <v>#N/A</v>
      </c>
      <c r="G37" s="57">
        <v>44819</v>
      </c>
      <c r="H37" s="61" t="s">
        <v>247</v>
      </c>
      <c r="I37" s="49" t="s">
        <v>169</v>
      </c>
      <c r="J37" s="216" t="s">
        <v>86</v>
      </c>
      <c r="K37" s="72"/>
      <c r="L37" s="18"/>
      <c r="M37" s="18"/>
    </row>
    <row r="38" spans="1:13" ht="16.2">
      <c r="A38" s="229"/>
      <c r="B38" s="197">
        <v>44818</v>
      </c>
      <c r="C38" s="208" t="s">
        <v>281</v>
      </c>
      <c r="D38" s="49">
        <v>9445734761</v>
      </c>
      <c r="E38" s="25" t="e">
        <f>VLOOKUP(D38, September_Month_2022!$D$1:$I$484, 6, FALSE)</f>
        <v>#N/A</v>
      </c>
      <c r="F38" s="29" t="str">
        <f ca="1">IFERROR(__xludf.DUMMYFUNCTION("if(REGEXMATCH(E58,""Joined""),""Yes"",""No"")"),"#N/A")</f>
        <v>#N/A</v>
      </c>
      <c r="G38" s="57">
        <v>44819</v>
      </c>
      <c r="H38" s="61" t="s">
        <v>282</v>
      </c>
      <c r="I38" s="49" t="s">
        <v>85</v>
      </c>
      <c r="J38" s="209" t="s">
        <v>86</v>
      </c>
      <c r="K38" s="72"/>
      <c r="L38" s="18"/>
      <c r="M38" s="18"/>
    </row>
    <row r="39" spans="1:13" ht="16.2">
      <c r="A39" s="229"/>
      <c r="B39" s="197"/>
      <c r="C39" s="210"/>
      <c r="D39" s="70"/>
      <c r="E39" s="25" t="e">
        <f>VLOOKUP(D39, September_Month_2022!$D$1:$I$484, 6, FALSE)</f>
        <v>#N/A</v>
      </c>
      <c r="F39" s="29" t="str">
        <f ca="1">IFERROR(__xludf.DUMMYFUNCTION("if(REGEXMATCH(E59,""Joined""),""Yes"",""No"")"),"#N/A")</f>
        <v>#N/A</v>
      </c>
      <c r="G39" s="70"/>
      <c r="H39" s="61"/>
      <c r="I39" s="70"/>
      <c r="J39" s="209"/>
      <c r="K39" s="72"/>
      <c r="L39" s="18"/>
      <c r="M39" s="18"/>
    </row>
    <row r="40" spans="1:13" ht="16.2">
      <c r="A40" s="229"/>
      <c r="B40" s="233"/>
      <c r="C40" s="208"/>
      <c r="D40" s="49"/>
      <c r="E40" s="25" t="e">
        <f>VLOOKUP(D40, September_Month_2022!$D$1:$I$484, 6, FALSE)</f>
        <v>#N/A</v>
      </c>
      <c r="F40" s="29" t="str">
        <f ca="1">IFERROR(__xludf.DUMMYFUNCTION("if(REGEXMATCH(E60,""Joined""),""Yes"",""No"")"),"#N/A")</f>
        <v>#N/A</v>
      </c>
      <c r="G40" s="49"/>
      <c r="H40" s="49"/>
      <c r="I40" s="49"/>
      <c r="J40" s="209"/>
      <c r="K40" s="72"/>
      <c r="L40" s="18"/>
      <c r="M40" s="18"/>
    </row>
    <row r="41" spans="1:13" ht="16.2">
      <c r="A41" s="229"/>
      <c r="B41" s="233"/>
      <c r="C41" s="208"/>
      <c r="D41" s="49"/>
      <c r="E41" s="25" t="e">
        <f>VLOOKUP(D41, September_Month_2022!$D$1:$I$484, 6, FALSE)</f>
        <v>#N/A</v>
      </c>
      <c r="F41" s="29" t="str">
        <f ca="1">IFERROR(__xludf.DUMMYFUNCTION("if(REGEXMATCH(E61,""Joined""),""Yes"",""No"")"),"#N/A")</f>
        <v>#N/A</v>
      </c>
      <c r="G41" s="49"/>
      <c r="H41" s="52"/>
      <c r="I41" s="49"/>
      <c r="J41" s="209"/>
      <c r="K41" s="72"/>
      <c r="L41" s="18"/>
      <c r="M41" s="18"/>
    </row>
    <row r="42" spans="1:13" ht="16.2">
      <c r="A42" s="229"/>
      <c r="B42" s="233"/>
      <c r="C42" s="208"/>
      <c r="D42" s="49"/>
      <c r="E42" s="25" t="e">
        <f>VLOOKUP(D42, September_Month_2022!$D$1:$I$484, 6, FALSE)</f>
        <v>#N/A</v>
      </c>
      <c r="F42" s="29" t="str">
        <f ca="1">IFERROR(__xludf.DUMMYFUNCTION("if(REGEXMATCH(E62,""Joined""),""Yes"",""No"")"),"#N/A")</f>
        <v>#N/A</v>
      </c>
      <c r="G42" s="29"/>
      <c r="H42" s="70"/>
      <c r="I42" s="49"/>
      <c r="J42" s="209"/>
      <c r="K42" s="72"/>
      <c r="L42" s="18"/>
      <c r="M42" s="18"/>
    </row>
    <row r="43" spans="1:13" ht="16.2">
      <c r="A43" s="229"/>
      <c r="B43" s="233"/>
      <c r="C43" s="210"/>
      <c r="D43" s="70"/>
      <c r="E43" s="25" t="e">
        <f>VLOOKUP(D43, September_Month_2022!$D$1:$I$484, 6, FALSE)</f>
        <v>#N/A</v>
      </c>
      <c r="F43" s="29" t="str">
        <f ca="1">IFERROR(__xludf.DUMMYFUNCTION("if(REGEXMATCH(E63,""Joined""),""Yes"",""No"")"),"#N/A")</f>
        <v>#N/A</v>
      </c>
      <c r="G43" s="54"/>
      <c r="H43" s="49"/>
      <c r="I43" s="70"/>
      <c r="J43" s="209"/>
      <c r="K43" s="72"/>
      <c r="L43" s="18"/>
      <c r="M43" s="18"/>
    </row>
    <row r="44" spans="1:13" ht="16.2">
      <c r="A44" s="229"/>
      <c r="B44" s="233"/>
      <c r="C44" s="210"/>
      <c r="D44" s="70"/>
      <c r="E44" s="25" t="e">
        <f>VLOOKUP(D44, September_Month_2022!$D$1:$I$484, 6, FALSE)</f>
        <v>#N/A</v>
      </c>
      <c r="F44" s="29" t="str">
        <f ca="1">IFERROR(__xludf.DUMMYFUNCTION("if(REGEXMATCH(E64,""Joined""),""Yes"",""No"")"),"#N/A")</f>
        <v>#N/A</v>
      </c>
      <c r="G44" s="70"/>
      <c r="H44" s="70"/>
      <c r="I44" s="49"/>
      <c r="J44" s="209"/>
      <c r="K44" s="72"/>
      <c r="L44" s="18"/>
      <c r="M44" s="18"/>
    </row>
    <row r="45" spans="1:13" ht="16.2">
      <c r="A45" s="229"/>
      <c r="B45" s="233"/>
      <c r="C45" s="208"/>
      <c r="D45" s="49"/>
      <c r="E45" s="25" t="e">
        <f>VLOOKUP(D45, September_Month_2022!$D$1:$I$484, 6, FALSE)</f>
        <v>#N/A</v>
      </c>
      <c r="F45" s="29" t="str">
        <f ca="1">IFERROR(__xludf.DUMMYFUNCTION("if(REGEXMATCH(E65,""Joined""),""Yes"",""No"")"),"#N/A")</f>
        <v>#N/A</v>
      </c>
      <c r="G45" s="70"/>
      <c r="H45" s="49"/>
      <c r="I45" s="49"/>
      <c r="J45" s="209"/>
      <c r="K45" s="72"/>
      <c r="L45" s="18"/>
      <c r="M45" s="18"/>
    </row>
    <row r="46" spans="1:13" ht="16.2">
      <c r="A46" s="229"/>
      <c r="B46" s="233"/>
      <c r="C46" s="208"/>
      <c r="D46" s="49"/>
      <c r="E46" s="25" t="e">
        <f>VLOOKUP(D46, September_Month_2022!$D$1:$I$484, 6, FALSE)</f>
        <v>#N/A</v>
      </c>
      <c r="F46" s="29" t="str">
        <f ca="1">IFERROR(__xludf.DUMMYFUNCTION("if(REGEXMATCH(E66,""Joined""),""Yes"",""No"")"),"#N/A")</f>
        <v>#N/A</v>
      </c>
      <c r="G46" s="49"/>
      <c r="H46" s="49"/>
      <c r="I46" s="49"/>
      <c r="J46" s="209"/>
      <c r="K46" s="72"/>
      <c r="L46" s="18"/>
      <c r="M46" s="18"/>
    </row>
    <row r="47" spans="1:13" ht="16.2">
      <c r="A47" s="229"/>
      <c r="B47" s="233"/>
      <c r="C47" s="208"/>
      <c r="D47" s="49"/>
      <c r="E47" s="25" t="e">
        <f>VLOOKUP(D47, September_Month_2022!$D$1:$I$484, 6, FALSE)</f>
        <v>#N/A</v>
      </c>
      <c r="F47" s="29" t="str">
        <f ca="1">IFERROR(__xludf.DUMMYFUNCTION("if(REGEXMATCH(E67,""Joined""),""Yes"",""No"")"),"#N/A")</f>
        <v>#N/A</v>
      </c>
      <c r="G47" s="49"/>
      <c r="H47" s="49"/>
      <c r="I47" s="49"/>
      <c r="J47" s="209"/>
      <c r="K47" s="72"/>
      <c r="L47" s="18"/>
      <c r="M47" s="18"/>
    </row>
    <row r="48" spans="1:13" ht="16.2">
      <c r="A48" s="229"/>
      <c r="B48" s="233"/>
      <c r="C48" s="208"/>
      <c r="D48" s="49"/>
      <c r="E48" s="25" t="e">
        <f>VLOOKUP(D48, September_Month_2022!$D$1:$I$484, 6, FALSE)</f>
        <v>#N/A</v>
      </c>
      <c r="F48" s="29" t="str">
        <f ca="1">IFERROR(__xludf.DUMMYFUNCTION("if(REGEXMATCH(E68,""Joined""),""Yes"",""No"")"),"#N/A")</f>
        <v>#N/A</v>
      </c>
      <c r="G48" s="49"/>
      <c r="H48" s="49"/>
      <c r="I48" s="49"/>
      <c r="J48" s="209"/>
      <c r="K48" s="72"/>
      <c r="L48" s="18"/>
      <c r="M48" s="18"/>
    </row>
    <row r="49" spans="1:18" ht="16.2">
      <c r="A49" s="229"/>
      <c r="B49" s="233"/>
      <c r="C49" s="210"/>
      <c r="D49" s="70"/>
      <c r="E49" s="25" t="e">
        <f>VLOOKUP(D49, September_Month_2022!$D$1:$I$484, 6, FALSE)</f>
        <v>#N/A</v>
      </c>
      <c r="F49" s="29" t="str">
        <f ca="1">IFERROR(__xludf.DUMMYFUNCTION("if(REGEXMATCH(E69,""Joined""),""Yes"",""No"")"),"#N/A")</f>
        <v>#N/A</v>
      </c>
      <c r="G49" s="70"/>
      <c r="H49" s="49"/>
      <c r="I49" s="70"/>
      <c r="J49" s="209"/>
      <c r="K49" s="72"/>
      <c r="L49" s="18"/>
      <c r="M49" s="18"/>
    </row>
    <row r="50" spans="1:18" ht="16.2">
      <c r="A50" s="229"/>
      <c r="B50" s="233"/>
      <c r="C50" s="149"/>
      <c r="D50" s="70"/>
      <c r="E50" s="25" t="e">
        <f>VLOOKUP(#REF!, September_Month_2022!$D$1:$I$484, 6, FALSE)</f>
        <v>#REF!</v>
      </c>
      <c r="F50" s="29" t="str">
        <f ca="1">IFERROR(__xludf.DUMMYFUNCTION("if(REGEXMATCH(E70,""Joined""),""Yes"",""No"")"),"#REF!")</f>
        <v>#REF!</v>
      </c>
      <c r="G50" s="70"/>
      <c r="H50" s="70"/>
      <c r="I50" s="70"/>
      <c r="J50" s="209"/>
      <c r="K50" s="72"/>
      <c r="L50" s="18"/>
      <c r="M50" s="18"/>
    </row>
    <row r="51" spans="1:18" ht="16.2">
      <c r="A51" s="229"/>
      <c r="B51" s="233"/>
      <c r="C51" s="210"/>
      <c r="D51" s="70"/>
      <c r="E51" s="25" t="e">
        <f>VLOOKUP(D51, September_Month_2022!$D$1:$I$484, 6, FALSE)</f>
        <v>#N/A</v>
      </c>
      <c r="F51" s="29" t="str">
        <f ca="1">IFERROR(__xludf.DUMMYFUNCTION("if(REGEXMATCH(E71,""Joined""),""Yes"",""No"")"),"#N/A")</f>
        <v>#N/A</v>
      </c>
      <c r="G51" s="57"/>
      <c r="H51" s="53"/>
      <c r="I51" s="49"/>
      <c r="J51" s="209"/>
      <c r="K51" s="46"/>
      <c r="L51" s="22"/>
      <c r="M51" s="22"/>
      <c r="N51" s="22"/>
      <c r="O51" s="22"/>
      <c r="P51" s="22"/>
      <c r="Q51" s="22"/>
      <c r="R51" s="22"/>
    </row>
    <row r="52" spans="1:18" ht="16.2">
      <c r="A52" s="229"/>
      <c r="B52" s="233"/>
      <c r="C52" s="208"/>
      <c r="D52" s="49"/>
      <c r="E52" s="25" t="e">
        <f>VLOOKUP(D52, September_Month_2022!$D$1:$I$484, 6, FALSE)</f>
        <v>#N/A</v>
      </c>
      <c r="F52" s="29" t="str">
        <f ca="1">IFERROR(__xludf.DUMMYFUNCTION("if(REGEXMATCH(E72,""Joined""),""Yes"",""No"")"),"#N/A")</f>
        <v>#N/A</v>
      </c>
      <c r="G52" s="70"/>
      <c r="H52" s="61"/>
      <c r="I52" s="49"/>
      <c r="J52" s="209"/>
      <c r="K52" s="72"/>
      <c r="L52" s="18"/>
      <c r="M52" s="18"/>
    </row>
    <row r="53" spans="1:18" ht="16.2">
      <c r="A53" s="229"/>
      <c r="B53" s="233"/>
      <c r="C53" s="208"/>
      <c r="D53" s="49"/>
      <c r="E53" s="25" t="e">
        <f>VLOOKUP(D53, September_Month_2022!$D$1:$I$484, 6, FALSE)</f>
        <v>#N/A</v>
      </c>
      <c r="F53" s="29" t="str">
        <f ca="1">IFERROR(__xludf.DUMMYFUNCTION("if(REGEXMATCH(E73,""Joined""),""Yes"",""No"")"),"#N/A")</f>
        <v>#N/A</v>
      </c>
      <c r="G53" s="54"/>
      <c r="H53" s="70"/>
      <c r="I53" s="49"/>
      <c r="J53" s="209"/>
      <c r="K53" s="72"/>
      <c r="L53" s="18"/>
      <c r="M53" s="18"/>
    </row>
    <row r="54" spans="1:18" ht="16.2">
      <c r="A54" s="229"/>
      <c r="B54" s="233"/>
      <c r="C54" s="208"/>
      <c r="D54" s="49"/>
      <c r="E54" s="25" t="e">
        <f>VLOOKUP(D54, September_Month_2022!$D$1:$I$484, 6, FALSE)</f>
        <v>#N/A</v>
      </c>
      <c r="F54" s="29" t="str">
        <f ca="1">IFERROR(__xludf.DUMMYFUNCTION("if(REGEXMATCH(E74,""Joined""),""Yes"",""No"")"),"#N/A")</f>
        <v>#N/A</v>
      </c>
      <c r="G54" s="70"/>
      <c r="H54" s="61"/>
      <c r="I54" s="49"/>
      <c r="J54" s="209"/>
      <c r="K54" s="72"/>
      <c r="L54" s="18"/>
      <c r="M54" s="18"/>
    </row>
    <row r="55" spans="1:18" ht="16.2">
      <c r="A55" s="229"/>
      <c r="B55" s="232"/>
      <c r="C55" s="210"/>
      <c r="D55" s="70"/>
      <c r="E55" s="25" t="e">
        <f>VLOOKUP(D55, September_Month_2022!$D$1:$I$484, 6, FALSE)</f>
        <v>#N/A</v>
      </c>
      <c r="F55" s="29" t="str">
        <f ca="1">IFERROR(__xludf.DUMMYFUNCTION("if(REGEXMATCH(E75,""Joined""),""Yes"",""No"")"),"#N/A")</f>
        <v>#N/A</v>
      </c>
      <c r="G55" s="70"/>
      <c r="H55" s="70"/>
      <c r="I55" s="70"/>
      <c r="J55" s="209"/>
      <c r="K55" s="72"/>
      <c r="L55" s="18"/>
      <c r="M55" s="18"/>
    </row>
    <row r="56" spans="1:18" ht="16.2">
      <c r="A56" s="229"/>
      <c r="B56" s="233"/>
      <c r="C56" s="208"/>
      <c r="D56" s="49"/>
      <c r="E56" s="25" t="e">
        <f>VLOOKUP(D56, September_Month_2022!$D$1:$I$484, 6, FALSE)</f>
        <v>#N/A</v>
      </c>
      <c r="F56" s="29" t="str">
        <f ca="1">IFERROR(__xludf.DUMMYFUNCTION("if(REGEXMATCH(E76,""Joined""),""Yes"",""No"")"),"#N/A")</f>
        <v>#N/A</v>
      </c>
      <c r="G56" s="70"/>
      <c r="H56" s="61"/>
      <c r="I56" s="49"/>
      <c r="J56" s="209"/>
      <c r="K56" s="72"/>
      <c r="L56" s="18"/>
      <c r="M56" s="18"/>
    </row>
    <row r="57" spans="1:18" ht="16.2">
      <c r="A57" s="229"/>
      <c r="B57" s="233"/>
      <c r="C57" s="208"/>
      <c r="D57" s="49"/>
      <c r="E57" s="25" t="e">
        <f>VLOOKUP(D57, September_Month_2022!$D$1:$I$484, 6, FALSE)</f>
        <v>#N/A</v>
      </c>
      <c r="F57" s="29" t="str">
        <f ca="1">IFERROR(__xludf.DUMMYFUNCTION("if(REGEXMATCH(E77,""Joined""),""Yes"",""No"")"),"#N/A")</f>
        <v>#N/A</v>
      </c>
      <c r="G57" s="49"/>
      <c r="H57" s="49"/>
      <c r="I57" s="49"/>
      <c r="J57" s="209"/>
      <c r="K57" s="72"/>
      <c r="L57" s="18"/>
      <c r="M57" s="18"/>
    </row>
    <row r="58" spans="1:18" ht="16.2">
      <c r="A58" s="229"/>
      <c r="B58" s="233"/>
      <c r="C58" s="208"/>
      <c r="D58" s="49"/>
      <c r="E58" s="25" t="e">
        <f>VLOOKUP(D58, September_Month_2022!$D$1:$I$484, 6, FALSE)</f>
        <v>#N/A</v>
      </c>
      <c r="F58" s="29" t="str">
        <f ca="1">IFERROR(__xludf.DUMMYFUNCTION("if(REGEXMATCH(E78,""Joined""),""Yes"",""No"")"),"#N/A")</f>
        <v>#N/A</v>
      </c>
      <c r="G58" s="49"/>
      <c r="H58" s="49"/>
      <c r="I58" s="49"/>
      <c r="J58" s="209"/>
      <c r="K58" s="72"/>
      <c r="L58" s="18"/>
      <c r="M58" s="18"/>
    </row>
    <row r="59" spans="1:18" ht="16.2">
      <c r="A59" s="229"/>
      <c r="B59" s="233"/>
      <c r="C59" s="208"/>
      <c r="D59" s="49"/>
      <c r="E59" s="25" t="e">
        <f>VLOOKUP(D59, September_Month_2022!$D$1:$I$484, 6, FALSE)</f>
        <v>#N/A</v>
      </c>
      <c r="F59" s="29" t="str">
        <f ca="1">IFERROR(__xludf.DUMMYFUNCTION("if(REGEXMATCH(E79,""Joined""),""Yes"",""No"")"),"#N/A")</f>
        <v>#N/A</v>
      </c>
      <c r="G59" s="48"/>
      <c r="H59" s="48"/>
      <c r="I59" s="49"/>
      <c r="J59" s="209"/>
      <c r="K59" s="72"/>
      <c r="L59" s="18"/>
      <c r="M59" s="18"/>
    </row>
    <row r="60" spans="1:18" ht="16.2">
      <c r="A60" s="229"/>
      <c r="B60" s="233"/>
      <c r="C60" s="208"/>
      <c r="D60" s="49"/>
      <c r="E60" s="25" t="e">
        <f>VLOOKUP(D60, September_Month_2022!$D$1:$I$484, 6, FALSE)</f>
        <v>#N/A</v>
      </c>
      <c r="F60" s="29" t="str">
        <f ca="1">IFERROR(__xludf.DUMMYFUNCTION("if(REGEXMATCH(E80,""Joined""),""Yes"",""No"")"),"#N/A")</f>
        <v>#N/A</v>
      </c>
      <c r="G60" s="49"/>
      <c r="H60" s="49"/>
      <c r="I60" s="49"/>
      <c r="J60" s="209"/>
      <c r="K60" s="72"/>
      <c r="L60" s="18"/>
      <c r="M60" s="18"/>
    </row>
    <row r="61" spans="1:18" ht="16.2">
      <c r="A61" s="229"/>
      <c r="B61" s="233"/>
      <c r="C61" s="210"/>
      <c r="D61" s="70"/>
      <c r="E61" s="25" t="e">
        <f>VLOOKUP(D61, September_Month_2022!$D$1:$I$484, 6, FALSE)</f>
        <v>#N/A</v>
      </c>
      <c r="F61" s="29" t="str">
        <f ca="1">IFERROR(__xludf.DUMMYFUNCTION("if(REGEXMATCH(E81,""Joined""),""Yes"",""No"")"),"#N/A")</f>
        <v>#N/A</v>
      </c>
      <c r="G61" s="70"/>
      <c r="H61" s="70"/>
      <c r="I61" s="49"/>
      <c r="J61" s="209"/>
      <c r="K61" s="72"/>
      <c r="L61" s="18"/>
      <c r="M61" s="18"/>
    </row>
    <row r="62" spans="1:18" ht="16.2">
      <c r="A62" s="229"/>
      <c r="B62" s="232"/>
      <c r="C62" s="210"/>
      <c r="D62" s="70"/>
      <c r="E62" s="25" t="e">
        <f>VLOOKUP(D62, September_Month_2022!$D$1:$I$484, 6, FALSE)</f>
        <v>#N/A</v>
      </c>
      <c r="F62" s="29" t="str">
        <f ca="1">IFERROR(__xludf.DUMMYFUNCTION("if(REGEXMATCH(E82,""Joined""),""Yes"",""No"")"),"#N/A")</f>
        <v>#N/A</v>
      </c>
      <c r="G62" s="61"/>
      <c r="H62" s="61"/>
      <c r="I62" s="49"/>
      <c r="J62" s="209"/>
      <c r="K62" s="72"/>
      <c r="L62" s="18"/>
      <c r="M62" s="18"/>
    </row>
    <row r="63" spans="1:18" ht="16.2">
      <c r="A63" s="229"/>
      <c r="B63" s="232"/>
      <c r="C63" s="210"/>
      <c r="D63" s="70"/>
      <c r="E63" s="25" t="e">
        <f>VLOOKUP(D63, September_Month_2022!$D$1:$I$484, 6, FALSE)</f>
        <v>#N/A</v>
      </c>
      <c r="F63" s="29" t="str">
        <f ca="1">IFERROR(__xludf.DUMMYFUNCTION("if(REGEXMATCH(E83,""Joined""),""Yes"",""No"")"),"#N/A")</f>
        <v>#N/A</v>
      </c>
      <c r="G63" s="70"/>
      <c r="H63" s="70"/>
      <c r="I63" s="70"/>
      <c r="J63" s="216"/>
      <c r="K63" s="72"/>
      <c r="L63" s="18"/>
      <c r="M63" s="18"/>
    </row>
    <row r="64" spans="1:18" ht="16.2">
      <c r="A64" s="229"/>
      <c r="B64" s="232"/>
      <c r="C64" s="210"/>
      <c r="D64" s="70"/>
      <c r="E64" s="25" t="e">
        <f>VLOOKUP(D64, September_Month_2022!$D$1:$I$484, 6, FALSE)</f>
        <v>#N/A</v>
      </c>
      <c r="F64" s="29" t="str">
        <f ca="1">IFERROR(__xludf.DUMMYFUNCTION("if(REGEXMATCH(E84,""Joined""),""Yes"",""No"")"),"#N/A")</f>
        <v>#N/A</v>
      </c>
      <c r="G64" s="70"/>
      <c r="H64" s="70"/>
      <c r="I64" s="70"/>
      <c r="J64" s="216"/>
      <c r="K64" s="72"/>
      <c r="L64" s="18"/>
      <c r="M64" s="18"/>
    </row>
    <row r="65" spans="1:13" ht="17.25" customHeight="1">
      <c r="A65" s="229"/>
      <c r="B65" s="232"/>
      <c r="C65" s="210"/>
      <c r="D65" s="70"/>
      <c r="E65" s="25" t="e">
        <f>VLOOKUP(D65, September_Month_2022!$D$1:$I$484, 6, FALSE)</f>
        <v>#N/A</v>
      </c>
      <c r="F65" s="29" t="str">
        <f ca="1">IFERROR(__xludf.DUMMYFUNCTION("if(REGEXMATCH(E85,""Joined""),""Yes"",""No"")"),"#N/A")</f>
        <v>#N/A</v>
      </c>
      <c r="G65" s="57"/>
      <c r="H65" s="61"/>
      <c r="I65" s="70"/>
      <c r="J65" s="216"/>
      <c r="K65" s="72"/>
      <c r="L65" s="18"/>
      <c r="M65" s="18"/>
    </row>
    <row r="66" spans="1:13" ht="16.2">
      <c r="A66" s="229"/>
      <c r="B66" s="232"/>
      <c r="C66" s="210"/>
      <c r="D66" s="70"/>
      <c r="E66" s="25" t="e">
        <f>VLOOKUP(D66, September_Month_2022!$D$1:$I$484, 6, FALSE)</f>
        <v>#N/A</v>
      </c>
      <c r="F66" s="29" t="str">
        <f ca="1">IFERROR(__xludf.DUMMYFUNCTION("if(REGEXMATCH(E86,""Joined""),""Yes"",""No"")"),"#N/A")</f>
        <v>#N/A</v>
      </c>
      <c r="G66" s="76"/>
      <c r="H66" s="61"/>
      <c r="I66" s="70"/>
      <c r="J66" s="216"/>
      <c r="K66" s="72"/>
      <c r="L66" s="18"/>
      <c r="M66" s="18"/>
    </row>
    <row r="67" spans="1:13" ht="16.2">
      <c r="A67" s="229"/>
      <c r="B67" s="232"/>
      <c r="C67" s="210"/>
      <c r="D67" s="70"/>
      <c r="E67" s="25" t="e">
        <f>VLOOKUP(D67, September_Month_2022!$D$1:$I$484, 6, FALSE)</f>
        <v>#N/A</v>
      </c>
      <c r="F67" s="29" t="str">
        <f ca="1">IFERROR(__xludf.DUMMYFUNCTION("if(REGEXMATCH(E87,""Joined""),""Yes"",""No"")"),"#N/A")</f>
        <v>#N/A</v>
      </c>
      <c r="G67" s="57"/>
      <c r="H67" s="61"/>
      <c r="I67" s="70"/>
      <c r="J67" s="216"/>
      <c r="K67" s="72"/>
      <c r="L67" s="18"/>
      <c r="M67" s="18"/>
    </row>
    <row r="68" spans="1:13" ht="16.2">
      <c r="A68" s="229"/>
      <c r="B68" s="232"/>
      <c r="C68" s="208"/>
      <c r="D68" s="49"/>
      <c r="E68" s="25" t="e">
        <f>VLOOKUP(D68, September_Month_2022!$D$1:$I$484, 6, FALSE)</f>
        <v>#N/A</v>
      </c>
      <c r="F68" s="29" t="str">
        <f ca="1">IFERROR(__xludf.DUMMYFUNCTION("if(REGEXMATCH(E88,""Joined""),""Yes"",""No"")"),"#N/A")</f>
        <v>#N/A</v>
      </c>
      <c r="G68" s="57"/>
      <c r="H68" s="61"/>
      <c r="I68" s="49"/>
      <c r="J68" s="216"/>
      <c r="K68" s="72"/>
      <c r="L68" s="18"/>
      <c r="M68" s="18"/>
    </row>
    <row r="69" spans="1:13" ht="16.2">
      <c r="A69" s="229"/>
      <c r="B69" s="232"/>
      <c r="C69" s="210"/>
      <c r="D69" s="70"/>
      <c r="E69" s="25" t="e">
        <f>VLOOKUP(D69, September_Month_2022!$D$1:$I$484, 6, FALSE)</f>
        <v>#N/A</v>
      </c>
      <c r="F69" s="29" t="str">
        <f ca="1">IFERROR(__xludf.DUMMYFUNCTION("if(REGEXMATCH(E89,""Joined""),""Yes"",""No"")"),"#N/A")</f>
        <v>#N/A</v>
      </c>
      <c r="G69" s="49"/>
      <c r="H69" s="49"/>
      <c r="I69" s="70"/>
      <c r="J69" s="216"/>
      <c r="K69" s="72"/>
      <c r="L69" s="18"/>
      <c r="M69" s="18"/>
    </row>
    <row r="70" spans="1:13" ht="16.2">
      <c r="A70" s="229"/>
      <c r="B70" s="232"/>
      <c r="C70" s="208"/>
      <c r="D70" s="49"/>
      <c r="E70" s="25" t="e">
        <f>VLOOKUP(D70, September_Month_2022!$D$1:$I$484, 6, FALSE)</f>
        <v>#N/A</v>
      </c>
      <c r="F70" s="29" t="str">
        <f ca="1">IFERROR(__xludf.DUMMYFUNCTION("if(REGEXMATCH(E90,""Joined""),""Yes"",""No"")"),"#N/A")</f>
        <v>#N/A</v>
      </c>
      <c r="G70" s="49"/>
      <c r="H70" s="49"/>
      <c r="I70" s="49"/>
      <c r="J70" s="216"/>
      <c r="K70" s="72"/>
      <c r="L70" s="18"/>
      <c r="M70" s="18"/>
    </row>
    <row r="71" spans="1:13" ht="16.2">
      <c r="A71" s="229"/>
      <c r="B71" s="232"/>
      <c r="C71" s="210"/>
      <c r="D71" s="70"/>
      <c r="E71" s="25" t="e">
        <f>VLOOKUP(D71, September_Month_2022!$D$1:$I$484, 6, FALSE)</f>
        <v>#N/A</v>
      </c>
      <c r="F71" s="29" t="str">
        <f ca="1">IFERROR(__xludf.DUMMYFUNCTION("if(REGEXMATCH(E91,""Joined""),""Yes"",""No"")"),"#N/A")</f>
        <v>#N/A</v>
      </c>
      <c r="G71" s="70"/>
      <c r="H71" s="70"/>
      <c r="I71" s="70"/>
      <c r="J71" s="216"/>
      <c r="K71" s="72"/>
      <c r="L71" s="18"/>
      <c r="M71" s="18"/>
    </row>
    <row r="72" spans="1:13" ht="16.2">
      <c r="A72" s="229"/>
      <c r="B72" s="232"/>
      <c r="C72" s="210"/>
      <c r="D72" s="70"/>
      <c r="E72" s="25" t="e">
        <f>VLOOKUP(D72, September_Month_2022!$D$1:$I$484, 6, FALSE)</f>
        <v>#N/A</v>
      </c>
      <c r="F72" s="29" t="str">
        <f ca="1">IFERROR(__xludf.DUMMYFUNCTION("if(REGEXMATCH(E92,""Joined""),""Yes"",""No"")"),"#N/A")</f>
        <v>#N/A</v>
      </c>
      <c r="G72" s="57"/>
      <c r="H72" s="75"/>
      <c r="I72" s="70"/>
      <c r="J72" s="216"/>
      <c r="K72" s="72"/>
      <c r="L72" s="18"/>
      <c r="M72" s="18"/>
    </row>
    <row r="73" spans="1:13" ht="16.2">
      <c r="A73" s="229"/>
      <c r="B73" s="232"/>
      <c r="C73" s="208"/>
      <c r="D73" s="49"/>
      <c r="E73" s="25" t="e">
        <f>VLOOKUP(D73, September_Month_2022!$D$1:$I$484, 6, FALSE)</f>
        <v>#N/A</v>
      </c>
      <c r="F73" s="29" t="str">
        <f ca="1">IFERROR(__xludf.DUMMYFUNCTION("if(REGEXMATCH(E93,""Joined""),""Yes"",""No"")"),"#N/A")</f>
        <v>#N/A</v>
      </c>
      <c r="G73" s="49"/>
      <c r="H73" s="70"/>
      <c r="I73" s="49"/>
      <c r="J73" s="216"/>
      <c r="K73" s="72"/>
      <c r="L73" s="18"/>
      <c r="M73" s="18"/>
    </row>
    <row r="74" spans="1:13" ht="16.2">
      <c r="A74" s="229"/>
      <c r="B74" s="232"/>
      <c r="C74" s="210"/>
      <c r="D74" s="70"/>
      <c r="E74" s="25" t="e">
        <f>VLOOKUP(D74, September_Month_2022!$D$1:$I$484, 6, FALSE)</f>
        <v>#N/A</v>
      </c>
      <c r="F74" s="29" t="str">
        <f ca="1">IFERROR(__xludf.DUMMYFUNCTION("if(REGEXMATCH(E94,""Joined""),""Yes"",""No"")"),"#N/A")</f>
        <v>#N/A</v>
      </c>
      <c r="G74" s="70"/>
      <c r="H74" s="70"/>
      <c r="I74" s="70"/>
      <c r="J74" s="216"/>
      <c r="K74" s="72"/>
      <c r="L74" s="18"/>
      <c r="M74" s="18"/>
    </row>
    <row r="75" spans="1:13" ht="16.5" customHeight="1">
      <c r="A75" s="229"/>
      <c r="B75" s="232"/>
      <c r="C75" s="210"/>
      <c r="D75" s="70"/>
      <c r="E75" s="25" t="e">
        <f>VLOOKUP(D75, September_Month_2022!$D$1:$I$484, 6, FALSE)</f>
        <v>#N/A</v>
      </c>
      <c r="F75" s="29" t="str">
        <f ca="1">IFERROR(__xludf.DUMMYFUNCTION("if(REGEXMATCH(E95,""Joined""),""Yes"",""No"")"),"#N/A")</f>
        <v>#N/A</v>
      </c>
      <c r="G75" s="57"/>
      <c r="H75" s="61"/>
      <c r="I75" s="70"/>
      <c r="J75" s="216"/>
      <c r="K75" s="72"/>
      <c r="L75" s="18"/>
      <c r="M75" s="18"/>
    </row>
    <row r="76" spans="1:13" ht="16.2">
      <c r="A76" s="229"/>
      <c r="B76" s="232"/>
      <c r="C76" s="208"/>
      <c r="D76" s="49"/>
      <c r="E76" s="25" t="e">
        <f>VLOOKUP(D76, September_Month_2022!$D$1:$I$484, 6, FALSE)</f>
        <v>#N/A</v>
      </c>
      <c r="F76" s="29" t="str">
        <f ca="1">IFERROR(__xludf.DUMMYFUNCTION("if(REGEXMATCH(E96,""Joined""),""Yes"",""No"")"),"#N/A")</f>
        <v>#N/A</v>
      </c>
      <c r="G76" s="49"/>
      <c r="H76" s="49"/>
      <c r="I76" s="49"/>
      <c r="J76" s="216"/>
      <c r="K76" s="72"/>
      <c r="L76" s="18"/>
      <c r="M76" s="18"/>
    </row>
    <row r="77" spans="1:13" ht="16.2">
      <c r="A77" s="229"/>
      <c r="B77" s="232"/>
      <c r="C77" s="208"/>
      <c r="D77" s="49"/>
      <c r="E77" s="25" t="e">
        <f>VLOOKUP(D77, September_Month_2022!$D$1:$I$484, 6, FALSE)</f>
        <v>#N/A</v>
      </c>
      <c r="F77" s="29" t="str">
        <f ca="1">IFERROR(__xludf.DUMMYFUNCTION("if(REGEXMATCH(E97,""Joined""),""Yes"",""No"")"),"#N/A")</f>
        <v>#N/A</v>
      </c>
      <c r="G77" s="51"/>
      <c r="H77" s="49"/>
      <c r="I77" s="49"/>
      <c r="J77" s="216"/>
      <c r="K77" s="72"/>
      <c r="L77" s="18"/>
      <c r="M77" s="18"/>
    </row>
    <row r="78" spans="1:13" ht="16.2">
      <c r="A78" s="229"/>
      <c r="B78" s="232"/>
      <c r="C78" s="210"/>
      <c r="D78" s="70"/>
      <c r="E78" s="25" t="e">
        <f>VLOOKUP(D78, September_Month_2022!$D$1:$I$484, 6, FALSE)</f>
        <v>#N/A</v>
      </c>
      <c r="F78" s="29" t="str">
        <f ca="1">IFERROR(__xludf.DUMMYFUNCTION("if(REGEXMATCH(E98,""Joined""),""Yes"",""No"")"),"#N/A")</f>
        <v>#N/A</v>
      </c>
      <c r="G78" s="70"/>
      <c r="H78" s="70"/>
      <c r="I78" s="70"/>
      <c r="J78" s="216"/>
      <c r="K78" s="72"/>
      <c r="L78" s="18"/>
      <c r="M78" s="18"/>
    </row>
    <row r="79" spans="1:13" ht="16.2">
      <c r="A79" s="229"/>
      <c r="B79" s="232"/>
      <c r="C79" s="210"/>
      <c r="D79" s="70"/>
      <c r="E79" s="25" t="e">
        <f>VLOOKUP(D79, September_Month_2022!$D$1:$I$484, 6, FALSE)</f>
        <v>#N/A</v>
      </c>
      <c r="F79" s="29" t="str">
        <f ca="1">IFERROR(__xludf.DUMMYFUNCTION("if(REGEXMATCH(E99,""Joined""),""Yes"",""No"")"),"#N/A")</f>
        <v>#N/A</v>
      </c>
      <c r="G79" s="70"/>
      <c r="H79" s="70"/>
      <c r="I79" s="70"/>
      <c r="J79" s="216"/>
      <c r="K79" s="72"/>
      <c r="L79" s="18"/>
      <c r="M79" s="18"/>
    </row>
    <row r="80" spans="1:13" ht="16.2">
      <c r="A80" s="229"/>
      <c r="B80" s="232"/>
      <c r="C80" s="210"/>
      <c r="D80" s="70"/>
      <c r="E80" s="25" t="e">
        <f>VLOOKUP(D80, September_Month_2022!$D$1:$I$484, 6, FALSE)</f>
        <v>#N/A</v>
      </c>
      <c r="F80" s="29" t="str">
        <f ca="1">IFERROR(__xludf.DUMMYFUNCTION("if(REGEXMATCH(E100,""Joined""),""Yes"",""No"")"),"#N/A")</f>
        <v>#N/A</v>
      </c>
      <c r="G80" s="70"/>
      <c r="H80" s="70"/>
      <c r="I80" s="70"/>
      <c r="J80" s="216"/>
      <c r="K80" s="72"/>
      <c r="L80" s="18"/>
      <c r="M80" s="18"/>
    </row>
    <row r="81" spans="1:13" ht="16.2">
      <c r="A81" s="229"/>
      <c r="B81" s="232"/>
      <c r="C81" s="208"/>
      <c r="D81" s="70"/>
      <c r="E81" s="25" t="e">
        <f>VLOOKUP(D81, September_Month_2022!$D$1:$I$484, 6, FALSE)</f>
        <v>#N/A</v>
      </c>
      <c r="F81" s="29" t="str">
        <f ca="1">IFERROR(__xludf.DUMMYFUNCTION("if(REGEXMATCH(E101,""Joined""),""Yes"",""No"")"),"#N/A")</f>
        <v>#N/A</v>
      </c>
      <c r="G81" s="57"/>
      <c r="H81" s="55"/>
      <c r="I81" s="70"/>
      <c r="J81" s="216"/>
      <c r="K81" s="72"/>
      <c r="L81" s="18"/>
      <c r="M81" s="18"/>
    </row>
    <row r="82" spans="1:13" ht="16.2">
      <c r="A82" s="229"/>
      <c r="B82" s="232"/>
      <c r="C82" s="210"/>
      <c r="D82" s="70"/>
      <c r="E82" s="25" t="e">
        <f>VLOOKUP(D82, September_Month_2022!$D$1:$I$484, 6, FALSE)</f>
        <v>#N/A</v>
      </c>
      <c r="F82" s="29" t="str">
        <f ca="1">IFERROR(__xludf.DUMMYFUNCTION("if(REGEXMATCH(E102,""Joined""),""Yes"",""No"")"),"#N/A")</f>
        <v>#N/A</v>
      </c>
      <c r="G82" s="70"/>
      <c r="H82" s="70"/>
      <c r="I82" s="70"/>
      <c r="J82" s="216"/>
      <c r="K82" s="72"/>
      <c r="L82" s="18"/>
      <c r="M82" s="18"/>
    </row>
    <row r="83" spans="1:13" ht="16.2">
      <c r="A83" s="229"/>
      <c r="B83" s="232"/>
      <c r="C83" s="210"/>
      <c r="D83" s="70"/>
      <c r="E83" s="25" t="e">
        <f>VLOOKUP(D83, September_Month_2022!$D$1:$I$484, 6, FALSE)</f>
        <v>#N/A</v>
      </c>
      <c r="F83" s="29" t="str">
        <f ca="1">IFERROR(__xludf.DUMMYFUNCTION("if(REGEXMATCH(E103,""Joined""),""Yes"",""No"")"),"#N/A")</f>
        <v>#N/A</v>
      </c>
      <c r="G83" s="70"/>
      <c r="H83" s="70"/>
      <c r="I83" s="70"/>
      <c r="J83" s="216"/>
      <c r="K83" s="72"/>
      <c r="L83" s="18"/>
      <c r="M83" s="18"/>
    </row>
    <row r="84" spans="1:13" ht="16.2">
      <c r="A84" s="229"/>
      <c r="B84" s="232"/>
      <c r="C84" s="208"/>
      <c r="D84" s="49"/>
      <c r="E84" s="25" t="e">
        <f>VLOOKUP(D84, September_Month_2022!$D$1:$I$484, 6, FALSE)</f>
        <v>#N/A</v>
      </c>
      <c r="F84" s="29" t="str">
        <f ca="1">IFERROR(__xludf.DUMMYFUNCTION("if(REGEXMATCH(E104,""Joined""),""Yes"",""No"")"),"#N/A")</f>
        <v>#N/A</v>
      </c>
      <c r="G84" s="70"/>
      <c r="H84" s="70"/>
      <c r="I84" s="49"/>
      <c r="J84" s="216"/>
      <c r="K84" s="72"/>
      <c r="L84" s="18"/>
      <c r="M84" s="18"/>
    </row>
    <row r="85" spans="1:13" ht="16.2">
      <c r="A85" s="229"/>
      <c r="B85" s="232"/>
      <c r="C85" s="208"/>
      <c r="D85" s="49"/>
      <c r="E85" s="25" t="e">
        <f>VLOOKUP(D85, September_Month_2022!$D$1:$I$484, 6, FALSE)</f>
        <v>#N/A</v>
      </c>
      <c r="F85" s="29" t="str">
        <f ca="1">IFERROR(__xludf.DUMMYFUNCTION("if(REGEXMATCH(E105,""Joined""),""Yes"",""No"")"),"#N/A")</f>
        <v>#N/A</v>
      </c>
      <c r="G85" s="49"/>
      <c r="H85" s="49"/>
      <c r="I85" s="49"/>
      <c r="J85" s="216"/>
      <c r="K85" s="72"/>
      <c r="L85" s="18"/>
      <c r="M85" s="18"/>
    </row>
    <row r="86" spans="1:13" ht="16.2">
      <c r="A86" s="229"/>
      <c r="B86" s="232"/>
      <c r="C86" s="210"/>
      <c r="D86" s="70"/>
      <c r="E86" s="25" t="e">
        <f>VLOOKUP(D86, September_Month_2022!$D$1:$I$484, 6, FALSE)</f>
        <v>#N/A</v>
      </c>
      <c r="F86" s="29" t="str">
        <f ca="1">IFERROR(__xludf.DUMMYFUNCTION("if(REGEXMATCH(E106,""Joined""),""Yes"",""No"")"),"#N/A")</f>
        <v>#N/A</v>
      </c>
      <c r="G86" s="57"/>
      <c r="H86" s="70"/>
      <c r="I86" s="70"/>
      <c r="J86" s="216"/>
      <c r="K86" s="72"/>
      <c r="L86" s="18"/>
      <c r="M86" s="18"/>
    </row>
    <row r="87" spans="1:13" ht="16.2">
      <c r="A87" s="229"/>
      <c r="B87" s="232"/>
      <c r="C87" s="210"/>
      <c r="D87" s="70"/>
      <c r="E87" s="25" t="e">
        <f>VLOOKUP(D87, September_Month_2022!$D$1:$I$484, 6, FALSE)</f>
        <v>#N/A</v>
      </c>
      <c r="F87" s="29" t="str">
        <f ca="1">IFERROR(__xludf.DUMMYFUNCTION("if(REGEXMATCH(E107,""Joined""),""Yes"",""No"")"),"#N/A")</f>
        <v>#N/A</v>
      </c>
      <c r="G87" s="61"/>
      <c r="H87" s="61"/>
      <c r="I87" s="70"/>
      <c r="J87" s="216"/>
      <c r="K87" s="72"/>
      <c r="L87" s="18"/>
      <c r="M87" s="18"/>
    </row>
    <row r="88" spans="1:13" ht="16.2">
      <c r="A88" s="229"/>
      <c r="B88" s="232"/>
      <c r="C88" s="208"/>
      <c r="D88" s="49"/>
      <c r="E88" s="25" t="e">
        <f>VLOOKUP(D88, September_Month_2022!$D$1:$I$484, 6, FALSE)</f>
        <v>#N/A</v>
      </c>
      <c r="F88" s="29" t="str">
        <f ca="1">IFERROR(__xludf.DUMMYFUNCTION("if(REGEXMATCH(E108,""Joined""),""Yes"",""No"")"),"#N/A")</f>
        <v>#N/A</v>
      </c>
      <c r="G88" s="70"/>
      <c r="H88" s="70"/>
      <c r="I88" s="49"/>
      <c r="J88" s="216"/>
      <c r="K88" s="72"/>
      <c r="L88" s="18"/>
      <c r="M88" s="18"/>
    </row>
    <row r="89" spans="1:13" ht="16.2">
      <c r="A89" s="229"/>
      <c r="B89" s="232"/>
      <c r="C89" s="210"/>
      <c r="D89" s="70"/>
      <c r="E89" s="25" t="e">
        <f>VLOOKUP(D89, September_Month_2022!$D$1:$I$484, 6, FALSE)</f>
        <v>#N/A</v>
      </c>
      <c r="F89" s="29" t="str">
        <f ca="1">IFERROR(__xludf.DUMMYFUNCTION("if(REGEXMATCH(E109,""Joined""),""Yes"",""No"")"),"#N/A")</f>
        <v>#N/A</v>
      </c>
      <c r="G89" s="76"/>
      <c r="H89" s="55"/>
      <c r="I89" s="70"/>
      <c r="J89" s="216"/>
      <c r="K89" s="72"/>
      <c r="L89" s="18"/>
      <c r="M89" s="18"/>
    </row>
    <row r="90" spans="1:13" ht="16.2">
      <c r="A90" s="229"/>
      <c r="B90" s="232"/>
      <c r="C90" s="208"/>
      <c r="D90" s="70"/>
      <c r="E90" s="25" t="e">
        <f>VLOOKUP(D90, September_Month_2022!$D$1:$I$484, 6, FALSE)</f>
        <v>#N/A</v>
      </c>
      <c r="F90" s="29" t="str">
        <f ca="1">IFERROR(__xludf.DUMMYFUNCTION("if(REGEXMATCH(E110,""Joined""),""Yes"",""No"")"),"#N/A")</f>
        <v>#N/A</v>
      </c>
      <c r="G90" s="57"/>
      <c r="H90" s="55"/>
      <c r="I90" s="70"/>
      <c r="J90" s="216"/>
      <c r="K90" s="72"/>
      <c r="L90" s="18"/>
      <c r="M90" s="18"/>
    </row>
    <row r="91" spans="1:13" ht="16.2">
      <c r="A91" s="229"/>
      <c r="B91" s="232"/>
      <c r="C91" s="210"/>
      <c r="D91" s="70"/>
      <c r="E91" s="25" t="e">
        <f>VLOOKUP(D91, September_Month_2022!$D$1:$I$484, 6, FALSE)</f>
        <v>#N/A</v>
      </c>
      <c r="F91" s="29" t="str">
        <f ca="1">IFERROR(__xludf.DUMMYFUNCTION("if(REGEXMATCH(E111,""Joined""),""Yes"",""No"")"),"#N/A")</f>
        <v>#N/A</v>
      </c>
      <c r="G91" s="70"/>
      <c r="H91" s="70"/>
      <c r="I91" s="70"/>
      <c r="J91" s="216"/>
      <c r="K91" s="72"/>
      <c r="L91" s="18"/>
      <c r="M91" s="18"/>
    </row>
    <row r="92" spans="1:13" ht="16.2">
      <c r="A92" s="229"/>
      <c r="B92" s="232"/>
      <c r="C92" s="210"/>
      <c r="D92" s="70"/>
      <c r="E92" s="25" t="e">
        <f>VLOOKUP(D92, September_Month_2022!$D$1:$I$484, 6, FALSE)</f>
        <v>#N/A</v>
      </c>
      <c r="F92" s="29" t="str">
        <f ca="1">IFERROR(__xludf.DUMMYFUNCTION("if(REGEXMATCH(E112,""Joined""),""Yes"",""No"")"),"#N/A")</f>
        <v>#N/A</v>
      </c>
      <c r="G92" s="70"/>
      <c r="H92" s="70"/>
      <c r="I92" s="70"/>
      <c r="J92" s="216"/>
      <c r="K92" s="72"/>
      <c r="L92" s="18"/>
      <c r="M92" s="18"/>
    </row>
    <row r="93" spans="1:13" ht="16.2">
      <c r="A93" s="229"/>
      <c r="B93" s="232"/>
      <c r="C93" s="210"/>
      <c r="D93" s="70"/>
      <c r="E93" s="25" t="e">
        <f>VLOOKUP(D93, September_Month_2022!$D$1:$I$484, 6, FALSE)</f>
        <v>#N/A</v>
      </c>
      <c r="F93" s="29" t="str">
        <f ca="1">IFERROR(__xludf.DUMMYFUNCTION("if(REGEXMATCH(E113,""Joined""),""Yes"",""No"")"),"#N/A")</f>
        <v>#N/A</v>
      </c>
      <c r="G93" s="61"/>
      <c r="H93" s="70"/>
      <c r="I93" s="70"/>
      <c r="J93" s="209"/>
      <c r="K93" s="72"/>
      <c r="L93" s="18"/>
      <c r="M93" s="18"/>
    </row>
    <row r="94" spans="1:13" ht="16.2">
      <c r="A94" s="23"/>
      <c r="B94" s="232"/>
      <c r="C94" s="210"/>
      <c r="D94" s="70"/>
      <c r="E94" s="25" t="e">
        <f>VLOOKUP(D94, September_Month_2022!$D$1:$I$484, 6, FALSE)</f>
        <v>#N/A</v>
      </c>
      <c r="F94" s="29" t="str">
        <f ca="1">IFERROR(__xludf.DUMMYFUNCTION("if(REGEXMATCH(E114,""Joined""),""Yes"",""No"")"),"#N/A")</f>
        <v>#N/A</v>
      </c>
      <c r="G94" s="70"/>
      <c r="H94" s="70"/>
      <c r="I94" s="70"/>
      <c r="J94" s="216"/>
      <c r="K94" s="72"/>
      <c r="L94" s="18"/>
      <c r="M94" s="18"/>
    </row>
    <row r="95" spans="1:13" ht="16.2">
      <c r="A95" s="23"/>
      <c r="B95" s="232"/>
      <c r="C95" s="208"/>
      <c r="D95" s="49"/>
      <c r="E95" s="25" t="e">
        <f>VLOOKUP(D95, September_Month_2022!$D$1:$I$484, 6, FALSE)</f>
        <v>#N/A</v>
      </c>
      <c r="F95" s="29" t="str">
        <f ca="1">IFERROR(__xludf.DUMMYFUNCTION("if(REGEXMATCH(E115,""Joined""),""Yes"",""No"")"),"#N/A")</f>
        <v>#N/A</v>
      </c>
      <c r="G95" s="72"/>
      <c r="H95" s="61"/>
      <c r="I95" s="49"/>
      <c r="J95" s="216"/>
      <c r="K95" s="72"/>
      <c r="L95" s="18"/>
      <c r="M95" s="18"/>
    </row>
    <row r="96" spans="1:13" ht="16.2">
      <c r="A96" s="23"/>
      <c r="B96" s="232"/>
      <c r="C96" s="208"/>
      <c r="D96" s="49"/>
      <c r="E96" s="25" t="e">
        <f>VLOOKUP(D96, September_Month_2022!$D$1:$I$484, 6, FALSE)</f>
        <v>#N/A</v>
      </c>
      <c r="F96" s="29" t="str">
        <f ca="1">IFERROR(__xludf.DUMMYFUNCTION("if(REGEXMATCH(E116,""Joined""),""Yes"",""No"")"),"#N/A")</f>
        <v>#N/A</v>
      </c>
      <c r="G96" s="70"/>
      <c r="H96" s="70"/>
      <c r="I96" s="49"/>
      <c r="J96" s="216"/>
      <c r="K96" s="72"/>
      <c r="L96" s="18"/>
      <c r="M96" s="18"/>
    </row>
    <row r="97" spans="1:18" ht="16.2">
      <c r="A97" s="23"/>
      <c r="B97" s="232"/>
      <c r="C97" s="210"/>
      <c r="D97" s="70"/>
      <c r="E97" s="25" t="e">
        <f>VLOOKUP(D97, September_Month_2022!$D$1:$I$484, 6, FALSE)</f>
        <v>#N/A</v>
      </c>
      <c r="F97" s="29" t="str">
        <f ca="1">IFERROR(__xludf.DUMMYFUNCTION("if(REGEXMATCH(E117,""Joined""),""Yes"",""No"")"),"#N/A")</f>
        <v>#N/A</v>
      </c>
      <c r="G97" s="76"/>
      <c r="H97" s="61"/>
      <c r="I97" s="70"/>
      <c r="J97" s="216"/>
      <c r="K97" s="72"/>
      <c r="L97" s="18"/>
      <c r="M97" s="18"/>
    </row>
    <row r="98" spans="1:18" ht="16.2">
      <c r="A98" s="23"/>
      <c r="B98" s="232"/>
      <c r="C98" s="210"/>
      <c r="D98" s="70"/>
      <c r="E98" s="25" t="e">
        <f>VLOOKUP(D98, September_Month_2022!$D$1:$I$484, 6, FALSE)</f>
        <v>#N/A</v>
      </c>
      <c r="F98" s="29" t="str">
        <f ca="1">IFERROR(__xludf.DUMMYFUNCTION("if(REGEXMATCH(E118,""Joined""),""Yes"",""No"")"),"#N/A")</f>
        <v>#N/A</v>
      </c>
      <c r="G98" s="70"/>
      <c r="H98" s="70"/>
      <c r="I98" s="70"/>
      <c r="J98" s="216"/>
      <c r="K98" s="72"/>
      <c r="L98" s="18"/>
      <c r="M98" s="18"/>
    </row>
    <row r="99" spans="1:18" ht="16.2">
      <c r="A99" s="23"/>
      <c r="B99" s="232"/>
      <c r="C99" s="208"/>
      <c r="D99" s="49"/>
      <c r="E99" s="25" t="e">
        <f>VLOOKUP(D99, September_Month_2022!$D$1:$I$484, 6, FALSE)</f>
        <v>#N/A</v>
      </c>
      <c r="F99" s="29" t="str">
        <f ca="1">IFERROR(__xludf.DUMMYFUNCTION("if(REGEXMATCH(E119,""Joined""),""Yes"",""No"")"),"#N/A")</f>
        <v>#N/A</v>
      </c>
      <c r="G99" s="76"/>
      <c r="H99" s="59"/>
      <c r="I99" s="49"/>
      <c r="J99" s="216"/>
      <c r="K99" s="72"/>
      <c r="L99" s="18"/>
      <c r="M99" s="18"/>
    </row>
    <row r="100" spans="1:18" ht="16.2">
      <c r="A100" s="23"/>
      <c r="B100" s="232"/>
      <c r="C100" s="210"/>
      <c r="D100" s="70"/>
      <c r="E100" s="25" t="e">
        <f>VLOOKUP(D100, September_Month_2022!$D$1:$I$484, 6, FALSE)</f>
        <v>#N/A</v>
      </c>
      <c r="F100" s="29" t="str">
        <f ca="1">IFERROR(__xludf.DUMMYFUNCTION("if(REGEXMATCH(E120,""Joined""),""Yes"",""No"")"),"#N/A")</f>
        <v>#N/A</v>
      </c>
      <c r="G100" s="70"/>
      <c r="H100" s="70"/>
      <c r="I100" s="70"/>
      <c r="J100" s="216"/>
      <c r="K100" s="72"/>
      <c r="L100" s="18"/>
      <c r="M100" s="18"/>
    </row>
    <row r="101" spans="1:18" ht="16.2">
      <c r="A101" s="23"/>
      <c r="B101" s="232"/>
      <c r="C101" s="210"/>
      <c r="D101" s="70"/>
      <c r="E101" s="25" t="e">
        <f>VLOOKUP(D101, September_Month_2022!$D$1:$I$484, 6, FALSE)</f>
        <v>#N/A</v>
      </c>
      <c r="F101" s="29" t="str">
        <f ca="1">IFERROR(__xludf.DUMMYFUNCTION("if(REGEXMATCH(E121,""Joined""),""Yes"",""No"")"),"#N/A")</f>
        <v>#N/A</v>
      </c>
      <c r="G101" s="70"/>
      <c r="H101" s="70"/>
      <c r="I101" s="70"/>
      <c r="J101" s="216"/>
      <c r="K101" s="72"/>
      <c r="L101" s="18"/>
      <c r="M101" s="18"/>
    </row>
    <row r="102" spans="1:18" ht="16.2">
      <c r="A102" s="23"/>
      <c r="B102" s="232"/>
      <c r="C102" s="210"/>
      <c r="D102" s="70"/>
      <c r="E102" s="25" t="e">
        <f>VLOOKUP(D102, September_Month_2022!$D$1:$I$484, 6, FALSE)</f>
        <v>#N/A</v>
      </c>
      <c r="F102" s="29" t="str">
        <f ca="1">IFERROR(__xludf.DUMMYFUNCTION("if(REGEXMATCH(E122,""Joined""),""Yes"",""No"")"),"#N/A")</f>
        <v>#N/A</v>
      </c>
      <c r="G102" s="70"/>
      <c r="H102" s="70"/>
      <c r="I102" s="70"/>
      <c r="J102" s="216"/>
      <c r="K102" s="72"/>
      <c r="L102" s="18"/>
      <c r="M102" s="18"/>
    </row>
    <row r="103" spans="1:18" ht="16.2">
      <c r="A103" s="23"/>
      <c r="B103" s="232"/>
      <c r="C103" s="208"/>
      <c r="D103" s="49"/>
      <c r="E103" s="25" t="e">
        <f>VLOOKUP(D103, September_Month_2022!$D$1:$I$484, 6, FALSE)</f>
        <v>#N/A</v>
      </c>
      <c r="F103" s="29" t="str">
        <f ca="1">IFERROR(__xludf.DUMMYFUNCTION("if(REGEXMATCH(E123,""Joined""),""Yes"",""No"")"),"#N/A")</f>
        <v>#N/A</v>
      </c>
      <c r="G103" s="76"/>
      <c r="H103" s="55"/>
      <c r="I103" s="70"/>
      <c r="J103" s="216"/>
      <c r="K103" s="72"/>
      <c r="L103" s="18"/>
      <c r="M103" s="18"/>
    </row>
    <row r="104" spans="1:18" ht="16.2">
      <c r="A104" s="23"/>
      <c r="B104" s="232"/>
      <c r="C104" s="210"/>
      <c r="D104" s="70"/>
      <c r="E104" s="25" t="e">
        <f>VLOOKUP(D104, September_Month_2022!$D$1:$I$484, 6, FALSE)</f>
        <v>#N/A</v>
      </c>
      <c r="F104" s="29" t="str">
        <f ca="1">IFERROR(__xludf.DUMMYFUNCTION("if(REGEXMATCH(E124,""Joined""),""Yes"",""No"")"),"#N/A")</f>
        <v>#N/A</v>
      </c>
      <c r="G104" s="70"/>
      <c r="H104" s="70"/>
      <c r="I104" s="70"/>
      <c r="J104" s="216"/>
      <c r="K104" s="72"/>
      <c r="L104" s="18"/>
      <c r="M104" s="18"/>
    </row>
    <row r="105" spans="1:18" ht="16.2">
      <c r="A105" s="23"/>
      <c r="B105" s="232"/>
      <c r="C105" s="208"/>
      <c r="D105" s="49"/>
      <c r="E105" s="25" t="e">
        <f>VLOOKUP(D105, September_Month_2022!$D$1:$I$484, 6, FALSE)</f>
        <v>#N/A</v>
      </c>
      <c r="F105" s="29" t="str">
        <f ca="1">IFERROR(__xludf.DUMMYFUNCTION("if(REGEXMATCH(E125,""Joined""),""Yes"",""No"")"),"#N/A")</f>
        <v>#N/A</v>
      </c>
      <c r="G105" s="70"/>
      <c r="H105" s="70"/>
      <c r="I105" s="70"/>
      <c r="J105" s="216"/>
      <c r="K105" s="46"/>
      <c r="L105" s="22"/>
      <c r="M105" s="22"/>
      <c r="N105" s="22"/>
      <c r="O105" s="22"/>
      <c r="P105" s="22"/>
      <c r="Q105" s="22"/>
      <c r="R105" s="22"/>
    </row>
    <row r="106" spans="1:18" ht="16.2">
      <c r="A106" s="23"/>
      <c r="B106" s="232"/>
      <c r="C106" s="210"/>
      <c r="D106" s="70"/>
      <c r="E106" s="25" t="e">
        <f>VLOOKUP(D106, September_Month_2022!$D$1:$I$484, 6, FALSE)</f>
        <v>#N/A</v>
      </c>
      <c r="F106" s="29" t="str">
        <f ca="1">IFERROR(__xludf.DUMMYFUNCTION("if(REGEXMATCH(E126,""Joined""),""Yes"",""No"")"),"#N/A")</f>
        <v>#N/A</v>
      </c>
      <c r="G106" s="70"/>
      <c r="H106" s="70"/>
      <c r="I106" s="70"/>
      <c r="J106" s="216"/>
      <c r="K106" s="72"/>
      <c r="L106" s="18"/>
      <c r="M106" s="18"/>
    </row>
    <row r="107" spans="1:18" ht="16.2">
      <c r="A107" s="23"/>
      <c r="B107" s="232"/>
      <c r="C107" s="210"/>
      <c r="D107" s="70"/>
      <c r="E107" s="25" t="e">
        <f>VLOOKUP(D107, September_Month_2022!$D$1:$I$484, 6, FALSE)</f>
        <v>#N/A</v>
      </c>
      <c r="F107" s="29" t="str">
        <f ca="1">IFERROR(__xludf.DUMMYFUNCTION("if(REGEXMATCH(E127,""Joined""),""Yes"",""No"")"),"#N/A")</f>
        <v>#N/A</v>
      </c>
      <c r="G107" s="70"/>
      <c r="H107" s="70"/>
      <c r="I107" s="70"/>
      <c r="J107" s="216"/>
      <c r="K107" s="72"/>
      <c r="L107" s="18"/>
      <c r="M107" s="18"/>
    </row>
    <row r="108" spans="1:18" ht="16.2">
      <c r="A108" s="23"/>
      <c r="B108" s="232"/>
      <c r="C108" s="210"/>
      <c r="D108" s="70"/>
      <c r="E108" s="25" t="e">
        <f>VLOOKUP(D108, September_Month_2022!$D$1:$I$484, 6, FALSE)</f>
        <v>#N/A</v>
      </c>
      <c r="F108" s="29" t="str">
        <f ca="1">IFERROR(__xludf.DUMMYFUNCTION("if(REGEXMATCH(E128,""Joined""),""Yes"",""No"")"),"#N/A")</f>
        <v>#N/A</v>
      </c>
      <c r="G108" s="70"/>
      <c r="H108" s="70"/>
      <c r="I108" s="70"/>
      <c r="J108" s="216"/>
      <c r="K108" s="72"/>
      <c r="L108" s="18"/>
      <c r="M108" s="18"/>
    </row>
    <row r="109" spans="1:18" ht="16.2">
      <c r="A109" s="23"/>
      <c r="B109" s="232"/>
      <c r="C109" s="208"/>
      <c r="D109" s="49"/>
      <c r="E109" s="25" t="e">
        <f>VLOOKUP(D109, September_Month_2022!$D$1:$I$484, 6, FALSE)</f>
        <v>#N/A</v>
      </c>
      <c r="F109" s="29" t="str">
        <f ca="1">IFERROR(__xludf.DUMMYFUNCTION("if(REGEXMATCH(E129,""Joined""),""Yes"",""No"")"),"#N/A")</f>
        <v>#N/A</v>
      </c>
      <c r="G109" s="49"/>
      <c r="H109" s="49"/>
      <c r="I109" s="49"/>
      <c r="J109" s="216"/>
      <c r="K109" s="72"/>
      <c r="L109" s="18"/>
      <c r="M109" s="18"/>
    </row>
    <row r="110" spans="1:18" ht="16.2">
      <c r="A110" s="23"/>
      <c r="B110" s="232"/>
      <c r="C110" s="210"/>
      <c r="D110" s="70"/>
      <c r="E110" s="25" t="e">
        <f>VLOOKUP(D110, September_Month_2022!$D$1:$I$484, 6, FALSE)</f>
        <v>#N/A</v>
      </c>
      <c r="F110" s="29" t="str">
        <f ca="1">IFERROR(__xludf.DUMMYFUNCTION("if(REGEXMATCH(E130,""Joined""),""Yes"",""No"")"),"#N/A")</f>
        <v>#N/A</v>
      </c>
      <c r="G110" s="70"/>
      <c r="H110" s="70"/>
      <c r="I110" s="70"/>
      <c r="J110" s="216"/>
      <c r="K110" s="46"/>
      <c r="L110" s="22"/>
      <c r="M110" s="22"/>
      <c r="N110" s="22"/>
      <c r="O110" s="22"/>
      <c r="P110" s="22"/>
      <c r="Q110" s="22"/>
      <c r="R110" s="22"/>
    </row>
    <row r="111" spans="1:18" ht="16.2">
      <c r="A111" s="23"/>
      <c r="B111" s="232"/>
      <c r="C111" s="210"/>
      <c r="D111" s="70"/>
      <c r="E111" s="25" t="e">
        <f>VLOOKUP(D111, September_Month_2022!$D$1:$I$484, 6, FALSE)</f>
        <v>#N/A</v>
      </c>
      <c r="F111" s="29" t="str">
        <f ca="1">IFERROR(__xludf.DUMMYFUNCTION("if(REGEXMATCH(E131,""Joined""),""Yes"",""No"")"),"#N/A")</f>
        <v>#N/A</v>
      </c>
      <c r="G111" s="76"/>
      <c r="H111" s="55"/>
      <c r="I111" s="70"/>
      <c r="J111" s="216"/>
      <c r="K111" s="72"/>
      <c r="L111" s="18"/>
      <c r="M111" s="18"/>
    </row>
    <row r="112" spans="1:18" ht="16.2">
      <c r="A112" s="23"/>
      <c r="B112" s="232"/>
      <c r="C112" s="210"/>
      <c r="D112" s="70"/>
      <c r="E112" s="25" t="e">
        <f>VLOOKUP(D112, September_Month_2022!$D$1:$I$484, 6, FALSE)</f>
        <v>#N/A</v>
      </c>
      <c r="F112" s="29" t="str">
        <f ca="1">IFERROR(__xludf.DUMMYFUNCTION("if(REGEXMATCH(E132,""Joined""),""Yes"",""No"")"),"#N/A")</f>
        <v>#N/A</v>
      </c>
      <c r="G112" s="29"/>
      <c r="H112" s="70"/>
      <c r="I112" s="70"/>
      <c r="J112" s="216"/>
      <c r="K112" s="72"/>
      <c r="L112" s="18"/>
      <c r="M112" s="18"/>
    </row>
    <row r="113" spans="1:13" ht="16.2">
      <c r="A113" s="23"/>
      <c r="B113" s="232"/>
      <c r="C113" s="210"/>
      <c r="D113" s="70"/>
      <c r="E113" s="25" t="e">
        <f>VLOOKUP(D113, September_Month_2022!$D$1:$I$484, 6, FALSE)</f>
        <v>#N/A</v>
      </c>
      <c r="F113" s="29" t="str">
        <f ca="1">IFERROR(__xludf.DUMMYFUNCTION("if(REGEXMATCH(E133,""Joined""),""Yes"",""No"")"),"#N/A")</f>
        <v>#N/A</v>
      </c>
      <c r="G113" s="70"/>
      <c r="H113" s="70"/>
      <c r="I113" s="70"/>
      <c r="J113" s="216"/>
      <c r="K113" s="72"/>
      <c r="L113" s="18"/>
      <c r="M113" s="18"/>
    </row>
    <row r="114" spans="1:13" ht="16.2">
      <c r="A114" s="23"/>
      <c r="B114" s="232"/>
      <c r="C114" s="210"/>
      <c r="D114" s="70"/>
      <c r="E114" s="25" t="e">
        <f>VLOOKUP(D114, September_Month_2022!$D$1:$I$484, 6, FALSE)</f>
        <v>#N/A</v>
      </c>
      <c r="F114" s="29" t="str">
        <f ca="1">IFERROR(__xludf.DUMMYFUNCTION("if(REGEXMATCH(E134,""Joined""),""Yes"",""No"")"),"#N/A")</f>
        <v>#N/A</v>
      </c>
      <c r="G114" s="57"/>
      <c r="H114" s="49"/>
      <c r="I114" s="70"/>
      <c r="J114" s="216"/>
      <c r="K114" s="72"/>
      <c r="L114" s="18"/>
      <c r="M114" s="18"/>
    </row>
    <row r="115" spans="1:13" ht="16.2">
      <c r="A115" s="23"/>
      <c r="B115" s="232"/>
      <c r="C115" s="210"/>
      <c r="D115" s="70"/>
      <c r="E115" s="25" t="e">
        <f>VLOOKUP(D115, September_Month_2022!$D$1:$I$484, 6, FALSE)</f>
        <v>#N/A</v>
      </c>
      <c r="F115" s="29" t="str">
        <f ca="1">IFERROR(__xludf.DUMMYFUNCTION("if(REGEXMATCH(E135,""Joined""),""Yes"",""No"")"),"#N/A")</f>
        <v>#N/A</v>
      </c>
      <c r="G115" s="29"/>
      <c r="H115" s="70"/>
      <c r="I115" s="70"/>
      <c r="J115" s="216"/>
      <c r="K115" s="72"/>
      <c r="L115" s="18"/>
      <c r="M115" s="18"/>
    </row>
    <row r="116" spans="1:13" ht="16.2">
      <c r="A116" s="23"/>
      <c r="B116" s="232"/>
      <c r="C116" s="208"/>
      <c r="D116" s="49"/>
      <c r="E116" s="25" t="e">
        <f>VLOOKUP(D116, September_Month_2022!$D$1:$I$484, 6, FALSE)</f>
        <v>#N/A</v>
      </c>
      <c r="F116" s="29" t="str">
        <f ca="1">IFERROR(__xludf.DUMMYFUNCTION("if(REGEXMATCH(E136,""Joined""),""Yes"",""No"")"),"#N/A")</f>
        <v>#N/A</v>
      </c>
      <c r="G116" s="48"/>
      <c r="H116" s="48"/>
      <c r="I116" s="49"/>
      <c r="J116" s="216"/>
      <c r="K116" s="72"/>
      <c r="L116" s="18"/>
      <c r="M116" s="18"/>
    </row>
    <row r="117" spans="1:13" ht="16.2">
      <c r="A117" s="23"/>
      <c r="B117" s="232"/>
      <c r="C117" s="208"/>
      <c r="D117" s="49"/>
      <c r="E117" s="25" t="e">
        <f>VLOOKUP(D117, September_Month_2022!$D$1:$I$484, 6, FALSE)</f>
        <v>#N/A</v>
      </c>
      <c r="F117" s="29" t="str">
        <f ca="1">IFERROR(__xludf.DUMMYFUNCTION("if(REGEXMATCH(E137,""Joined""),""Yes"",""No"")"),"#N/A")</f>
        <v>#N/A</v>
      </c>
      <c r="G117" s="49"/>
      <c r="H117" s="49"/>
      <c r="I117" s="49"/>
      <c r="J117" s="216"/>
      <c r="K117" s="72"/>
      <c r="L117" s="18"/>
      <c r="M117" s="18"/>
    </row>
    <row r="118" spans="1:13" ht="16.2">
      <c r="A118" s="23"/>
      <c r="B118" s="232"/>
      <c r="C118" s="208"/>
      <c r="D118" s="49"/>
      <c r="E118" s="25" t="e">
        <f>VLOOKUP(D118, September_Month_2022!$D$1:$I$484, 6, FALSE)</f>
        <v>#N/A</v>
      </c>
      <c r="F118" s="29" t="str">
        <f ca="1">IFERROR(__xludf.DUMMYFUNCTION("if(REGEXMATCH(E138,""Joined""),""Yes"",""No"")"),"#N/A")</f>
        <v>#N/A</v>
      </c>
      <c r="G118" s="51"/>
      <c r="H118" s="49"/>
      <c r="I118" s="49"/>
      <c r="J118" s="216"/>
      <c r="K118" s="72"/>
      <c r="L118" s="18"/>
      <c r="M118" s="18"/>
    </row>
    <row r="119" spans="1:13" ht="16.2">
      <c r="A119" s="23"/>
      <c r="B119" s="232"/>
      <c r="C119" s="208"/>
      <c r="D119" s="49"/>
      <c r="E119" s="25" t="e">
        <f>VLOOKUP(D119, September_Month_2022!$D$1:$I$484, 6, FALSE)</f>
        <v>#N/A</v>
      </c>
      <c r="F119" s="29" t="str">
        <f ca="1">IFERROR(__xludf.DUMMYFUNCTION("if(REGEXMATCH(E139,""Joined""),""Yes"",""No"")"),"#N/A")</f>
        <v>#N/A</v>
      </c>
      <c r="G119" s="49"/>
      <c r="H119" s="49"/>
      <c r="I119" s="49"/>
      <c r="J119" s="216"/>
      <c r="K119" s="72"/>
      <c r="L119" s="18"/>
      <c r="M119" s="18"/>
    </row>
    <row r="120" spans="1:13" ht="16.2">
      <c r="A120" s="23"/>
      <c r="B120" s="232"/>
      <c r="C120" s="208"/>
      <c r="D120" s="49"/>
      <c r="E120" s="25" t="e">
        <f>VLOOKUP(D120, September_Month_2022!$D$1:$I$484, 6, FALSE)</f>
        <v>#N/A</v>
      </c>
      <c r="F120" s="29" t="str">
        <f ca="1">IFERROR(__xludf.DUMMYFUNCTION("if(REGEXMATCH(E140,""Joined""),""Yes"",""No"")"),"#N/A")</f>
        <v>#N/A</v>
      </c>
      <c r="G120" s="49"/>
      <c r="H120" s="49"/>
      <c r="I120" s="49"/>
      <c r="J120" s="216"/>
      <c r="K120" s="72"/>
      <c r="L120" s="18"/>
      <c r="M120" s="18"/>
    </row>
    <row r="121" spans="1:13" ht="16.2">
      <c r="A121" s="23"/>
      <c r="B121" s="232"/>
      <c r="C121" s="210"/>
      <c r="D121" s="70"/>
      <c r="E121" s="25" t="e">
        <f>VLOOKUP(D121, September_Month_2022!$D$1:$I$484, 6, FALSE)</f>
        <v>#N/A</v>
      </c>
      <c r="F121" s="29" t="str">
        <f ca="1">IFERROR(__xludf.DUMMYFUNCTION("if(REGEXMATCH(E141,""Joined""),""Yes"",""No"")"),"#N/A")</f>
        <v>#N/A</v>
      </c>
      <c r="G121" s="57"/>
      <c r="H121" s="70"/>
      <c r="I121" s="49"/>
      <c r="J121" s="216"/>
      <c r="K121" s="72"/>
      <c r="L121" s="18"/>
      <c r="M121" s="18"/>
    </row>
    <row r="122" spans="1:13" ht="16.2">
      <c r="A122" s="23"/>
      <c r="B122" s="232"/>
      <c r="C122" s="210"/>
      <c r="D122" s="70"/>
      <c r="E122" s="25" t="e">
        <f>VLOOKUP(D122, September_Month_2022!$D$1:$I$484, 6, FALSE)</f>
        <v>#N/A</v>
      </c>
      <c r="F122" s="29" t="str">
        <f ca="1">IFERROR(__xludf.DUMMYFUNCTION("if(REGEXMATCH(E142,""Joined""),""Yes"",""No"")"),"#N/A")</f>
        <v>#N/A</v>
      </c>
      <c r="G122" s="76"/>
      <c r="H122" s="70"/>
      <c r="I122" s="70"/>
      <c r="J122" s="216"/>
      <c r="K122" s="72"/>
      <c r="L122" s="18"/>
      <c r="M122" s="18"/>
    </row>
    <row r="123" spans="1:13" ht="16.2">
      <c r="A123" s="23"/>
      <c r="B123" s="232"/>
      <c r="C123" s="210"/>
      <c r="D123" s="70"/>
      <c r="E123" s="25" t="e">
        <f>VLOOKUP(D123, September_Month_2022!$D$1:$I$484, 6, FALSE)</f>
        <v>#N/A</v>
      </c>
      <c r="F123" s="29" t="str">
        <f ca="1">IFERROR(__xludf.DUMMYFUNCTION("if(REGEXMATCH(E143,""Joined""),""Yes"",""No"")"),"#N/A")</f>
        <v>#N/A</v>
      </c>
      <c r="G123" s="70"/>
      <c r="H123" s="70"/>
      <c r="I123" s="70"/>
      <c r="J123" s="216"/>
      <c r="K123" s="72"/>
      <c r="L123" s="18"/>
      <c r="M123" s="18"/>
    </row>
    <row r="124" spans="1:13" ht="16.2">
      <c r="A124" s="23"/>
      <c r="B124" s="232"/>
      <c r="C124" s="210"/>
      <c r="D124" s="70"/>
      <c r="E124" s="25" t="e">
        <f>VLOOKUP(D124, September_Month_2022!$D$1:$I$484, 6, FALSE)</f>
        <v>#N/A</v>
      </c>
      <c r="F124" s="29" t="str">
        <f ca="1">IFERROR(__xludf.DUMMYFUNCTION("if(REGEXMATCH(E144,""Joined""),""Yes"",""No"")"),"#N/A")</f>
        <v>#N/A</v>
      </c>
      <c r="G124" s="57"/>
      <c r="H124" s="70"/>
      <c r="I124" s="70"/>
      <c r="J124" s="216"/>
      <c r="K124" s="72"/>
      <c r="L124" s="18"/>
      <c r="M124" s="18"/>
    </row>
    <row r="125" spans="1:13" ht="16.2">
      <c r="A125" s="23"/>
      <c r="B125" s="232"/>
      <c r="C125" s="210"/>
      <c r="D125" s="70"/>
      <c r="E125" s="25" t="e">
        <f>VLOOKUP(D125, September_Month_2022!$D$1:$I$484, 6, FALSE)</f>
        <v>#N/A</v>
      </c>
      <c r="F125" s="29" t="str">
        <f ca="1">IFERROR(__xludf.DUMMYFUNCTION("if(REGEXMATCH(E145,""Joined""),""Yes"",""No"")"),"#N/A")</f>
        <v>#N/A</v>
      </c>
      <c r="G125" s="70"/>
      <c r="H125" s="70"/>
      <c r="I125" s="70"/>
      <c r="J125" s="216"/>
      <c r="K125" s="72"/>
      <c r="L125" s="18"/>
      <c r="M125" s="18"/>
    </row>
    <row r="126" spans="1:13" ht="16.2">
      <c r="A126" s="23"/>
      <c r="B126" s="232"/>
      <c r="C126" s="210"/>
      <c r="D126" s="70"/>
      <c r="E126" s="25" t="e">
        <f>VLOOKUP(D126, September_Month_2022!$D$1:$I$484, 6, FALSE)</f>
        <v>#N/A</v>
      </c>
      <c r="F126" s="29" t="str">
        <f ca="1">IFERROR(__xludf.DUMMYFUNCTION("if(REGEXMATCH(E146,""Joined""),""Yes"",""No"")"),"#N/A")</f>
        <v>#N/A</v>
      </c>
      <c r="G126" s="57"/>
      <c r="H126" s="70"/>
      <c r="I126" s="70"/>
      <c r="J126" s="216"/>
      <c r="K126" s="72"/>
      <c r="L126" s="18"/>
      <c r="M126" s="18"/>
    </row>
    <row r="127" spans="1:13" ht="16.2">
      <c r="A127" s="23"/>
      <c r="B127" s="232"/>
      <c r="C127" s="210"/>
      <c r="D127" s="70"/>
      <c r="E127" s="25" t="e">
        <f>VLOOKUP(D127, September_Month_2022!$D$1:$I$484, 6, FALSE)</f>
        <v>#N/A</v>
      </c>
      <c r="F127" s="29" t="str">
        <f ca="1">IFERROR(__xludf.DUMMYFUNCTION("if(REGEXMATCH(E147,""Joined""),""Yes"",""No"")"),"#N/A")</f>
        <v>#N/A</v>
      </c>
      <c r="G127" s="76"/>
      <c r="H127" s="55"/>
      <c r="I127" s="70"/>
      <c r="J127" s="216"/>
      <c r="K127" s="72"/>
      <c r="L127" s="18"/>
      <c r="M127" s="18"/>
    </row>
    <row r="128" spans="1:13" ht="16.2">
      <c r="A128" s="23"/>
      <c r="B128" s="232"/>
      <c r="C128" s="210"/>
      <c r="D128" s="70"/>
      <c r="E128" s="25" t="e">
        <f>VLOOKUP(D128, September_Month_2022!$D$1:$I$484, 6, FALSE)</f>
        <v>#N/A</v>
      </c>
      <c r="F128" s="29" t="str">
        <f ca="1">IFERROR(__xludf.DUMMYFUNCTION("if(REGEXMATCH(E148,""Joined""),""Yes"",""No"")"),"#N/A")</f>
        <v>#N/A</v>
      </c>
      <c r="G128" s="49"/>
      <c r="H128" s="70"/>
      <c r="I128" s="70"/>
      <c r="J128" s="216"/>
      <c r="K128" s="72"/>
      <c r="L128" s="18"/>
      <c r="M128" s="18"/>
    </row>
    <row r="129" spans="1:13" ht="16.2">
      <c r="A129" s="23"/>
      <c r="B129" s="232"/>
      <c r="C129" s="210"/>
      <c r="D129" s="70"/>
      <c r="E129" s="25" t="e">
        <f>VLOOKUP(D129, September_Month_2022!$D$1:$I$484, 6, FALSE)</f>
        <v>#N/A</v>
      </c>
      <c r="F129" s="29" t="str">
        <f ca="1">IFERROR(__xludf.DUMMYFUNCTION("if(REGEXMATCH(E149,""Joined""),""Yes"",""No"")"),"#N/A")</f>
        <v>#N/A</v>
      </c>
      <c r="G129" s="70"/>
      <c r="H129" s="70"/>
      <c r="I129" s="70"/>
      <c r="J129" s="216"/>
      <c r="K129" s="72"/>
      <c r="L129" s="18"/>
      <c r="M129" s="18"/>
    </row>
    <row r="130" spans="1:13" ht="16.2">
      <c r="A130" s="23"/>
      <c r="B130" s="232"/>
      <c r="C130" s="210"/>
      <c r="D130" s="70"/>
      <c r="E130" s="25" t="e">
        <f>VLOOKUP(D130, September_Month_2022!$D$1:$I$484, 6, FALSE)</f>
        <v>#N/A</v>
      </c>
      <c r="F130" s="29" t="str">
        <f ca="1">IFERROR(__xludf.DUMMYFUNCTION("if(REGEXMATCH(E150,""Joined""),""Yes"",""No"")"),"#N/A")</f>
        <v>#N/A</v>
      </c>
      <c r="G130" s="51"/>
      <c r="H130" s="70"/>
      <c r="I130" s="70"/>
      <c r="J130" s="216"/>
      <c r="K130" s="72"/>
      <c r="L130" s="18"/>
      <c r="M130" s="18"/>
    </row>
    <row r="131" spans="1:13" ht="16.2">
      <c r="A131" s="23"/>
      <c r="B131" s="232"/>
      <c r="C131" s="210"/>
      <c r="D131" s="70"/>
      <c r="E131" s="25" t="e">
        <f>VLOOKUP(D131, September_Month_2022!$D$1:$I$484, 6, FALSE)</f>
        <v>#N/A</v>
      </c>
      <c r="F131" s="29" t="str">
        <f ca="1">IFERROR(__xludf.DUMMYFUNCTION("if(REGEXMATCH(E151,""Joined""),""Yes"",""No"")"),"#N/A")</f>
        <v>#N/A</v>
      </c>
      <c r="G131" s="70"/>
      <c r="H131" s="70"/>
      <c r="I131" s="70"/>
      <c r="J131" s="216"/>
      <c r="K131" s="72"/>
      <c r="L131" s="18"/>
      <c r="M131" s="18"/>
    </row>
    <row r="132" spans="1:13" ht="16.2">
      <c r="A132" s="23"/>
      <c r="B132" s="232"/>
      <c r="C132" s="210"/>
      <c r="D132" s="70"/>
      <c r="E132" s="25" t="e">
        <f>VLOOKUP(D132, September_Month_2022!$D$1:$I$484, 6, FALSE)</f>
        <v>#N/A</v>
      </c>
      <c r="F132" s="29" t="str">
        <f ca="1">IFERROR(__xludf.DUMMYFUNCTION("if(REGEXMATCH(E152,""Joined""),""Yes"",""No"")"),"#N/A")</f>
        <v>#N/A</v>
      </c>
      <c r="G132" s="70"/>
      <c r="H132" s="70"/>
      <c r="I132" s="70"/>
      <c r="J132" s="216"/>
      <c r="K132" s="72"/>
      <c r="L132" s="18"/>
      <c r="M132" s="18"/>
    </row>
    <row r="133" spans="1:13" ht="16.2">
      <c r="A133" s="23"/>
      <c r="B133" s="232"/>
      <c r="C133" s="210"/>
      <c r="D133" s="70"/>
      <c r="E133" s="25" t="e">
        <f>VLOOKUP(D133, September_Month_2022!$D$1:$I$484, 6, FALSE)</f>
        <v>#N/A</v>
      </c>
      <c r="F133" s="29" t="str">
        <f ca="1">IFERROR(__xludf.DUMMYFUNCTION("if(REGEXMATCH(E153,""Joined""),""Yes"",""No"")"),"#N/A")</f>
        <v>#N/A</v>
      </c>
      <c r="G133" s="72"/>
      <c r="H133" s="70"/>
      <c r="I133" s="70"/>
      <c r="J133" s="216"/>
      <c r="K133" s="72"/>
      <c r="L133" s="18"/>
      <c r="M133" s="18"/>
    </row>
    <row r="134" spans="1:13" ht="16.2">
      <c r="A134" s="23"/>
      <c r="B134" s="232"/>
      <c r="C134" s="210"/>
      <c r="D134" s="70"/>
      <c r="E134" s="25" t="e">
        <f>VLOOKUP(D134, September_Month_2022!$D$1:$I$484, 6, FALSE)</f>
        <v>#N/A</v>
      </c>
      <c r="F134" s="29" t="str">
        <f ca="1">IFERROR(__xludf.DUMMYFUNCTION("if(REGEXMATCH(E154,""Joined""),""Yes"",""No"")"),"#N/A")</f>
        <v>#N/A</v>
      </c>
      <c r="G134" s="49"/>
      <c r="H134" s="70"/>
      <c r="I134" s="70"/>
      <c r="J134" s="216"/>
      <c r="K134" s="72"/>
      <c r="L134" s="18"/>
      <c r="M134" s="18"/>
    </row>
    <row r="135" spans="1:13" ht="16.2">
      <c r="A135" s="23"/>
      <c r="B135" s="232"/>
      <c r="C135" s="208"/>
      <c r="D135" s="49"/>
      <c r="E135" s="25" t="e">
        <f>VLOOKUP(D135, September_Month_2022!$D$1:$I$484, 6, FALSE)</f>
        <v>#N/A</v>
      </c>
      <c r="F135" s="29" t="str">
        <f ca="1">IFERROR(__xludf.DUMMYFUNCTION("if(REGEXMATCH(E155,""Joined""),""Yes"",""No"")"),"#N/A")</f>
        <v>#N/A</v>
      </c>
      <c r="G135" s="48"/>
      <c r="H135" s="48"/>
      <c r="I135" s="49"/>
      <c r="J135" s="216"/>
      <c r="K135" s="72"/>
      <c r="L135" s="18"/>
      <c r="M135" s="18"/>
    </row>
    <row r="136" spans="1:13" ht="16.2">
      <c r="A136" s="23"/>
      <c r="B136" s="232"/>
      <c r="C136" s="210"/>
      <c r="D136" s="70"/>
      <c r="E136" s="25" t="e">
        <f>VLOOKUP(D136, September_Month_2022!$D$1:$I$484, 6, FALSE)</f>
        <v>#N/A</v>
      </c>
      <c r="F136" s="29" t="str">
        <f ca="1">IFERROR(__xludf.DUMMYFUNCTION("if(REGEXMATCH(E156,""Joined""),""Yes"",""No"")"),"#N/A")</f>
        <v>#N/A</v>
      </c>
      <c r="G136" s="70"/>
      <c r="H136" s="70"/>
      <c r="I136" s="70"/>
      <c r="J136" s="216"/>
      <c r="K136" s="72"/>
      <c r="L136" s="18"/>
      <c r="M136" s="18"/>
    </row>
    <row r="137" spans="1:13" ht="16.2">
      <c r="A137" s="23"/>
      <c r="B137" s="232"/>
      <c r="C137" s="230"/>
      <c r="D137" s="61"/>
      <c r="E137" s="25" t="e">
        <f>VLOOKUP(D137, September_Month_2022!$D$1:$I$484, 6, FALSE)</f>
        <v>#N/A</v>
      </c>
      <c r="F137" s="29" t="str">
        <f ca="1">IFERROR(__xludf.DUMMYFUNCTION("if(REGEXMATCH(E157,""Joined""),""Yes"",""No"")"),"#N/A")</f>
        <v>#N/A</v>
      </c>
      <c r="G137" s="70"/>
      <c r="H137" s="70"/>
      <c r="I137" s="70"/>
      <c r="J137" s="216"/>
      <c r="K137" s="72"/>
      <c r="L137" s="18"/>
      <c r="M137" s="18"/>
    </row>
    <row r="138" spans="1:13" ht="16.2">
      <c r="A138" s="23"/>
      <c r="B138" s="232"/>
      <c r="C138" s="230"/>
      <c r="D138" s="61"/>
      <c r="E138" s="25" t="e">
        <f>VLOOKUP(D138, September_Month_2022!$D$1:$I$484, 6, FALSE)</f>
        <v>#N/A</v>
      </c>
      <c r="F138" s="29" t="str">
        <f ca="1">IFERROR(__xludf.DUMMYFUNCTION("if(REGEXMATCH(E158,""Joined""),""Yes"",""No"")"),"#N/A")</f>
        <v>#N/A</v>
      </c>
      <c r="G138" s="70"/>
      <c r="H138" s="70"/>
      <c r="I138" s="70"/>
      <c r="J138" s="216"/>
      <c r="K138" s="72"/>
      <c r="L138" s="18"/>
      <c r="M138" s="18"/>
    </row>
    <row r="139" spans="1:13" ht="16.2">
      <c r="A139" s="23"/>
      <c r="B139" s="232"/>
      <c r="C139" s="230"/>
      <c r="D139" s="61"/>
      <c r="E139" s="25" t="e">
        <f>VLOOKUP(D139, September_Month_2022!$D$1:$I$484, 6, FALSE)</f>
        <v>#N/A</v>
      </c>
      <c r="F139" s="29" t="str">
        <f ca="1">IFERROR(__xludf.DUMMYFUNCTION("if(REGEXMATCH(E159,""Joined""),""Yes"",""No"")"),"#N/A")</f>
        <v>#N/A</v>
      </c>
      <c r="G139" s="70"/>
      <c r="H139" s="70"/>
      <c r="I139" s="70"/>
      <c r="J139" s="216"/>
      <c r="K139" s="72"/>
      <c r="L139" s="18"/>
      <c r="M139" s="18"/>
    </row>
    <row r="140" spans="1:13" ht="16.2">
      <c r="A140" s="23"/>
      <c r="B140" s="232"/>
      <c r="C140" s="230"/>
      <c r="D140" s="61"/>
      <c r="E140" s="25" t="e">
        <f>VLOOKUP(D140, September_Month_2022!$D$1:$I$484, 6, FALSE)</f>
        <v>#N/A</v>
      </c>
      <c r="F140" s="29" t="str">
        <f ca="1">IFERROR(__xludf.DUMMYFUNCTION("if(REGEXMATCH(E160,""Joined""),""Yes"",""No"")"),"#N/A")</f>
        <v>#N/A</v>
      </c>
      <c r="G140" s="49"/>
      <c r="H140" s="49"/>
      <c r="I140" s="70"/>
      <c r="J140" s="216"/>
      <c r="K140" s="72"/>
      <c r="L140" s="18"/>
      <c r="M140" s="18"/>
    </row>
    <row r="141" spans="1:13" ht="16.2">
      <c r="A141" s="23"/>
      <c r="B141" s="232"/>
      <c r="C141" s="230"/>
      <c r="D141" s="61"/>
      <c r="E141" s="25" t="e">
        <f>VLOOKUP(D141, September_Month_2022!$D$1:$I$484, 6, FALSE)</f>
        <v>#N/A</v>
      </c>
      <c r="F141" s="29" t="str">
        <f ca="1">IFERROR(__xludf.DUMMYFUNCTION("if(REGEXMATCH(E161,""Joined""),""Yes"",""No"")"),"#N/A")</f>
        <v>#N/A</v>
      </c>
      <c r="G141" s="70"/>
      <c r="H141" s="70"/>
      <c r="I141" s="70"/>
      <c r="J141" s="216"/>
      <c r="K141" s="72"/>
      <c r="L141" s="18"/>
      <c r="M141" s="18"/>
    </row>
    <row r="142" spans="1:13" ht="16.2">
      <c r="A142" s="23"/>
      <c r="B142" s="232"/>
      <c r="C142" s="230"/>
      <c r="D142" s="61"/>
      <c r="E142" s="25" t="e">
        <f>VLOOKUP(D142, September_Month_2022!$D$1:$I$484, 6, FALSE)</f>
        <v>#N/A</v>
      </c>
      <c r="F142" s="29" t="str">
        <f ca="1">IFERROR(__xludf.DUMMYFUNCTION("if(REGEXMATCH(E162,""Joined""),""Yes"",""No"")"),"#N/A")</f>
        <v>#N/A</v>
      </c>
      <c r="G142" s="76"/>
      <c r="H142" s="70"/>
      <c r="I142" s="70"/>
      <c r="J142" s="216"/>
      <c r="K142" s="72"/>
      <c r="L142" s="18"/>
      <c r="M142" s="18"/>
    </row>
    <row r="143" spans="1:13" ht="16.2">
      <c r="A143" s="23"/>
      <c r="B143" s="232"/>
      <c r="C143" s="210"/>
      <c r="D143" s="70"/>
      <c r="E143" s="25" t="e">
        <f>VLOOKUP(D143, September_Month_2022!$D$1:$I$484, 6, FALSE)</f>
        <v>#N/A</v>
      </c>
      <c r="F143" s="29" t="str">
        <f ca="1">IFERROR(__xludf.DUMMYFUNCTION("if(REGEXMATCH(E163,""Joined""),""Yes"",""No"")"),"#N/A")</f>
        <v>#N/A</v>
      </c>
      <c r="G143" s="70"/>
      <c r="H143" s="70"/>
      <c r="I143" s="70"/>
      <c r="J143" s="216"/>
      <c r="K143" s="72"/>
      <c r="L143" s="18"/>
      <c r="M143" s="18"/>
    </row>
    <row r="144" spans="1:13" ht="16.2">
      <c r="A144" s="23"/>
      <c r="B144" s="232"/>
      <c r="C144" s="211"/>
      <c r="D144" s="72"/>
      <c r="E144" s="25" t="e">
        <f>VLOOKUP(D144, September_Month_2022!$D$1:$I$484, 6, FALSE)</f>
        <v>#N/A</v>
      </c>
      <c r="F144" s="29" t="str">
        <f ca="1">IFERROR(__xludf.DUMMYFUNCTION("if(REGEXMATCH(E164,""Joined""),""Yes"",""No"")"),"#N/A")</f>
        <v>#N/A</v>
      </c>
      <c r="G144" s="70"/>
      <c r="H144" s="70"/>
      <c r="I144" s="70"/>
      <c r="J144" s="216"/>
      <c r="K144" s="72"/>
      <c r="L144" s="18"/>
      <c r="M144" s="18"/>
    </row>
    <row r="145" spans="1:13" ht="16.2">
      <c r="A145" s="23"/>
      <c r="B145" s="232"/>
      <c r="C145" s="211"/>
      <c r="D145" s="72"/>
      <c r="E145" s="25" t="e">
        <f>VLOOKUP(D145, September_Month_2022!$D$1:$I$484, 6, FALSE)</f>
        <v>#N/A</v>
      </c>
      <c r="F145" s="29" t="str">
        <f ca="1">IFERROR(__xludf.DUMMYFUNCTION("if(REGEXMATCH(E165,""Joined""),""Yes"",""No"")"),"#N/A")</f>
        <v>#N/A</v>
      </c>
      <c r="G145" s="57"/>
      <c r="H145" s="70"/>
      <c r="I145" s="70"/>
      <c r="J145" s="216"/>
      <c r="K145" s="72"/>
      <c r="L145" s="18"/>
      <c r="M145" s="18"/>
    </row>
    <row r="146" spans="1:13" ht="16.2">
      <c r="A146" s="23"/>
      <c r="B146" s="232"/>
      <c r="C146" s="211"/>
      <c r="D146" s="72"/>
      <c r="E146" s="25" t="e">
        <f>VLOOKUP(D146, September_Month_2022!$D$1:$I$484, 6, FALSE)</f>
        <v>#N/A</v>
      </c>
      <c r="F146" s="29" t="str">
        <f ca="1">IFERROR(__xludf.DUMMYFUNCTION("if(REGEXMATCH(E166,""Joined""),""Yes"",""No"")"),"#N/A")</f>
        <v>#N/A</v>
      </c>
      <c r="G146" s="57"/>
      <c r="H146" s="70"/>
      <c r="I146" s="70"/>
      <c r="J146" s="216"/>
      <c r="K146" s="72"/>
      <c r="L146" s="18"/>
      <c r="M146" s="18"/>
    </row>
    <row r="147" spans="1:13" ht="16.2">
      <c r="A147" s="23"/>
      <c r="B147" s="232"/>
      <c r="C147" s="230"/>
      <c r="D147" s="61"/>
      <c r="E147" s="25" t="e">
        <f>VLOOKUP(D147, September_Month_2022!$D$1:$I$484, 6, FALSE)</f>
        <v>#N/A</v>
      </c>
      <c r="F147" s="29" t="str">
        <f ca="1">IFERROR(__xludf.DUMMYFUNCTION("if(REGEXMATCH(E167,""Joined""),""Yes"",""No"")"),"#N/A")</f>
        <v>#N/A</v>
      </c>
      <c r="G147" s="57"/>
      <c r="H147" s="70"/>
      <c r="I147" s="70"/>
      <c r="J147" s="216"/>
      <c r="K147" s="72"/>
      <c r="L147" s="18"/>
      <c r="M147" s="18"/>
    </row>
    <row r="148" spans="1:13" ht="16.2">
      <c r="A148" s="23"/>
      <c r="B148" s="232"/>
      <c r="C148" s="211"/>
      <c r="D148" s="72"/>
      <c r="E148" s="25" t="e">
        <f>VLOOKUP(D142, September_Month_2022!$D$1:$I$484, 6, FALSE)</f>
        <v>#N/A</v>
      </c>
      <c r="F148" s="29" t="str">
        <f ca="1">IFERROR(__xludf.DUMMYFUNCTION("if(REGEXMATCH(E168,""Joined""),""Yes"",""No"")"),"#N/A")</f>
        <v>#N/A</v>
      </c>
      <c r="G148" s="51"/>
      <c r="H148" s="49"/>
      <c r="I148" s="70"/>
      <c r="J148" s="216"/>
      <c r="K148" s="72"/>
      <c r="L148" s="18"/>
      <c r="M148" s="18"/>
    </row>
    <row r="149" spans="1:13" ht="16.2">
      <c r="A149" s="23"/>
      <c r="B149" s="232"/>
      <c r="C149" s="211"/>
      <c r="D149" s="72"/>
      <c r="E149" s="25" t="e">
        <f>VLOOKUP(D143, September_Month_2022!$D$1:$I$484, 6, FALSE)</f>
        <v>#N/A</v>
      </c>
      <c r="F149" s="29" t="str">
        <f ca="1">IFERROR(__xludf.DUMMYFUNCTION("if(REGEXMATCH(E169,""Joined""),""Yes"",""No"")"),"#N/A")</f>
        <v>#N/A</v>
      </c>
      <c r="G149" s="70"/>
      <c r="H149" s="70"/>
      <c r="I149" s="70"/>
      <c r="J149" s="216"/>
      <c r="K149" s="72"/>
      <c r="L149" s="18"/>
      <c r="M149" s="18"/>
    </row>
    <row r="150" spans="1:13" ht="16.2">
      <c r="A150" s="23"/>
      <c r="B150" s="232"/>
      <c r="C150" s="211"/>
      <c r="D150" s="72"/>
      <c r="E150" s="25" t="e">
        <f>VLOOKUP(D123, September_Month_2022!$D$1:$I$484, 6, FALSE)</f>
        <v>#N/A</v>
      </c>
      <c r="F150" s="29" t="str">
        <f ca="1">IFERROR(__xludf.DUMMYFUNCTION("if(REGEXMATCH(E170,""Joined""),""Yes"",""No"")"),"#N/A")</f>
        <v>#N/A</v>
      </c>
      <c r="G150" s="49"/>
      <c r="H150" s="70"/>
      <c r="I150" s="70"/>
      <c r="J150" s="216"/>
      <c r="K150" s="72"/>
      <c r="L150" s="18"/>
      <c r="M150" s="18"/>
    </row>
    <row r="151" spans="1:13" ht="16.2">
      <c r="A151" s="23"/>
      <c r="B151" s="232"/>
      <c r="C151" s="211"/>
      <c r="D151" s="72"/>
      <c r="E151" s="25" t="e">
        <f>VLOOKUP(D124, September_Month_2022!$D$1:$I$484, 6, FALSE)</f>
        <v>#N/A</v>
      </c>
      <c r="F151" s="29" t="str">
        <f ca="1">IFERROR(__xludf.DUMMYFUNCTION("if(REGEXMATCH(E171,""Joined""),""Yes"",""No"")"),"#N/A")</f>
        <v>#N/A</v>
      </c>
      <c r="G151" s="70"/>
      <c r="H151" s="70"/>
      <c r="I151" s="70"/>
      <c r="J151" s="216"/>
      <c r="K151" s="72"/>
      <c r="L151" s="18"/>
      <c r="M151" s="18"/>
    </row>
    <row r="152" spans="1:13" ht="16.2">
      <c r="A152" s="23"/>
      <c r="B152" s="232"/>
      <c r="C152" s="211"/>
      <c r="D152" s="72"/>
      <c r="E152" s="25" t="e">
        <f>VLOOKUP(D125, September_Month_2022!$D$1:$I$484, 6, FALSE)</f>
        <v>#N/A</v>
      </c>
      <c r="F152" s="29" t="str">
        <f ca="1">IFERROR(__xludf.DUMMYFUNCTION("if(REGEXMATCH(E172,""Joined""),""Yes"",""No"")"),"#N/A")</f>
        <v>#N/A</v>
      </c>
      <c r="G152" s="29"/>
      <c r="H152" s="70"/>
      <c r="I152" s="70"/>
      <c r="J152" s="216"/>
      <c r="K152" s="72"/>
      <c r="L152" s="18"/>
      <c r="M152" s="18"/>
    </row>
    <row r="153" spans="1:13" ht="16.2">
      <c r="A153" s="23"/>
      <c r="B153" s="232"/>
      <c r="C153" s="210"/>
      <c r="D153" s="70"/>
      <c r="E153" s="25" t="e">
        <f>VLOOKUP(D153, September_Month_2022!$D$1:$I$484, 6, FALSE)</f>
        <v>#N/A</v>
      </c>
      <c r="F153" s="29" t="str">
        <f ca="1">IFERROR(__xludf.DUMMYFUNCTION("if(REGEXMATCH(E173,""Joined""),""Yes"",""No"")"),"#N/A")</f>
        <v>#N/A</v>
      </c>
      <c r="G153" s="57"/>
      <c r="H153" s="70"/>
      <c r="I153" s="70"/>
      <c r="J153" s="216"/>
      <c r="K153" s="72"/>
      <c r="L153" s="18"/>
      <c r="M153" s="18"/>
    </row>
    <row r="154" spans="1:13" ht="16.2">
      <c r="A154" s="23"/>
      <c r="B154" s="232"/>
      <c r="C154" s="210"/>
      <c r="D154" s="70"/>
      <c r="E154" s="25" t="e">
        <f>VLOOKUP(D154, September_Month_2022!$D$1:$I$484, 6, FALSE)</f>
        <v>#N/A</v>
      </c>
      <c r="F154" s="29" t="str">
        <f ca="1">IFERROR(__xludf.DUMMYFUNCTION("if(REGEXMATCH(E174,""Joined""),""Yes"",""No"")"),"#N/A")</f>
        <v>#N/A</v>
      </c>
      <c r="G154" s="70"/>
      <c r="H154" s="72"/>
      <c r="I154" s="70"/>
      <c r="J154" s="216"/>
      <c r="K154" s="72"/>
      <c r="L154" s="18"/>
      <c r="M154" s="18"/>
    </row>
    <row r="155" spans="1:13" ht="16.2">
      <c r="A155" s="23"/>
      <c r="B155" s="232"/>
      <c r="C155" s="210"/>
      <c r="D155" s="70"/>
      <c r="E155" s="25" t="e">
        <f>VLOOKUP(D155, September_Month_2022!$D$1:$I$484, 6, FALSE)</f>
        <v>#N/A</v>
      </c>
      <c r="F155" s="29" t="str">
        <f ca="1">IFERROR(__xludf.DUMMYFUNCTION("if(REGEXMATCH(E175,""Joined""),""Yes"",""No"")"),"#N/A")</f>
        <v>#N/A</v>
      </c>
      <c r="G155" s="57"/>
      <c r="H155" s="58"/>
      <c r="I155" s="70"/>
      <c r="J155" s="216"/>
      <c r="K155" s="72"/>
      <c r="L155" s="18"/>
      <c r="M155" s="18"/>
    </row>
    <row r="156" spans="1:13" ht="16.2">
      <c r="A156" s="23"/>
      <c r="B156" s="232"/>
      <c r="C156" s="210"/>
      <c r="D156" s="70"/>
      <c r="E156" s="25" t="e">
        <f>VLOOKUP(D156, September_Month_2022!$D$1:$I$484, 6, FALSE)</f>
        <v>#N/A</v>
      </c>
      <c r="F156" s="29" t="str">
        <f ca="1">IFERROR(__xludf.DUMMYFUNCTION("if(REGEXMATCH(E176,""Joined""),""Yes"",""No"")"),"#N/A")</f>
        <v>#N/A</v>
      </c>
      <c r="G156" s="70"/>
      <c r="H156" s="70"/>
      <c r="I156" s="70"/>
      <c r="J156" s="216"/>
      <c r="K156" s="72"/>
      <c r="L156" s="18"/>
      <c r="M156" s="18"/>
    </row>
    <row r="157" spans="1:13" ht="16.2">
      <c r="A157" s="23"/>
      <c r="B157" s="232"/>
      <c r="C157" s="210"/>
      <c r="D157" s="70"/>
      <c r="E157" s="25" t="e">
        <f>VLOOKUP(D157, September_Month_2022!$D$1:$I$484, 6, FALSE)</f>
        <v>#N/A</v>
      </c>
      <c r="F157" s="29" t="str">
        <f ca="1">IFERROR(__xludf.DUMMYFUNCTION("if(REGEXMATCH(E177,""Joined""),""Yes"",""No"")"),"#N/A")</f>
        <v>#N/A</v>
      </c>
      <c r="G157" s="57"/>
      <c r="H157" s="70"/>
      <c r="I157" s="70"/>
      <c r="J157" s="216"/>
      <c r="K157" s="72"/>
      <c r="L157" s="18"/>
      <c r="M157" s="18"/>
    </row>
    <row r="158" spans="1:13" ht="16.2">
      <c r="A158" s="23"/>
      <c r="B158" s="232"/>
      <c r="C158" s="210"/>
      <c r="D158" s="70"/>
      <c r="E158" s="25" t="e">
        <f>VLOOKUP(D158, September_Month_2022!$D$1:$I$484, 6, FALSE)</f>
        <v>#N/A</v>
      </c>
      <c r="F158" s="29" t="str">
        <f ca="1">IFERROR(__xludf.DUMMYFUNCTION("if(REGEXMATCH(E178,""Joined""),""Yes"",""No"")"),"#N/A")</f>
        <v>#N/A</v>
      </c>
      <c r="G158" s="57"/>
      <c r="H158" s="70"/>
      <c r="I158" s="70"/>
      <c r="J158" s="216"/>
      <c r="K158" s="72"/>
      <c r="L158" s="18"/>
      <c r="M158" s="18"/>
    </row>
    <row r="159" spans="1:13" ht="16.2">
      <c r="A159" s="23"/>
      <c r="B159" s="232"/>
      <c r="C159" s="210"/>
      <c r="D159" s="70"/>
      <c r="E159" s="25" t="e">
        <f>VLOOKUP(D159, September_Month_2022!$D$1:$I$484, 6, FALSE)</f>
        <v>#N/A</v>
      </c>
      <c r="F159" s="29" t="str">
        <f ca="1">IFERROR(__xludf.DUMMYFUNCTION("if(REGEXMATCH(E179,""Joined""),""Yes"",""No"")"),"#N/A")</f>
        <v>#N/A</v>
      </c>
      <c r="G159" s="57"/>
      <c r="H159" s="70"/>
      <c r="I159" s="70"/>
      <c r="J159" s="216"/>
      <c r="K159" s="72"/>
      <c r="L159" s="18"/>
      <c r="M159" s="18"/>
    </row>
    <row r="160" spans="1:13" ht="16.2">
      <c r="A160" s="23"/>
      <c r="B160" s="232"/>
      <c r="C160" s="210"/>
      <c r="D160" s="70"/>
      <c r="E160" s="25" t="e">
        <f>VLOOKUP(D160, September_Month_2022!$D$1:$I$484, 6, FALSE)</f>
        <v>#N/A</v>
      </c>
      <c r="F160" s="29" t="str">
        <f ca="1">IFERROR(__xludf.DUMMYFUNCTION("if(REGEXMATCH(E180,""Joined""),""Yes"",""No"")"),"#N/A")</f>
        <v>#N/A</v>
      </c>
      <c r="G160" s="57"/>
      <c r="H160" s="70"/>
      <c r="I160" s="70"/>
      <c r="J160" s="216"/>
      <c r="K160" s="72"/>
      <c r="L160" s="18"/>
      <c r="M160" s="18"/>
    </row>
    <row r="161" spans="1:13" ht="16.2">
      <c r="A161" s="23"/>
      <c r="B161" s="232"/>
      <c r="C161" s="210"/>
      <c r="D161" s="70"/>
      <c r="E161" s="25" t="e">
        <f>VLOOKUP(D161, September_Month_2022!$D$1:$I$484, 6, FALSE)</f>
        <v>#N/A</v>
      </c>
      <c r="F161" s="29" t="str">
        <f ca="1">IFERROR(__xludf.DUMMYFUNCTION("if(REGEXMATCH(E181,""Joined""),""Yes"",""No"")"),"#N/A")</f>
        <v>#N/A</v>
      </c>
      <c r="G161" s="70"/>
      <c r="H161" s="70"/>
      <c r="I161" s="70"/>
      <c r="J161" s="216"/>
      <c r="K161" s="72"/>
      <c r="L161" s="18"/>
      <c r="M161" s="18"/>
    </row>
    <row r="162" spans="1:13" ht="16.2">
      <c r="A162" s="23"/>
      <c r="B162" s="232"/>
      <c r="C162" s="210"/>
      <c r="D162" s="70"/>
      <c r="E162" s="25" t="e">
        <f>VLOOKUP(D162, September_Month_2022!$D$1:$I$484, 6, FALSE)</f>
        <v>#N/A</v>
      </c>
      <c r="F162" s="29" t="str">
        <f ca="1">IFERROR(__xludf.DUMMYFUNCTION("if(REGEXMATCH(E182,""Joined""),""Yes"",""No"")"),"#N/A")</f>
        <v>#N/A</v>
      </c>
      <c r="G162" s="70"/>
      <c r="H162" s="70"/>
      <c r="I162" s="70"/>
      <c r="J162" s="216"/>
      <c r="K162" s="72"/>
      <c r="L162" s="18"/>
      <c r="M162" s="18"/>
    </row>
    <row r="163" spans="1:13" ht="16.2">
      <c r="A163" s="23"/>
      <c r="B163" s="232"/>
      <c r="C163" s="211"/>
      <c r="D163" s="72"/>
      <c r="E163" s="25" t="e">
        <f>VLOOKUP(D163, September_Month_2022!$D$1:$I$484, 6, FALSE)</f>
        <v>#N/A</v>
      </c>
      <c r="F163" s="29" t="str">
        <f ca="1">IFERROR(__xludf.DUMMYFUNCTION("if(REGEXMATCH(E183,""Joined""),""Yes"",""No"")"),"#N/A")</f>
        <v>#N/A</v>
      </c>
      <c r="G163" s="60"/>
      <c r="H163" s="75"/>
      <c r="I163" s="72"/>
      <c r="J163" s="212"/>
      <c r="K163" s="72"/>
      <c r="L163" s="18"/>
      <c r="M163" s="18"/>
    </row>
    <row r="164" spans="1:13" ht="16.2">
      <c r="A164" s="23"/>
      <c r="B164" s="232"/>
      <c r="C164" s="211"/>
      <c r="D164" s="72"/>
      <c r="E164" s="25" t="e">
        <f>VLOOKUP(D164, September_Month_2022!$D$1:$I$484, 6, FALSE)</f>
        <v>#N/A</v>
      </c>
      <c r="F164" s="29" t="str">
        <f ca="1">IFERROR(__xludf.DUMMYFUNCTION("if(REGEXMATCH(E184,""Joined""),""Yes"",""No"")"),"#N/A")</f>
        <v>#N/A</v>
      </c>
      <c r="G164" s="57"/>
      <c r="H164" s="75"/>
      <c r="I164" s="72"/>
      <c r="J164" s="212"/>
      <c r="K164" s="72"/>
      <c r="L164" s="18"/>
      <c r="M164" s="18"/>
    </row>
    <row r="165" spans="1:13" ht="16.2">
      <c r="A165" s="23"/>
      <c r="B165" s="56"/>
      <c r="C165" s="211"/>
      <c r="D165" s="72"/>
      <c r="E165" s="25" t="e">
        <f>VLOOKUP(D165, September_Month_2022!$D$1:$I$484, 6, FALSE)</f>
        <v>#N/A</v>
      </c>
      <c r="F165" s="29" t="str">
        <f ca="1">IFERROR(__xludf.DUMMYFUNCTION("if(REGEXMATCH(E185,""Joined""),""Yes"",""No"")"),"#N/A")</f>
        <v>#N/A</v>
      </c>
      <c r="G165" s="60"/>
      <c r="H165" s="75"/>
      <c r="I165" s="72"/>
      <c r="J165" s="212"/>
      <c r="K165" s="72"/>
      <c r="L165" s="18"/>
      <c r="M165" s="18"/>
    </row>
    <row r="166" spans="1:13" ht="16.2">
      <c r="A166" s="23"/>
      <c r="B166" s="56"/>
      <c r="C166" s="211"/>
      <c r="D166" s="72"/>
      <c r="E166" s="25" t="e">
        <f>VLOOKUP(D166, September_Month_2022!$D$1:$I$484, 6, FALSE)</f>
        <v>#N/A</v>
      </c>
      <c r="F166" s="29" t="str">
        <f ca="1">IFERROR(__xludf.DUMMYFUNCTION("if(REGEXMATCH(E186,""Joined""),""Yes"",""No"")"),"#N/A")</f>
        <v>#N/A</v>
      </c>
      <c r="G166" s="60"/>
      <c r="H166" s="75"/>
      <c r="I166" s="72"/>
      <c r="J166" s="212"/>
      <c r="K166" s="72"/>
      <c r="L166" s="18"/>
      <c r="M166" s="18"/>
    </row>
    <row r="167" spans="1:13" ht="16.2">
      <c r="A167" s="23"/>
      <c r="B167" s="56"/>
      <c r="C167" s="211"/>
      <c r="D167" s="72"/>
      <c r="E167" s="25" t="e">
        <f>VLOOKUP(D167, September_Month_2022!$D$1:$I$484, 6, FALSE)</f>
        <v>#N/A</v>
      </c>
      <c r="F167" s="29" t="str">
        <f ca="1">IFERROR(__xludf.DUMMYFUNCTION("if(REGEXMATCH(E187,""Joined""),""Yes"",""No"")"),"#N/A")</f>
        <v>#N/A</v>
      </c>
      <c r="G167" s="60"/>
      <c r="H167" s="75"/>
      <c r="I167" s="72"/>
      <c r="J167" s="212"/>
      <c r="K167" s="72"/>
      <c r="L167" s="18"/>
      <c r="M167" s="18"/>
    </row>
    <row r="168" spans="1:13" ht="16.2">
      <c r="A168" s="23"/>
      <c r="B168" s="56"/>
      <c r="C168" s="211"/>
      <c r="D168" s="72"/>
      <c r="E168" s="25" t="e">
        <f>VLOOKUP(D168, September_Month_2022!$D$1:$I$484, 6, FALSE)</f>
        <v>#N/A</v>
      </c>
      <c r="F168" s="29" t="str">
        <f ca="1">IFERROR(__xludf.DUMMYFUNCTION("if(REGEXMATCH(E188,""Joined""),""Yes"",""No"")"),"#N/A")</f>
        <v>#N/A</v>
      </c>
      <c r="G168" s="60"/>
      <c r="H168" s="75"/>
      <c r="I168" s="72"/>
      <c r="J168" s="212"/>
      <c r="K168" s="72"/>
      <c r="L168" s="18"/>
      <c r="M168" s="18"/>
    </row>
    <row r="169" spans="1:13" ht="16.2">
      <c r="A169" s="23"/>
      <c r="B169" s="56"/>
      <c r="C169" s="211"/>
      <c r="D169" s="72"/>
      <c r="E169" s="25" t="e">
        <f>VLOOKUP(D169, September_Month_2022!$D$1:$I$484, 6, FALSE)</f>
        <v>#N/A</v>
      </c>
      <c r="F169" s="29" t="str">
        <f ca="1">IFERROR(__xludf.DUMMYFUNCTION("if(REGEXMATCH(E189,""Joined""),""Yes"",""No"")"),"#N/A")</f>
        <v>#N/A</v>
      </c>
      <c r="G169" s="60"/>
      <c r="H169" s="75"/>
      <c r="I169" s="72"/>
      <c r="J169" s="212"/>
      <c r="K169" s="72"/>
      <c r="L169" s="18"/>
      <c r="M169" s="18"/>
    </row>
    <row r="170" spans="1:13" ht="16.2">
      <c r="A170" s="23"/>
      <c r="B170" s="56"/>
      <c r="C170" s="211"/>
      <c r="D170" s="72"/>
      <c r="E170" s="25" t="e">
        <f>VLOOKUP(D170, September_Month_2022!$D$1:$I$484, 6, FALSE)</f>
        <v>#N/A</v>
      </c>
      <c r="F170" s="29" t="str">
        <f ca="1">IFERROR(__xludf.DUMMYFUNCTION("if(REGEXMATCH(E190,""Joined""),""Yes"",""No"")"),"#N/A")</f>
        <v>#N/A</v>
      </c>
      <c r="G170" s="60"/>
      <c r="H170" s="75"/>
      <c r="I170" s="72"/>
      <c r="J170" s="212"/>
      <c r="K170" s="72"/>
      <c r="L170" s="18"/>
      <c r="M170" s="18"/>
    </row>
    <row r="171" spans="1:13" ht="16.2">
      <c r="A171" s="23"/>
      <c r="B171" s="56"/>
      <c r="C171" s="211"/>
      <c r="D171" s="72"/>
      <c r="E171" s="25" t="e">
        <f>VLOOKUP(D171, September_Month_2022!$D$1:$I$484, 6, FALSE)</f>
        <v>#N/A</v>
      </c>
      <c r="F171" s="29" t="str">
        <f ca="1">IFERROR(__xludf.DUMMYFUNCTION("if(REGEXMATCH(E191,""Joined""),""Yes"",""No"")"),"#N/A")</f>
        <v>#N/A</v>
      </c>
      <c r="G171" s="60"/>
      <c r="H171" s="75"/>
      <c r="I171" s="72"/>
      <c r="J171" s="212"/>
      <c r="K171" s="72"/>
      <c r="L171" s="18"/>
      <c r="M171" s="18"/>
    </row>
    <row r="172" spans="1:13" ht="16.2">
      <c r="A172" s="23"/>
      <c r="B172" s="56"/>
      <c r="C172" s="211"/>
      <c r="D172" s="72"/>
      <c r="E172" s="25" t="e">
        <f>VLOOKUP(D172, September_Month_2022!$D$1:$I$484, 6, FALSE)</f>
        <v>#N/A</v>
      </c>
      <c r="F172" s="29" t="str">
        <f ca="1">IFERROR(__xludf.DUMMYFUNCTION("if(REGEXMATCH(E192,""Joined""),""Yes"",""No"")"),"#N/A")</f>
        <v>#N/A</v>
      </c>
      <c r="G172" s="60"/>
      <c r="H172" s="75"/>
      <c r="I172" s="72"/>
      <c r="J172" s="212"/>
      <c r="K172" s="72"/>
      <c r="L172" s="18"/>
      <c r="M172" s="18"/>
    </row>
    <row r="173" spans="1:13" ht="16.2">
      <c r="A173" s="23"/>
      <c r="B173" s="56"/>
      <c r="C173" s="211"/>
      <c r="D173" s="72"/>
      <c r="E173" s="25" t="e">
        <f>VLOOKUP(D173, September_Month_2022!$D$1:$I$484, 6, FALSE)</f>
        <v>#N/A</v>
      </c>
      <c r="F173" s="29" t="str">
        <f ca="1">IFERROR(__xludf.DUMMYFUNCTION("if(REGEXMATCH(E193,""Joined""),""Yes"",""No"")"),"#N/A")</f>
        <v>#N/A</v>
      </c>
      <c r="G173" s="76"/>
      <c r="H173" s="59"/>
      <c r="I173" s="72"/>
      <c r="J173" s="212"/>
      <c r="K173" s="72"/>
      <c r="L173" s="18"/>
      <c r="M173" s="18"/>
    </row>
    <row r="174" spans="1:13" ht="16.2">
      <c r="A174" s="23"/>
      <c r="B174" s="56"/>
      <c r="C174" s="211"/>
      <c r="D174" s="72"/>
      <c r="E174" s="25" t="e">
        <f>VLOOKUP(D174, September_Month_2022!$D$1:$I$484, 6, FALSE)</f>
        <v>#N/A</v>
      </c>
      <c r="F174" s="29" t="str">
        <f ca="1">IFERROR(__xludf.DUMMYFUNCTION("if(REGEXMATCH(E194,""Joined""),""Yes"",""No"")"),"#N/A")</f>
        <v>#N/A</v>
      </c>
      <c r="G174" s="76"/>
      <c r="H174" s="59"/>
      <c r="I174" s="72"/>
      <c r="J174" s="212"/>
      <c r="K174" s="72"/>
      <c r="L174" s="18"/>
      <c r="M174" s="18"/>
    </row>
    <row r="175" spans="1:13" ht="16.2">
      <c r="A175" s="23"/>
      <c r="B175" s="56"/>
      <c r="C175" s="211"/>
      <c r="D175" s="72"/>
      <c r="E175" s="25" t="e">
        <f>VLOOKUP(D175, September_Month_2022!$D$1:$I$484, 6, FALSE)</f>
        <v>#N/A</v>
      </c>
      <c r="F175" s="29" t="str">
        <f ca="1">IFERROR(__xludf.DUMMYFUNCTION("if(REGEXMATCH(E195,""Joined""),""Yes"",""No"")"),"#N/A")</f>
        <v>#N/A</v>
      </c>
      <c r="G175" s="60"/>
      <c r="H175" s="75"/>
      <c r="I175" s="72"/>
      <c r="J175" s="212"/>
      <c r="K175" s="72"/>
      <c r="L175" s="18"/>
      <c r="M175" s="18"/>
    </row>
    <row r="176" spans="1:13" ht="16.2">
      <c r="A176" s="23"/>
      <c r="B176" s="56"/>
      <c r="C176" s="211"/>
      <c r="D176" s="72"/>
      <c r="E176" s="25" t="e">
        <f>VLOOKUP(D176, September_Month_2022!$D$1:$I$484, 6, FALSE)</f>
        <v>#N/A</v>
      </c>
      <c r="F176" s="29" t="str">
        <f ca="1">IFERROR(__xludf.DUMMYFUNCTION("if(REGEXMATCH(E196,""Joined""),""Yes"",""No"")"),"#N/A")</f>
        <v>#N/A</v>
      </c>
      <c r="G176" s="60"/>
      <c r="H176" s="75"/>
      <c r="I176" s="72"/>
      <c r="J176" s="212"/>
      <c r="K176" s="72"/>
      <c r="L176" s="18"/>
      <c r="M176" s="18"/>
    </row>
    <row r="177" spans="1:13" ht="16.2">
      <c r="A177" s="23"/>
      <c r="B177" s="56"/>
      <c r="C177" s="211"/>
      <c r="D177" s="72"/>
      <c r="E177" s="25" t="e">
        <f>VLOOKUP(D177, September_Month_2022!$D$1:$I$484, 6, FALSE)</f>
        <v>#N/A</v>
      </c>
      <c r="F177" s="29" t="str">
        <f ca="1">IFERROR(__xludf.DUMMYFUNCTION("if(REGEXMATCH(E197,""Joined""),""Yes"",""No"")"),"#N/A")</f>
        <v>#N/A</v>
      </c>
      <c r="G177" s="60"/>
      <c r="H177" s="75"/>
      <c r="I177" s="72"/>
      <c r="J177" s="212"/>
      <c r="K177" s="72"/>
      <c r="L177" s="18"/>
      <c r="M177" s="18"/>
    </row>
    <row r="178" spans="1:13" ht="16.2">
      <c r="A178" s="23"/>
      <c r="B178" s="56"/>
      <c r="C178" s="211"/>
      <c r="D178" s="72"/>
      <c r="E178" s="25" t="e">
        <f>VLOOKUP(D178, September_Month_2022!$D$1:$I$484, 6, FALSE)</f>
        <v>#N/A</v>
      </c>
      <c r="F178" s="29" t="str">
        <f ca="1">IFERROR(__xludf.DUMMYFUNCTION("if(REGEXMATCH(E198,""Joined""),""Yes"",""No"")"),"#N/A")</f>
        <v>#N/A</v>
      </c>
      <c r="G178" s="60"/>
      <c r="H178" s="75"/>
      <c r="I178" s="72"/>
      <c r="J178" s="212"/>
      <c r="K178" s="72"/>
      <c r="L178" s="18"/>
      <c r="M178" s="18"/>
    </row>
    <row r="179" spans="1:13" ht="16.2">
      <c r="A179" s="23"/>
      <c r="B179" s="56"/>
      <c r="C179" s="211"/>
      <c r="D179" s="72"/>
      <c r="E179" s="25" t="e">
        <f>VLOOKUP(D179, September_Month_2022!$D$1:$I$484, 6, FALSE)</f>
        <v>#N/A</v>
      </c>
      <c r="F179" s="29" t="str">
        <f ca="1">IFERROR(__xludf.DUMMYFUNCTION("if(REGEXMATCH(E199,""Joined""),""Yes"",""No"")"),"#N/A")</f>
        <v>#N/A</v>
      </c>
      <c r="G179" s="75"/>
      <c r="H179" s="75"/>
      <c r="I179" s="72"/>
      <c r="J179" s="212"/>
      <c r="K179" s="72"/>
      <c r="L179" s="18"/>
      <c r="M179" s="18"/>
    </row>
    <row r="180" spans="1:13" ht="16.2">
      <c r="A180" s="23"/>
      <c r="B180" s="56"/>
      <c r="C180" s="211"/>
      <c r="D180" s="72"/>
      <c r="E180" s="25" t="e">
        <f>VLOOKUP(D180, September_Month_2022!$D$1:$I$484, 6, FALSE)</f>
        <v>#N/A</v>
      </c>
      <c r="F180" s="29" t="str">
        <f ca="1">IFERROR(__xludf.DUMMYFUNCTION("if(REGEXMATCH(E200,""Joined""),""Yes"",""No"")"),"#N/A")</f>
        <v>#N/A</v>
      </c>
      <c r="G180" s="76"/>
      <c r="H180" s="59"/>
      <c r="I180" s="72"/>
      <c r="J180" s="212"/>
      <c r="K180" s="72"/>
      <c r="L180" s="18"/>
      <c r="M180" s="18"/>
    </row>
    <row r="181" spans="1:13" ht="16.2">
      <c r="A181" s="23"/>
      <c r="B181" s="56"/>
      <c r="C181" s="211"/>
      <c r="D181" s="72"/>
      <c r="E181" s="25" t="e">
        <f>VLOOKUP(D181, September_Month_2022!$D$1:$I$484, 6, FALSE)</f>
        <v>#N/A</v>
      </c>
      <c r="F181" s="29" t="str">
        <f ca="1">IFERROR(__xludf.DUMMYFUNCTION("if(REGEXMATCH(E201,""Joined""),""Yes"",""No"")"),"#N/A")</f>
        <v>#N/A</v>
      </c>
      <c r="G181" s="76"/>
      <c r="H181" s="59"/>
      <c r="I181" s="72"/>
      <c r="J181" s="212"/>
      <c r="K181" s="72"/>
      <c r="L181" s="18"/>
      <c r="M181" s="18"/>
    </row>
    <row r="182" spans="1:13" ht="16.2">
      <c r="A182" s="23"/>
      <c r="B182" s="56"/>
      <c r="C182" s="211"/>
      <c r="D182" s="72"/>
      <c r="E182" s="25" t="e">
        <f>VLOOKUP(D182, September_Month_2022!$D$1:$I$484, 6, FALSE)</f>
        <v>#N/A</v>
      </c>
      <c r="F182" s="29" t="str">
        <f ca="1">IFERROR(__xludf.DUMMYFUNCTION("if(REGEXMATCH(E202,""Joined""),""Yes"",""No"")"),"#N/A")</f>
        <v>#N/A</v>
      </c>
      <c r="G182" s="76"/>
      <c r="H182" s="59"/>
      <c r="I182" s="72"/>
      <c r="J182" s="212"/>
      <c r="K182" s="72"/>
      <c r="L182" s="18"/>
      <c r="M182" s="18"/>
    </row>
    <row r="183" spans="1:13" ht="16.2">
      <c r="A183" s="23"/>
      <c r="B183" s="56"/>
      <c r="C183" s="211"/>
      <c r="D183" s="72"/>
      <c r="E183" s="25" t="e">
        <f>VLOOKUP(D183, September_Month_2022!$D$1:$I$484, 6, FALSE)</f>
        <v>#N/A</v>
      </c>
      <c r="F183" s="29" t="str">
        <f ca="1">IFERROR(__xludf.DUMMYFUNCTION("if(REGEXMATCH(E203,""Joined""),""Yes"",""No"")"),"#N/A")</f>
        <v>#N/A</v>
      </c>
      <c r="G183" s="75"/>
      <c r="H183" s="75"/>
      <c r="I183" s="72"/>
      <c r="J183" s="212"/>
      <c r="K183" s="72"/>
      <c r="L183" s="18"/>
      <c r="M183" s="18"/>
    </row>
    <row r="184" spans="1:13" ht="16.2">
      <c r="A184" s="23"/>
      <c r="B184" s="56"/>
      <c r="C184" s="211"/>
      <c r="D184" s="72"/>
      <c r="E184" s="25" t="e">
        <f>VLOOKUP(D184, September_Month_2022!$D$1:$I$484, 6, FALSE)</f>
        <v>#N/A</v>
      </c>
      <c r="F184" s="29" t="str">
        <f ca="1">IFERROR(__xludf.DUMMYFUNCTION("if(REGEXMATCH(E204,""Joined""),""Yes"",""No"")"),"#N/A")</f>
        <v>#N/A</v>
      </c>
      <c r="G184" s="76"/>
      <c r="H184" s="59"/>
      <c r="I184" s="72"/>
      <c r="J184" s="212"/>
      <c r="K184" s="72"/>
      <c r="L184" s="18"/>
      <c r="M184" s="18"/>
    </row>
    <row r="185" spans="1:13" ht="16.2">
      <c r="A185" s="23"/>
      <c r="B185" s="56"/>
      <c r="C185" s="211"/>
      <c r="D185" s="72"/>
      <c r="E185" s="25" t="e">
        <f>VLOOKUP(D185, September_Month_2022!$D$1:$I$484, 6, FALSE)</f>
        <v>#N/A</v>
      </c>
      <c r="F185" s="29" t="str">
        <f ca="1">IFERROR(__xludf.DUMMYFUNCTION("if(REGEXMATCH(E205,""Joined""),""Yes"",""No"")"),"#N/A")</f>
        <v>#N/A</v>
      </c>
      <c r="G185" s="76"/>
      <c r="H185" s="59"/>
      <c r="I185" s="72"/>
      <c r="J185" s="212"/>
      <c r="K185" s="72"/>
      <c r="L185" s="18"/>
      <c r="M185" s="18"/>
    </row>
    <row r="186" spans="1:13" ht="16.2">
      <c r="A186" s="23"/>
      <c r="B186" s="56"/>
      <c r="C186" s="211"/>
      <c r="D186" s="72"/>
      <c r="E186" s="25" t="e">
        <f>VLOOKUP(D186, September_Month_2022!$D$1:$I$484, 6, FALSE)</f>
        <v>#N/A</v>
      </c>
      <c r="F186" s="29" t="str">
        <f ca="1">IFERROR(__xludf.DUMMYFUNCTION("if(REGEXMATCH(E206,""Joined""),""Yes"",""No"")"),"#N/A")</f>
        <v>#N/A</v>
      </c>
      <c r="G186" s="60"/>
      <c r="H186" s="75"/>
      <c r="I186" s="72"/>
      <c r="J186" s="212"/>
      <c r="K186" s="72"/>
      <c r="L186" s="18"/>
      <c r="M186" s="18"/>
    </row>
    <row r="187" spans="1:13" ht="16.2">
      <c r="A187" s="23"/>
      <c r="B187" s="56"/>
      <c r="C187" s="211"/>
      <c r="D187" s="72"/>
      <c r="E187" s="25" t="e">
        <f>VLOOKUP(D187, September_Month_2022!$D$1:$I$484, 6, FALSE)</f>
        <v>#N/A</v>
      </c>
      <c r="F187" s="29" t="str">
        <f ca="1">IFERROR(__xludf.DUMMYFUNCTION("if(REGEXMATCH(E207,""Joined""),""Yes"",""No"")"),"#N/A")</f>
        <v>#N/A</v>
      </c>
      <c r="G187" s="75"/>
      <c r="H187" s="75"/>
      <c r="I187" s="72"/>
      <c r="J187" s="212"/>
      <c r="K187" s="72"/>
      <c r="L187" s="18"/>
      <c r="M187" s="18"/>
    </row>
    <row r="188" spans="1:13" ht="16.2">
      <c r="A188" s="23"/>
      <c r="B188" s="56"/>
      <c r="C188" s="211"/>
      <c r="D188" s="72"/>
      <c r="E188" s="25" t="e">
        <f>VLOOKUP(D188, September_Month_2022!$D$1:$I$484, 6, FALSE)</f>
        <v>#N/A</v>
      </c>
      <c r="F188" s="29" t="str">
        <f ca="1">IFERROR(__xludf.DUMMYFUNCTION("if(REGEXMATCH(E208,""Joined""),""Yes"",""No"")"),"#N/A")</f>
        <v>#N/A</v>
      </c>
      <c r="G188" s="75"/>
      <c r="H188" s="75"/>
      <c r="I188" s="72"/>
      <c r="J188" s="212"/>
      <c r="K188" s="72"/>
      <c r="L188" s="18"/>
      <c r="M188" s="18"/>
    </row>
    <row r="189" spans="1:13" ht="16.2">
      <c r="A189" s="23"/>
      <c r="B189" s="56"/>
      <c r="C189" s="211"/>
      <c r="D189" s="72"/>
      <c r="E189" s="25" t="e">
        <f>VLOOKUP(D189, September_Month_2022!$D$1:$I$484, 6, FALSE)</f>
        <v>#N/A</v>
      </c>
      <c r="F189" s="29" t="str">
        <f ca="1">IFERROR(__xludf.DUMMYFUNCTION("if(REGEXMATCH(E209,""Joined""),""Yes"",""No"")"),"#N/A")</f>
        <v>#N/A</v>
      </c>
      <c r="G189" s="60"/>
      <c r="H189" s="75"/>
      <c r="I189" s="72"/>
      <c r="J189" s="212"/>
      <c r="K189" s="72"/>
      <c r="L189" s="18"/>
      <c r="M189" s="18"/>
    </row>
    <row r="190" spans="1:13" ht="16.2">
      <c r="A190" s="23"/>
      <c r="B190" s="56"/>
      <c r="C190" s="211"/>
      <c r="D190" s="72"/>
      <c r="E190" s="25" t="e">
        <f>VLOOKUP(D190, September_Month_2022!$D$1:$I$484, 6, FALSE)</f>
        <v>#N/A</v>
      </c>
      <c r="F190" s="29" t="str">
        <f ca="1">IFERROR(__xludf.DUMMYFUNCTION("if(REGEXMATCH(E210,""Joined""),""Yes"",""No"")"),"#N/A")</f>
        <v>#N/A</v>
      </c>
      <c r="G190" s="76"/>
      <c r="H190" s="59"/>
      <c r="I190" s="72"/>
      <c r="J190" s="212"/>
      <c r="K190" s="72"/>
      <c r="L190" s="18"/>
      <c r="M190" s="18"/>
    </row>
    <row r="191" spans="1:13" ht="16.2">
      <c r="A191" s="23"/>
      <c r="B191" s="56"/>
      <c r="C191" s="211"/>
      <c r="D191" s="72"/>
      <c r="E191" s="25" t="e">
        <f>VLOOKUP(D191, September_Month_2022!$D$1:$I$484, 6, FALSE)</f>
        <v>#N/A</v>
      </c>
      <c r="F191" s="29" t="str">
        <f ca="1">IFERROR(__xludf.DUMMYFUNCTION("if(REGEXMATCH(E211,""Joined""),""Yes"",""No"")"),"#N/A")</f>
        <v>#N/A</v>
      </c>
      <c r="G191" s="76"/>
      <c r="H191" s="59"/>
      <c r="I191" s="72"/>
      <c r="J191" s="212"/>
      <c r="K191" s="72"/>
      <c r="L191" s="18"/>
      <c r="M191" s="18"/>
    </row>
    <row r="192" spans="1:13" ht="16.2">
      <c r="A192" s="23"/>
      <c r="B192" s="56"/>
      <c r="C192" s="211"/>
      <c r="D192" s="72"/>
      <c r="E192" s="25" t="e">
        <f>VLOOKUP(D192, September_Month_2022!$D$1:$I$484, 6, FALSE)</f>
        <v>#N/A</v>
      </c>
      <c r="F192" s="29" t="str">
        <f ca="1">IFERROR(__xludf.DUMMYFUNCTION("if(REGEXMATCH(E212,""Joined""),""Yes"",""No"")"),"#N/A")</f>
        <v>#N/A</v>
      </c>
      <c r="G192" s="60"/>
      <c r="H192" s="75"/>
      <c r="I192" s="72"/>
      <c r="J192" s="212"/>
      <c r="K192" s="72"/>
      <c r="L192" s="18"/>
      <c r="M192" s="18"/>
    </row>
    <row r="193" spans="1:18" ht="16.2">
      <c r="A193" s="23"/>
      <c r="B193" s="56"/>
      <c r="C193" s="211"/>
      <c r="D193" s="72"/>
      <c r="E193" s="25" t="e">
        <f>VLOOKUP(D193, September_Month_2022!$D$1:$I$484, 6, FALSE)</f>
        <v>#N/A</v>
      </c>
      <c r="F193" s="29" t="str">
        <f ca="1">IFERROR(__xludf.DUMMYFUNCTION("if(REGEXMATCH(E213,""Joined""),""Yes"",""No"")"),"#N/A")</f>
        <v>#N/A</v>
      </c>
      <c r="G193" s="75"/>
      <c r="H193" s="75"/>
      <c r="I193" s="72"/>
      <c r="J193" s="212"/>
      <c r="K193" s="72"/>
      <c r="L193" s="18"/>
      <c r="M193" s="18"/>
    </row>
    <row r="194" spans="1:18" ht="16.2">
      <c r="A194" s="23"/>
      <c r="B194" s="56"/>
      <c r="C194" s="211"/>
      <c r="D194" s="72"/>
      <c r="E194" s="25" t="e">
        <f>VLOOKUP(D194, September_Month_2022!$D$1:$I$484, 6, FALSE)</f>
        <v>#N/A</v>
      </c>
      <c r="F194" s="29" t="str">
        <f ca="1">IFERROR(__xludf.DUMMYFUNCTION("if(REGEXMATCH(E214,""Joined""),""Yes"",""No"")"),"#N/A")</f>
        <v>#N/A</v>
      </c>
      <c r="G194" s="60"/>
      <c r="H194" s="75"/>
      <c r="I194" s="72"/>
      <c r="J194" s="212"/>
      <c r="K194" s="72"/>
      <c r="L194" s="18"/>
      <c r="M194" s="18"/>
    </row>
    <row r="195" spans="1:18" ht="16.2">
      <c r="A195" s="23"/>
      <c r="B195" s="56"/>
      <c r="C195" s="211"/>
      <c r="D195" s="72"/>
      <c r="E195" s="25" t="e">
        <f>VLOOKUP(D195, September_Month_2022!$D$1:$I$484, 6, FALSE)</f>
        <v>#N/A</v>
      </c>
      <c r="F195" s="29" t="str">
        <f ca="1">IFERROR(__xludf.DUMMYFUNCTION("if(REGEXMATCH(E215,""Joined""),""Yes"",""No"")"),"#N/A")</f>
        <v>#N/A</v>
      </c>
      <c r="G195" s="61"/>
      <c r="H195" s="59"/>
      <c r="I195" s="72"/>
      <c r="J195" s="212"/>
      <c r="K195" s="72"/>
      <c r="L195" s="18"/>
      <c r="M195" s="18"/>
    </row>
    <row r="196" spans="1:18" ht="16.2">
      <c r="A196" s="23"/>
      <c r="B196" s="56"/>
      <c r="C196" s="211"/>
      <c r="D196" s="72"/>
      <c r="E196" s="25" t="e">
        <f>VLOOKUP(D196, September_Month_2022!$D$1:$I$484, 6, FALSE)</f>
        <v>#N/A</v>
      </c>
      <c r="F196" s="29" t="str">
        <f ca="1">IFERROR(__xludf.DUMMYFUNCTION("if(REGEXMATCH(E216,""Joined""),""Yes"",""No"")"),"#N/A")</f>
        <v>#N/A</v>
      </c>
      <c r="G196" s="60"/>
      <c r="H196" s="75"/>
      <c r="I196" s="72"/>
      <c r="J196" s="212"/>
      <c r="K196" s="72"/>
      <c r="L196" s="18"/>
      <c r="M196" s="18"/>
    </row>
    <row r="197" spans="1:18" ht="16.2">
      <c r="A197" s="23"/>
      <c r="B197" s="56"/>
      <c r="C197" s="211"/>
      <c r="D197" s="72"/>
      <c r="E197" s="25" t="e">
        <f>VLOOKUP(D197, September_Month_2022!$D$1:$I$484, 6, FALSE)</f>
        <v>#N/A</v>
      </c>
      <c r="F197" s="29" t="str">
        <f ca="1">IFERROR(__xludf.DUMMYFUNCTION("if(REGEXMATCH(E217,""Joined""),""Yes"",""No"")"),"#N/A")</f>
        <v>#N/A</v>
      </c>
      <c r="G197" s="60"/>
      <c r="H197" s="75"/>
      <c r="I197" s="72"/>
      <c r="J197" s="212"/>
      <c r="K197" s="72"/>
      <c r="L197" s="18"/>
      <c r="M197" s="18"/>
    </row>
    <row r="198" spans="1:18" ht="16.2">
      <c r="A198" s="23"/>
      <c r="B198" s="56"/>
      <c r="C198" s="211"/>
      <c r="D198" s="72"/>
      <c r="E198" s="25" t="e">
        <f>VLOOKUP(D198, September_Month_2022!$D$1:$I$484, 6, FALSE)</f>
        <v>#N/A</v>
      </c>
      <c r="F198" s="29" t="str">
        <f ca="1">IFERROR(__xludf.DUMMYFUNCTION("if(REGEXMATCH(E218,""Joined""),""Yes"",""No"")"),"#N/A")</f>
        <v>#N/A</v>
      </c>
      <c r="G198" s="60"/>
      <c r="H198" s="75"/>
      <c r="I198" s="72"/>
      <c r="J198" s="212"/>
      <c r="K198" s="72"/>
      <c r="L198" s="18"/>
      <c r="M198" s="18"/>
    </row>
    <row r="199" spans="1:18" ht="16.2">
      <c r="A199" s="23"/>
      <c r="B199" s="56"/>
      <c r="C199" s="211"/>
      <c r="D199" s="72"/>
      <c r="E199" s="25" t="e">
        <f>VLOOKUP(D199, September_Month_2022!$D$1:$I$484, 6, FALSE)</f>
        <v>#N/A</v>
      </c>
      <c r="F199" s="29" t="str">
        <f ca="1">IFERROR(__xludf.DUMMYFUNCTION("if(REGEXMATCH(E219,""Joined""),""Yes"",""No"")"),"#N/A")</f>
        <v>#N/A</v>
      </c>
      <c r="G199" s="60"/>
      <c r="H199" s="75"/>
      <c r="I199" s="72"/>
      <c r="J199" s="212"/>
      <c r="K199" s="72"/>
      <c r="L199" s="18"/>
      <c r="M199" s="18"/>
    </row>
    <row r="200" spans="1:18" ht="16.2">
      <c r="A200" s="23"/>
      <c r="B200" s="56"/>
      <c r="C200" s="211"/>
      <c r="D200" s="72"/>
      <c r="E200" s="25" t="e">
        <f>VLOOKUP(D200, September_Month_2022!$D$1:$I$484, 6, FALSE)</f>
        <v>#N/A</v>
      </c>
      <c r="F200" s="29" t="str">
        <f ca="1">IFERROR(__xludf.DUMMYFUNCTION("if(REGEXMATCH(E220,""Joined""),""Yes"",""No"")"),"#N/A")</f>
        <v>#N/A</v>
      </c>
      <c r="G200" s="76"/>
      <c r="H200" s="61"/>
      <c r="I200" s="72"/>
      <c r="J200" s="212"/>
      <c r="K200" s="72"/>
      <c r="L200" s="18"/>
      <c r="M200" s="18"/>
    </row>
    <row r="201" spans="1:18" ht="16.2">
      <c r="A201" s="23"/>
      <c r="B201" s="56"/>
      <c r="C201" s="211"/>
      <c r="D201" s="72"/>
      <c r="E201" s="25" t="e">
        <f>VLOOKUP(D201, September_Month_2022!$D$1:$I$484, 6, FALSE)</f>
        <v>#N/A</v>
      </c>
      <c r="F201" s="29" t="str">
        <f ca="1">IFERROR(__xludf.DUMMYFUNCTION("if(REGEXMATCH(E221,""Joined""),""Yes"",""No"")"),"#N/A")</f>
        <v>#N/A</v>
      </c>
      <c r="G201" s="62"/>
      <c r="H201" s="61"/>
      <c r="I201" s="72"/>
      <c r="J201" s="212"/>
      <c r="K201" s="72"/>
      <c r="L201" s="18"/>
      <c r="M201" s="18"/>
    </row>
    <row r="202" spans="1:18" ht="16.2">
      <c r="A202" s="23"/>
      <c r="B202" s="56"/>
      <c r="C202" s="211"/>
      <c r="D202" s="72"/>
      <c r="E202" s="25" t="e">
        <f>VLOOKUP(D202, September_Month_2022!$D$1:$I$484, 6, FALSE)</f>
        <v>#N/A</v>
      </c>
      <c r="F202" s="29" t="str">
        <f ca="1">IFERROR(__xludf.DUMMYFUNCTION("if(REGEXMATCH(E222,""Joined""),""Yes"",""No"")"),"#N/A")</f>
        <v>#N/A</v>
      </c>
      <c r="G202" s="60"/>
      <c r="H202" s="75"/>
      <c r="I202" s="72"/>
      <c r="J202" s="212"/>
      <c r="K202" s="46"/>
      <c r="L202" s="22"/>
      <c r="M202" s="22"/>
      <c r="N202" s="22"/>
      <c r="O202" s="22"/>
      <c r="P202" s="22"/>
      <c r="Q202" s="22"/>
      <c r="R202" s="22"/>
    </row>
    <row r="203" spans="1:18" ht="16.2">
      <c r="A203" s="23"/>
      <c r="B203" s="56"/>
      <c r="C203" s="211"/>
      <c r="D203" s="72"/>
      <c r="E203" s="25" t="e">
        <f>VLOOKUP(D203, September_Month_2022!$D$1:$I$484, 6, FALSE)</f>
        <v>#N/A</v>
      </c>
      <c r="F203" s="29" t="str">
        <f ca="1">IFERROR(__xludf.DUMMYFUNCTION("if(REGEXMATCH(E223,""Joined""),""Yes"",""No"")"),"#N/A")</f>
        <v>#N/A</v>
      </c>
      <c r="G203" s="62"/>
      <c r="H203" s="75"/>
      <c r="I203" s="72"/>
      <c r="J203" s="212"/>
      <c r="K203" s="72"/>
      <c r="L203" s="18"/>
      <c r="M203" s="18"/>
    </row>
    <row r="204" spans="1:18" ht="16.2">
      <c r="A204" s="23"/>
      <c r="B204" s="56"/>
      <c r="C204" s="211"/>
      <c r="D204" s="72"/>
      <c r="E204" s="25" t="e">
        <f>VLOOKUP(D204, September_Month_2022!$D$1:$I$484, 6, FALSE)</f>
        <v>#N/A</v>
      </c>
      <c r="F204" s="29" t="str">
        <f ca="1">IFERROR(__xludf.DUMMYFUNCTION("if(REGEXMATCH(E224,""Joined""),""Yes"",""No"")"),"#N/A")</f>
        <v>#N/A</v>
      </c>
      <c r="G204" s="60"/>
      <c r="H204" s="75"/>
      <c r="I204" s="72"/>
      <c r="J204" s="212"/>
      <c r="K204" s="72"/>
      <c r="L204" s="18"/>
      <c r="M204" s="18"/>
    </row>
    <row r="205" spans="1:18" ht="16.2">
      <c r="A205" s="23"/>
      <c r="B205" s="56"/>
      <c r="C205" s="211"/>
      <c r="D205" s="72"/>
      <c r="E205" s="25" t="e">
        <f>VLOOKUP(D205, September_Month_2022!$D$1:$I$484, 6, FALSE)</f>
        <v>#N/A</v>
      </c>
      <c r="F205" s="29" t="str">
        <f ca="1">IFERROR(__xludf.DUMMYFUNCTION("if(REGEXMATCH(E225,""Joined""),""Yes"",""No"")"),"#N/A")</f>
        <v>#N/A</v>
      </c>
      <c r="G205" s="76"/>
      <c r="H205" s="61"/>
      <c r="I205" s="72"/>
      <c r="J205" s="212"/>
      <c r="K205" s="72"/>
      <c r="L205" s="18"/>
      <c r="M205" s="18"/>
    </row>
    <row r="206" spans="1:18" ht="16.2">
      <c r="A206" s="23"/>
      <c r="B206" s="56"/>
      <c r="C206" s="211"/>
      <c r="D206" s="72"/>
      <c r="E206" s="25" t="e">
        <f>VLOOKUP(D206, September_Month_2022!$D$1:$I$484, 6, FALSE)</f>
        <v>#N/A</v>
      </c>
      <c r="F206" s="29" t="str">
        <f ca="1">IFERROR(__xludf.DUMMYFUNCTION("if(REGEXMATCH(E226,""Joined""),""Yes"",""No"")"),"#N/A")</f>
        <v>#N/A</v>
      </c>
      <c r="G206" s="75"/>
      <c r="H206" s="75"/>
      <c r="I206" s="72"/>
      <c r="J206" s="212"/>
      <c r="K206" s="72"/>
      <c r="L206" s="18"/>
      <c r="M206" s="18"/>
    </row>
    <row r="207" spans="1:18" ht="16.2">
      <c r="A207" s="23"/>
      <c r="B207" s="56"/>
      <c r="C207" s="211"/>
      <c r="D207" s="72"/>
      <c r="E207" s="25" t="e">
        <f>VLOOKUP(D207, September_Month_2022!$D$1:$I$484, 6, FALSE)</f>
        <v>#N/A</v>
      </c>
      <c r="F207" s="29" t="str">
        <f ca="1">IFERROR(__xludf.DUMMYFUNCTION("if(REGEXMATCH(E227,""Joined""),""Yes"",""No"")"),"#N/A")</f>
        <v>#N/A</v>
      </c>
      <c r="G207" s="75"/>
      <c r="H207" s="75"/>
      <c r="I207" s="72"/>
      <c r="J207" s="212"/>
      <c r="K207" s="72"/>
      <c r="L207" s="18"/>
      <c r="M207" s="18"/>
    </row>
    <row r="208" spans="1:18" ht="16.2">
      <c r="A208" s="23"/>
      <c r="B208" s="56"/>
      <c r="C208" s="211"/>
      <c r="D208" s="72"/>
      <c r="E208" s="25" t="e">
        <f>VLOOKUP(D208, September_Month_2022!$D$1:$I$484, 6, FALSE)</f>
        <v>#N/A</v>
      </c>
      <c r="F208" s="29" t="str">
        <f ca="1">IFERROR(__xludf.DUMMYFUNCTION("if(REGEXMATCH(E228,""Joined""),""Yes"",""No"")"),"#N/A")</f>
        <v>#N/A</v>
      </c>
      <c r="G208" s="60"/>
      <c r="H208" s="61"/>
      <c r="I208" s="72"/>
      <c r="J208" s="212"/>
      <c r="K208" s="72"/>
      <c r="L208" s="18"/>
      <c r="M208" s="18"/>
    </row>
    <row r="209" spans="1:13" ht="16.2">
      <c r="A209" s="23"/>
      <c r="B209" s="56"/>
      <c r="C209" s="211"/>
      <c r="D209" s="72"/>
      <c r="E209" s="25" t="e">
        <f>VLOOKUP(D209, September_Month_2022!$D$1:$I$484, 6, FALSE)</f>
        <v>#N/A</v>
      </c>
      <c r="F209" s="29" t="str">
        <f ca="1">IFERROR(__xludf.DUMMYFUNCTION("if(REGEXMATCH(E229,""Joined""),""Yes"",""No"")"),"#N/A")</f>
        <v>#N/A</v>
      </c>
      <c r="G209" s="60"/>
      <c r="H209" s="75"/>
      <c r="I209" s="72"/>
      <c r="J209" s="212"/>
      <c r="K209" s="72"/>
      <c r="L209" s="18"/>
      <c r="M209" s="18"/>
    </row>
    <row r="210" spans="1:13" ht="16.2">
      <c r="A210" s="23"/>
      <c r="B210" s="56"/>
      <c r="C210" s="211"/>
      <c r="D210" s="72"/>
      <c r="E210" s="25" t="e">
        <f>VLOOKUP(D210, September_Month_2022!$D$1:$I$484, 6, FALSE)</f>
        <v>#N/A</v>
      </c>
      <c r="F210" s="29" t="str">
        <f ca="1">IFERROR(__xludf.DUMMYFUNCTION("if(REGEXMATCH(E230,""Joined""),""Yes"",""No"")"),"#N/A")</f>
        <v>#N/A</v>
      </c>
      <c r="G210" s="60"/>
      <c r="H210" s="75"/>
      <c r="I210" s="72"/>
      <c r="J210" s="212"/>
      <c r="K210" s="72"/>
      <c r="L210" s="18"/>
      <c r="M210" s="18"/>
    </row>
    <row r="211" spans="1:13" ht="16.2">
      <c r="A211" s="23"/>
      <c r="B211" s="56"/>
      <c r="C211" s="211"/>
      <c r="D211" s="72"/>
      <c r="E211" s="25" t="e">
        <f>VLOOKUP(D211, September_Month_2022!$D$1:$I$484, 6, FALSE)</f>
        <v>#N/A</v>
      </c>
      <c r="F211" s="29" t="str">
        <f ca="1">IFERROR(__xludf.DUMMYFUNCTION("if(REGEXMATCH(E231,""Joined""),""Yes"",""No"")"),"#N/A")</f>
        <v>#N/A</v>
      </c>
      <c r="G211" s="75"/>
      <c r="H211" s="75"/>
      <c r="I211" s="72"/>
      <c r="J211" s="212"/>
      <c r="K211" s="72"/>
      <c r="L211" s="18"/>
      <c r="M211" s="18"/>
    </row>
    <row r="212" spans="1:13" ht="16.2">
      <c r="A212" s="23"/>
      <c r="B212" s="56"/>
      <c r="C212" s="211"/>
      <c r="D212" s="72"/>
      <c r="E212" s="25" t="e">
        <f>VLOOKUP(D212, September_Month_2022!$D$1:$I$484, 6, FALSE)</f>
        <v>#N/A</v>
      </c>
      <c r="F212" s="29" t="str">
        <f ca="1">IFERROR(__xludf.DUMMYFUNCTION("if(REGEXMATCH(E232,""Joined""),""Yes"",""No"")"),"#N/A")</f>
        <v>#N/A</v>
      </c>
      <c r="G212" s="75"/>
      <c r="H212" s="75"/>
      <c r="I212" s="72"/>
      <c r="J212" s="212"/>
      <c r="K212" s="72"/>
      <c r="L212" s="18"/>
      <c r="M212" s="18"/>
    </row>
    <row r="213" spans="1:13" ht="16.2">
      <c r="A213" s="23"/>
      <c r="B213" s="56"/>
      <c r="C213" s="211"/>
      <c r="D213" s="72"/>
      <c r="E213" s="25" t="e">
        <f>VLOOKUP(D213, September_Month_2022!$D$1:$I$484, 6, FALSE)</f>
        <v>#N/A</v>
      </c>
      <c r="F213" s="29" t="str">
        <f ca="1">IFERROR(__xludf.DUMMYFUNCTION("if(REGEXMATCH(E233,""Joined""),""Yes"",""No"")"),"#N/A")</f>
        <v>#N/A</v>
      </c>
      <c r="G213" s="75"/>
      <c r="H213" s="75"/>
      <c r="I213" s="72"/>
      <c r="J213" s="212"/>
      <c r="K213" s="72"/>
      <c r="L213" s="18"/>
      <c r="M213" s="18"/>
    </row>
    <row r="214" spans="1:13" ht="16.2">
      <c r="A214" s="23"/>
      <c r="B214" s="232"/>
      <c r="C214" s="210"/>
      <c r="D214" s="70"/>
      <c r="E214" s="25" t="e">
        <f>VLOOKUP(D214, September_Month_2022!$D$1:$I$484, 6, FALSE)</f>
        <v>#N/A</v>
      </c>
      <c r="F214" s="29" t="str">
        <f ca="1">IFERROR(__xludf.DUMMYFUNCTION("if(REGEXMATCH(E234,""Joined""),""Yes"",""No"")"),"#N/A")</f>
        <v>#N/A</v>
      </c>
      <c r="G214" s="60"/>
      <c r="H214" s="70"/>
      <c r="I214" s="70"/>
      <c r="J214" s="216"/>
      <c r="K214" s="72"/>
      <c r="L214" s="18"/>
      <c r="M214" s="18"/>
    </row>
    <row r="215" spans="1:13" ht="16.2">
      <c r="A215" s="23"/>
      <c r="B215" s="232"/>
      <c r="C215" s="210"/>
      <c r="D215" s="70"/>
      <c r="E215" s="25" t="e">
        <f>VLOOKUP(D215, September_Month_2022!$D$1:$I$484, 6, FALSE)</f>
        <v>#N/A</v>
      </c>
      <c r="F215" s="29" t="str">
        <f ca="1">IFERROR(__xludf.DUMMYFUNCTION("if(REGEXMATCH(E235,""Joined""),""Yes"",""No"")"),"#N/A")</f>
        <v>#N/A</v>
      </c>
      <c r="G215" s="54"/>
      <c r="H215" s="70"/>
      <c r="I215" s="70"/>
      <c r="J215" s="216"/>
      <c r="K215" s="72"/>
      <c r="L215" s="18"/>
      <c r="M215" s="18"/>
    </row>
    <row r="216" spans="1:13" ht="16.2">
      <c r="A216" s="23"/>
      <c r="B216" s="232"/>
      <c r="C216" s="210"/>
      <c r="D216" s="70"/>
      <c r="E216" s="25" t="e">
        <f>VLOOKUP(D216, September_Month_2022!$D$1:$I$484, 6, FALSE)</f>
        <v>#N/A</v>
      </c>
      <c r="F216" s="29" t="str">
        <f ca="1">IFERROR(__xludf.DUMMYFUNCTION("if(REGEXMATCH(E236,""Joined""),""Yes"",""No"")"),"#N/A")</f>
        <v>#N/A</v>
      </c>
      <c r="G216" s="70"/>
      <c r="H216" s="70"/>
      <c r="I216" s="70"/>
      <c r="J216" s="216"/>
      <c r="K216" s="72"/>
      <c r="L216" s="18"/>
      <c r="M216" s="18"/>
    </row>
    <row r="217" spans="1:13" ht="16.2">
      <c r="A217" s="23"/>
      <c r="B217" s="232"/>
      <c r="C217" s="210"/>
      <c r="D217" s="70"/>
      <c r="E217" s="25" t="e">
        <f>VLOOKUP(D217, September_Month_2022!$D$1:$I$484, 6, FALSE)</f>
        <v>#N/A</v>
      </c>
      <c r="F217" s="29" t="str">
        <f ca="1">IFERROR(__xludf.DUMMYFUNCTION("if(REGEXMATCH(E237,""Joined""),""Yes"",""No"")"),"#N/A")</f>
        <v>#N/A</v>
      </c>
      <c r="G217" s="63"/>
      <c r="H217" s="70"/>
      <c r="I217" s="70"/>
      <c r="J217" s="216"/>
      <c r="K217" s="72"/>
      <c r="L217" s="18"/>
      <c r="M217" s="18"/>
    </row>
    <row r="218" spans="1:13" ht="16.2">
      <c r="A218" s="23"/>
      <c r="B218" s="232"/>
      <c r="C218" s="210"/>
      <c r="D218" s="70"/>
      <c r="E218" s="25" t="e">
        <f>VLOOKUP(D218, September_Month_2022!$D$1:$I$484, 6, FALSE)</f>
        <v>#N/A</v>
      </c>
      <c r="F218" s="29" t="str">
        <f ca="1">IFERROR(__xludf.DUMMYFUNCTION("if(REGEXMATCH(E238,""Joined""),""Yes"",""No"")"),"#N/A")</f>
        <v>#N/A</v>
      </c>
      <c r="G218" s="70"/>
      <c r="H218" s="70"/>
      <c r="I218" s="70"/>
      <c r="J218" s="216"/>
      <c r="K218" s="72"/>
      <c r="L218" s="18"/>
      <c r="M218" s="18"/>
    </row>
    <row r="219" spans="1:13" ht="16.2">
      <c r="A219" s="23"/>
      <c r="B219" s="232"/>
      <c r="C219" s="210"/>
      <c r="D219" s="70"/>
      <c r="E219" s="25" t="e">
        <f>VLOOKUP(D219, September_Month_2022!$D$1:$I$484, 6, FALSE)</f>
        <v>#N/A</v>
      </c>
      <c r="F219" s="29" t="str">
        <f ca="1">IFERROR(__xludf.DUMMYFUNCTION("if(REGEXMATCH(E239,""Joined""),""Yes"",""No"")"),"#N/A")</f>
        <v>#N/A</v>
      </c>
      <c r="G219" s="70"/>
      <c r="H219" s="70"/>
      <c r="I219" s="70"/>
      <c r="J219" s="216"/>
      <c r="K219" s="72"/>
      <c r="L219" s="18"/>
      <c r="M219" s="18"/>
    </row>
    <row r="220" spans="1:13" ht="16.2">
      <c r="A220" s="23"/>
      <c r="B220" s="232"/>
      <c r="C220" s="210"/>
      <c r="D220" s="70"/>
      <c r="E220" s="25" t="e">
        <f>VLOOKUP(D220, September_Month_2022!$D$1:$I$484, 6, FALSE)</f>
        <v>#N/A</v>
      </c>
      <c r="F220" s="29" t="str">
        <f ca="1">IFERROR(__xludf.DUMMYFUNCTION("if(REGEXMATCH(E240,""Joined""),""Yes"",""No"")"),"#N/A")</f>
        <v>#N/A</v>
      </c>
      <c r="G220" s="57"/>
      <c r="H220" s="70"/>
      <c r="I220" s="70"/>
      <c r="J220" s="216"/>
      <c r="K220" s="72"/>
      <c r="L220" s="18"/>
      <c r="M220" s="18"/>
    </row>
    <row r="221" spans="1:13" ht="16.2">
      <c r="A221" s="23"/>
      <c r="B221" s="232"/>
      <c r="C221" s="210"/>
      <c r="D221" s="70"/>
      <c r="E221" s="25" t="e">
        <f>VLOOKUP(D221, September_Month_2022!$D$1:$I$484, 6, FALSE)</f>
        <v>#N/A</v>
      </c>
      <c r="F221" s="29" t="str">
        <f ca="1">IFERROR(__xludf.DUMMYFUNCTION("if(REGEXMATCH(E241,""Joined""),""Yes"",""No"")"),"#N/A")</f>
        <v>#N/A</v>
      </c>
      <c r="G221" s="61"/>
      <c r="H221" s="61"/>
      <c r="I221" s="70"/>
      <c r="J221" s="216"/>
      <c r="K221" s="72"/>
      <c r="L221" s="18"/>
      <c r="M221" s="18"/>
    </row>
    <row r="222" spans="1:13" ht="16.2">
      <c r="A222" s="23"/>
      <c r="B222" s="232"/>
      <c r="C222" s="210"/>
      <c r="D222" s="70"/>
      <c r="E222" s="25" t="e">
        <f>VLOOKUP(D222, September_Month_2022!$D$1:$I$484, 6, FALSE)</f>
        <v>#N/A</v>
      </c>
      <c r="F222" s="29" t="str">
        <f ca="1">IFERROR(__xludf.DUMMYFUNCTION("if(REGEXMATCH(E242,""Joined""),""Yes"",""No"")"),"#N/A")</f>
        <v>#N/A</v>
      </c>
      <c r="G222" s="70"/>
      <c r="H222" s="70"/>
      <c r="I222" s="70"/>
      <c r="J222" s="216"/>
      <c r="K222" s="72"/>
      <c r="L222" s="18"/>
      <c r="M222" s="18"/>
    </row>
    <row r="223" spans="1:13" ht="16.2">
      <c r="A223" s="23"/>
      <c r="B223" s="232"/>
      <c r="C223" s="210"/>
      <c r="D223" s="70"/>
      <c r="E223" s="25" t="e">
        <f>VLOOKUP(D223, September_Month_2022!$D$1:$I$484, 6, FALSE)</f>
        <v>#N/A</v>
      </c>
      <c r="F223" s="29" t="str">
        <f ca="1">IFERROR(__xludf.DUMMYFUNCTION("if(REGEXMATCH(E243,""Joined""),""Yes"",""No"")"),"#N/A")</f>
        <v>#N/A</v>
      </c>
      <c r="G223" s="51"/>
      <c r="H223" s="70"/>
      <c r="I223" s="70"/>
      <c r="J223" s="216"/>
      <c r="K223" s="72"/>
      <c r="L223" s="18"/>
      <c r="M223" s="18"/>
    </row>
    <row r="224" spans="1:13" ht="16.2">
      <c r="A224" s="23"/>
      <c r="B224" s="232"/>
      <c r="C224" s="210"/>
      <c r="D224" s="70"/>
      <c r="E224" s="25" t="e">
        <f>VLOOKUP(D224, September_Month_2022!$D$1:$I$484, 6, FALSE)</f>
        <v>#N/A</v>
      </c>
      <c r="F224" s="29" t="str">
        <f ca="1">IFERROR(__xludf.DUMMYFUNCTION("if(REGEXMATCH(E244,""Joined""),""Yes"",""No"")"),"#N/A")</f>
        <v>#N/A</v>
      </c>
      <c r="G224" s="70"/>
      <c r="H224" s="70"/>
      <c r="I224" s="70"/>
      <c r="J224" s="216"/>
      <c r="K224" s="72"/>
      <c r="L224" s="18"/>
      <c r="M224" s="18"/>
    </row>
    <row r="225" spans="1:13" ht="16.2">
      <c r="A225" s="23"/>
      <c r="B225" s="232"/>
      <c r="C225" s="210"/>
      <c r="D225" s="70"/>
      <c r="E225" s="25" t="e">
        <f>VLOOKUP(D225, September_Month_2022!$D$1:$I$484, 6, FALSE)</f>
        <v>#N/A</v>
      </c>
      <c r="F225" s="29" t="str">
        <f ca="1">IFERROR(__xludf.DUMMYFUNCTION("if(REGEXMATCH(E245,""Joined""),""Yes"",""No"")"),"#N/A")</f>
        <v>#N/A</v>
      </c>
      <c r="G225" s="70"/>
      <c r="H225" s="70"/>
      <c r="I225" s="70"/>
      <c r="J225" s="216"/>
      <c r="K225" s="72"/>
      <c r="L225" s="18"/>
      <c r="M225" s="18"/>
    </row>
    <row r="226" spans="1:13" ht="16.2">
      <c r="A226" s="23"/>
      <c r="B226" s="232"/>
      <c r="C226" s="210"/>
      <c r="D226" s="70"/>
      <c r="E226" s="25" t="e">
        <f>VLOOKUP(D226, September_Month_2022!$D$1:$I$484, 6, FALSE)</f>
        <v>#N/A</v>
      </c>
      <c r="F226" s="29" t="str">
        <f ca="1">IFERROR(__xludf.DUMMYFUNCTION("if(REGEXMATCH(E246,""Joined""),""Yes"",""No"")"),"#N/A")</f>
        <v>#N/A</v>
      </c>
      <c r="G226" s="61"/>
      <c r="H226" s="61"/>
      <c r="I226" s="70"/>
      <c r="J226" s="216"/>
      <c r="K226" s="72"/>
      <c r="L226" s="18"/>
      <c r="M226" s="18"/>
    </row>
    <row r="227" spans="1:13" ht="16.2">
      <c r="A227" s="23"/>
      <c r="B227" s="232"/>
      <c r="C227" s="210"/>
      <c r="D227" s="70"/>
      <c r="E227" s="25" t="e">
        <f>VLOOKUP(D227, September_Month_2022!$D$1:$I$484, 6, FALSE)</f>
        <v>#N/A</v>
      </c>
      <c r="F227" s="29" t="str">
        <f ca="1">IFERROR(__xludf.DUMMYFUNCTION("if(REGEXMATCH(E247,""Joined""),""Yes"",""No"")"),"#N/A")</f>
        <v>#N/A</v>
      </c>
      <c r="G227" s="70"/>
      <c r="H227" s="70"/>
      <c r="I227" s="70"/>
      <c r="J227" s="216"/>
      <c r="K227" s="72"/>
      <c r="L227" s="18"/>
      <c r="M227" s="18"/>
    </row>
    <row r="228" spans="1:13" ht="16.2">
      <c r="A228" s="23"/>
      <c r="B228" s="232"/>
      <c r="C228" s="210"/>
      <c r="D228" s="70"/>
      <c r="E228" s="25" t="e">
        <f>VLOOKUP(D228, September_Month_2022!$D$1:$I$484, 6, FALSE)</f>
        <v>#N/A</v>
      </c>
      <c r="F228" s="29" t="str">
        <f ca="1">IFERROR(__xludf.DUMMYFUNCTION("if(REGEXMATCH(E248,""Joined""),""Yes"",""No"")"),"#N/A")</f>
        <v>#N/A</v>
      </c>
      <c r="G228" s="70"/>
      <c r="H228" s="70"/>
      <c r="I228" s="70"/>
      <c r="J228" s="216"/>
      <c r="K228" s="72"/>
      <c r="L228" s="18"/>
      <c r="M228" s="18"/>
    </row>
    <row r="229" spans="1:13" ht="16.2">
      <c r="A229" s="23"/>
      <c r="B229" s="232"/>
      <c r="C229" s="210"/>
      <c r="D229" s="70"/>
      <c r="E229" s="25" t="e">
        <f>VLOOKUP(D229, September_Month_2022!$D$1:$I$484, 6, FALSE)</f>
        <v>#N/A</v>
      </c>
      <c r="F229" s="29" t="str">
        <f ca="1">IFERROR(__xludf.DUMMYFUNCTION("if(REGEXMATCH(E249,""Joined""),""Yes"",""No"")"),"#N/A")</f>
        <v>#N/A</v>
      </c>
      <c r="G229" s="61"/>
      <c r="H229" s="61"/>
      <c r="I229" s="70"/>
      <c r="J229" s="216"/>
      <c r="K229" s="72"/>
      <c r="L229" s="18"/>
      <c r="M229" s="18"/>
    </row>
    <row r="230" spans="1:13" ht="16.2">
      <c r="A230" s="23"/>
      <c r="B230" s="232"/>
      <c r="C230" s="210"/>
      <c r="D230" s="70"/>
      <c r="E230" s="25" t="e">
        <f>VLOOKUP(D230, September_Month_2022!$D$1:$I$484, 6, FALSE)</f>
        <v>#N/A</v>
      </c>
      <c r="F230" s="29" t="str">
        <f ca="1">IFERROR(__xludf.DUMMYFUNCTION("if(REGEXMATCH(E250,""Joined""),""Yes"",""No"")"),"#N/A")</f>
        <v>#N/A</v>
      </c>
      <c r="G230" s="70"/>
      <c r="H230" s="70"/>
      <c r="I230" s="70"/>
      <c r="J230" s="216"/>
      <c r="K230" s="72"/>
      <c r="L230" s="18"/>
      <c r="M230" s="18"/>
    </row>
    <row r="231" spans="1:13" ht="16.2">
      <c r="A231" s="23"/>
      <c r="B231" s="232"/>
      <c r="C231" s="210"/>
      <c r="D231" s="70"/>
      <c r="E231" s="25" t="e">
        <f>VLOOKUP(D231, September_Month_2022!$D$1:$I$484, 6, FALSE)</f>
        <v>#N/A</v>
      </c>
      <c r="F231" s="29" t="str">
        <f ca="1">IFERROR(__xludf.DUMMYFUNCTION("if(REGEXMATCH(E251,""Joined""),""Yes"",""No"")"),"#N/A")</f>
        <v>#N/A</v>
      </c>
      <c r="G231" s="61"/>
      <c r="H231" s="61"/>
      <c r="I231" s="70"/>
      <c r="J231" s="216"/>
      <c r="K231" s="72"/>
      <c r="L231" s="18"/>
      <c r="M231" s="18"/>
    </row>
    <row r="232" spans="1:13" ht="16.2">
      <c r="A232" s="23"/>
      <c r="B232" s="232"/>
      <c r="C232" s="210"/>
      <c r="D232" s="70"/>
      <c r="E232" s="25" t="e">
        <f>VLOOKUP(D232, September_Month_2022!$D$1:$I$484, 6, FALSE)</f>
        <v>#N/A</v>
      </c>
      <c r="F232" s="29" t="str">
        <f ca="1">IFERROR(__xludf.DUMMYFUNCTION("if(REGEXMATCH(E252,""Joined""),""Yes"",""No"")"),"#N/A")</f>
        <v>#N/A</v>
      </c>
      <c r="G232" s="61"/>
      <c r="H232" s="61"/>
      <c r="I232" s="70"/>
      <c r="J232" s="216"/>
      <c r="K232" s="72"/>
      <c r="L232" s="18"/>
      <c r="M232" s="18"/>
    </row>
    <row r="233" spans="1:13" ht="16.2">
      <c r="A233" s="23"/>
      <c r="B233" s="232"/>
      <c r="C233" s="210"/>
      <c r="D233" s="70"/>
      <c r="E233" s="25" t="e">
        <f>VLOOKUP(D233, September_Month_2022!$D$1:$I$484, 6, FALSE)</f>
        <v>#N/A</v>
      </c>
      <c r="F233" s="29" t="str">
        <f ca="1">IFERROR(__xludf.DUMMYFUNCTION("if(REGEXMATCH(E253,""Joined""),""Yes"",""No"")"),"#N/A")</f>
        <v>#N/A</v>
      </c>
      <c r="G233" s="70"/>
      <c r="H233" s="59"/>
      <c r="I233" s="70"/>
      <c r="J233" s="216"/>
      <c r="K233" s="72"/>
      <c r="L233" s="18"/>
      <c r="M233" s="18"/>
    </row>
    <row r="234" spans="1:13" ht="16.2">
      <c r="A234" s="23"/>
      <c r="B234" s="232"/>
      <c r="C234" s="210"/>
      <c r="D234" s="70"/>
      <c r="E234" s="25" t="e">
        <f>VLOOKUP(D234, September_Month_2022!$D$1:$I$484, 6, FALSE)</f>
        <v>#N/A</v>
      </c>
      <c r="F234" s="29" t="str">
        <f ca="1">IFERROR(__xludf.DUMMYFUNCTION("if(REGEXMATCH(E254,""Joined""),""Yes"",""No"")"),"#N/A")</f>
        <v>#N/A</v>
      </c>
      <c r="G234" s="29"/>
      <c r="H234" s="70"/>
      <c r="I234" s="70"/>
      <c r="J234" s="216"/>
      <c r="K234" s="72"/>
      <c r="L234" s="18"/>
      <c r="M234" s="18"/>
    </row>
    <row r="235" spans="1:13" ht="16.2">
      <c r="A235" s="23"/>
      <c r="B235" s="232"/>
      <c r="C235" s="210"/>
      <c r="D235" s="70"/>
      <c r="E235" s="25" t="e">
        <f>VLOOKUP(D235, September_Month_2022!$D$1:$I$484, 6, FALSE)</f>
        <v>#N/A</v>
      </c>
      <c r="F235" s="29" t="str">
        <f ca="1">IFERROR(__xludf.DUMMYFUNCTION("if(REGEXMATCH(E255,""Joined""),""Yes"",""No"")"),"#N/A")</f>
        <v>#N/A</v>
      </c>
      <c r="G235" s="61"/>
      <c r="H235" s="61"/>
      <c r="I235" s="70"/>
      <c r="J235" s="216"/>
      <c r="K235" s="72"/>
      <c r="L235" s="18"/>
      <c r="M235" s="18"/>
    </row>
    <row r="236" spans="1:13" ht="16.2">
      <c r="A236" s="23"/>
      <c r="B236" s="232"/>
      <c r="C236" s="210"/>
      <c r="D236" s="70"/>
      <c r="E236" s="25" t="e">
        <f>VLOOKUP(D236, September_Month_2022!$D$1:$I$484, 6, FALSE)</f>
        <v>#N/A</v>
      </c>
      <c r="F236" s="29" t="str">
        <f ca="1">IFERROR(__xludf.DUMMYFUNCTION("if(REGEXMATCH(E256,""Joined""),""Yes"",""No"")"),"#N/A")</f>
        <v>#N/A</v>
      </c>
      <c r="G236" s="70"/>
      <c r="H236" s="70"/>
      <c r="I236" s="70"/>
      <c r="J236" s="216"/>
      <c r="K236" s="72"/>
      <c r="L236" s="18"/>
      <c r="M236" s="18"/>
    </row>
    <row r="237" spans="1:13" ht="16.2">
      <c r="A237" s="23"/>
      <c r="B237" s="232"/>
      <c r="C237" s="230"/>
      <c r="D237" s="61"/>
      <c r="E237" s="25" t="e">
        <f>VLOOKUP(D237, September_Month_2022!$D$1:$I$484, 6, FALSE)</f>
        <v>#N/A</v>
      </c>
      <c r="F237" s="29" t="str">
        <f ca="1">IFERROR(__xludf.DUMMYFUNCTION("if(REGEXMATCH(E257,""Joined""),""Yes"",""No"")"),"#N/A")</f>
        <v>#N/A</v>
      </c>
      <c r="G237" s="57"/>
      <c r="H237" s="61"/>
      <c r="I237" s="70"/>
      <c r="J237" s="216"/>
      <c r="K237" s="72"/>
      <c r="L237" s="18"/>
      <c r="M237" s="18"/>
    </row>
    <row r="238" spans="1:13" ht="16.2">
      <c r="A238" s="23"/>
      <c r="B238" s="232"/>
      <c r="C238" s="230"/>
      <c r="D238" s="61"/>
      <c r="E238" s="25" t="e">
        <f>VLOOKUP(D238, September_Month_2022!$D$1:$I$484, 6, FALSE)</f>
        <v>#N/A</v>
      </c>
      <c r="F238" s="29" t="str">
        <f ca="1">IFERROR(__xludf.DUMMYFUNCTION("if(REGEXMATCH(E258,""Joined""),""Yes"",""No"")"),"#N/A")</f>
        <v>#N/A</v>
      </c>
      <c r="G238" s="76"/>
      <c r="H238" s="70"/>
      <c r="I238" s="70"/>
      <c r="J238" s="216"/>
      <c r="K238" s="72"/>
      <c r="L238" s="18"/>
      <c r="M238" s="18"/>
    </row>
    <row r="239" spans="1:13" ht="16.2">
      <c r="A239" s="23"/>
      <c r="B239" s="232"/>
      <c r="C239" s="230"/>
      <c r="D239" s="61"/>
      <c r="E239" s="25" t="e">
        <f>VLOOKUP(D239, September_Month_2022!$D$1:$I$484, 6, FALSE)</f>
        <v>#N/A</v>
      </c>
      <c r="F239" s="29" t="str">
        <f ca="1">IFERROR(__xludf.DUMMYFUNCTION("if(REGEXMATCH(E259,""Joined""),""Yes"",""No"")"),"#N/A")</f>
        <v>#N/A</v>
      </c>
      <c r="G239" s="29"/>
      <c r="H239" s="70"/>
      <c r="I239" s="70"/>
      <c r="J239" s="216"/>
      <c r="K239" s="72"/>
      <c r="L239" s="18"/>
      <c r="M239" s="18"/>
    </row>
    <row r="240" spans="1:13" ht="16.2">
      <c r="A240" s="23"/>
      <c r="B240" s="232"/>
      <c r="C240" s="230"/>
      <c r="D240" s="61"/>
      <c r="E240" s="25" t="e">
        <f>VLOOKUP(D240, September_Month_2022!$D$1:$I$484, 6, FALSE)</f>
        <v>#N/A</v>
      </c>
      <c r="F240" s="29" t="str">
        <f ca="1">IFERROR(__xludf.DUMMYFUNCTION("if(REGEXMATCH(E260,""Joined""),""Yes"",""No"")"),"#N/A")</f>
        <v>#N/A</v>
      </c>
      <c r="G240" s="70"/>
      <c r="H240" s="70"/>
      <c r="I240" s="70"/>
      <c r="J240" s="216"/>
      <c r="K240" s="72"/>
      <c r="L240" s="18"/>
      <c r="M240" s="18"/>
    </row>
    <row r="241" spans="1:13" ht="16.2">
      <c r="A241" s="23"/>
      <c r="B241" s="232"/>
      <c r="C241" s="230"/>
      <c r="D241" s="61"/>
      <c r="E241" s="25" t="e">
        <f>VLOOKUP(D241, September_Month_2022!$D$1:$I$484, 6, FALSE)</f>
        <v>#N/A</v>
      </c>
      <c r="F241" s="29" t="str">
        <f ca="1">IFERROR(__xludf.DUMMYFUNCTION("if(REGEXMATCH(E261,""Joined""),""Yes"",""No"")"),"#N/A")</f>
        <v>#N/A</v>
      </c>
      <c r="G241" s="70"/>
      <c r="H241" s="70"/>
      <c r="I241" s="70"/>
      <c r="J241" s="216"/>
      <c r="K241" s="72"/>
      <c r="L241" s="18"/>
      <c r="M241" s="18"/>
    </row>
    <row r="242" spans="1:13" ht="16.2">
      <c r="A242" s="23"/>
      <c r="B242" s="232"/>
      <c r="C242" s="210"/>
      <c r="D242" s="70"/>
      <c r="E242" s="25" t="e">
        <f>VLOOKUP(D242, September_Month_2022!$D$1:$I$484, 6, FALSE)</f>
        <v>#N/A</v>
      </c>
      <c r="F242" s="29" t="str">
        <f ca="1">IFERROR(__xludf.DUMMYFUNCTION("if(REGEXMATCH(E262,""Joined""),""Yes"",""No"")"),"#N/A")</f>
        <v>#N/A</v>
      </c>
      <c r="G242" s="49"/>
      <c r="H242" s="70"/>
      <c r="I242" s="70"/>
      <c r="J242" s="216"/>
      <c r="K242" s="72"/>
      <c r="L242" s="18"/>
      <c r="M242" s="18"/>
    </row>
    <row r="243" spans="1:13" ht="16.2">
      <c r="A243" s="23"/>
      <c r="B243" s="232"/>
      <c r="C243" s="230"/>
      <c r="D243" s="61"/>
      <c r="E243" s="25" t="e">
        <f>VLOOKUP(D243, September_Month_2022!$D$1:$I$484, 6, FALSE)</f>
        <v>#N/A</v>
      </c>
      <c r="F243" s="29" t="str">
        <f ca="1">IFERROR(__xludf.DUMMYFUNCTION("if(REGEXMATCH(E263,""Joined""),""Yes"",""No"")"),"#N/A")</f>
        <v>#N/A</v>
      </c>
      <c r="G243" s="70"/>
      <c r="H243" s="70"/>
      <c r="I243" s="70"/>
      <c r="J243" s="216"/>
      <c r="K243" s="72"/>
      <c r="L243" s="18"/>
      <c r="M243" s="18"/>
    </row>
    <row r="244" spans="1:13" ht="16.2">
      <c r="A244" s="23"/>
      <c r="B244" s="232"/>
      <c r="C244" s="210"/>
      <c r="D244" s="70"/>
      <c r="E244" s="25" t="e">
        <f>VLOOKUP(D244, September_Month_2022!$D$1:$I$484, 6, FALSE)</f>
        <v>#N/A</v>
      </c>
      <c r="F244" s="29" t="str">
        <f ca="1">IFERROR(__xludf.DUMMYFUNCTION("if(REGEXMATCH(E264,""Joined""),""Yes"",""No"")"),"#N/A")</f>
        <v>#N/A</v>
      </c>
      <c r="G244" s="70"/>
      <c r="H244" s="70"/>
      <c r="I244" s="70"/>
      <c r="J244" s="216"/>
      <c r="K244" s="72"/>
      <c r="L244" s="18"/>
      <c r="M244" s="18"/>
    </row>
    <row r="245" spans="1:13" ht="16.2">
      <c r="A245" s="23"/>
      <c r="B245" s="232"/>
      <c r="C245" s="210"/>
      <c r="D245" s="70"/>
      <c r="E245" s="25" t="e">
        <f>VLOOKUP(D245, September_Month_2022!$D$1:$I$484, 6, FALSE)</f>
        <v>#N/A</v>
      </c>
      <c r="F245" s="29" t="str">
        <f ca="1">IFERROR(__xludf.DUMMYFUNCTION("if(REGEXMATCH(E265,""Joined""),""Yes"",""No"")"),"#N/A")</f>
        <v>#N/A</v>
      </c>
      <c r="G245" s="76"/>
      <c r="H245" s="61"/>
      <c r="I245" s="70"/>
      <c r="J245" s="216"/>
      <c r="K245" s="72"/>
      <c r="L245" s="18"/>
      <c r="M245" s="18"/>
    </row>
    <row r="246" spans="1:13" ht="16.2">
      <c r="A246" s="23"/>
      <c r="B246" s="232"/>
      <c r="C246" s="210"/>
      <c r="D246" s="70"/>
      <c r="E246" s="25" t="e">
        <f>VLOOKUP(D246, September_Month_2022!$D$1:$I$484, 6, FALSE)</f>
        <v>#N/A</v>
      </c>
      <c r="F246" s="29" t="str">
        <f ca="1">IFERROR(__xludf.DUMMYFUNCTION("if(REGEXMATCH(E266,""Joined""),""Yes"",""No"")"),"#N/A")</f>
        <v>#N/A</v>
      </c>
      <c r="G246" s="70"/>
      <c r="H246" s="70"/>
      <c r="I246" s="70"/>
      <c r="J246" s="216"/>
      <c r="K246" s="72"/>
      <c r="L246" s="18"/>
      <c r="M246" s="18"/>
    </row>
    <row r="247" spans="1:13" ht="16.2">
      <c r="A247" s="23"/>
      <c r="B247" s="232"/>
      <c r="C247" s="230"/>
      <c r="D247" s="61"/>
      <c r="E247" s="25" t="e">
        <f>VLOOKUP(D247, September_Month_2022!$D$1:$I$484, 6, FALSE)</f>
        <v>#N/A</v>
      </c>
      <c r="F247" s="29" t="str">
        <f ca="1">IFERROR(__xludf.DUMMYFUNCTION("if(REGEXMATCH(E267,""Joined""),""Yes"",""No"")"),"#N/A")</f>
        <v>#N/A</v>
      </c>
      <c r="G247" s="70"/>
      <c r="H247" s="70"/>
      <c r="I247" s="70"/>
      <c r="J247" s="216"/>
      <c r="K247" s="72"/>
      <c r="L247" s="18"/>
      <c r="M247" s="18"/>
    </row>
    <row r="248" spans="1:13" ht="16.2">
      <c r="A248" s="23"/>
      <c r="B248" s="232"/>
      <c r="C248" s="210"/>
      <c r="D248" s="70"/>
      <c r="E248" s="25" t="e">
        <f>VLOOKUP(D248, September_Month_2022!$D$1:$I$484, 6, FALSE)</f>
        <v>#N/A</v>
      </c>
      <c r="F248" s="29" t="str">
        <f ca="1">IFERROR(__xludf.DUMMYFUNCTION("if(REGEXMATCH(E268,""Joined""),""Yes"",""No"")"),"#N/A")</f>
        <v>#N/A</v>
      </c>
      <c r="G248" s="61"/>
      <c r="H248" s="61"/>
      <c r="I248" s="70"/>
      <c r="J248" s="216"/>
      <c r="K248" s="72"/>
      <c r="L248" s="18"/>
      <c r="M248" s="18"/>
    </row>
    <row r="249" spans="1:13" ht="16.2">
      <c r="A249" s="23"/>
      <c r="B249" s="232"/>
      <c r="C249" s="210"/>
      <c r="D249" s="70"/>
      <c r="E249" s="25" t="e">
        <f>VLOOKUP(D249, September_Month_2022!$D$1:$I$484, 6, FALSE)</f>
        <v>#N/A</v>
      </c>
      <c r="F249" s="29" t="str">
        <f ca="1">IFERROR(__xludf.DUMMYFUNCTION("if(REGEXMATCH(E269,""Joined""),""Yes"",""No"")"),"#N/A")</f>
        <v>#N/A</v>
      </c>
      <c r="G249" s="51"/>
      <c r="H249" s="61"/>
      <c r="I249" s="70"/>
      <c r="J249" s="216"/>
      <c r="K249" s="72"/>
      <c r="L249" s="18"/>
      <c r="M249" s="18"/>
    </row>
    <row r="250" spans="1:13" ht="16.2">
      <c r="A250" s="23"/>
      <c r="B250" s="234"/>
      <c r="C250" s="210"/>
      <c r="D250" s="70"/>
      <c r="E250" s="25" t="e">
        <f>VLOOKUP(D250, September_Month_2022!$D$1:$I$484, 6, FALSE)</f>
        <v>#N/A</v>
      </c>
      <c r="F250" s="29" t="str">
        <f ca="1">IFERROR(__xludf.DUMMYFUNCTION("if(REGEXMATCH(E270,""Joined""),""Yes"",""No"")"),"#N/A")</f>
        <v>#N/A</v>
      </c>
      <c r="G250" s="57"/>
      <c r="H250" s="70"/>
      <c r="I250" s="70"/>
      <c r="J250" s="216"/>
      <c r="K250" s="72"/>
      <c r="L250" s="18"/>
      <c r="M250" s="18"/>
    </row>
    <row r="251" spans="1:13" ht="16.2">
      <c r="A251" s="23"/>
      <c r="B251" s="232"/>
      <c r="C251" s="210"/>
      <c r="D251" s="70"/>
      <c r="E251" s="25" t="e">
        <f>VLOOKUP(D251, September_Month_2022!$D$1:$I$484, 6, FALSE)</f>
        <v>#N/A</v>
      </c>
      <c r="F251" s="29" t="str">
        <f ca="1">IFERROR(__xludf.DUMMYFUNCTION("if(REGEXMATCH(E271,""Joined""),""Yes"",""No"")"),"#N/A")</f>
        <v>#N/A</v>
      </c>
      <c r="G251" s="64"/>
      <c r="H251" s="70"/>
      <c r="I251" s="70"/>
      <c r="J251" s="216"/>
      <c r="K251" s="72"/>
      <c r="L251" s="18"/>
      <c r="M251" s="18"/>
    </row>
    <row r="252" spans="1:13" ht="16.2">
      <c r="A252" s="23"/>
      <c r="B252" s="232"/>
      <c r="C252" s="210"/>
      <c r="D252" s="70"/>
      <c r="E252" s="25" t="e">
        <f>VLOOKUP(D252, September_Month_2022!$D$1:$I$484, 6, FALSE)</f>
        <v>#N/A</v>
      </c>
      <c r="F252" s="29" t="str">
        <f ca="1">IFERROR(__xludf.DUMMYFUNCTION("if(REGEXMATCH(E272,""Joined""),""Yes"",""No"")"),"#N/A")</f>
        <v>#N/A</v>
      </c>
      <c r="G252" s="70"/>
      <c r="H252" s="70"/>
      <c r="I252" s="70"/>
      <c r="J252" s="216"/>
      <c r="K252" s="72"/>
      <c r="L252" s="18"/>
      <c r="M252" s="18"/>
    </row>
    <row r="253" spans="1:13" ht="16.2">
      <c r="A253" s="23"/>
      <c r="B253" s="232"/>
      <c r="C253" s="210"/>
      <c r="D253" s="70"/>
      <c r="E253" s="25" t="e">
        <f>VLOOKUP(D253, September_Month_2022!$D$1:$I$484, 6, FALSE)</f>
        <v>#N/A</v>
      </c>
      <c r="F253" s="29" t="str">
        <f ca="1">IFERROR(__xludf.DUMMYFUNCTION("if(REGEXMATCH(E273,""Joined""),""Yes"",""No"")"),"#N/A")</f>
        <v>#N/A</v>
      </c>
      <c r="G253" s="70"/>
      <c r="H253" s="70"/>
      <c r="I253" s="70"/>
      <c r="J253" s="216"/>
      <c r="K253" s="72"/>
      <c r="L253" s="18"/>
      <c r="M253" s="18"/>
    </row>
    <row r="254" spans="1:13" ht="16.2">
      <c r="A254" s="23"/>
      <c r="B254" s="232"/>
      <c r="C254" s="210"/>
      <c r="D254" s="70"/>
      <c r="E254" s="25" t="e">
        <f>VLOOKUP(D254, September_Month_2022!$D$1:$I$484, 6, FALSE)</f>
        <v>#N/A</v>
      </c>
      <c r="F254" s="29" t="str">
        <f ca="1">IFERROR(__xludf.DUMMYFUNCTION("if(REGEXMATCH(E274,""Joined""),""Yes"",""No"")"),"#N/A")</f>
        <v>#N/A</v>
      </c>
      <c r="G254" s="57"/>
      <c r="H254" s="72"/>
      <c r="I254" s="70"/>
      <c r="J254" s="216"/>
      <c r="K254" s="72"/>
      <c r="L254" s="18"/>
      <c r="M254" s="18"/>
    </row>
    <row r="255" spans="1:13" ht="16.2">
      <c r="A255" s="23"/>
      <c r="B255" s="232"/>
      <c r="C255" s="210"/>
      <c r="D255" s="70"/>
      <c r="E255" s="25" t="e">
        <f>VLOOKUP(D255, September_Month_2022!$D$1:$I$484, 6, FALSE)</f>
        <v>#N/A</v>
      </c>
      <c r="F255" s="29" t="str">
        <f ca="1">IFERROR(__xludf.DUMMYFUNCTION("if(REGEXMATCH(E275,""Joined""),""Yes"",""No"")"),"#N/A")</f>
        <v>#N/A</v>
      </c>
      <c r="G255" s="65"/>
      <c r="H255" s="70"/>
      <c r="I255" s="70"/>
      <c r="J255" s="216"/>
      <c r="K255" s="72"/>
      <c r="L255" s="18"/>
      <c r="M255" s="18"/>
    </row>
    <row r="256" spans="1:13" ht="16.2">
      <c r="A256" s="23"/>
      <c r="B256" s="232"/>
      <c r="C256" s="210"/>
      <c r="D256" s="70"/>
      <c r="E256" s="25" t="e">
        <f>VLOOKUP(D256, September_Month_2022!$D$1:$I$484, 6, FALSE)</f>
        <v>#N/A</v>
      </c>
      <c r="F256" s="29" t="str">
        <f ca="1">IFERROR(__xludf.DUMMYFUNCTION("if(REGEXMATCH(E276,""Joined""),""Yes"",""No"")"),"#N/A")</f>
        <v>#N/A</v>
      </c>
      <c r="G256" s="70"/>
      <c r="H256" s="70"/>
      <c r="I256" s="70"/>
      <c r="J256" s="216"/>
      <c r="K256" s="72"/>
      <c r="L256" s="18"/>
      <c r="M256" s="18"/>
    </row>
    <row r="257" spans="1:13" ht="16.2">
      <c r="A257" s="23"/>
      <c r="B257" s="232"/>
      <c r="C257" s="210"/>
      <c r="D257" s="70"/>
      <c r="E257" s="25" t="e">
        <f>VLOOKUP(D257, September_Month_2022!$D$1:$I$484, 6, FALSE)</f>
        <v>#N/A</v>
      </c>
      <c r="F257" s="29" t="str">
        <f ca="1">IFERROR(__xludf.DUMMYFUNCTION("if(REGEXMATCH(E277,""Joined""),""Yes"",""No"")"),"#N/A")</f>
        <v>#N/A</v>
      </c>
      <c r="G257" s="70"/>
      <c r="H257" s="70"/>
      <c r="I257" s="70"/>
      <c r="J257" s="216"/>
      <c r="K257" s="72"/>
      <c r="L257" s="18"/>
      <c r="M257" s="18"/>
    </row>
    <row r="258" spans="1:13" ht="16.2">
      <c r="A258" s="23"/>
      <c r="B258" s="232"/>
      <c r="C258" s="210"/>
      <c r="D258" s="70"/>
      <c r="E258" s="25" t="e">
        <f>VLOOKUP(D258, September_Month_2022!$D$1:$I$484, 6, FALSE)</f>
        <v>#N/A</v>
      </c>
      <c r="F258" s="29" t="str">
        <f ca="1">IFERROR(__xludf.DUMMYFUNCTION("if(REGEXMATCH(E278,""Joined""),""Yes"",""No"")"),"#N/A")</f>
        <v>#N/A</v>
      </c>
      <c r="G258" s="70"/>
      <c r="H258" s="70"/>
      <c r="I258" s="70"/>
      <c r="J258" s="216"/>
      <c r="K258" s="72"/>
      <c r="L258" s="18"/>
      <c r="M258" s="18"/>
    </row>
    <row r="259" spans="1:13" ht="16.2">
      <c r="A259" s="23"/>
      <c r="B259" s="232"/>
      <c r="C259" s="210"/>
      <c r="D259" s="70"/>
      <c r="E259" s="25" t="e">
        <f>VLOOKUP(D259, September_Month_2022!$D$1:$I$484, 6, FALSE)</f>
        <v>#N/A</v>
      </c>
      <c r="F259" s="29" t="str">
        <f ca="1">IFERROR(__xludf.DUMMYFUNCTION("if(REGEXMATCH(E279,""Joined""),""Yes"",""No"")"),"#N/A")</f>
        <v>#N/A</v>
      </c>
      <c r="G259" s="70"/>
      <c r="H259" s="70"/>
      <c r="I259" s="70"/>
      <c r="J259" s="216"/>
      <c r="K259" s="72"/>
      <c r="L259" s="18"/>
      <c r="M259" s="18"/>
    </row>
    <row r="260" spans="1:13" ht="16.2">
      <c r="A260" s="23"/>
      <c r="B260" s="232"/>
      <c r="C260" s="210"/>
      <c r="D260" s="70"/>
      <c r="E260" s="25" t="e">
        <f>VLOOKUP(D260, September_Month_2022!$D$1:$I$484, 6, FALSE)</f>
        <v>#N/A</v>
      </c>
      <c r="F260" s="29" t="str">
        <f ca="1">IFERROR(__xludf.DUMMYFUNCTION("if(REGEXMATCH(E280,""Joined""),""Yes"",""No"")"),"#N/A")</f>
        <v>#N/A</v>
      </c>
      <c r="G260" s="65"/>
      <c r="H260" s="70"/>
      <c r="I260" s="70"/>
      <c r="J260" s="216"/>
      <c r="K260" s="72"/>
      <c r="L260" s="18"/>
      <c r="M260" s="18"/>
    </row>
    <row r="261" spans="1:13" ht="16.2">
      <c r="A261" s="23"/>
      <c r="B261" s="232"/>
      <c r="C261" s="210"/>
      <c r="D261" s="70"/>
      <c r="E261" s="25" t="e">
        <f>VLOOKUP(D261, September_Month_2022!$D$1:$I$484, 6, FALSE)</f>
        <v>#N/A</v>
      </c>
      <c r="F261" s="29" t="str">
        <f ca="1">IFERROR(__xludf.DUMMYFUNCTION("if(REGEXMATCH(E281,""Joined""),""Yes"",""No"")"),"#N/A")</f>
        <v>#N/A</v>
      </c>
      <c r="G261" s="57"/>
      <c r="H261" s="70"/>
      <c r="I261" s="70"/>
      <c r="J261" s="216"/>
      <c r="K261" s="72"/>
      <c r="L261" s="18"/>
      <c r="M261" s="18"/>
    </row>
    <row r="262" spans="1:13" ht="17.399999999999999">
      <c r="A262" s="23"/>
      <c r="B262" s="232"/>
      <c r="C262" s="210"/>
      <c r="D262" s="188"/>
      <c r="E262" s="25" t="e">
        <f>VLOOKUP(D262, September_Month_2022!$D$1:$I$484, 6, FALSE)</f>
        <v>#N/A</v>
      </c>
      <c r="F262" s="29" t="str">
        <f ca="1">IFERROR(__xludf.DUMMYFUNCTION("if(REGEXMATCH(E282,""Joined""),""Yes"",""No"")"),"#N/A")</f>
        <v>#N/A</v>
      </c>
      <c r="G262" s="29"/>
      <c r="H262" s="70"/>
      <c r="I262" s="70"/>
      <c r="J262" s="216"/>
      <c r="K262" s="72"/>
      <c r="L262" s="18"/>
      <c r="M262" s="18"/>
    </row>
    <row r="263" spans="1:13" ht="16.2">
      <c r="A263" s="23"/>
      <c r="B263" s="232"/>
      <c r="C263" s="210"/>
      <c r="D263" s="70"/>
      <c r="E263" s="25" t="e">
        <f>VLOOKUP(D263, September_Month_2022!$D$1:$I$484, 6, FALSE)</f>
        <v>#N/A</v>
      </c>
      <c r="F263" s="29" t="str">
        <f ca="1">IFERROR(__xludf.DUMMYFUNCTION("if(REGEXMATCH(E283,""Joined""),""Yes"",""No"")"),"#N/A")</f>
        <v>#N/A</v>
      </c>
      <c r="G263" s="70"/>
      <c r="H263" s="70"/>
      <c r="I263" s="70"/>
      <c r="J263" s="216"/>
      <c r="K263" s="72"/>
      <c r="L263" s="18"/>
      <c r="M263" s="18"/>
    </row>
    <row r="264" spans="1:13" ht="16.2">
      <c r="A264" s="23"/>
      <c r="B264" s="232"/>
      <c r="C264" s="210"/>
      <c r="D264" s="70"/>
      <c r="E264" s="25" t="e">
        <f>VLOOKUP(D264, September_Month_2022!$D$1:$I$484, 6, FALSE)</f>
        <v>#N/A</v>
      </c>
      <c r="F264" s="29" t="str">
        <f ca="1">IFERROR(__xludf.DUMMYFUNCTION("if(REGEXMATCH(E284,""Joined""),""Yes"",""No"")"),"#N/A")</f>
        <v>#N/A</v>
      </c>
      <c r="G264" s="49"/>
      <c r="H264" s="70"/>
      <c r="I264" s="70"/>
      <c r="J264" s="216"/>
      <c r="K264" s="72"/>
      <c r="L264" s="18"/>
      <c r="M264" s="18"/>
    </row>
    <row r="265" spans="1:13" ht="16.2">
      <c r="A265" s="23"/>
      <c r="B265" s="232"/>
      <c r="C265" s="210"/>
      <c r="D265" s="70"/>
      <c r="E265" s="25" t="e">
        <f>VLOOKUP(D265, September_Month_2022!$D$1:$I$484, 6, FALSE)</f>
        <v>#N/A</v>
      </c>
      <c r="F265" s="29" t="str">
        <f ca="1">IFERROR(__xludf.DUMMYFUNCTION("if(REGEXMATCH(E285,""Joined""),""Yes"",""No"")"),"#N/A")</f>
        <v>#N/A</v>
      </c>
      <c r="G265" s="57"/>
      <c r="H265" s="70"/>
      <c r="I265" s="70"/>
      <c r="J265" s="216"/>
      <c r="K265" s="72"/>
      <c r="L265" s="18"/>
      <c r="M265" s="18"/>
    </row>
    <row r="266" spans="1:13" ht="16.2">
      <c r="A266" s="23"/>
      <c r="B266" s="232"/>
      <c r="C266" s="210"/>
      <c r="D266" s="70"/>
      <c r="E266" s="25" t="e">
        <f>VLOOKUP(D266, September_Month_2022!$D$1:$I$484, 6, FALSE)</f>
        <v>#N/A</v>
      </c>
      <c r="F266" s="29" t="str">
        <f ca="1">IFERROR(__xludf.DUMMYFUNCTION("if(REGEXMATCH(E286,""Joined""),""Yes"",""No"")"),"#N/A")</f>
        <v>#N/A</v>
      </c>
      <c r="G266" s="70"/>
      <c r="H266" s="70"/>
      <c r="I266" s="70"/>
      <c r="J266" s="216"/>
      <c r="K266" s="72"/>
      <c r="L266" s="18"/>
      <c r="M266" s="18"/>
    </row>
    <row r="267" spans="1:13" ht="16.2">
      <c r="A267" s="23"/>
      <c r="B267" s="232"/>
      <c r="C267" s="210"/>
      <c r="D267" s="70"/>
      <c r="E267" s="25" t="e">
        <f>VLOOKUP(D267, September_Month_2022!$D$1:$I$484, 6, FALSE)</f>
        <v>#N/A</v>
      </c>
      <c r="F267" s="29" t="str">
        <f ca="1">IFERROR(__xludf.DUMMYFUNCTION("if(REGEXMATCH(E287,""Joined""),""Yes"",""No"")"),"#N/A")</f>
        <v>#N/A</v>
      </c>
      <c r="G267" s="70"/>
      <c r="H267" s="70"/>
      <c r="I267" s="70"/>
      <c r="J267" s="216"/>
      <c r="K267" s="72"/>
      <c r="L267" s="18"/>
      <c r="M267" s="18"/>
    </row>
    <row r="268" spans="1:13" ht="16.2">
      <c r="A268" s="23"/>
      <c r="B268" s="232"/>
      <c r="C268" s="210"/>
      <c r="D268" s="70"/>
      <c r="E268" s="25" t="e">
        <f>VLOOKUP(D268, September_Month_2022!$D$1:$I$484, 6, FALSE)</f>
        <v>#N/A</v>
      </c>
      <c r="F268" s="29" t="str">
        <f ca="1">IFERROR(__xludf.DUMMYFUNCTION("if(REGEXMATCH(E288,""Joined""),""Yes"",""No"")"),"#N/A")</f>
        <v>#N/A</v>
      </c>
      <c r="G268" s="70"/>
      <c r="H268" s="70"/>
      <c r="I268" s="70"/>
      <c r="J268" s="216"/>
      <c r="K268" s="72"/>
      <c r="L268" s="18"/>
      <c r="M268" s="18"/>
    </row>
    <row r="269" spans="1:13" ht="16.2">
      <c r="A269" s="23"/>
      <c r="B269" s="232"/>
      <c r="C269" s="210"/>
      <c r="D269" s="70"/>
      <c r="E269" s="25" t="e">
        <f>VLOOKUP(D269, September_Month_2022!$D$1:$I$484, 6, FALSE)</f>
        <v>#N/A</v>
      </c>
      <c r="F269" s="29" t="str">
        <f ca="1">IFERROR(__xludf.DUMMYFUNCTION("if(REGEXMATCH(E289,""Joined""),""Yes"",""No"")"),"#N/A")</f>
        <v>#N/A</v>
      </c>
      <c r="G269" s="61"/>
      <c r="H269" s="61"/>
      <c r="I269" s="70"/>
      <c r="J269" s="216"/>
      <c r="K269" s="72"/>
      <c r="L269" s="18"/>
      <c r="M269" s="18"/>
    </row>
    <row r="270" spans="1:13" ht="16.2">
      <c r="A270" s="23"/>
      <c r="B270" s="232"/>
      <c r="C270" s="210"/>
      <c r="D270" s="70"/>
      <c r="E270" s="25" t="e">
        <f>VLOOKUP(D270, September_Month_2022!$D$1:$I$484, 6, FALSE)</f>
        <v>#N/A</v>
      </c>
      <c r="F270" s="29" t="str">
        <f ca="1">IFERROR(__xludf.DUMMYFUNCTION("if(REGEXMATCH(E290,""Joined""),""Yes"",""No"")"),"#N/A")</f>
        <v>#N/A</v>
      </c>
      <c r="G270" s="49"/>
      <c r="H270" s="70"/>
      <c r="I270" s="70"/>
      <c r="J270" s="216"/>
      <c r="K270" s="72"/>
      <c r="L270" s="18"/>
      <c r="M270" s="18"/>
    </row>
    <row r="271" spans="1:13" ht="16.2">
      <c r="A271" s="23"/>
      <c r="B271" s="232"/>
      <c r="C271" s="210"/>
      <c r="D271" s="70"/>
      <c r="E271" s="25" t="e">
        <f>VLOOKUP(D271, September_Month_2022!$D$1:$I$484, 6, FALSE)</f>
        <v>#N/A</v>
      </c>
      <c r="F271" s="29" t="str">
        <f ca="1">IFERROR(__xludf.DUMMYFUNCTION("if(REGEXMATCH(E291,""Joined""),""Yes"",""No"")"),"#N/A")</f>
        <v>#N/A</v>
      </c>
      <c r="G271" s="51"/>
      <c r="H271" s="70"/>
      <c r="I271" s="70"/>
      <c r="J271" s="216"/>
      <c r="K271" s="72"/>
      <c r="L271" s="18"/>
      <c r="M271" s="18"/>
    </row>
    <row r="272" spans="1:13" ht="16.2">
      <c r="A272" s="23"/>
      <c r="B272" s="232"/>
      <c r="C272" s="210"/>
      <c r="D272" s="70"/>
      <c r="E272" s="25" t="e">
        <f>VLOOKUP(D272, September_Month_2022!$D$1:$I$484, 6, FALSE)</f>
        <v>#N/A</v>
      </c>
      <c r="F272" s="29" t="str">
        <f ca="1">IFERROR(__xludf.DUMMYFUNCTION("if(REGEXMATCH(E292,""Joined""),""Yes"",""No"")"),"#N/A")</f>
        <v>#N/A</v>
      </c>
      <c r="G272" s="70"/>
      <c r="H272" s="70"/>
      <c r="I272" s="70"/>
      <c r="J272" s="216"/>
      <c r="K272" s="72"/>
      <c r="L272" s="18"/>
      <c r="M272" s="18"/>
    </row>
    <row r="273" spans="1:13" ht="16.2">
      <c r="A273" s="23"/>
      <c r="B273" s="232"/>
      <c r="C273" s="210"/>
      <c r="D273" s="70"/>
      <c r="E273" s="25" t="e">
        <f>VLOOKUP(D273, September_Month_2022!$D$1:$I$484, 6, FALSE)</f>
        <v>#N/A</v>
      </c>
      <c r="F273" s="29" t="str">
        <f ca="1">IFERROR(__xludf.DUMMYFUNCTION("if(REGEXMATCH(E293,""Joined""),""Yes"",""No"")"),"#N/A")</f>
        <v>#N/A</v>
      </c>
      <c r="G273" s="70"/>
      <c r="H273" s="70"/>
      <c r="I273" s="70"/>
      <c r="J273" s="216"/>
      <c r="K273" s="72"/>
      <c r="L273" s="18"/>
      <c r="M273" s="18"/>
    </row>
    <row r="274" spans="1:13" ht="16.2">
      <c r="A274" s="23"/>
      <c r="B274" s="232"/>
      <c r="C274" s="210"/>
      <c r="D274" s="70"/>
      <c r="E274" s="25" t="e">
        <f>VLOOKUP(D274, September_Month_2022!$D$1:$I$484, 6, FALSE)</f>
        <v>#N/A</v>
      </c>
      <c r="F274" s="29" t="str">
        <f ca="1">IFERROR(__xludf.DUMMYFUNCTION("if(REGEXMATCH(E294,""Joined""),""Yes"",""No"")"),"#N/A")</f>
        <v>#N/A</v>
      </c>
      <c r="G274" s="51"/>
      <c r="H274" s="70"/>
      <c r="I274" s="70"/>
      <c r="J274" s="216"/>
      <c r="K274" s="72"/>
      <c r="L274" s="18"/>
      <c r="M274" s="18"/>
    </row>
    <row r="275" spans="1:13" ht="16.2">
      <c r="A275" s="23"/>
      <c r="B275" s="232"/>
      <c r="C275" s="210"/>
      <c r="D275" s="70"/>
      <c r="E275" s="25" t="e">
        <f>VLOOKUP(D275, September_Month_2022!$D$1:$I$484, 6, FALSE)</f>
        <v>#N/A</v>
      </c>
      <c r="F275" s="29" t="str">
        <f ca="1">IFERROR(__xludf.DUMMYFUNCTION("if(REGEXMATCH(E295,""Joined""),""Yes"",""No"")"),"#N/A")</f>
        <v>#N/A</v>
      </c>
      <c r="G275" s="70"/>
      <c r="H275" s="70"/>
      <c r="I275" s="70"/>
      <c r="J275" s="216"/>
      <c r="K275" s="72"/>
      <c r="L275" s="18"/>
      <c r="M275" s="18"/>
    </row>
    <row r="276" spans="1:13" ht="16.2">
      <c r="A276" s="23"/>
      <c r="B276" s="232"/>
      <c r="C276" s="210"/>
      <c r="D276" s="70"/>
      <c r="E276" s="25" t="e">
        <f>VLOOKUP(D276, September_Month_2022!$D$1:$I$484, 6, FALSE)</f>
        <v>#N/A</v>
      </c>
      <c r="F276" s="29" t="str">
        <f ca="1">IFERROR(__xludf.DUMMYFUNCTION("if(REGEXMATCH(E296,""Joined""),""Yes"",""No"")"),"#N/A")</f>
        <v>#N/A</v>
      </c>
      <c r="G276" s="51"/>
      <c r="H276" s="70"/>
      <c r="I276" s="70"/>
      <c r="J276" s="216"/>
      <c r="K276" s="72"/>
      <c r="L276" s="18"/>
      <c r="M276" s="18"/>
    </row>
    <row r="277" spans="1:13" ht="16.2">
      <c r="A277" s="23"/>
      <c r="B277" s="232"/>
      <c r="C277" s="210"/>
      <c r="D277" s="70"/>
      <c r="E277" s="25" t="e">
        <f>VLOOKUP(D277, September_Month_2022!$D$1:$I$484, 6, FALSE)</f>
        <v>#N/A</v>
      </c>
      <c r="F277" s="29" t="str">
        <f ca="1">IFERROR(__xludf.DUMMYFUNCTION("if(REGEXMATCH(E297,""Joined""),""Yes"",""No"")"),"#N/A")</f>
        <v>#N/A</v>
      </c>
      <c r="G277" s="51"/>
      <c r="H277" s="70"/>
      <c r="I277" s="70"/>
      <c r="J277" s="216"/>
      <c r="K277" s="72"/>
      <c r="L277" s="18"/>
      <c r="M277" s="18"/>
    </row>
    <row r="278" spans="1:13" ht="16.2">
      <c r="A278" s="23"/>
      <c r="B278" s="232"/>
      <c r="C278" s="210"/>
      <c r="D278" s="70"/>
      <c r="E278" s="25" t="e">
        <f>VLOOKUP(D278, September_Month_2022!$D$1:$I$484, 6, FALSE)</f>
        <v>#N/A</v>
      </c>
      <c r="F278" s="29" t="str">
        <f ca="1">IFERROR(__xludf.DUMMYFUNCTION("if(REGEXMATCH(E298,""Joined""),""Yes"",""No"")"),"#N/A")</f>
        <v>#N/A</v>
      </c>
      <c r="G278" s="51"/>
      <c r="H278" s="70"/>
      <c r="I278" s="70"/>
      <c r="J278" s="216"/>
      <c r="K278" s="72"/>
      <c r="L278" s="18"/>
      <c r="M278" s="18"/>
    </row>
    <row r="279" spans="1:13" ht="16.2">
      <c r="A279" s="23"/>
      <c r="B279" s="232"/>
      <c r="C279" s="210"/>
      <c r="D279" s="70"/>
      <c r="E279" s="25" t="e">
        <f>VLOOKUP(D279, September_Month_2022!$D$1:$I$484, 6, FALSE)</f>
        <v>#N/A</v>
      </c>
      <c r="F279" s="29" t="str">
        <f ca="1">IFERROR(__xludf.DUMMYFUNCTION("if(REGEXMATCH(E299,""Joined""),""Yes"",""No"")"),"#N/A")</f>
        <v>#N/A</v>
      </c>
      <c r="G279" s="70"/>
      <c r="H279" s="49"/>
      <c r="I279" s="70"/>
      <c r="J279" s="216"/>
      <c r="K279" s="72"/>
      <c r="L279" s="18"/>
      <c r="M279" s="18"/>
    </row>
    <row r="280" spans="1:13" ht="16.2">
      <c r="A280" s="23"/>
      <c r="B280" s="232"/>
      <c r="C280" s="210"/>
      <c r="D280" s="70"/>
      <c r="E280" s="25" t="e">
        <f>VLOOKUP(D280, September_Month_2022!$D$1:$I$484, 6, FALSE)</f>
        <v>#N/A</v>
      </c>
      <c r="F280" s="29" t="str">
        <f ca="1">IFERROR(__xludf.DUMMYFUNCTION("if(REGEXMATCH(E300,""Joined""),""Yes"",""No"")"),"#N/A")</f>
        <v>#N/A</v>
      </c>
      <c r="G280" s="29"/>
      <c r="H280" s="70"/>
      <c r="I280" s="72"/>
      <c r="J280" s="216"/>
      <c r="K280" s="72"/>
      <c r="L280" s="18"/>
      <c r="M280" s="18"/>
    </row>
    <row r="281" spans="1:13" ht="16.2">
      <c r="A281" s="23"/>
      <c r="B281" s="232"/>
      <c r="C281" s="210"/>
      <c r="D281" s="70"/>
      <c r="E281" s="25" t="e">
        <f>VLOOKUP(D281, September_Month_2022!$D$1:$I$484, 6, FALSE)</f>
        <v>#N/A</v>
      </c>
      <c r="F281" s="29" t="str">
        <f ca="1">IFERROR(__xludf.DUMMYFUNCTION("if(REGEXMATCH(E301,""Joined""),""Yes"",""No"")"),"#N/A")</f>
        <v>#N/A</v>
      </c>
      <c r="G281" s="51"/>
      <c r="H281" s="70"/>
      <c r="I281" s="70"/>
      <c r="J281" s="216"/>
      <c r="K281" s="72"/>
      <c r="L281" s="18"/>
      <c r="M281" s="18"/>
    </row>
    <row r="282" spans="1:13" ht="16.2">
      <c r="A282" s="23"/>
      <c r="B282" s="232"/>
      <c r="C282" s="210"/>
      <c r="D282" s="70"/>
      <c r="E282" s="25" t="e">
        <f>VLOOKUP(D282, September_Month_2022!$D$1:$I$484, 6, FALSE)</f>
        <v>#N/A</v>
      </c>
      <c r="F282" s="29" t="str">
        <f ca="1">IFERROR(__xludf.DUMMYFUNCTION("if(REGEXMATCH(E302,""Joined""),""Yes"",""No"")"),"#N/A")</f>
        <v>#N/A</v>
      </c>
      <c r="G282" s="70"/>
      <c r="H282" s="70"/>
      <c r="I282" s="70"/>
      <c r="J282" s="216"/>
      <c r="K282" s="72"/>
      <c r="L282" s="18"/>
      <c r="M282" s="18"/>
    </row>
    <row r="283" spans="1:13" ht="16.2">
      <c r="A283" s="23"/>
      <c r="B283" s="232"/>
      <c r="C283" s="210"/>
      <c r="D283" s="70"/>
      <c r="E283" s="25" t="e">
        <f>VLOOKUP(D283, September_Month_2022!$D$1:$I$484, 6, FALSE)</f>
        <v>#N/A</v>
      </c>
      <c r="F283" s="29" t="str">
        <f ca="1">IFERROR(__xludf.DUMMYFUNCTION("if(REGEXMATCH(E303,""Joined""),""Yes"",""No"")"),"#N/A")</f>
        <v>#N/A</v>
      </c>
      <c r="G283" s="61"/>
      <c r="H283" s="61"/>
      <c r="I283" s="70"/>
      <c r="J283" s="216"/>
      <c r="K283" s="72"/>
      <c r="L283" s="18"/>
      <c r="M283" s="18"/>
    </row>
    <row r="284" spans="1:13" ht="16.2">
      <c r="A284" s="23"/>
      <c r="B284" s="232"/>
      <c r="C284" s="210"/>
      <c r="D284" s="70"/>
      <c r="E284" s="25" t="e">
        <f>VLOOKUP(D284, September_Month_2022!$D$1:$I$484, 6, FALSE)</f>
        <v>#N/A</v>
      </c>
      <c r="F284" s="29" t="str">
        <f ca="1">IFERROR(__xludf.DUMMYFUNCTION("if(REGEXMATCH(E304,""Joined""),""Yes"",""No"")"),"#N/A")</f>
        <v>#N/A</v>
      </c>
      <c r="G284" s="29"/>
      <c r="H284" s="29"/>
      <c r="I284" s="70"/>
      <c r="J284" s="216"/>
      <c r="K284" s="72"/>
      <c r="L284" s="18"/>
      <c r="M284" s="18"/>
    </row>
    <row r="285" spans="1:13" ht="16.2">
      <c r="A285" s="23"/>
      <c r="B285" s="232"/>
      <c r="C285" s="210"/>
      <c r="D285" s="70"/>
      <c r="E285" s="25" t="e">
        <f>VLOOKUP(D285, September_Month_2022!$D$1:$I$484, 6, FALSE)</f>
        <v>#N/A</v>
      </c>
      <c r="F285" s="29" t="str">
        <f ca="1">IFERROR(__xludf.DUMMYFUNCTION("if(REGEXMATCH(E305,""Joined""),""Yes"",""No"")"),"#N/A")</f>
        <v>#N/A</v>
      </c>
      <c r="G285" s="51"/>
      <c r="H285" s="70"/>
      <c r="I285" s="70"/>
      <c r="J285" s="216"/>
      <c r="K285" s="72"/>
      <c r="L285" s="18"/>
      <c r="M285" s="18"/>
    </row>
    <row r="286" spans="1:13" ht="16.2">
      <c r="A286" s="23"/>
      <c r="B286" s="232"/>
      <c r="C286" s="210"/>
      <c r="D286" s="70"/>
      <c r="E286" s="25" t="e">
        <f>VLOOKUP(D286, September_Month_2022!$D$1:$I$484, 6, FALSE)</f>
        <v>#N/A</v>
      </c>
      <c r="F286" s="29" t="str">
        <f ca="1">IFERROR(__xludf.DUMMYFUNCTION("if(REGEXMATCH(E306,""Joined""),""Yes"",""No"")"),"#N/A")</f>
        <v>#N/A</v>
      </c>
      <c r="G286" s="70"/>
      <c r="H286" s="29"/>
      <c r="I286" s="70"/>
      <c r="J286" s="216"/>
      <c r="K286" s="72"/>
      <c r="L286" s="18"/>
      <c r="M286" s="18"/>
    </row>
    <row r="287" spans="1:13" ht="16.2">
      <c r="A287" s="23"/>
      <c r="B287" s="232"/>
      <c r="C287" s="210"/>
      <c r="D287" s="70"/>
      <c r="E287" s="25" t="e">
        <f>VLOOKUP(D287, September_Month_2022!$D$1:$I$484, 6, FALSE)</f>
        <v>#N/A</v>
      </c>
      <c r="F287" s="29" t="str">
        <f ca="1">IFERROR(__xludf.DUMMYFUNCTION("if(REGEXMATCH(E307,""Joined""),""Yes"",""No"")"),"#N/A")</f>
        <v>#N/A</v>
      </c>
      <c r="G287" s="29"/>
      <c r="H287" s="29"/>
      <c r="I287" s="70"/>
      <c r="J287" s="216"/>
      <c r="K287" s="72"/>
      <c r="L287" s="18"/>
      <c r="M287" s="18"/>
    </row>
    <row r="288" spans="1:13" ht="16.2">
      <c r="A288" s="23"/>
      <c r="B288" s="232"/>
      <c r="C288" s="208"/>
      <c r="D288" s="49"/>
      <c r="E288" s="25" t="e">
        <f>VLOOKUP(D288, September_Month_2022!$D$1:$I$484, 6, FALSE)</f>
        <v>#N/A</v>
      </c>
      <c r="F288" s="29" t="str">
        <f ca="1">IFERROR(__xludf.DUMMYFUNCTION("if(REGEXMATCH(E308,""Joined""),""Yes"",""No"")"),"#N/A")</f>
        <v>#N/A</v>
      </c>
      <c r="G288" s="29"/>
      <c r="H288" s="70"/>
      <c r="I288" s="70"/>
      <c r="J288" s="216"/>
      <c r="K288" s="72"/>
      <c r="L288" s="18"/>
      <c r="M288" s="18"/>
    </row>
    <row r="289" spans="1:18" ht="16.2">
      <c r="A289" s="23"/>
      <c r="B289" s="232"/>
      <c r="C289" s="210"/>
      <c r="D289" s="70"/>
      <c r="E289" s="25" t="e">
        <f>VLOOKUP(D289, September_Month_2022!$D$1:$I$484, 6, FALSE)</f>
        <v>#N/A</v>
      </c>
      <c r="F289" s="29" t="str">
        <f ca="1">IFERROR(__xludf.DUMMYFUNCTION("if(REGEXMATCH(E309,""Joined""),""Yes"",""No"")"),"#N/A")</f>
        <v>#N/A</v>
      </c>
      <c r="G289" s="29"/>
      <c r="H289" s="29"/>
      <c r="I289" s="70"/>
      <c r="J289" s="216"/>
      <c r="K289" s="72"/>
      <c r="L289" s="18"/>
      <c r="M289" s="18"/>
    </row>
    <row r="290" spans="1:18" ht="16.2">
      <c r="A290" s="23"/>
      <c r="B290" s="232"/>
      <c r="C290" s="210"/>
      <c r="D290" s="70"/>
      <c r="E290" s="25" t="e">
        <f>VLOOKUP(D290, September_Month_2022!$D$1:$I$484, 6, FALSE)</f>
        <v>#N/A</v>
      </c>
      <c r="F290" s="29" t="str">
        <f ca="1">IFERROR(__xludf.DUMMYFUNCTION("if(REGEXMATCH(E310,""Joined""),""Yes"",""No"")"),"#N/A")</f>
        <v>#N/A</v>
      </c>
      <c r="G290" s="29"/>
      <c r="H290" s="29"/>
      <c r="I290" s="70"/>
      <c r="J290" s="216"/>
      <c r="K290" s="72"/>
      <c r="L290" s="18"/>
      <c r="M290" s="18"/>
    </row>
    <row r="291" spans="1:18" ht="16.2">
      <c r="A291" s="23"/>
      <c r="B291" s="56"/>
      <c r="C291" s="211"/>
      <c r="D291" s="72"/>
      <c r="E291" s="25" t="e">
        <f>VLOOKUP(D291, September_Month_2022!$D$1:$I$484, 6, FALSE)</f>
        <v>#N/A</v>
      </c>
      <c r="F291" s="29" t="str">
        <f ca="1">IFERROR(__xludf.DUMMYFUNCTION("if(REGEXMATCH(E311,""Joined""),""Yes"",""No"")"),"#N/A")</f>
        <v>#N/A</v>
      </c>
      <c r="G291" s="57"/>
      <c r="H291" s="75"/>
      <c r="I291" s="72"/>
      <c r="J291" s="212"/>
      <c r="K291" s="72"/>
      <c r="L291" s="18"/>
      <c r="M291" s="18"/>
    </row>
    <row r="292" spans="1:18" ht="16.2">
      <c r="A292" s="23"/>
      <c r="B292" s="56"/>
      <c r="C292" s="211"/>
      <c r="D292" s="72"/>
      <c r="E292" s="25" t="e">
        <f>VLOOKUP(D292, September_Month_2022!$D$1:$I$484, 6, FALSE)</f>
        <v>#N/A</v>
      </c>
      <c r="F292" s="29" t="str">
        <f ca="1">IFERROR(__xludf.DUMMYFUNCTION("if(REGEXMATCH(E312,""Joined""),""Yes"",""No"")"),"#N/A")</f>
        <v>#N/A</v>
      </c>
      <c r="G292" s="75"/>
      <c r="H292" s="75"/>
      <c r="I292" s="72"/>
      <c r="J292" s="212"/>
      <c r="K292" s="72"/>
      <c r="L292" s="18"/>
      <c r="M292" s="18"/>
    </row>
    <row r="293" spans="1:18" ht="16.2">
      <c r="A293" s="23"/>
      <c r="B293" s="56"/>
      <c r="C293" s="211"/>
      <c r="D293" s="72"/>
      <c r="E293" s="25" t="e">
        <f>VLOOKUP(D293, September_Month_2022!$D$1:$I$484, 6, FALSE)</f>
        <v>#N/A</v>
      </c>
      <c r="F293" s="29" t="str">
        <f ca="1">IFERROR(__xludf.DUMMYFUNCTION("if(REGEXMATCH(E313,""Joined""),""Yes"",""No"")"),"#N/A")</f>
        <v>#N/A</v>
      </c>
      <c r="G293" s="60"/>
      <c r="H293" s="75"/>
      <c r="I293" s="72"/>
      <c r="J293" s="212"/>
      <c r="K293" s="72"/>
      <c r="L293" s="18"/>
      <c r="M293" s="18"/>
    </row>
    <row r="294" spans="1:18" ht="16.2">
      <c r="A294" s="23"/>
      <c r="B294" s="56"/>
      <c r="C294" s="211"/>
      <c r="D294" s="72"/>
      <c r="E294" s="25" t="e">
        <f>VLOOKUP(D294, September_Month_2022!$D$1:$I$484, 6, FALSE)</f>
        <v>#N/A</v>
      </c>
      <c r="F294" s="29" t="str">
        <f ca="1">IFERROR(__xludf.DUMMYFUNCTION("if(REGEXMATCH(E314,""Joined""),""Yes"",""No"")"),"#N/A")</f>
        <v>#N/A</v>
      </c>
      <c r="G294" s="60"/>
      <c r="H294" s="75"/>
      <c r="I294" s="72"/>
      <c r="J294" s="212"/>
      <c r="K294" s="72"/>
      <c r="L294" s="18"/>
      <c r="M294" s="18"/>
    </row>
    <row r="295" spans="1:18" ht="16.2">
      <c r="A295" s="23"/>
      <c r="B295" s="56"/>
      <c r="C295" s="211"/>
      <c r="D295" s="72"/>
      <c r="E295" s="25" t="e">
        <f>VLOOKUP(D295, September_Month_2022!$D$1:$I$484, 6, FALSE)</f>
        <v>#N/A</v>
      </c>
      <c r="F295" s="29" t="str">
        <f ca="1">IFERROR(__xludf.DUMMYFUNCTION("if(REGEXMATCH(E315,""Joined""),""Yes"",""No"")"),"#N/A")</f>
        <v>#N/A</v>
      </c>
      <c r="G295" s="60"/>
      <c r="H295" s="75"/>
      <c r="I295" s="72"/>
      <c r="J295" s="212"/>
      <c r="K295" s="72"/>
      <c r="L295" s="18"/>
      <c r="M295" s="18"/>
    </row>
    <row r="296" spans="1:18" ht="16.2">
      <c r="A296" s="23"/>
      <c r="B296" s="56"/>
      <c r="C296" s="211"/>
      <c r="D296" s="72"/>
      <c r="E296" s="25" t="e">
        <f>VLOOKUP(D296, September_Month_2022!$D$1:$I$484, 6, FALSE)</f>
        <v>#N/A</v>
      </c>
      <c r="F296" s="29" t="str">
        <f ca="1">IFERROR(__xludf.DUMMYFUNCTION("if(REGEXMATCH(E316,""Joined""),""Yes"",""No"")"),"#N/A")</f>
        <v>#N/A</v>
      </c>
      <c r="G296" s="60"/>
      <c r="H296" s="75"/>
      <c r="I296" s="72"/>
      <c r="J296" s="212"/>
      <c r="K296" s="72"/>
      <c r="L296" s="18"/>
      <c r="M296" s="18"/>
    </row>
    <row r="297" spans="1:18" ht="16.2">
      <c r="A297" s="23"/>
      <c r="B297" s="56"/>
      <c r="C297" s="211"/>
      <c r="D297" s="72"/>
      <c r="E297" s="25" t="e">
        <f>VLOOKUP(D297, September_Month_2022!$D$1:$I$484, 6, FALSE)</f>
        <v>#N/A</v>
      </c>
      <c r="F297" s="29" t="str">
        <f ca="1">IFERROR(__xludf.DUMMYFUNCTION("if(REGEXMATCH(E317,""Joined""),""Yes"",""No"")"),"#N/A")</f>
        <v>#N/A</v>
      </c>
      <c r="G297" s="60"/>
      <c r="H297" s="75"/>
      <c r="I297" s="72"/>
      <c r="J297" s="212"/>
      <c r="K297" s="72"/>
      <c r="L297" s="18"/>
      <c r="M297" s="18"/>
    </row>
    <row r="298" spans="1:18" ht="16.2">
      <c r="A298" s="23"/>
      <c r="B298" s="56"/>
      <c r="C298" s="211"/>
      <c r="D298" s="72"/>
      <c r="E298" s="25" t="e">
        <f>VLOOKUP(D298, September_Month_2022!$D$1:$I$484, 6, FALSE)</f>
        <v>#N/A</v>
      </c>
      <c r="F298" s="29" t="str">
        <f ca="1">IFERROR(__xludf.DUMMYFUNCTION("if(REGEXMATCH(E318,""Joined""),""Yes"",""No"")"),"#N/A")</f>
        <v>#N/A</v>
      </c>
      <c r="G298" s="60"/>
      <c r="H298" s="75"/>
      <c r="I298" s="72"/>
      <c r="J298" s="212"/>
      <c r="K298" s="72"/>
      <c r="L298" s="18"/>
      <c r="M298" s="18"/>
    </row>
    <row r="299" spans="1:18" ht="16.2">
      <c r="A299" s="23"/>
      <c r="B299" s="232"/>
      <c r="C299" s="210"/>
      <c r="D299" s="70"/>
      <c r="E299" s="25" t="e">
        <f>VLOOKUP(D299, September_Month_2022!$D$1:$I$484, 6, FALSE)</f>
        <v>#N/A</v>
      </c>
      <c r="F299" s="29" t="str">
        <f ca="1">IFERROR(__xludf.DUMMYFUNCTION("if(REGEXMATCH(E319,""Joined""),""Yes"",""No"")"),"#N/A")</f>
        <v>#N/A</v>
      </c>
      <c r="G299" s="76"/>
      <c r="H299" s="61"/>
      <c r="I299" s="70"/>
      <c r="J299" s="216"/>
      <c r="K299" s="72"/>
      <c r="L299" s="18"/>
      <c r="M299" s="18"/>
    </row>
    <row r="300" spans="1:18" ht="16.2">
      <c r="A300" s="23"/>
      <c r="B300" s="56"/>
      <c r="C300" s="211"/>
      <c r="D300" s="72"/>
      <c r="E300" s="25" t="e">
        <f>VLOOKUP(D300, September_Month_2022!$D$1:$I$484, 6, FALSE)</f>
        <v>#N/A</v>
      </c>
      <c r="F300" s="29" t="str">
        <f ca="1">IFERROR(__xludf.DUMMYFUNCTION("if(REGEXMATCH(E320,""Joined""),""Yes"",""No"")"),"#N/A")</f>
        <v>#N/A</v>
      </c>
      <c r="G300" s="60"/>
      <c r="H300" s="75"/>
      <c r="I300" s="72"/>
      <c r="J300" s="212"/>
      <c r="K300" s="72"/>
      <c r="L300" s="18"/>
      <c r="M300" s="18"/>
    </row>
    <row r="301" spans="1:18" ht="16.2">
      <c r="A301" s="23"/>
      <c r="B301" s="56"/>
      <c r="C301" s="211"/>
      <c r="D301" s="72"/>
      <c r="E301" s="25" t="e">
        <f>VLOOKUP(D301, September_Month_2022!$D$1:$I$484, 6, FALSE)</f>
        <v>#N/A</v>
      </c>
      <c r="F301" s="29" t="str">
        <f ca="1">IFERROR(__xludf.DUMMYFUNCTION("if(REGEXMATCH(E321,""Joined""),""Yes"",""No"")"),"#N/A")</f>
        <v>#N/A</v>
      </c>
      <c r="G301" s="75"/>
      <c r="H301" s="72"/>
      <c r="I301" s="72"/>
      <c r="J301" s="212"/>
      <c r="K301" s="72"/>
      <c r="L301" s="18"/>
      <c r="M301" s="18"/>
    </row>
    <row r="302" spans="1:18" ht="16.2">
      <c r="A302" s="23"/>
      <c r="B302" s="232"/>
      <c r="C302" s="210"/>
      <c r="D302" s="70"/>
      <c r="E302" s="25" t="e">
        <f>VLOOKUP(D302, September_Month_2022!$D$1:$I$484, 6, FALSE)</f>
        <v>#N/A</v>
      </c>
      <c r="F302" s="29" t="str">
        <f ca="1">IFERROR(__xludf.DUMMYFUNCTION("if(REGEXMATCH(E322,""Joined""),""Yes"",""No"")"),"#N/A")</f>
        <v>#N/A</v>
      </c>
      <c r="G302" s="70"/>
      <c r="H302" s="75"/>
      <c r="I302" s="70"/>
      <c r="J302" s="209"/>
      <c r="K302" s="72"/>
      <c r="L302" s="18"/>
      <c r="M302" s="18"/>
    </row>
    <row r="303" spans="1:18" ht="16.2">
      <c r="A303" s="23"/>
      <c r="B303" s="232"/>
      <c r="C303" s="208"/>
      <c r="D303" s="49"/>
      <c r="E303" s="25" t="e">
        <f>VLOOKUP(D303, September_Month_2022!$D$1:$I$484, 6, FALSE)</f>
        <v>#N/A</v>
      </c>
      <c r="F303" s="29" t="str">
        <f ca="1">IFERROR(__xludf.DUMMYFUNCTION("if(REGEXMATCH(E323,""Joined""),""Yes"",""No"")"),"#N/A")</f>
        <v>#N/A</v>
      </c>
      <c r="G303" s="67"/>
      <c r="H303" s="70"/>
      <c r="I303" s="49"/>
      <c r="J303" s="216"/>
      <c r="K303" s="46"/>
      <c r="L303" s="22"/>
      <c r="M303" s="22"/>
      <c r="N303" s="22"/>
      <c r="O303" s="22"/>
      <c r="P303" s="22"/>
      <c r="Q303" s="22"/>
      <c r="R303" s="22"/>
    </row>
    <row r="304" spans="1:18" ht="16.2">
      <c r="A304" s="23"/>
      <c r="B304" s="232"/>
      <c r="C304" s="208"/>
      <c r="D304" s="49"/>
      <c r="E304" s="25" t="e">
        <f>VLOOKUP(D304, September_Month_2022!$D$1:$I$484, 6, FALSE)</f>
        <v>#N/A</v>
      </c>
      <c r="F304" s="29" t="str">
        <f ca="1">IFERROR(__xludf.DUMMYFUNCTION("if(REGEXMATCH(E324,""Joined""),""Yes"",""No"")"),"#N/A")</f>
        <v>#N/A</v>
      </c>
      <c r="G304" s="51"/>
      <c r="H304" s="49"/>
      <c r="I304" s="49"/>
      <c r="J304" s="216"/>
      <c r="K304" s="46"/>
      <c r="L304" s="22"/>
      <c r="M304" s="22"/>
      <c r="N304" s="22"/>
      <c r="O304" s="22"/>
      <c r="P304" s="22"/>
      <c r="Q304" s="22"/>
      <c r="R304" s="22"/>
    </row>
    <row r="305" spans="1:18" ht="16.2">
      <c r="A305" s="23"/>
      <c r="B305" s="56"/>
      <c r="C305" s="211"/>
      <c r="D305" s="72"/>
      <c r="E305" s="25" t="e">
        <f>VLOOKUP(D305, September_Month_2022!$D$1:$I$484, 6, FALSE)</f>
        <v>#N/A</v>
      </c>
      <c r="F305" s="29" t="str">
        <f ca="1">IFERROR(__xludf.DUMMYFUNCTION("if(REGEXMATCH(E325,""Joined""),""Yes"",""No"")"),"#N/A")</f>
        <v>#N/A</v>
      </c>
      <c r="G305" s="75"/>
      <c r="H305" s="72"/>
      <c r="I305" s="72"/>
      <c r="J305" s="212"/>
      <c r="K305" s="46"/>
      <c r="L305" s="22"/>
      <c r="M305" s="22"/>
      <c r="N305" s="22"/>
      <c r="O305" s="22"/>
      <c r="P305" s="22"/>
      <c r="Q305" s="22"/>
      <c r="R305" s="22"/>
    </row>
    <row r="306" spans="1:18" ht="16.2">
      <c r="A306" s="23"/>
      <c r="B306" s="56"/>
      <c r="C306" s="211"/>
      <c r="D306" s="72"/>
      <c r="E306" s="25" t="e">
        <f>VLOOKUP(D306, September_Month_2022!$D$1:$I$484, 6, FALSE)</f>
        <v>#N/A</v>
      </c>
      <c r="F306" s="29" t="str">
        <f ca="1">IFERROR(__xludf.DUMMYFUNCTION("if(REGEXMATCH(E326,""Joined""),""Yes"",""No"")"),"#N/A")</f>
        <v>#N/A</v>
      </c>
      <c r="G306" s="60"/>
      <c r="H306" s="75"/>
      <c r="I306" s="72"/>
      <c r="J306" s="212"/>
      <c r="K306" s="46"/>
      <c r="L306" s="22"/>
      <c r="M306" s="22"/>
      <c r="N306" s="22"/>
      <c r="O306" s="22"/>
      <c r="P306" s="22"/>
      <c r="Q306" s="22"/>
      <c r="R306" s="22"/>
    </row>
    <row r="307" spans="1:18" ht="16.2">
      <c r="A307" s="23"/>
      <c r="B307" s="56"/>
      <c r="C307" s="211"/>
      <c r="D307" s="72"/>
      <c r="E307" s="25" t="e">
        <f>VLOOKUP(D307, September_Month_2022!$D$1:$I$484, 6, FALSE)</f>
        <v>#N/A</v>
      </c>
      <c r="F307" s="29" t="str">
        <f ca="1">IFERROR(__xludf.DUMMYFUNCTION("if(REGEXMATCH(E327,""Joined""),""Yes"",""No"")"),"#N/A")</f>
        <v>#N/A</v>
      </c>
      <c r="G307" s="60"/>
      <c r="H307" s="75"/>
      <c r="I307" s="72"/>
      <c r="J307" s="212"/>
      <c r="K307" s="46"/>
      <c r="L307" s="22"/>
      <c r="M307" s="22"/>
      <c r="N307" s="22"/>
      <c r="O307" s="22"/>
      <c r="P307" s="22"/>
      <c r="Q307" s="22"/>
      <c r="R307" s="22"/>
    </row>
    <row r="308" spans="1:18" ht="16.2">
      <c r="A308" s="23"/>
      <c r="B308" s="56"/>
      <c r="C308" s="211"/>
      <c r="D308" s="72"/>
      <c r="E308" s="25" t="e">
        <f>VLOOKUP(D308, September_Month_2022!$D$1:$I$484, 6, FALSE)</f>
        <v>#N/A</v>
      </c>
      <c r="F308" s="29" t="str">
        <f ca="1">IFERROR(__xludf.DUMMYFUNCTION("if(REGEXMATCH(E328,""Joined""),""Yes"",""No"")"),"#N/A")</f>
        <v>#N/A</v>
      </c>
      <c r="G308" s="60"/>
      <c r="H308" s="75"/>
      <c r="I308" s="72"/>
      <c r="J308" s="212"/>
      <c r="K308" s="46"/>
      <c r="L308" s="22"/>
      <c r="M308" s="22"/>
      <c r="N308" s="22"/>
      <c r="O308" s="22"/>
      <c r="P308" s="22"/>
      <c r="Q308" s="22"/>
      <c r="R308" s="22"/>
    </row>
    <row r="309" spans="1:18" ht="16.2">
      <c r="A309" s="23"/>
      <c r="B309" s="56"/>
      <c r="C309" s="211"/>
      <c r="D309" s="72"/>
      <c r="E309" s="25" t="e">
        <f>VLOOKUP(D309, September_Month_2022!$D$1:$I$484, 6, FALSE)</f>
        <v>#N/A</v>
      </c>
      <c r="F309" s="29" t="str">
        <f ca="1">IFERROR(__xludf.DUMMYFUNCTION("if(REGEXMATCH(E329,""Joined""),""Yes"",""No"")"),"#N/A")</f>
        <v>#N/A</v>
      </c>
      <c r="G309" s="60"/>
      <c r="H309" s="75"/>
      <c r="I309" s="72"/>
      <c r="J309" s="212"/>
      <c r="K309" s="46"/>
      <c r="L309" s="22"/>
      <c r="M309" s="22"/>
      <c r="N309" s="22"/>
      <c r="O309" s="22"/>
      <c r="P309" s="22"/>
      <c r="Q309" s="22"/>
      <c r="R309" s="22"/>
    </row>
    <row r="310" spans="1:18" ht="16.2">
      <c r="A310" s="23"/>
      <c r="B310" s="56"/>
      <c r="C310" s="211"/>
      <c r="D310" s="72"/>
      <c r="E310" s="25" t="e">
        <f>VLOOKUP(D310, September_Month_2022!$D$1:$I$484, 6, FALSE)</f>
        <v>#N/A</v>
      </c>
      <c r="F310" s="29" t="str">
        <f ca="1">IFERROR(__xludf.DUMMYFUNCTION("if(REGEXMATCH(E330,""Joined""),""Yes"",""No"")"),"#N/A")</f>
        <v>#N/A</v>
      </c>
      <c r="G310" s="60"/>
      <c r="H310" s="75"/>
      <c r="I310" s="72"/>
      <c r="J310" s="212"/>
      <c r="K310" s="46"/>
      <c r="L310" s="22"/>
      <c r="M310" s="22"/>
      <c r="N310" s="22"/>
      <c r="O310" s="22"/>
      <c r="P310" s="22"/>
      <c r="Q310" s="22"/>
      <c r="R310" s="22"/>
    </row>
    <row r="311" spans="1:18" ht="16.2">
      <c r="A311" s="23"/>
      <c r="B311" s="56"/>
      <c r="C311" s="211"/>
      <c r="D311" s="72"/>
      <c r="E311" s="25" t="e">
        <f>VLOOKUP(D311, September_Month_2022!$D$1:$I$484, 6, FALSE)</f>
        <v>#N/A</v>
      </c>
      <c r="F311" s="29" t="str">
        <f ca="1">IFERROR(__xludf.DUMMYFUNCTION("if(REGEXMATCH(E331,""Joined""),""Yes"",""No"")"),"#N/A")</f>
        <v>#N/A</v>
      </c>
      <c r="G311" s="60"/>
      <c r="H311" s="75"/>
      <c r="I311" s="72"/>
      <c r="J311" s="212"/>
      <c r="K311" s="46"/>
      <c r="L311" s="22"/>
      <c r="M311" s="22"/>
      <c r="N311" s="22"/>
      <c r="O311" s="22"/>
      <c r="P311" s="22"/>
      <c r="Q311" s="22"/>
      <c r="R311" s="22"/>
    </row>
    <row r="312" spans="1:18" ht="16.2">
      <c r="A312" s="23"/>
      <c r="B312" s="56"/>
      <c r="C312" s="211"/>
      <c r="D312" s="72"/>
      <c r="E312" s="25" t="e">
        <f>VLOOKUP(D312, September_Month_2022!$D$1:$I$484, 6, FALSE)</f>
        <v>#N/A</v>
      </c>
      <c r="F312" s="29" t="str">
        <f ca="1">IFERROR(__xludf.DUMMYFUNCTION("if(REGEXMATCH(E332,""Joined""),""Yes"",""No"")"),"#N/A")</f>
        <v>#N/A</v>
      </c>
      <c r="G312" s="60"/>
      <c r="H312" s="75"/>
      <c r="I312" s="72"/>
      <c r="J312" s="212"/>
      <c r="K312" s="46"/>
      <c r="L312" s="22"/>
      <c r="M312" s="22"/>
      <c r="N312" s="22"/>
      <c r="O312" s="22"/>
      <c r="P312" s="22"/>
      <c r="Q312" s="22"/>
      <c r="R312" s="22"/>
    </row>
    <row r="313" spans="1:18" ht="16.2">
      <c r="A313" s="23"/>
      <c r="B313" s="56"/>
      <c r="C313" s="211"/>
      <c r="D313" s="72"/>
      <c r="E313" s="25" t="e">
        <f>VLOOKUP(D313, September_Month_2022!$D$1:$I$484, 6, FALSE)</f>
        <v>#N/A</v>
      </c>
      <c r="F313" s="29" t="str">
        <f ca="1">IFERROR(__xludf.DUMMYFUNCTION("if(REGEXMATCH(E333,""Joined""),""Yes"",""No"")"),"#N/A")</f>
        <v>#N/A</v>
      </c>
      <c r="G313" s="60"/>
      <c r="H313" s="75"/>
      <c r="I313" s="72"/>
      <c r="J313" s="212"/>
      <c r="K313" s="46"/>
      <c r="L313" s="22"/>
      <c r="M313" s="22"/>
      <c r="N313" s="22"/>
      <c r="O313" s="22"/>
      <c r="P313" s="22"/>
      <c r="Q313" s="22"/>
      <c r="R313" s="22"/>
    </row>
    <row r="314" spans="1:18" ht="16.2">
      <c r="A314" s="23"/>
      <c r="B314" s="56"/>
      <c r="C314" s="211"/>
      <c r="D314" s="72"/>
      <c r="E314" s="25" t="e">
        <f>VLOOKUP(D314, September_Month_2022!$D$1:$I$484, 6, FALSE)</f>
        <v>#N/A</v>
      </c>
      <c r="F314" s="29" t="str">
        <f ca="1">IFERROR(__xludf.DUMMYFUNCTION("if(REGEXMATCH(E334,""Joined""),""Yes"",""No"")"),"#N/A")</f>
        <v>#N/A</v>
      </c>
      <c r="G314" s="60"/>
      <c r="H314" s="75"/>
      <c r="I314" s="72"/>
      <c r="J314" s="212"/>
      <c r="K314" s="46"/>
      <c r="L314" s="22"/>
      <c r="M314" s="22"/>
      <c r="N314" s="22"/>
      <c r="O314" s="22"/>
      <c r="P314" s="22"/>
      <c r="Q314" s="22"/>
      <c r="R314" s="22"/>
    </row>
    <row r="315" spans="1:18" ht="16.2">
      <c r="A315" s="23"/>
      <c r="B315" s="232"/>
      <c r="C315" s="230"/>
      <c r="D315" s="61"/>
      <c r="E315" s="25" t="e">
        <f>VLOOKUP(D315, September_Month_2022!$D$1:$I$484, 6, FALSE)</f>
        <v>#N/A</v>
      </c>
      <c r="F315" s="29" t="str">
        <f ca="1">IFERROR(__xludf.DUMMYFUNCTION("if(REGEXMATCH(E335,""Joined""),""Yes"",""No"")"),"#N/A")</f>
        <v>#N/A</v>
      </c>
      <c r="G315" s="60"/>
      <c r="H315" s="75"/>
      <c r="I315" s="72"/>
      <c r="J315" s="212"/>
      <c r="K315" s="46"/>
      <c r="L315" s="22"/>
      <c r="M315" s="22"/>
      <c r="N315" s="22"/>
      <c r="O315" s="22"/>
      <c r="P315" s="22"/>
      <c r="Q315" s="22"/>
      <c r="R315" s="22"/>
    </row>
    <row r="316" spans="1:18" ht="16.2">
      <c r="A316" s="23"/>
      <c r="B316" s="232"/>
      <c r="C316" s="230"/>
      <c r="D316" s="61"/>
      <c r="E316" s="25" t="e">
        <f>VLOOKUP(D316, September_Month_2022!$D$1:$I$484, 6, FALSE)</f>
        <v>#N/A</v>
      </c>
      <c r="F316" s="29" t="str">
        <f ca="1">IFERROR(__xludf.DUMMYFUNCTION("if(REGEXMATCH(E336,""Joined""),""Yes"",""No"")"),"#N/A")</f>
        <v>#N/A</v>
      </c>
      <c r="G316" s="67"/>
      <c r="H316" s="49"/>
      <c r="I316" s="49"/>
      <c r="J316" s="209"/>
      <c r="K316" s="46"/>
      <c r="L316" s="22"/>
      <c r="M316" s="22"/>
      <c r="N316" s="22"/>
      <c r="O316" s="22"/>
      <c r="P316" s="22"/>
      <c r="Q316" s="22"/>
      <c r="R316" s="22"/>
    </row>
    <row r="317" spans="1:18" ht="16.2">
      <c r="A317" s="23"/>
      <c r="B317" s="232"/>
      <c r="C317" s="230"/>
      <c r="D317" s="61"/>
      <c r="E317" s="25" t="e">
        <f>VLOOKUP(D317, September_Month_2022!$D$1:$I$484, 6, FALSE)</f>
        <v>#N/A</v>
      </c>
      <c r="F317" s="29" t="str">
        <f ca="1">IFERROR(__xludf.DUMMYFUNCTION("if(REGEXMATCH(E337,""Joined""),""Yes"",""No"")"),"#N/A")</f>
        <v>#N/A</v>
      </c>
      <c r="G317" s="49"/>
      <c r="H317" s="75"/>
      <c r="I317" s="49"/>
      <c r="J317" s="209"/>
      <c r="K317" s="46"/>
      <c r="L317" s="22"/>
      <c r="M317" s="22"/>
      <c r="N317" s="22"/>
      <c r="O317" s="22"/>
      <c r="P317" s="22"/>
      <c r="Q317" s="22"/>
      <c r="R317" s="22"/>
    </row>
    <row r="318" spans="1:18" ht="16.2">
      <c r="A318" s="23"/>
      <c r="B318" s="232"/>
      <c r="C318" s="211"/>
      <c r="D318" s="72"/>
      <c r="E318" s="25" t="e">
        <f>VLOOKUP(D318, September_Month_2022!$D$1:$I$484, 6, FALSE)</f>
        <v>#N/A</v>
      </c>
      <c r="F318" s="29" t="str">
        <f ca="1">IFERROR(__xludf.DUMMYFUNCTION("if(REGEXMATCH(E338,""Joined""),""Yes"",""No"")"),"#N/A")</f>
        <v>#N/A</v>
      </c>
      <c r="G318" s="75"/>
      <c r="H318" s="75"/>
      <c r="I318" s="72"/>
      <c r="J318" s="212"/>
      <c r="K318" s="46"/>
      <c r="L318" s="22"/>
      <c r="M318" s="22"/>
      <c r="N318" s="22"/>
      <c r="O318" s="22"/>
      <c r="P318" s="22"/>
      <c r="Q318" s="22"/>
      <c r="R318" s="22"/>
    </row>
    <row r="319" spans="1:18" ht="16.2">
      <c r="A319" s="23"/>
      <c r="B319" s="232"/>
      <c r="C319" s="211"/>
      <c r="D319" s="72"/>
      <c r="E319" s="25" t="e">
        <f>VLOOKUP(D319, September_Month_2022!$D$1:$I$484, 6, FALSE)</f>
        <v>#N/A</v>
      </c>
      <c r="F319" s="29" t="str">
        <f ca="1">IFERROR(__xludf.DUMMYFUNCTION("if(REGEXMATCH(E339,""Joined""),""Yes"",""No"")"),"#N/A")</f>
        <v>#N/A</v>
      </c>
      <c r="G319" s="60"/>
      <c r="H319" s="75"/>
      <c r="I319" s="72"/>
      <c r="J319" s="212"/>
      <c r="K319" s="46"/>
      <c r="L319" s="22"/>
      <c r="M319" s="22"/>
      <c r="N319" s="22"/>
      <c r="O319" s="22"/>
      <c r="P319" s="22"/>
      <c r="Q319" s="22"/>
      <c r="R319" s="22"/>
    </row>
    <row r="320" spans="1:18" ht="16.2">
      <c r="A320" s="23"/>
      <c r="B320" s="232"/>
      <c r="C320" s="211"/>
      <c r="D320" s="72"/>
      <c r="E320" s="25" t="e">
        <f>VLOOKUP(D320, September_Month_2022!$D$1:$I$484, 6, FALSE)</f>
        <v>#N/A</v>
      </c>
      <c r="F320" s="29" t="str">
        <f ca="1">IFERROR(__xludf.DUMMYFUNCTION("if(REGEXMATCH(E340,""Joined""),""Yes"",""No"")"),"#N/A")</f>
        <v>#N/A</v>
      </c>
      <c r="G320" s="60"/>
      <c r="H320" s="75"/>
      <c r="I320" s="72"/>
      <c r="J320" s="212"/>
      <c r="K320" s="46"/>
      <c r="L320" s="22"/>
      <c r="M320" s="22"/>
      <c r="N320" s="22"/>
      <c r="O320" s="22"/>
      <c r="P320" s="22"/>
      <c r="Q320" s="22"/>
      <c r="R320" s="22"/>
    </row>
    <row r="321" spans="1:18" ht="16.2">
      <c r="A321" s="23"/>
      <c r="B321" s="232"/>
      <c r="C321" s="211"/>
      <c r="D321" s="72"/>
      <c r="E321" s="25" t="e">
        <f>VLOOKUP(D321, September_Month_2022!$D$1:$I$484, 6, FALSE)</f>
        <v>#N/A</v>
      </c>
      <c r="F321" s="29" t="str">
        <f ca="1">IFERROR(__xludf.DUMMYFUNCTION("if(REGEXMATCH(E341,""Joined""),""Yes"",""No"")"),"#N/A")</f>
        <v>#N/A</v>
      </c>
      <c r="G321" s="60"/>
      <c r="H321" s="75"/>
      <c r="I321" s="72"/>
      <c r="J321" s="212"/>
      <c r="K321" s="46"/>
      <c r="L321" s="22"/>
      <c r="M321" s="22"/>
      <c r="N321" s="22"/>
      <c r="O321" s="22"/>
      <c r="P321" s="22"/>
      <c r="Q321" s="22"/>
      <c r="R321" s="22"/>
    </row>
    <row r="322" spans="1:18" ht="16.2">
      <c r="A322" s="23"/>
      <c r="B322" s="232"/>
      <c r="C322" s="211"/>
      <c r="D322" s="72"/>
      <c r="E322" s="25" t="e">
        <f>VLOOKUP(D322, September_Month_2022!$D$1:$I$484, 6, FALSE)</f>
        <v>#N/A</v>
      </c>
      <c r="F322" s="29" t="str">
        <f ca="1">IFERROR(__xludf.DUMMYFUNCTION("if(REGEXMATCH(E342,""Joined""),""Yes"",""No"")"),"#N/A")</f>
        <v>#N/A</v>
      </c>
      <c r="G322" s="60"/>
      <c r="H322" s="75"/>
      <c r="I322" s="72"/>
      <c r="J322" s="212"/>
      <c r="K322" s="46"/>
      <c r="L322" s="22"/>
      <c r="M322" s="22"/>
      <c r="N322" s="22"/>
      <c r="O322" s="22"/>
      <c r="P322" s="22"/>
      <c r="Q322" s="22"/>
      <c r="R322" s="22"/>
    </row>
    <row r="323" spans="1:18" ht="16.2">
      <c r="A323" s="23"/>
      <c r="B323" s="232"/>
      <c r="C323" s="211"/>
      <c r="D323" s="72"/>
      <c r="E323" s="25" t="e">
        <f>VLOOKUP(D323, September_Month_2022!$D$1:$I$484, 6, FALSE)</f>
        <v>#N/A</v>
      </c>
      <c r="F323" s="29" t="str">
        <f ca="1">IFERROR(__xludf.DUMMYFUNCTION("if(REGEXMATCH(E343,""Joined""),""Yes"",""No"")"),"#N/A")</f>
        <v>#N/A</v>
      </c>
      <c r="G323" s="60"/>
      <c r="H323" s="75"/>
      <c r="I323" s="72"/>
      <c r="J323" s="212"/>
      <c r="K323" s="46"/>
      <c r="L323" s="22"/>
      <c r="M323" s="22"/>
      <c r="N323" s="22"/>
      <c r="O323" s="22"/>
      <c r="P323" s="22"/>
      <c r="Q323" s="22"/>
      <c r="R323" s="22"/>
    </row>
    <row r="324" spans="1:18" ht="16.2">
      <c r="A324" s="23"/>
      <c r="B324" s="232"/>
      <c r="C324" s="211"/>
      <c r="D324" s="72"/>
      <c r="E324" s="25" t="e">
        <f>VLOOKUP(D324, September_Month_2022!$D$1:$I$484, 6, FALSE)</f>
        <v>#N/A</v>
      </c>
      <c r="F324" s="29" t="str">
        <f ca="1">IFERROR(__xludf.DUMMYFUNCTION("if(REGEXMATCH(E344,""Joined""),""Yes"",""No"")"),"#N/A")</f>
        <v>#N/A</v>
      </c>
      <c r="G324" s="60"/>
      <c r="H324" s="75"/>
      <c r="I324" s="72"/>
      <c r="J324" s="212"/>
      <c r="K324" s="46"/>
      <c r="L324" s="22"/>
      <c r="M324" s="22"/>
      <c r="N324" s="22"/>
      <c r="O324" s="22"/>
      <c r="P324" s="22"/>
      <c r="Q324" s="22"/>
      <c r="R324" s="22"/>
    </row>
    <row r="325" spans="1:18" ht="16.2">
      <c r="A325" s="23"/>
      <c r="B325" s="232"/>
      <c r="C325" s="211"/>
      <c r="D325" s="72"/>
      <c r="E325" s="25" t="e">
        <f>VLOOKUP(D325, September_Month_2022!$D$1:$I$484, 6, FALSE)</f>
        <v>#N/A</v>
      </c>
      <c r="F325" s="29" t="str">
        <f ca="1">IFERROR(__xludf.DUMMYFUNCTION("if(REGEXMATCH(E345,""Joined""),""Yes"",""No"")"),"#N/A")</f>
        <v>#N/A</v>
      </c>
      <c r="G325" s="60"/>
      <c r="H325" s="75"/>
      <c r="I325" s="72"/>
      <c r="J325" s="212"/>
      <c r="K325" s="46"/>
      <c r="L325" s="22"/>
      <c r="M325" s="22"/>
      <c r="N325" s="22"/>
      <c r="O325" s="22"/>
      <c r="P325" s="22"/>
      <c r="Q325" s="22"/>
      <c r="R325" s="22"/>
    </row>
    <row r="326" spans="1:18" ht="16.2">
      <c r="A326" s="23"/>
      <c r="B326" s="232"/>
      <c r="C326" s="211"/>
      <c r="D326" s="72"/>
      <c r="E326" s="25" t="e">
        <f>VLOOKUP(D326, September_Month_2022!$D$1:$I$484, 6, FALSE)</f>
        <v>#N/A</v>
      </c>
      <c r="F326" s="29" t="str">
        <f ca="1">IFERROR(__xludf.DUMMYFUNCTION("if(REGEXMATCH(E346,""Joined""),""Yes"",""No"")"),"#N/A")</f>
        <v>#N/A</v>
      </c>
      <c r="G326" s="60"/>
      <c r="H326" s="75"/>
      <c r="I326" s="72"/>
      <c r="J326" s="212"/>
      <c r="K326" s="46"/>
      <c r="L326" s="22"/>
      <c r="M326" s="22"/>
      <c r="N326" s="22"/>
      <c r="O326" s="22"/>
      <c r="P326" s="22"/>
      <c r="Q326" s="22"/>
      <c r="R326" s="22"/>
    </row>
    <row r="327" spans="1:18" ht="16.2">
      <c r="A327" s="23"/>
      <c r="B327" s="232"/>
      <c r="C327" s="211"/>
      <c r="D327" s="72"/>
      <c r="E327" s="25" t="e">
        <f>VLOOKUP(D327, September_Month_2022!$D$1:$I$484, 6, FALSE)</f>
        <v>#N/A</v>
      </c>
      <c r="F327" s="29" t="str">
        <f ca="1">IFERROR(__xludf.DUMMYFUNCTION("if(REGEXMATCH(E347,""Joined""),""Yes"",""No"")"),"#N/A")</f>
        <v>#N/A</v>
      </c>
      <c r="G327" s="60"/>
      <c r="H327" s="75"/>
      <c r="I327" s="72"/>
      <c r="J327" s="212"/>
      <c r="K327" s="46"/>
      <c r="L327" s="22"/>
      <c r="M327" s="22"/>
      <c r="N327" s="22"/>
      <c r="O327" s="22"/>
      <c r="P327" s="22"/>
      <c r="Q327" s="22"/>
      <c r="R327" s="22"/>
    </row>
    <row r="328" spans="1:18" ht="16.2">
      <c r="A328" s="23"/>
      <c r="B328" s="232"/>
      <c r="C328" s="211"/>
      <c r="D328" s="72"/>
      <c r="E328" s="25" t="e">
        <f>VLOOKUP(D328, September_Month_2022!$D$1:$I$484, 6, FALSE)</f>
        <v>#N/A</v>
      </c>
      <c r="F328" s="29" t="str">
        <f ca="1">IFERROR(__xludf.DUMMYFUNCTION("if(REGEXMATCH(E348,""Joined""),""Yes"",""No"")"),"#N/A")</f>
        <v>#N/A</v>
      </c>
      <c r="G328" s="60"/>
      <c r="H328" s="75"/>
      <c r="I328" s="72"/>
      <c r="J328" s="212"/>
      <c r="K328" s="46"/>
      <c r="L328" s="22"/>
      <c r="M328" s="22"/>
      <c r="N328" s="22"/>
      <c r="O328" s="22"/>
      <c r="P328" s="22"/>
      <c r="Q328" s="22"/>
      <c r="R328" s="22"/>
    </row>
    <row r="329" spans="1:18" ht="16.2">
      <c r="A329" s="23"/>
      <c r="B329" s="232"/>
      <c r="C329" s="211"/>
      <c r="D329" s="72"/>
      <c r="E329" s="25" t="e">
        <f>VLOOKUP(D329, September_Month_2022!$D$1:$I$484, 6, FALSE)</f>
        <v>#N/A</v>
      </c>
      <c r="F329" s="29" t="str">
        <f ca="1">IFERROR(__xludf.DUMMYFUNCTION("if(REGEXMATCH(E349,""Joined""),""Yes"",""No"")"),"#N/A")</f>
        <v>#N/A</v>
      </c>
      <c r="G329" s="60"/>
      <c r="H329" s="75"/>
      <c r="I329" s="72"/>
      <c r="J329" s="212"/>
      <c r="K329" s="46"/>
      <c r="L329" s="22"/>
      <c r="M329" s="22"/>
      <c r="N329" s="22"/>
      <c r="O329" s="22"/>
      <c r="P329" s="22"/>
      <c r="Q329" s="22"/>
      <c r="R329" s="22"/>
    </row>
    <row r="330" spans="1:18" ht="16.2">
      <c r="A330" s="23"/>
      <c r="B330" s="232"/>
      <c r="C330" s="211"/>
      <c r="D330" s="72"/>
      <c r="E330" s="25" t="e">
        <f>VLOOKUP(D330, September_Month_2022!$D$1:$I$484, 6, FALSE)</f>
        <v>#N/A</v>
      </c>
      <c r="F330" s="29" t="str">
        <f ca="1">IFERROR(__xludf.DUMMYFUNCTION("if(REGEXMATCH(E350,""Joined""),""Yes"",""No"")"),"#N/A")</f>
        <v>#N/A</v>
      </c>
      <c r="G330" s="60"/>
      <c r="H330" s="75"/>
      <c r="I330" s="72"/>
      <c r="J330" s="212"/>
      <c r="K330" s="46"/>
      <c r="L330" s="22"/>
      <c r="M330" s="22"/>
      <c r="N330" s="22"/>
      <c r="O330" s="22"/>
      <c r="P330" s="22"/>
      <c r="Q330" s="22"/>
      <c r="R330" s="22"/>
    </row>
    <row r="331" spans="1:18" ht="16.2">
      <c r="A331" s="23"/>
      <c r="B331" s="232"/>
      <c r="C331" s="211"/>
      <c r="D331" s="72"/>
      <c r="E331" s="25" t="e">
        <f>VLOOKUP(D331, September_Month_2022!$D$1:$I$484, 6, FALSE)</f>
        <v>#N/A</v>
      </c>
      <c r="F331" s="29" t="str">
        <f ca="1">IFERROR(__xludf.DUMMYFUNCTION("if(REGEXMATCH(E351,""Joined""),""Yes"",""No"")"),"#N/A")</f>
        <v>#N/A</v>
      </c>
      <c r="G331" s="60"/>
      <c r="H331" s="75"/>
      <c r="I331" s="72"/>
      <c r="J331" s="212"/>
      <c r="K331" s="46"/>
      <c r="L331" s="22"/>
      <c r="M331" s="22"/>
      <c r="N331" s="22"/>
      <c r="O331" s="22"/>
      <c r="P331" s="22"/>
      <c r="Q331" s="22"/>
      <c r="R331" s="22"/>
    </row>
    <row r="332" spans="1:18" ht="16.2">
      <c r="A332" s="23"/>
      <c r="B332" s="232"/>
      <c r="C332" s="211"/>
      <c r="D332" s="72"/>
      <c r="E332" s="25" t="e">
        <f>VLOOKUP(D332, September_Month_2022!$D$1:$I$484, 6, FALSE)</f>
        <v>#N/A</v>
      </c>
      <c r="F332" s="29" t="str">
        <f ca="1">IFERROR(__xludf.DUMMYFUNCTION("if(REGEXMATCH(E352,""Joined""),""Yes"",""No"")"),"#N/A")</f>
        <v>#N/A</v>
      </c>
      <c r="G332" s="60"/>
      <c r="H332" s="75"/>
      <c r="I332" s="72"/>
      <c r="J332" s="212"/>
      <c r="K332" s="46"/>
      <c r="L332" s="22"/>
      <c r="M332" s="22"/>
      <c r="N332" s="22"/>
      <c r="O332" s="22"/>
      <c r="P332" s="22"/>
      <c r="Q332" s="22"/>
      <c r="R332" s="22"/>
    </row>
    <row r="333" spans="1:18" ht="16.2">
      <c r="A333" s="23"/>
      <c r="B333" s="232"/>
      <c r="C333" s="211"/>
      <c r="D333" s="72"/>
      <c r="E333" s="25" t="e">
        <f>VLOOKUP(D333, September_Month_2022!$D$1:$I$484, 6, FALSE)</f>
        <v>#N/A</v>
      </c>
      <c r="F333" s="29" t="str">
        <f ca="1">IFERROR(__xludf.DUMMYFUNCTION("if(REGEXMATCH(E353,""Joined""),""Yes"",""No"")"),"#N/A")</f>
        <v>#N/A</v>
      </c>
      <c r="G333" s="60"/>
      <c r="H333" s="75"/>
      <c r="I333" s="72"/>
      <c r="J333" s="212"/>
      <c r="K333" s="72"/>
      <c r="L333" s="18"/>
      <c r="M333" s="18"/>
    </row>
    <row r="334" spans="1:18" ht="16.2">
      <c r="A334" s="23"/>
      <c r="B334" s="232"/>
      <c r="C334" s="211"/>
      <c r="D334" s="72"/>
      <c r="E334" s="25" t="e">
        <f>VLOOKUP(D334, September_Month_2022!$D$1:$I$484, 6, FALSE)</f>
        <v>#N/A</v>
      </c>
      <c r="F334" s="29" t="str">
        <f ca="1">IFERROR(__xludf.DUMMYFUNCTION("if(REGEXMATCH(E354,""Joined""),""Yes"",""No"")"),"#N/A")</f>
        <v>#N/A</v>
      </c>
      <c r="G334" s="60"/>
      <c r="H334" s="75"/>
      <c r="I334" s="72"/>
      <c r="J334" s="212"/>
      <c r="K334" s="72"/>
      <c r="L334" s="18"/>
      <c r="M334" s="18"/>
    </row>
    <row r="335" spans="1:18" ht="16.2">
      <c r="A335" s="23"/>
      <c r="B335" s="56"/>
      <c r="C335" s="211"/>
      <c r="D335" s="72"/>
      <c r="E335" s="25" t="e">
        <f>VLOOKUP(D335, September_Month_2022!$D$1:$I$484, 6, FALSE)</f>
        <v>#N/A</v>
      </c>
      <c r="F335" s="29" t="str">
        <f ca="1">IFERROR(__xludf.DUMMYFUNCTION("if(REGEXMATCH(E355,""Joined""),""Yes"",""No"")"),"#N/A")</f>
        <v>#N/A</v>
      </c>
      <c r="G335" s="49"/>
      <c r="H335" s="75"/>
      <c r="I335" s="72"/>
      <c r="J335" s="212"/>
      <c r="K335" s="72"/>
      <c r="L335" s="18"/>
      <c r="M335" s="18"/>
    </row>
    <row r="336" spans="1:18" ht="16.2">
      <c r="A336" s="23"/>
      <c r="B336" s="56"/>
      <c r="C336" s="211"/>
      <c r="D336" s="49"/>
      <c r="E336" s="25" t="e">
        <f>VLOOKUP(D336, September_Month_2022!$D$1:$I$484, 6, FALSE)</f>
        <v>#N/A</v>
      </c>
      <c r="F336" s="29" t="str">
        <f ca="1">IFERROR(__xludf.DUMMYFUNCTION("if(REGEXMATCH(E356,""Joined""),""Yes"",""No"")"),"#N/A")</f>
        <v>#N/A</v>
      </c>
      <c r="G336" s="60"/>
      <c r="H336" s="75"/>
      <c r="I336" s="72"/>
      <c r="J336" s="212"/>
      <c r="K336" s="72"/>
      <c r="L336" s="18"/>
      <c r="M336" s="18"/>
    </row>
    <row r="337" spans="1:13" ht="16.2">
      <c r="A337" s="23"/>
      <c r="B337" s="56"/>
      <c r="C337" s="211"/>
      <c r="D337" s="49"/>
      <c r="E337" s="25" t="e">
        <f>VLOOKUP(D337, September_Month_2022!$D$1:$I$484, 6, FALSE)</f>
        <v>#N/A</v>
      </c>
      <c r="F337" s="29" t="str">
        <f ca="1">IFERROR(__xludf.DUMMYFUNCTION("if(REGEXMATCH(E357,""Joined""),""Yes"",""No"")"),"#N/A")</f>
        <v>#N/A</v>
      </c>
      <c r="G337" s="60"/>
      <c r="H337" s="75"/>
      <c r="I337" s="72"/>
      <c r="J337" s="212"/>
      <c r="K337" s="72"/>
      <c r="L337" s="18"/>
      <c r="M337" s="18"/>
    </row>
    <row r="338" spans="1:13" ht="16.2">
      <c r="A338" s="23"/>
      <c r="B338" s="56"/>
      <c r="C338" s="208"/>
      <c r="D338" s="49"/>
      <c r="E338" s="25" t="e">
        <f>VLOOKUP(D338, September_Month_2022!$D$1:$I$484, 6, FALSE)</f>
        <v>#N/A</v>
      </c>
      <c r="F338" s="29" t="str">
        <f ca="1">IFERROR(__xludf.DUMMYFUNCTION("if(REGEXMATCH(E358,""Joined""),""Yes"",""No"")"),"#N/A")</f>
        <v>#N/A</v>
      </c>
      <c r="G338" s="57"/>
      <c r="H338" s="75"/>
      <c r="I338" s="72"/>
      <c r="J338" s="212"/>
      <c r="K338" s="72"/>
      <c r="L338" s="18"/>
      <c r="M338" s="18"/>
    </row>
    <row r="339" spans="1:13" ht="16.2">
      <c r="A339" s="23"/>
      <c r="B339" s="56"/>
      <c r="C339" s="211"/>
      <c r="D339" s="72"/>
      <c r="E339" s="25" t="e">
        <f>VLOOKUP(D339, September_Month_2022!$D$1:$I$484, 6, FALSE)</f>
        <v>#N/A</v>
      </c>
      <c r="F339" s="29" t="str">
        <f ca="1">IFERROR(__xludf.DUMMYFUNCTION("if(REGEXMATCH(E359,""Joined""),""Yes"",""No"")"),"#N/A")</f>
        <v>#N/A</v>
      </c>
      <c r="G339" s="75"/>
      <c r="H339" s="75"/>
      <c r="I339" s="72"/>
      <c r="J339" s="212"/>
      <c r="K339" s="72"/>
      <c r="L339" s="18"/>
      <c r="M339" s="18"/>
    </row>
    <row r="340" spans="1:13" ht="16.2">
      <c r="A340" s="23"/>
      <c r="B340" s="56"/>
      <c r="C340" s="211"/>
      <c r="D340" s="61"/>
      <c r="E340" s="25" t="e">
        <f>VLOOKUP(D340, September_Month_2022!$D$1:$I$484, 6, FALSE)</f>
        <v>#N/A</v>
      </c>
      <c r="F340" s="29" t="str">
        <f ca="1">IFERROR(__xludf.DUMMYFUNCTION("if(REGEXMATCH(E360,""Joined""),""Yes"",""No"")"),"#N/A")</f>
        <v>#N/A</v>
      </c>
      <c r="G340" s="51"/>
      <c r="H340" s="70"/>
      <c r="I340" s="72"/>
      <c r="J340" s="212"/>
      <c r="K340" s="72"/>
      <c r="L340" s="18"/>
      <c r="M340" s="18"/>
    </row>
    <row r="341" spans="1:13" ht="16.2">
      <c r="A341" s="23"/>
      <c r="B341" s="56"/>
      <c r="C341" s="211"/>
      <c r="D341" s="72"/>
      <c r="E341" s="25" t="e">
        <f>VLOOKUP(D341, September_Month_2022!$D$1:$I$484, 6, FALSE)</f>
        <v>#N/A</v>
      </c>
      <c r="F341" s="29" t="str">
        <f ca="1">IFERROR(__xludf.DUMMYFUNCTION("if(REGEXMATCH(E361,""Joined""),""Yes"",""No"")"),"#N/A")</f>
        <v>#N/A</v>
      </c>
      <c r="G341" s="60"/>
      <c r="H341" s="75"/>
      <c r="I341" s="72"/>
      <c r="J341" s="212"/>
      <c r="K341" s="72"/>
      <c r="L341" s="18"/>
      <c r="M341" s="18"/>
    </row>
    <row r="342" spans="1:13" ht="16.2">
      <c r="A342" s="23"/>
      <c r="B342" s="56"/>
      <c r="C342" s="211"/>
      <c r="D342" s="72"/>
      <c r="E342" s="25" t="e">
        <f>VLOOKUP(D342, September_Month_2022!$D$1:$I$484, 6, FALSE)</f>
        <v>#N/A</v>
      </c>
      <c r="F342" s="29" t="str">
        <f ca="1">IFERROR(__xludf.DUMMYFUNCTION("if(REGEXMATCH(E362,""Joined""),""Yes"",""No"")"),"#N/A")</f>
        <v>#N/A</v>
      </c>
      <c r="G342" s="60"/>
      <c r="H342" s="75"/>
      <c r="I342" s="72"/>
      <c r="J342" s="212"/>
      <c r="K342" s="72"/>
      <c r="L342" s="18"/>
      <c r="M342" s="18"/>
    </row>
    <row r="343" spans="1:13" ht="16.2">
      <c r="A343" s="23"/>
      <c r="B343" s="56"/>
      <c r="C343" s="230"/>
      <c r="D343" s="61"/>
      <c r="E343" s="25" t="e">
        <f>VLOOKUP(D343, September_Month_2022!$D$1:$I$484, 6, FALSE)</f>
        <v>#N/A</v>
      </c>
      <c r="F343" s="29" t="str">
        <f ca="1">IFERROR(__xludf.DUMMYFUNCTION("if(REGEXMATCH(E363,""Joined""),""Yes"",""No"")"),"#N/A")</f>
        <v>#N/A</v>
      </c>
      <c r="G343" s="60"/>
      <c r="H343" s="72"/>
      <c r="I343" s="72"/>
      <c r="J343" s="212"/>
      <c r="K343" s="72"/>
      <c r="L343" s="18"/>
      <c r="M343" s="18"/>
    </row>
    <row r="344" spans="1:13" ht="16.2">
      <c r="A344" s="23"/>
      <c r="B344" s="56"/>
      <c r="C344" s="230"/>
      <c r="D344" s="61"/>
      <c r="E344" s="25" t="e">
        <f>VLOOKUP(D344, September_Month_2022!$D$1:$I$484, 6, FALSE)</f>
        <v>#N/A</v>
      </c>
      <c r="F344" s="29" t="str">
        <f ca="1">IFERROR(__xludf.DUMMYFUNCTION("if(REGEXMATCH(E364,""Joined""),""Yes"",""No"")"),"#N/A")</f>
        <v>#N/A</v>
      </c>
      <c r="G344" s="60"/>
      <c r="H344" s="70"/>
      <c r="I344" s="49"/>
      <c r="J344" s="216"/>
      <c r="K344" s="72"/>
      <c r="L344" s="18"/>
      <c r="M344" s="18"/>
    </row>
    <row r="345" spans="1:13" ht="16.2">
      <c r="A345" s="23"/>
      <c r="B345" s="56"/>
      <c r="C345" s="208"/>
      <c r="D345" s="49"/>
      <c r="E345" s="25" t="e">
        <f>VLOOKUP(D345, September_Month_2022!$D$1:$I$484, 6, FALSE)</f>
        <v>#N/A</v>
      </c>
      <c r="F345" s="29" t="str">
        <f ca="1">IFERROR(__xludf.DUMMYFUNCTION("if(REGEXMATCH(E365,""Joined""),""Yes"",""No"")"),"#N/A")</f>
        <v>#N/A</v>
      </c>
      <c r="G345" s="57"/>
      <c r="H345" s="70"/>
      <c r="I345" s="49"/>
      <c r="J345" s="216"/>
      <c r="K345" s="72"/>
      <c r="L345" s="18"/>
      <c r="M345" s="18"/>
    </row>
    <row r="346" spans="1:13" ht="16.2">
      <c r="A346" s="23"/>
      <c r="B346" s="56"/>
      <c r="C346" s="208"/>
      <c r="D346" s="49"/>
      <c r="E346" s="25" t="e">
        <f>VLOOKUP(D346, September_Month_2022!$D$1:$I$484, 6, FALSE)</f>
        <v>#N/A</v>
      </c>
      <c r="F346" s="29" t="str">
        <f ca="1">IFERROR(__xludf.DUMMYFUNCTION("if(REGEXMATCH(E366,""Joined""),""Yes"",""No"")"),"#N/A")</f>
        <v>#N/A</v>
      </c>
      <c r="G346" s="49"/>
      <c r="H346" s="49"/>
      <c r="I346" s="49"/>
      <c r="J346" s="216"/>
      <c r="K346" s="72"/>
      <c r="L346" s="18"/>
      <c r="M346" s="18"/>
    </row>
    <row r="347" spans="1:13" ht="16.2">
      <c r="A347" s="23"/>
      <c r="B347" s="56"/>
      <c r="C347" s="210"/>
      <c r="D347" s="70"/>
      <c r="E347" s="25" t="e">
        <f>VLOOKUP(D347, September_Month_2022!$D$1:$I$484, 6, FALSE)</f>
        <v>#N/A</v>
      </c>
      <c r="F347" s="29" t="str">
        <f ca="1">IFERROR(__xludf.DUMMYFUNCTION("if(REGEXMATCH(E367,""Joined""),""Yes"",""No"")"),"#N/A")</f>
        <v>#N/A</v>
      </c>
      <c r="G347" s="57"/>
      <c r="H347" s="70"/>
      <c r="I347" s="70"/>
      <c r="J347" s="216"/>
      <c r="K347" s="72"/>
      <c r="L347" s="18"/>
      <c r="M347" s="18"/>
    </row>
    <row r="348" spans="1:13" ht="16.2">
      <c r="A348" s="23"/>
      <c r="B348" s="56"/>
      <c r="C348" s="210"/>
      <c r="D348" s="70"/>
      <c r="E348" s="25" t="e">
        <f>VLOOKUP(D348, September_Month_2022!$D$1:$I$484, 6, FALSE)</f>
        <v>#N/A</v>
      </c>
      <c r="F348" s="29" t="str">
        <f ca="1">IFERROR(__xludf.DUMMYFUNCTION("if(REGEXMATCH(E368,""Joined""),""Yes"",""No"")"),"#N/A")</f>
        <v>#N/A</v>
      </c>
      <c r="G348" s="70"/>
      <c r="H348" s="70"/>
      <c r="I348" s="70"/>
      <c r="J348" s="216"/>
      <c r="K348" s="72"/>
      <c r="L348" s="18"/>
      <c r="M348" s="18"/>
    </row>
    <row r="349" spans="1:13" ht="16.2">
      <c r="A349" s="23"/>
      <c r="B349" s="233"/>
      <c r="C349" s="210"/>
      <c r="D349" s="70"/>
      <c r="E349" s="25" t="e">
        <f>VLOOKUP(D349, September_Month_2022!$D$1:$I$484, 6, FALSE)</f>
        <v>#N/A</v>
      </c>
      <c r="F349" s="29" t="str">
        <f ca="1">IFERROR(__xludf.DUMMYFUNCTION("if(REGEXMATCH(E369,""Joined""),""Yes"",""No"")"),"#N/A")</f>
        <v>#N/A</v>
      </c>
      <c r="G349" s="70"/>
      <c r="H349" s="70"/>
      <c r="I349" s="70"/>
      <c r="J349" s="216"/>
      <c r="K349" s="72"/>
      <c r="L349" s="18"/>
      <c r="M349" s="18"/>
    </row>
    <row r="350" spans="1:13" ht="16.2">
      <c r="A350" s="23"/>
      <c r="B350" s="233"/>
      <c r="C350" s="210"/>
      <c r="D350" s="70"/>
      <c r="E350" s="25" t="e">
        <f>VLOOKUP(D350, September_Month_2022!$D$1:$I$484, 6, FALSE)</f>
        <v>#N/A</v>
      </c>
      <c r="F350" s="29" t="str">
        <f ca="1">IFERROR(__xludf.DUMMYFUNCTION("if(REGEXMATCH(E370,""Joined""),""Yes"",""No"")"),"#N/A")</f>
        <v>#N/A</v>
      </c>
      <c r="G350" s="57"/>
      <c r="H350" s="70"/>
      <c r="I350" s="70"/>
      <c r="J350" s="216"/>
      <c r="K350" s="72"/>
      <c r="L350" s="18"/>
      <c r="M350" s="18"/>
    </row>
    <row r="351" spans="1:13" ht="16.2">
      <c r="A351" s="23"/>
      <c r="B351" s="233"/>
      <c r="C351" s="210"/>
      <c r="D351" s="70"/>
      <c r="E351" s="25" t="e">
        <f>VLOOKUP(D351, September_Month_2022!$D$1:$I$484, 6, FALSE)</f>
        <v>#N/A</v>
      </c>
      <c r="F351" s="29" t="str">
        <f ca="1">IFERROR(__xludf.DUMMYFUNCTION("if(REGEXMATCH(E371,""Joined""),""Yes"",""No"")"),"#N/A")</f>
        <v>#N/A</v>
      </c>
      <c r="G351" s="57"/>
      <c r="H351" s="70"/>
      <c r="I351" s="70"/>
      <c r="J351" s="216"/>
      <c r="K351" s="72"/>
      <c r="L351" s="18"/>
      <c r="M351" s="18"/>
    </row>
    <row r="352" spans="1:13" ht="16.2">
      <c r="A352" s="23"/>
      <c r="B352" s="233"/>
      <c r="C352" s="210"/>
      <c r="D352" s="70"/>
      <c r="E352" s="25" t="e">
        <f>VLOOKUP(D352, September_Month_2022!$D$1:$I$484, 6, FALSE)</f>
        <v>#N/A</v>
      </c>
      <c r="F352" s="29" t="str">
        <f ca="1">IFERROR(__xludf.DUMMYFUNCTION("if(REGEXMATCH(E372,""Joined""),""Yes"",""No"")"),"#N/A")</f>
        <v>#N/A</v>
      </c>
      <c r="G352" s="29"/>
      <c r="H352" s="70"/>
      <c r="I352" s="70"/>
      <c r="J352" s="216"/>
      <c r="K352" s="72"/>
      <c r="L352" s="18"/>
      <c r="M352" s="18"/>
    </row>
    <row r="353" spans="1:13" ht="16.2">
      <c r="A353" s="23"/>
      <c r="B353" s="233"/>
      <c r="C353" s="210"/>
      <c r="D353" s="70"/>
      <c r="E353" s="25" t="e">
        <f>VLOOKUP(D353, September_Month_2022!$D$1:$I$484, 6, FALSE)</f>
        <v>#N/A</v>
      </c>
      <c r="F353" s="29" t="str">
        <f ca="1">IFERROR(__xludf.DUMMYFUNCTION("if(REGEXMATCH(E373,""Joined""),""Yes"",""No"")"),"#N/A")</f>
        <v>#N/A</v>
      </c>
      <c r="G353" s="29"/>
      <c r="H353" s="70"/>
      <c r="I353" s="70"/>
      <c r="J353" s="216"/>
      <c r="K353" s="72"/>
      <c r="L353" s="18"/>
      <c r="M353" s="18"/>
    </row>
    <row r="354" spans="1:13" ht="16.2">
      <c r="A354" s="23"/>
      <c r="B354" s="233"/>
      <c r="C354" s="210"/>
      <c r="D354" s="70"/>
      <c r="E354" s="25" t="e">
        <f>VLOOKUP(D354, September_Month_2022!$D$1:$I$484, 6, FALSE)</f>
        <v>#N/A</v>
      </c>
      <c r="F354" s="29" t="str">
        <f ca="1">IFERROR(__xludf.DUMMYFUNCTION("if(REGEXMATCH(E374,""Joined""),""Yes"",""No"")"),"#N/A")</f>
        <v>#N/A</v>
      </c>
      <c r="G354" s="57"/>
      <c r="H354" s="70"/>
      <c r="I354" s="70"/>
      <c r="J354" s="216"/>
      <c r="K354" s="72"/>
      <c r="L354" s="18"/>
      <c r="M354" s="18"/>
    </row>
    <row r="355" spans="1:13" ht="16.2">
      <c r="A355" s="23"/>
      <c r="B355" s="233"/>
      <c r="C355" s="230"/>
      <c r="D355" s="61"/>
      <c r="E355" s="25" t="e">
        <f>VLOOKUP(D355, September_Month_2022!$D$1:$I$484, 6, FALSE)</f>
        <v>#N/A</v>
      </c>
      <c r="F355" s="29" t="str">
        <f ca="1">IFERROR(__xludf.DUMMYFUNCTION("if(REGEXMATCH(E375,""Joined""),""Yes"",""No"")"),"#N/A")</f>
        <v>#N/A</v>
      </c>
      <c r="G355" s="29"/>
      <c r="H355" s="70"/>
      <c r="I355" s="70"/>
      <c r="J355" s="216"/>
      <c r="K355" s="72"/>
      <c r="L355" s="18"/>
      <c r="M355" s="18"/>
    </row>
    <row r="356" spans="1:13" ht="16.2">
      <c r="A356" s="23"/>
      <c r="B356" s="233"/>
      <c r="C356" s="230"/>
      <c r="D356" s="61"/>
      <c r="E356" s="25" t="e">
        <f>VLOOKUP(D356, September_Month_2022!$D$1:$I$484, 6, FALSE)</f>
        <v>#N/A</v>
      </c>
      <c r="F356" s="29" t="str">
        <f ca="1">IFERROR(__xludf.DUMMYFUNCTION("if(REGEXMATCH(E376,""Joined""),""Yes"",""No"")"),"#N/A")</f>
        <v>#N/A</v>
      </c>
      <c r="G356" s="57"/>
      <c r="H356" s="70"/>
      <c r="I356" s="70"/>
      <c r="J356" s="216"/>
      <c r="K356" s="72"/>
      <c r="L356" s="18"/>
      <c r="M356" s="18"/>
    </row>
    <row r="357" spans="1:13" ht="16.2">
      <c r="A357" s="23"/>
      <c r="B357" s="232"/>
      <c r="C357" s="230"/>
      <c r="D357" s="61"/>
      <c r="E357" s="25" t="e">
        <f>VLOOKUP(D357, September_Month_2022!$D$1:$I$484, 6, FALSE)</f>
        <v>#N/A</v>
      </c>
      <c r="F357" s="29" t="str">
        <f ca="1">IFERROR(__xludf.DUMMYFUNCTION("if(REGEXMATCH(E377,""Joined""),""Yes"",""No"")"),"#N/A")</f>
        <v>#N/A</v>
      </c>
      <c r="G357" s="29"/>
      <c r="H357" s="70"/>
      <c r="I357" s="70"/>
      <c r="J357" s="216"/>
      <c r="K357" s="72"/>
      <c r="L357" s="18"/>
      <c r="M357" s="18"/>
    </row>
    <row r="358" spans="1:13" ht="16.2">
      <c r="A358" s="23"/>
      <c r="B358" s="232"/>
      <c r="C358" s="230"/>
      <c r="D358" s="61"/>
      <c r="E358" s="25" t="e">
        <f>VLOOKUP(D358, September_Month_2022!$D$1:$I$484, 6, FALSE)</f>
        <v>#N/A</v>
      </c>
      <c r="F358" s="29" t="str">
        <f ca="1">IFERROR(__xludf.DUMMYFUNCTION("if(REGEXMATCH(E378,""Joined""),""Yes"",""No"")"),"#N/A")</f>
        <v>#N/A</v>
      </c>
      <c r="G358" s="57"/>
      <c r="H358" s="72"/>
      <c r="I358" s="70"/>
      <c r="J358" s="216"/>
      <c r="K358" s="72"/>
      <c r="L358" s="18"/>
      <c r="M358" s="18"/>
    </row>
    <row r="359" spans="1:13" ht="16.2">
      <c r="A359" s="23"/>
      <c r="B359" s="232"/>
      <c r="C359" s="210"/>
      <c r="D359" s="70"/>
      <c r="E359" s="25" t="e">
        <f>VLOOKUP(D359, September_Month_2022!$D$1:$I$484, 6, FALSE)</f>
        <v>#N/A</v>
      </c>
      <c r="F359" s="29" t="str">
        <f ca="1">IFERROR(__xludf.DUMMYFUNCTION("if(REGEXMATCH(E379,""Joined""),""Yes"",""No"")"),"#N/A")</f>
        <v>#N/A</v>
      </c>
      <c r="G359" s="57"/>
      <c r="H359" s="70"/>
      <c r="I359" s="70"/>
      <c r="J359" s="216"/>
      <c r="K359" s="72"/>
      <c r="L359" s="18"/>
      <c r="M359" s="18"/>
    </row>
    <row r="360" spans="1:13" ht="16.2">
      <c r="A360" s="23"/>
      <c r="B360" s="232"/>
      <c r="C360" s="210"/>
      <c r="D360" s="70"/>
      <c r="E360" s="25" t="e">
        <f>VLOOKUP(D360, September_Month_2022!$D$1:$I$484, 6, FALSE)</f>
        <v>#N/A</v>
      </c>
      <c r="F360" s="29" t="str">
        <f ca="1">IFERROR(__xludf.DUMMYFUNCTION("if(REGEXMATCH(E380,""Joined""),""Yes"",""No"")"),"#N/A")</f>
        <v>#N/A</v>
      </c>
      <c r="G360" s="57"/>
      <c r="H360" s="70"/>
      <c r="I360" s="70"/>
      <c r="J360" s="216"/>
      <c r="K360" s="72"/>
      <c r="L360" s="18"/>
      <c r="M360" s="18"/>
    </row>
    <row r="361" spans="1:13" ht="16.2">
      <c r="A361" s="23"/>
      <c r="B361" s="232"/>
      <c r="C361" s="210"/>
      <c r="D361" s="70"/>
      <c r="E361" s="25" t="e">
        <f>VLOOKUP(D361, September_Month_2022!$D$1:$I$484, 6, FALSE)</f>
        <v>#N/A</v>
      </c>
      <c r="F361" s="29" t="str">
        <f ca="1">IFERROR(__xludf.DUMMYFUNCTION("if(REGEXMATCH(E381,""Joined""),""Yes"",""No"")"),"#N/A")</f>
        <v>#N/A</v>
      </c>
      <c r="G361" s="29"/>
      <c r="H361" s="70"/>
      <c r="I361" s="70"/>
      <c r="J361" s="216"/>
      <c r="K361" s="72"/>
      <c r="L361" s="50"/>
      <c r="M361" s="18"/>
    </row>
    <row r="362" spans="1:13" ht="16.2">
      <c r="A362" s="23"/>
      <c r="B362" s="232"/>
      <c r="C362" s="210"/>
      <c r="D362" s="70"/>
      <c r="E362" s="25" t="e">
        <f>VLOOKUP(D362, September_Month_2022!$D$1:$I$484, 6, FALSE)</f>
        <v>#N/A</v>
      </c>
      <c r="F362" s="29" t="str">
        <f ca="1">IFERROR(__xludf.DUMMYFUNCTION("if(REGEXMATCH(E382,""Joined""),""Yes"",""No"")"),"#N/A")</f>
        <v>#N/A</v>
      </c>
      <c r="G362" s="29"/>
      <c r="H362" s="70"/>
      <c r="I362" s="70"/>
      <c r="J362" s="216"/>
      <c r="K362" s="72"/>
      <c r="L362" s="18"/>
      <c r="M362" s="18"/>
    </row>
    <row r="363" spans="1:13" ht="16.2">
      <c r="A363" s="23"/>
      <c r="B363" s="232"/>
      <c r="C363" s="210"/>
      <c r="D363" s="70"/>
      <c r="E363" s="25" t="e">
        <f>VLOOKUP(D363, September_Month_2022!$D$1:$I$484, 6, FALSE)</f>
        <v>#N/A</v>
      </c>
      <c r="F363" s="29" t="str">
        <f ca="1">IFERROR(__xludf.DUMMYFUNCTION("if(REGEXMATCH(E383,""Joined""),""Yes"",""No"")"),"#N/A")</f>
        <v>#N/A</v>
      </c>
      <c r="G363" s="70"/>
      <c r="H363" s="70"/>
      <c r="I363" s="70"/>
      <c r="J363" s="216"/>
      <c r="K363" s="72"/>
      <c r="L363" s="18"/>
      <c r="M363" s="18"/>
    </row>
    <row r="364" spans="1:13" ht="16.2">
      <c r="A364" s="23"/>
      <c r="B364" s="232"/>
      <c r="C364" s="210"/>
      <c r="D364" s="70"/>
      <c r="E364" s="25" t="e">
        <f>VLOOKUP(D364, September_Month_2022!$D$1:$I$484, 6, FALSE)</f>
        <v>#N/A</v>
      </c>
      <c r="F364" s="29" t="str">
        <f ca="1">IFERROR(__xludf.DUMMYFUNCTION("if(REGEXMATCH(E384,""Joined""),""Yes"",""No"")"),"#N/A")</f>
        <v>#N/A</v>
      </c>
      <c r="G364" s="72"/>
      <c r="H364" s="72"/>
      <c r="I364" s="70"/>
      <c r="J364" s="216"/>
      <c r="K364" s="72"/>
      <c r="L364" s="18"/>
      <c r="M364" s="18"/>
    </row>
    <row r="365" spans="1:13" ht="16.2">
      <c r="A365" s="23"/>
      <c r="B365" s="232"/>
      <c r="C365" s="210"/>
      <c r="D365" s="70"/>
      <c r="E365" s="25" t="e">
        <f>VLOOKUP(D365, September_Month_2022!$D$1:$I$484, 6, FALSE)</f>
        <v>#N/A</v>
      </c>
      <c r="F365" s="29" t="str">
        <f ca="1">IFERROR(__xludf.DUMMYFUNCTION("if(REGEXMATCH(E385,""Joined""),""Yes"",""No"")"),"#N/A")</f>
        <v>#N/A</v>
      </c>
      <c r="G365" s="70"/>
      <c r="H365" s="70"/>
      <c r="I365" s="70"/>
      <c r="J365" s="216"/>
      <c r="K365" s="72"/>
      <c r="L365" s="18"/>
      <c r="M365" s="18"/>
    </row>
    <row r="366" spans="1:13" ht="16.2">
      <c r="A366" s="23"/>
      <c r="B366" s="232"/>
      <c r="C366" s="210"/>
      <c r="D366" s="70"/>
      <c r="E366" s="25" t="e">
        <f>VLOOKUP(D366, September_Month_2022!$D$1:$I$484, 6, FALSE)</f>
        <v>#N/A</v>
      </c>
      <c r="F366" s="29" t="str">
        <f ca="1">IFERROR(__xludf.DUMMYFUNCTION("if(REGEXMATCH(E386,""Joined""),""Yes"",""No"")"),"#N/A")</f>
        <v>#N/A</v>
      </c>
      <c r="G366" s="29"/>
      <c r="H366" s="70"/>
      <c r="I366" s="70"/>
      <c r="J366" s="216"/>
      <c r="K366" s="72"/>
      <c r="L366" s="18"/>
      <c r="M366" s="18"/>
    </row>
    <row r="367" spans="1:13" ht="16.2">
      <c r="A367" s="23"/>
      <c r="B367" s="232"/>
      <c r="C367" s="210"/>
      <c r="D367" s="70"/>
      <c r="E367" s="25" t="e">
        <f>VLOOKUP(D367, September_Month_2022!$D$1:$I$484, 6, FALSE)</f>
        <v>#N/A</v>
      </c>
      <c r="F367" s="29" t="str">
        <f ca="1">IFERROR(__xludf.DUMMYFUNCTION("if(REGEXMATCH(E387,""Joined""),""Yes"",""No"")"),"#N/A")</f>
        <v>#N/A</v>
      </c>
      <c r="G367" s="57"/>
      <c r="H367" s="70"/>
      <c r="I367" s="70"/>
      <c r="J367" s="216"/>
      <c r="K367" s="72"/>
      <c r="L367" s="18"/>
      <c r="M367" s="18"/>
    </row>
    <row r="368" spans="1:13" ht="16.2">
      <c r="A368" s="23"/>
      <c r="B368" s="232"/>
      <c r="C368" s="210"/>
      <c r="D368" s="70"/>
      <c r="E368" s="25" t="e">
        <f>VLOOKUP(D368, September_Month_2022!$D$1:$I$484, 6, FALSE)</f>
        <v>#N/A</v>
      </c>
      <c r="F368" s="29" t="str">
        <f ca="1">IFERROR(__xludf.DUMMYFUNCTION("if(REGEXMATCH(E388,""Joined""),""Yes"",""No"")"),"#N/A")</f>
        <v>#N/A</v>
      </c>
      <c r="G368" s="57"/>
      <c r="H368" s="70"/>
      <c r="I368" s="70"/>
      <c r="J368" s="216"/>
      <c r="K368" s="72"/>
      <c r="L368" s="18"/>
      <c r="M368" s="18"/>
    </row>
    <row r="369" spans="1:13" ht="16.2">
      <c r="A369" s="23"/>
      <c r="B369" s="232"/>
      <c r="C369" s="210"/>
      <c r="D369" s="70"/>
      <c r="E369" s="25" t="e">
        <f>VLOOKUP(D369, September_Month_2022!$D$1:$I$484, 6, FALSE)</f>
        <v>#N/A</v>
      </c>
      <c r="F369" s="29" t="str">
        <f ca="1">IFERROR(__xludf.DUMMYFUNCTION("if(REGEXMATCH(E389,""Joined""),""Yes"",""No"")"),"#N/A")</f>
        <v>#N/A</v>
      </c>
      <c r="G369" s="29"/>
      <c r="H369" s="70"/>
      <c r="I369" s="70"/>
      <c r="J369" s="216"/>
      <c r="K369" s="72"/>
      <c r="L369" s="18"/>
      <c r="M369" s="18"/>
    </row>
    <row r="370" spans="1:13" ht="16.2">
      <c r="A370" s="23"/>
      <c r="B370" s="232"/>
      <c r="C370" s="210"/>
      <c r="D370" s="70"/>
      <c r="E370" s="25" t="e">
        <f>VLOOKUP(D370, September_Month_2022!$D$1:$I$484, 6, FALSE)</f>
        <v>#N/A</v>
      </c>
      <c r="F370" s="29" t="str">
        <f ca="1">IFERROR(__xludf.DUMMYFUNCTION("if(REGEXMATCH(E390,""Joined""),""Yes"",""No"")"),"#N/A")</f>
        <v>#N/A</v>
      </c>
      <c r="G370" s="57"/>
      <c r="H370" s="70"/>
      <c r="I370" s="70"/>
      <c r="J370" s="216"/>
      <c r="K370" s="72"/>
      <c r="L370" s="18"/>
      <c r="M370" s="18"/>
    </row>
    <row r="371" spans="1:13" ht="16.2">
      <c r="A371" s="23"/>
      <c r="B371" s="232"/>
      <c r="C371" s="210"/>
      <c r="D371" s="70"/>
      <c r="E371" s="25" t="e">
        <f>VLOOKUP(D371, September_Month_2022!$D$1:$I$484, 6, FALSE)</f>
        <v>#N/A</v>
      </c>
      <c r="F371" s="29" t="str">
        <f ca="1">IFERROR(__xludf.DUMMYFUNCTION("if(REGEXMATCH(E391,""Joined""),""Yes"",""No"")"),"#N/A")</f>
        <v>#N/A</v>
      </c>
      <c r="G371" s="57"/>
      <c r="H371" s="70"/>
      <c r="I371" s="70"/>
      <c r="J371" s="216"/>
      <c r="K371" s="72"/>
      <c r="L371" s="18"/>
      <c r="M371" s="18"/>
    </row>
    <row r="372" spans="1:13" ht="16.2">
      <c r="A372" s="23"/>
      <c r="B372" s="232"/>
      <c r="C372" s="210"/>
      <c r="D372" s="70"/>
      <c r="E372" s="25" t="e">
        <f>VLOOKUP(D372, September_Month_2022!$D$1:$I$484, 6, FALSE)</f>
        <v>#N/A</v>
      </c>
      <c r="F372" s="29" t="str">
        <f ca="1">IFERROR(__xludf.DUMMYFUNCTION("if(REGEXMATCH(E392,""Joined""),""Yes"",""No"")"),"#N/A")</f>
        <v>#N/A</v>
      </c>
      <c r="G372" s="57"/>
      <c r="H372" s="70"/>
      <c r="I372" s="70"/>
      <c r="J372" s="216"/>
      <c r="K372" s="72"/>
      <c r="L372" s="18"/>
      <c r="M372" s="18"/>
    </row>
    <row r="373" spans="1:13" ht="16.2">
      <c r="A373" s="23"/>
      <c r="B373" s="232"/>
      <c r="C373" s="210"/>
      <c r="D373" s="70"/>
      <c r="E373" s="25" t="e">
        <f>VLOOKUP(D373, September_Month_2022!$D$1:$I$484, 6, FALSE)</f>
        <v>#N/A</v>
      </c>
      <c r="F373" s="29" t="str">
        <f ca="1">IFERROR(__xludf.DUMMYFUNCTION("if(REGEXMATCH(E393,""Joined""),""Yes"",""No"")"),"#N/A")</f>
        <v>#N/A</v>
      </c>
      <c r="G373" s="57"/>
      <c r="H373" s="70"/>
      <c r="I373" s="70"/>
      <c r="J373" s="216"/>
      <c r="K373" s="72"/>
      <c r="L373" s="18"/>
      <c r="M373" s="18"/>
    </row>
    <row r="374" spans="1:13" ht="16.2">
      <c r="A374" s="23"/>
      <c r="B374" s="232"/>
      <c r="C374" s="210"/>
      <c r="D374" s="70"/>
      <c r="E374" s="25" t="e">
        <f>VLOOKUP(D374, September_Month_2022!$D$1:$I$484, 6, FALSE)</f>
        <v>#N/A</v>
      </c>
      <c r="F374" s="29" t="str">
        <f ca="1">IFERROR(__xludf.DUMMYFUNCTION("if(REGEXMATCH(E394,""Joined""),""Yes"",""No"")"),"#N/A")</f>
        <v>#N/A</v>
      </c>
      <c r="G374" s="70"/>
      <c r="H374" s="70"/>
      <c r="I374" s="70"/>
      <c r="J374" s="216"/>
      <c r="K374" s="72"/>
      <c r="L374" s="18"/>
      <c r="M374" s="18"/>
    </row>
    <row r="375" spans="1:13" ht="16.2">
      <c r="A375" s="23"/>
      <c r="B375" s="232"/>
      <c r="C375" s="210"/>
      <c r="D375" s="70"/>
      <c r="E375" s="25" t="e">
        <f>VLOOKUP(D375, September_Month_2022!$D$1:$I$484, 6, FALSE)</f>
        <v>#N/A</v>
      </c>
      <c r="F375" s="29" t="str">
        <f ca="1">IFERROR(__xludf.DUMMYFUNCTION("if(REGEXMATCH(E395,""Joined""),""Yes"",""No"")"),"#N/A")</f>
        <v>#N/A</v>
      </c>
      <c r="G375" s="57"/>
      <c r="H375" s="70"/>
      <c r="I375" s="70"/>
      <c r="J375" s="216"/>
      <c r="K375" s="72"/>
      <c r="L375" s="18"/>
      <c r="M375" s="18"/>
    </row>
    <row r="376" spans="1:13" ht="16.2">
      <c r="A376" s="23"/>
      <c r="B376" s="232"/>
      <c r="C376" s="210"/>
      <c r="D376" s="70"/>
      <c r="E376" s="25" t="e">
        <f>VLOOKUP(D376, September_Month_2022!$D$1:$I$484, 6, FALSE)</f>
        <v>#N/A</v>
      </c>
      <c r="F376" s="29" t="str">
        <f ca="1">IFERROR(__xludf.DUMMYFUNCTION("if(REGEXMATCH(E396,""Joined""),""Yes"",""No"")"),"#N/A")</f>
        <v>#N/A</v>
      </c>
      <c r="G376" s="68"/>
      <c r="H376" s="41"/>
      <c r="I376" s="70"/>
      <c r="J376" s="216"/>
      <c r="K376" s="72"/>
      <c r="L376" s="18"/>
      <c r="M376" s="18"/>
    </row>
    <row r="377" spans="1:13" ht="16.2">
      <c r="A377" s="23"/>
      <c r="B377" s="232"/>
      <c r="C377" s="210"/>
      <c r="D377" s="70"/>
      <c r="E377" s="25" t="e">
        <f>VLOOKUP(D377, September_Month_2022!$D$1:$I$484, 6, FALSE)</f>
        <v>#N/A</v>
      </c>
      <c r="F377" s="29" t="str">
        <f ca="1">IFERROR(__xludf.DUMMYFUNCTION("if(REGEXMATCH(E397,""Joined""),""Yes"",""No"")"),"#N/A")</f>
        <v>#N/A</v>
      </c>
      <c r="G377" s="68"/>
      <c r="H377" s="41"/>
      <c r="I377" s="70"/>
      <c r="J377" s="216"/>
      <c r="K377" s="72"/>
      <c r="L377" s="18"/>
      <c r="M377" s="18"/>
    </row>
    <row r="378" spans="1:13" ht="16.2">
      <c r="A378" s="23"/>
      <c r="B378" s="232"/>
      <c r="C378" s="210"/>
      <c r="D378" s="70"/>
      <c r="E378" s="25" t="e">
        <f>VLOOKUP(D378, September_Month_2022!$D$1:$I$484, 6, FALSE)</f>
        <v>#N/A</v>
      </c>
      <c r="F378" s="29" t="str">
        <f ca="1">IFERROR(__xludf.DUMMYFUNCTION("if(REGEXMATCH(E398,""Joined""),""Yes"",""No"")"),"#N/A")</f>
        <v>#N/A</v>
      </c>
      <c r="G378" s="68"/>
      <c r="H378" s="41"/>
      <c r="I378" s="70"/>
      <c r="J378" s="216"/>
      <c r="K378" s="72"/>
      <c r="L378" s="18"/>
      <c r="M378" s="18"/>
    </row>
    <row r="379" spans="1:13" ht="16.2">
      <c r="A379" s="23"/>
      <c r="B379" s="232"/>
      <c r="C379" s="210"/>
      <c r="D379" s="70"/>
      <c r="E379" s="25" t="e">
        <f>VLOOKUP(D379, September_Month_2022!$D$1:$I$484, 6, FALSE)</f>
        <v>#N/A</v>
      </c>
      <c r="F379" s="29" t="str">
        <f ca="1">IFERROR(__xludf.DUMMYFUNCTION("if(REGEXMATCH(E399,""Joined""),""Yes"",""No"")"),"#N/A")</f>
        <v>#N/A</v>
      </c>
      <c r="G379" s="69"/>
      <c r="H379" s="41"/>
      <c r="I379" s="70"/>
      <c r="J379" s="216"/>
      <c r="K379" s="72"/>
      <c r="L379" s="18"/>
      <c r="M379" s="18"/>
    </row>
    <row r="380" spans="1:13" ht="16.2">
      <c r="A380" s="23"/>
      <c r="B380" s="232"/>
      <c r="C380" s="210"/>
      <c r="D380" s="70"/>
      <c r="E380" s="25" t="e">
        <f>VLOOKUP(D380, September_Month_2022!$D$1:$I$484, 6, FALSE)</f>
        <v>#N/A</v>
      </c>
      <c r="F380" s="29" t="str">
        <f ca="1">IFERROR(__xludf.DUMMYFUNCTION("if(REGEXMATCH(E400,""Joined""),""Yes"",""No"")"),"#N/A")</f>
        <v>#N/A</v>
      </c>
      <c r="G380" s="41"/>
      <c r="H380" s="75"/>
      <c r="I380" s="70"/>
      <c r="J380" s="216"/>
      <c r="K380" s="72"/>
      <c r="L380" s="18"/>
      <c r="M380" s="18"/>
    </row>
    <row r="381" spans="1:13" ht="16.2">
      <c r="A381" s="23"/>
      <c r="B381" s="232"/>
      <c r="C381" s="210"/>
      <c r="D381" s="70"/>
      <c r="E381" s="25" t="e">
        <f>VLOOKUP(D381, September_Month_2022!$D$1:$I$484, 6, FALSE)</f>
        <v>#N/A</v>
      </c>
      <c r="F381" s="29" t="str">
        <f ca="1">IFERROR(__xludf.DUMMYFUNCTION("if(REGEXMATCH(E401,""Joined""),""Yes"",""No"")"),"#N/A")</f>
        <v>#N/A</v>
      </c>
      <c r="G381" s="68"/>
      <c r="H381" s="75"/>
      <c r="I381" s="70"/>
      <c r="J381" s="216"/>
      <c r="K381" s="72"/>
      <c r="L381" s="18"/>
      <c r="M381" s="18"/>
    </row>
    <row r="382" spans="1:13" ht="16.2">
      <c r="A382" s="23"/>
      <c r="B382" s="232"/>
      <c r="C382" s="210"/>
      <c r="D382" s="70"/>
      <c r="E382" s="25" t="e">
        <f>VLOOKUP(D382, September_Month_2022!$D$1:$I$484, 6, FALSE)</f>
        <v>#N/A</v>
      </c>
      <c r="F382" s="29" t="str">
        <f ca="1">IFERROR(__xludf.DUMMYFUNCTION("if(REGEXMATCH(E402,""Joined""),""Yes"",""No"")"),"#N/A")</f>
        <v>#N/A</v>
      </c>
      <c r="G382" s="41"/>
      <c r="H382" s="41"/>
      <c r="I382" s="70"/>
      <c r="J382" s="216"/>
      <c r="K382" s="72"/>
      <c r="L382" s="18"/>
      <c r="M382" s="18"/>
    </row>
    <row r="383" spans="1:13" ht="16.2">
      <c r="A383" s="23"/>
      <c r="B383" s="232"/>
      <c r="C383" s="210"/>
      <c r="D383" s="70"/>
      <c r="E383" s="25" t="e">
        <f>VLOOKUP(D383, September_Month_2022!$D$1:$I$484, 6, FALSE)</f>
        <v>#N/A</v>
      </c>
      <c r="F383" s="29" t="str">
        <f ca="1">IFERROR(__xludf.DUMMYFUNCTION("if(REGEXMATCH(E403,""Joined""),""Yes"",""No"")"),"#N/A")</f>
        <v>#N/A</v>
      </c>
      <c r="G383" s="41"/>
      <c r="H383" s="41"/>
      <c r="I383" s="70"/>
      <c r="J383" s="216"/>
      <c r="K383" s="72"/>
      <c r="L383" s="18"/>
      <c r="M383" s="18"/>
    </row>
    <row r="384" spans="1:13" ht="16.2">
      <c r="A384" s="23"/>
      <c r="B384" s="232"/>
      <c r="C384" s="210"/>
      <c r="D384" s="70"/>
      <c r="E384" s="25" t="e">
        <f>VLOOKUP(D384, September_Month_2022!$D$1:$I$484, 6, FALSE)</f>
        <v>#N/A</v>
      </c>
      <c r="F384" s="29" t="str">
        <f ca="1">IFERROR(__xludf.DUMMYFUNCTION("if(REGEXMATCH(E404,""Joined""),""Yes"",""No"")"),"#N/A")</f>
        <v>#N/A</v>
      </c>
      <c r="G384" s="68"/>
      <c r="H384" s="41"/>
      <c r="I384" s="70"/>
      <c r="J384" s="216"/>
      <c r="K384" s="72"/>
      <c r="L384" s="18"/>
      <c r="M384" s="18"/>
    </row>
    <row r="385" spans="1:13" ht="16.2">
      <c r="A385" s="23"/>
      <c r="B385" s="232"/>
      <c r="C385" s="210"/>
      <c r="D385" s="70"/>
      <c r="E385" s="25" t="e">
        <f>VLOOKUP(D385, September_Month_2022!$D$1:$I$484, 6, FALSE)</f>
        <v>#N/A</v>
      </c>
      <c r="F385" s="29" t="str">
        <f ca="1">IFERROR(__xludf.DUMMYFUNCTION("if(REGEXMATCH(E405,""Joined""),""Yes"",""No"")"),"#N/A")</f>
        <v>#N/A</v>
      </c>
      <c r="G385" s="68"/>
      <c r="H385" s="41"/>
      <c r="I385" s="70"/>
      <c r="J385" s="216"/>
      <c r="K385" s="72"/>
      <c r="L385" s="18"/>
      <c r="M385" s="18"/>
    </row>
    <row r="386" spans="1:13" ht="16.2">
      <c r="A386" s="23"/>
      <c r="B386" s="232"/>
      <c r="C386" s="210"/>
      <c r="D386" s="70"/>
      <c r="E386" s="25" t="e">
        <f>VLOOKUP(D386, September_Month_2022!$D$1:$I$484, 6, FALSE)</f>
        <v>#N/A</v>
      </c>
      <c r="F386" s="29" t="str">
        <f ca="1">IFERROR(__xludf.DUMMYFUNCTION("if(REGEXMATCH(E406,""Joined""),""Yes"",""No"")"),"#N/A")</f>
        <v>#N/A</v>
      </c>
      <c r="G386" s="69"/>
      <c r="H386" s="41"/>
      <c r="I386" s="70"/>
      <c r="J386" s="216"/>
      <c r="K386" s="72"/>
      <c r="L386" s="18"/>
      <c r="M386" s="18"/>
    </row>
    <row r="387" spans="1:13" ht="16.2">
      <c r="A387" s="23"/>
      <c r="B387" s="232"/>
      <c r="C387" s="210"/>
      <c r="D387" s="59"/>
      <c r="E387" s="25" t="e">
        <f>VLOOKUP(D387, September_Month_2022!$D$1:$I$484, 6, FALSE)</f>
        <v>#N/A</v>
      </c>
      <c r="F387" s="29" t="str">
        <f ca="1">IFERROR(__xludf.DUMMYFUNCTION("if(REGEXMATCH(E407,""Joined""),""Yes"",""No"")"),"#N/A")</f>
        <v>#N/A</v>
      </c>
      <c r="G387" s="69"/>
      <c r="H387" s="41"/>
      <c r="I387" s="70"/>
      <c r="J387" s="216"/>
      <c r="K387" s="72"/>
      <c r="L387" s="18"/>
      <c r="M387" s="18"/>
    </row>
    <row r="388" spans="1:13" ht="16.2">
      <c r="A388" s="23"/>
      <c r="B388" s="232"/>
      <c r="C388" s="210"/>
      <c r="D388" s="70"/>
      <c r="E388" s="25" t="e">
        <f>VLOOKUP(D388, September_Month_2022!$D$1:$I$484, 6, FALSE)</f>
        <v>#N/A</v>
      </c>
      <c r="F388" s="29" t="str">
        <f ca="1">IFERROR(__xludf.DUMMYFUNCTION("if(REGEXMATCH(E408,""Joined""),""Yes"",""No"")"),"#N/A")</f>
        <v>#N/A</v>
      </c>
      <c r="G388" s="68"/>
      <c r="H388" s="41"/>
      <c r="I388" s="70"/>
      <c r="J388" s="216"/>
      <c r="K388" s="72"/>
      <c r="L388" s="18"/>
      <c r="M388" s="18"/>
    </row>
    <row r="389" spans="1:13" ht="16.2">
      <c r="A389" s="23"/>
      <c r="B389" s="232"/>
      <c r="C389" s="210"/>
      <c r="D389" s="70"/>
      <c r="E389" s="25" t="e">
        <f>VLOOKUP(D389, September_Month_2022!$D$1:$I$484, 6, FALSE)</f>
        <v>#N/A</v>
      </c>
      <c r="F389" s="29" t="str">
        <f ca="1">IFERROR(__xludf.DUMMYFUNCTION("if(REGEXMATCH(E409,""Joined""),""Yes"",""No"")"),"#N/A")</f>
        <v>#N/A</v>
      </c>
      <c r="G389" s="69"/>
      <c r="H389" s="41"/>
      <c r="I389" s="70"/>
      <c r="J389" s="216"/>
      <c r="K389" s="72"/>
      <c r="L389" s="18"/>
      <c r="M389" s="18"/>
    </row>
    <row r="390" spans="1:13" ht="16.2">
      <c r="A390" s="23"/>
      <c r="B390" s="232"/>
      <c r="C390" s="210"/>
      <c r="D390" s="70"/>
      <c r="E390" s="25" t="e">
        <f>VLOOKUP(D390, September_Month_2022!$D$1:$I$484, 6, FALSE)</f>
        <v>#N/A</v>
      </c>
      <c r="F390" s="29" t="str">
        <f ca="1">IFERROR(__xludf.DUMMYFUNCTION("if(REGEXMATCH(E410,""Joined""),""Yes"",""No"")"),"#N/A")</f>
        <v>#N/A</v>
      </c>
      <c r="G390" s="69"/>
      <c r="H390" s="41"/>
      <c r="I390" s="70"/>
      <c r="J390" s="216"/>
      <c r="K390" s="72"/>
      <c r="L390" s="18"/>
      <c r="M390" s="18"/>
    </row>
    <row r="391" spans="1:13" ht="16.2">
      <c r="A391" s="23"/>
      <c r="B391" s="232"/>
      <c r="C391" s="210"/>
      <c r="D391" s="70"/>
      <c r="E391" s="25" t="e">
        <f>VLOOKUP(D391, September_Month_2022!$D$1:$I$484, 6, FALSE)</f>
        <v>#N/A</v>
      </c>
      <c r="F391" s="29" t="str">
        <f ca="1">IFERROR(__xludf.DUMMYFUNCTION("if(REGEXMATCH(E411,""Joined""),""Yes"",""No"")"),"#N/A")</f>
        <v>#N/A</v>
      </c>
      <c r="G391" s="69"/>
      <c r="H391" s="41"/>
      <c r="I391" s="70"/>
      <c r="J391" s="216"/>
      <c r="K391" s="72"/>
      <c r="L391" s="18"/>
      <c r="M391" s="18"/>
    </row>
    <row r="392" spans="1:13" ht="16.2">
      <c r="A392" s="23"/>
      <c r="B392" s="232"/>
      <c r="C392" s="210"/>
      <c r="D392" s="70"/>
      <c r="E392" s="25" t="e">
        <f>VLOOKUP(D392, September_Month_2022!$D$1:$I$484, 6, FALSE)</f>
        <v>#N/A</v>
      </c>
      <c r="F392" s="29" t="str">
        <f ca="1">IFERROR(__xludf.DUMMYFUNCTION("if(REGEXMATCH(E412,""Joined""),""Yes"",""No"")"),"#N/A")</f>
        <v>#N/A</v>
      </c>
      <c r="G392" s="69"/>
      <c r="H392" s="41"/>
      <c r="I392" s="70"/>
      <c r="J392" s="216"/>
      <c r="K392" s="72"/>
      <c r="L392" s="18"/>
      <c r="M392" s="18"/>
    </row>
    <row r="393" spans="1:13" ht="16.2">
      <c r="A393" s="23"/>
      <c r="B393" s="232"/>
      <c r="C393" s="210"/>
      <c r="D393" s="70"/>
      <c r="E393" s="25" t="e">
        <f>VLOOKUP(D393, September_Month_2022!$D$1:$I$484, 6, FALSE)</f>
        <v>#N/A</v>
      </c>
      <c r="F393" s="29" t="str">
        <f ca="1">IFERROR(__xludf.DUMMYFUNCTION("if(REGEXMATCH(E413,""Joined""),""Yes"",""No"")"),"#N/A")</f>
        <v>#N/A</v>
      </c>
      <c r="G393" s="69"/>
      <c r="H393" s="41"/>
      <c r="I393" s="70"/>
      <c r="J393" s="216"/>
      <c r="K393" s="72"/>
      <c r="L393" s="18"/>
      <c r="M393" s="18"/>
    </row>
    <row r="394" spans="1:13" ht="16.2">
      <c r="A394" s="23"/>
      <c r="B394" s="232"/>
      <c r="C394" s="210"/>
      <c r="D394" s="70"/>
      <c r="E394" s="25" t="e">
        <f>VLOOKUP(D394, September_Month_2022!$D$1:$I$484, 6, FALSE)</f>
        <v>#N/A</v>
      </c>
      <c r="F394" s="29" t="str">
        <f ca="1">IFERROR(__xludf.DUMMYFUNCTION("if(REGEXMATCH(E414,""Joined""),""Yes"",""No"")"),"#N/A")</f>
        <v>#N/A</v>
      </c>
      <c r="G394" s="69"/>
      <c r="H394" s="41"/>
      <c r="I394" s="70"/>
      <c r="J394" s="216"/>
      <c r="K394" s="72"/>
      <c r="L394" s="18"/>
      <c r="M394" s="18"/>
    </row>
    <row r="395" spans="1:13" ht="16.2">
      <c r="A395" s="23"/>
      <c r="B395" s="232"/>
      <c r="C395" s="210"/>
      <c r="D395" s="70"/>
      <c r="E395" s="25" t="e">
        <f>VLOOKUP(D395, September_Month_2022!$D$1:$I$484, 6, FALSE)</f>
        <v>#N/A</v>
      </c>
      <c r="F395" s="29" t="str">
        <f ca="1">IFERROR(__xludf.DUMMYFUNCTION("if(REGEXMATCH(E415,""Joined""),""Yes"",""No"")"),"#N/A")</f>
        <v>#N/A</v>
      </c>
      <c r="G395" s="69"/>
      <c r="H395" s="41"/>
      <c r="I395" s="70"/>
      <c r="J395" s="216"/>
      <c r="K395" s="72"/>
      <c r="L395" s="18"/>
      <c r="M395" s="18"/>
    </row>
    <row r="396" spans="1:13" ht="16.2">
      <c r="A396" s="23"/>
      <c r="B396" s="232"/>
      <c r="C396" s="210"/>
      <c r="D396" s="70"/>
      <c r="E396" s="25" t="e">
        <f>VLOOKUP(D396, September_Month_2022!$D$1:$I$484, 6, FALSE)</f>
        <v>#N/A</v>
      </c>
      <c r="F396" s="29" t="str">
        <f ca="1">IFERROR(__xludf.DUMMYFUNCTION("if(REGEXMATCH(E416,""Joined""),""Yes"",""No"")"),"#N/A")</f>
        <v>#N/A</v>
      </c>
      <c r="G396" s="69"/>
      <c r="H396" s="41"/>
      <c r="I396" s="70"/>
      <c r="J396" s="217"/>
      <c r="K396" s="72"/>
      <c r="L396" s="18"/>
      <c r="M396" s="18"/>
    </row>
    <row r="397" spans="1:13" ht="16.2">
      <c r="A397" s="23"/>
      <c r="B397" s="232"/>
      <c r="C397" s="210"/>
      <c r="D397" s="70"/>
      <c r="E397" s="25" t="e">
        <f>VLOOKUP(D397, September_Month_2022!$D$1:$I$484, 6, FALSE)</f>
        <v>#N/A</v>
      </c>
      <c r="F397" s="29" t="str">
        <f ca="1">IFERROR(__xludf.DUMMYFUNCTION("if(REGEXMATCH(E417,""Joined""),""Yes"",""No"")"),"#N/A")</f>
        <v>#N/A</v>
      </c>
      <c r="G397" s="69"/>
      <c r="H397" s="41"/>
      <c r="I397" s="70"/>
      <c r="J397" s="216"/>
      <c r="K397" s="72"/>
      <c r="L397" s="18"/>
      <c r="M397" s="18"/>
    </row>
    <row r="398" spans="1:13" ht="16.2">
      <c r="A398" s="23"/>
      <c r="B398" s="232"/>
      <c r="C398" s="210"/>
      <c r="D398" s="70"/>
      <c r="E398" s="25" t="e">
        <f>VLOOKUP(D398, September_Month_2022!$D$1:$I$484, 6, FALSE)</f>
        <v>#N/A</v>
      </c>
      <c r="F398" s="29" t="str">
        <f ca="1">IFERROR(__xludf.DUMMYFUNCTION("if(REGEXMATCH(E418,""Joined""),""Yes"",""No"")"),"#N/A")</f>
        <v>#N/A</v>
      </c>
      <c r="G398" s="41"/>
      <c r="H398" s="41"/>
      <c r="I398" s="70"/>
      <c r="J398" s="216"/>
      <c r="K398" s="72"/>
      <c r="L398" s="18"/>
      <c r="M398" s="18"/>
    </row>
    <row r="399" spans="1:13" ht="16.2">
      <c r="A399" s="23"/>
      <c r="B399" s="232"/>
      <c r="C399" s="210"/>
      <c r="D399" s="70"/>
      <c r="E399" s="25" t="e">
        <f>VLOOKUP(D399, September_Month_2022!$D$1:$I$484, 6, FALSE)</f>
        <v>#N/A</v>
      </c>
      <c r="F399" s="29" t="str">
        <f ca="1">IFERROR(__xludf.DUMMYFUNCTION("if(REGEXMATCH(E419,""Joined""),""Yes"",""No"")"),"#N/A")</f>
        <v>#N/A</v>
      </c>
      <c r="G399" s="41"/>
      <c r="H399" s="41"/>
      <c r="I399" s="70"/>
      <c r="J399" s="216"/>
      <c r="K399" s="72"/>
      <c r="L399" s="18"/>
      <c r="M399" s="18"/>
    </row>
    <row r="400" spans="1:13" ht="16.2">
      <c r="A400" s="23"/>
      <c r="B400" s="232"/>
      <c r="C400" s="210"/>
      <c r="D400" s="70"/>
      <c r="E400" s="25" t="e">
        <f>VLOOKUP(D400, September_Month_2022!$D$1:$I$484, 6, FALSE)</f>
        <v>#N/A</v>
      </c>
      <c r="F400" s="29" t="str">
        <f ca="1">IFERROR(__xludf.DUMMYFUNCTION("if(REGEXMATCH(E420,""Joined""),""Yes"",""No"")"),"#N/A")</f>
        <v>#N/A</v>
      </c>
      <c r="G400" s="68"/>
      <c r="H400" s="41"/>
      <c r="I400" s="70"/>
      <c r="J400" s="216"/>
      <c r="K400" s="72"/>
      <c r="L400" s="18"/>
      <c r="M400" s="18"/>
    </row>
    <row r="401" spans="1:13" ht="16.2">
      <c r="A401" s="23"/>
      <c r="B401" s="232"/>
      <c r="C401" s="210"/>
      <c r="D401" s="70"/>
      <c r="E401" s="25" t="e">
        <f>VLOOKUP(D401, September_Month_2022!$D$1:$I$484, 6, FALSE)</f>
        <v>#N/A</v>
      </c>
      <c r="F401" s="29" t="str">
        <f ca="1">IFERROR(__xludf.DUMMYFUNCTION("if(REGEXMATCH(E421,""Joined""),""Yes"",""No"")"),"#N/A")</f>
        <v>#N/A</v>
      </c>
      <c r="G401" s="69"/>
      <c r="H401" s="41"/>
      <c r="I401" s="70"/>
      <c r="J401" s="216"/>
      <c r="K401" s="72"/>
      <c r="L401" s="18"/>
      <c r="M401" s="18"/>
    </row>
    <row r="402" spans="1:13" ht="16.2">
      <c r="A402" s="23"/>
      <c r="B402" s="232"/>
      <c r="C402" s="210"/>
      <c r="D402" s="70"/>
      <c r="E402" s="25" t="e">
        <f>VLOOKUP(D402, September_Month_2022!$D$1:$I$484, 6, FALSE)</f>
        <v>#N/A</v>
      </c>
      <c r="F402" s="29" t="str">
        <f ca="1">IFERROR(__xludf.DUMMYFUNCTION("if(REGEXMATCH(E422,""Joined""),""Yes"",""No"")"),"#N/A")</f>
        <v>#N/A</v>
      </c>
      <c r="G402" s="41"/>
      <c r="H402" s="41"/>
      <c r="I402" s="70"/>
      <c r="J402" s="216"/>
      <c r="K402" s="72"/>
      <c r="L402" s="18"/>
      <c r="M402" s="18"/>
    </row>
    <row r="403" spans="1:13" ht="16.2">
      <c r="A403" s="23"/>
      <c r="B403" s="232"/>
      <c r="C403" s="210"/>
      <c r="D403" s="70"/>
      <c r="E403" s="25" t="e">
        <f>VLOOKUP(D403, September_Month_2022!$D$1:$I$484, 6, FALSE)</f>
        <v>#N/A</v>
      </c>
      <c r="F403" s="29" t="str">
        <f ca="1">IFERROR(__xludf.DUMMYFUNCTION("if(REGEXMATCH(E423,""Joined""),""Yes"",""No"")"),"#N/A")</f>
        <v>#N/A</v>
      </c>
      <c r="G403" s="41"/>
      <c r="H403" s="41"/>
      <c r="I403" s="70"/>
      <c r="J403" s="216"/>
      <c r="K403" s="72"/>
      <c r="L403" s="18"/>
      <c r="M403" s="18"/>
    </row>
    <row r="404" spans="1:13" ht="16.2">
      <c r="A404" s="23"/>
      <c r="B404" s="232"/>
      <c r="C404" s="210"/>
      <c r="D404" s="70"/>
      <c r="E404" s="25" t="e">
        <f>VLOOKUP(D404, September_Month_2022!$D$1:$I$484, 6, FALSE)</f>
        <v>#N/A</v>
      </c>
      <c r="F404" s="29" t="str">
        <f ca="1">IFERROR(__xludf.DUMMYFUNCTION("if(REGEXMATCH(E424,""Joined""),""Yes"",""No"")"),"#N/A")</f>
        <v>#N/A</v>
      </c>
      <c r="G404" s="69"/>
      <c r="H404" s="41"/>
      <c r="I404" s="70"/>
      <c r="J404" s="216"/>
      <c r="K404" s="72"/>
      <c r="L404" s="18"/>
      <c r="M404" s="18"/>
    </row>
    <row r="405" spans="1:13" ht="16.2">
      <c r="A405" s="23"/>
      <c r="B405" s="232"/>
      <c r="C405" s="210"/>
      <c r="D405" s="70"/>
      <c r="E405" s="25" t="e">
        <f>VLOOKUP(D405, September_Month_2022!$D$1:$I$484, 6, FALSE)</f>
        <v>#N/A</v>
      </c>
      <c r="F405" s="29" t="str">
        <f ca="1">IFERROR(__xludf.DUMMYFUNCTION("if(REGEXMATCH(E425,""Joined""),""Yes"",""No"")"),"#N/A")</f>
        <v>#N/A</v>
      </c>
      <c r="G405" s="41"/>
      <c r="H405" s="41"/>
      <c r="I405" s="70"/>
      <c r="J405" s="216"/>
      <c r="K405" s="72"/>
      <c r="L405" s="18"/>
      <c r="M405" s="18"/>
    </row>
    <row r="406" spans="1:13" ht="16.2">
      <c r="A406" s="23"/>
      <c r="B406" s="232"/>
      <c r="C406" s="210"/>
      <c r="D406" s="70"/>
      <c r="E406" s="25" t="e">
        <f>VLOOKUP(D406, September_Month_2022!$D$1:$I$484, 6, FALSE)</f>
        <v>#N/A</v>
      </c>
      <c r="F406" s="29" t="str">
        <f ca="1">IFERROR(__xludf.DUMMYFUNCTION("if(REGEXMATCH(E426,""Joined""),""Yes"",""No"")"),"#N/A")</f>
        <v>#N/A</v>
      </c>
      <c r="G406" s="41"/>
      <c r="H406" s="41"/>
      <c r="I406" s="70"/>
      <c r="J406" s="216"/>
      <c r="K406" s="72"/>
      <c r="L406" s="18"/>
      <c r="M406" s="18"/>
    </row>
    <row r="407" spans="1:13" ht="16.2">
      <c r="A407" s="23"/>
      <c r="B407" s="232"/>
      <c r="C407" s="210"/>
      <c r="D407" s="70"/>
      <c r="E407" s="25" t="e">
        <f>VLOOKUP(D407, September_Month_2022!$D$1:$I$484, 6, FALSE)</f>
        <v>#N/A</v>
      </c>
      <c r="F407" s="29" t="str">
        <f ca="1">IFERROR(__xludf.DUMMYFUNCTION("if(REGEXMATCH(E427,""Joined""),""Yes"",""No"")"),"#N/A")</f>
        <v>#N/A</v>
      </c>
      <c r="G407" s="41"/>
      <c r="H407" s="41"/>
      <c r="I407" s="70"/>
      <c r="J407" s="216"/>
      <c r="K407" s="72"/>
      <c r="L407" s="18"/>
      <c r="M407" s="18"/>
    </row>
    <row r="408" spans="1:13" ht="16.2">
      <c r="A408" s="23"/>
      <c r="B408" s="232"/>
      <c r="C408" s="210"/>
      <c r="D408" s="70"/>
      <c r="E408" s="25" t="e">
        <f>VLOOKUP(D408, September_Month_2022!$D$1:$I$484, 6, FALSE)</f>
        <v>#N/A</v>
      </c>
      <c r="F408" s="29" t="str">
        <f ca="1">IFERROR(__xludf.DUMMYFUNCTION("if(REGEXMATCH(E428,""Joined""),""Yes"",""No"")"),"#N/A")</f>
        <v>#N/A</v>
      </c>
      <c r="G408" s="68"/>
      <c r="H408" s="70"/>
      <c r="I408" s="70"/>
      <c r="J408" s="216"/>
      <c r="K408" s="72"/>
      <c r="L408" s="18"/>
      <c r="M408" s="18"/>
    </row>
    <row r="409" spans="1:13" ht="16.2">
      <c r="A409" s="23"/>
      <c r="B409" s="232"/>
      <c r="C409" s="210"/>
      <c r="D409" s="70"/>
      <c r="E409" s="25" t="e">
        <f>VLOOKUP(D409, September_Month_2022!$D$1:$I$484, 6, FALSE)</f>
        <v>#N/A</v>
      </c>
      <c r="F409" s="29" t="str">
        <f ca="1">IFERROR(__xludf.DUMMYFUNCTION("if(REGEXMATCH(E429,""Joined""),""Yes"",""No"")"),"#N/A")</f>
        <v>#N/A</v>
      </c>
      <c r="G409" s="41"/>
      <c r="H409" s="41"/>
      <c r="I409" s="70"/>
      <c r="J409" s="216"/>
      <c r="K409" s="72"/>
      <c r="L409" s="18"/>
      <c r="M409" s="18"/>
    </row>
    <row r="410" spans="1:13" ht="16.2">
      <c r="A410" s="23"/>
      <c r="B410" s="232"/>
      <c r="C410" s="210"/>
      <c r="D410" s="70"/>
      <c r="E410" s="25" t="e">
        <f>VLOOKUP(D410, September_Month_2022!$D$1:$I$484, 6, FALSE)</f>
        <v>#N/A</v>
      </c>
      <c r="F410" s="29" t="str">
        <f ca="1">IFERROR(__xludf.DUMMYFUNCTION("if(REGEXMATCH(E430,""Joined""),""Yes"",""No"")"),"#N/A")</f>
        <v>#N/A</v>
      </c>
      <c r="G410" s="41"/>
      <c r="H410" s="41"/>
      <c r="I410" s="70"/>
      <c r="J410" s="216"/>
      <c r="K410" s="72"/>
      <c r="L410" s="18"/>
      <c r="M410" s="18"/>
    </row>
    <row r="411" spans="1:13" ht="16.2">
      <c r="A411" s="23"/>
      <c r="B411" s="232"/>
      <c r="C411" s="210"/>
      <c r="D411" s="70"/>
      <c r="E411" s="25" t="e">
        <f>VLOOKUP(D411, September_Month_2022!$D$1:$I$484, 6, FALSE)</f>
        <v>#N/A</v>
      </c>
      <c r="F411" s="29" t="str">
        <f ca="1">IFERROR(__xludf.DUMMYFUNCTION("if(REGEXMATCH(E431,""Joined""),""Yes"",""No"")"),"#N/A")</f>
        <v>#N/A</v>
      </c>
      <c r="G411" s="41"/>
      <c r="H411" s="41"/>
      <c r="I411" s="70"/>
      <c r="J411" s="216"/>
      <c r="K411" s="72"/>
      <c r="L411" s="18"/>
      <c r="M411" s="18"/>
    </row>
    <row r="412" spans="1:13" ht="16.2">
      <c r="A412" s="23"/>
      <c r="B412" s="232"/>
      <c r="C412" s="210"/>
      <c r="D412" s="70"/>
      <c r="E412" s="25" t="e">
        <f>VLOOKUP(D412, September_Month_2022!$D$1:$I$484, 6, FALSE)</f>
        <v>#N/A</v>
      </c>
      <c r="F412" s="29" t="str">
        <f ca="1">IFERROR(__xludf.DUMMYFUNCTION("if(REGEXMATCH(E432,""Joined""),""Yes"",""No"")"),"#N/A")</f>
        <v>#N/A</v>
      </c>
      <c r="G412" s="41"/>
      <c r="H412" s="41"/>
      <c r="I412" s="70"/>
      <c r="J412" s="216"/>
      <c r="K412" s="72"/>
      <c r="L412" s="18"/>
      <c r="M412" s="18"/>
    </row>
    <row r="413" spans="1:13" ht="16.2">
      <c r="A413" s="23"/>
      <c r="B413" s="232"/>
      <c r="C413" s="210"/>
      <c r="D413" s="70"/>
      <c r="E413" s="25" t="e">
        <f>VLOOKUP(D413, September_Month_2022!$D$1:$I$484, 6, FALSE)</f>
        <v>#N/A</v>
      </c>
      <c r="F413" s="29" t="str">
        <f ca="1">IFERROR(__xludf.DUMMYFUNCTION("if(REGEXMATCH(E433,""Joined""),""Yes"",""No"")"),"#N/A")</f>
        <v>#N/A</v>
      </c>
      <c r="G413" s="41"/>
      <c r="H413" s="41"/>
      <c r="I413" s="70"/>
      <c r="J413" s="216"/>
      <c r="K413" s="72"/>
      <c r="L413" s="18"/>
      <c r="M413" s="18"/>
    </row>
    <row r="414" spans="1:13" ht="16.2">
      <c r="A414" s="23"/>
      <c r="B414" s="232"/>
      <c r="C414" s="210"/>
      <c r="D414" s="70"/>
      <c r="E414" s="25" t="e">
        <f>VLOOKUP(D414, September_Month_2022!$D$1:$I$484, 6, FALSE)</f>
        <v>#N/A</v>
      </c>
      <c r="F414" s="29" t="str">
        <f ca="1">IFERROR(__xludf.DUMMYFUNCTION("if(REGEXMATCH(E434,""Joined""),""Yes"",""No"")"),"#N/A")</f>
        <v>#N/A</v>
      </c>
      <c r="G414" s="69"/>
      <c r="H414" s="41"/>
      <c r="I414" s="70"/>
      <c r="J414" s="216"/>
      <c r="K414" s="72"/>
      <c r="L414" s="18"/>
      <c r="M414" s="18"/>
    </row>
    <row r="415" spans="1:13" ht="16.2">
      <c r="A415" s="23"/>
      <c r="B415" s="232"/>
      <c r="C415" s="211"/>
      <c r="D415" s="70"/>
      <c r="E415" s="25" t="e">
        <f>VLOOKUP(D415, September_Month_2022!$D$1:$I$484, 6, FALSE)</f>
        <v>#N/A</v>
      </c>
      <c r="F415" s="29" t="str">
        <f ca="1">IFERROR(__xludf.DUMMYFUNCTION("if(REGEXMATCH(E435,""Joined""),""Yes"",""No"")"),"#N/A")</f>
        <v>#N/A</v>
      </c>
      <c r="G415" s="69"/>
      <c r="H415" s="41"/>
      <c r="I415" s="70"/>
      <c r="J415" s="216"/>
      <c r="K415" s="72"/>
      <c r="L415" s="18"/>
      <c r="M415" s="18"/>
    </row>
    <row r="416" spans="1:13" ht="16.2">
      <c r="A416" s="23"/>
      <c r="B416" s="232"/>
      <c r="C416" s="210"/>
      <c r="D416" s="70"/>
      <c r="E416" s="25" t="e">
        <f>VLOOKUP(D416, September_Month_2022!$D$1:$I$484, 6, FALSE)</f>
        <v>#N/A</v>
      </c>
      <c r="F416" s="29" t="str">
        <f ca="1">IFERROR(__xludf.DUMMYFUNCTION("if(REGEXMATCH(E436,""Joined""),""Yes"",""No"")"),"#N/A")</f>
        <v>#N/A</v>
      </c>
      <c r="G416" s="69"/>
      <c r="H416" s="41"/>
      <c r="I416" s="70"/>
      <c r="J416" s="216"/>
      <c r="K416" s="72"/>
      <c r="L416" s="18"/>
      <c r="M416" s="18"/>
    </row>
    <row r="417" spans="1:13" ht="16.2">
      <c r="A417" s="23"/>
      <c r="B417" s="232"/>
      <c r="C417" s="210"/>
      <c r="D417" s="70"/>
      <c r="E417" s="25" t="e">
        <f>VLOOKUP(D417, September_Month_2022!$D$1:$I$484, 6, FALSE)</f>
        <v>#N/A</v>
      </c>
      <c r="F417" s="29" t="str">
        <f ca="1">IFERROR(__xludf.DUMMYFUNCTION("if(REGEXMATCH(E437,""Joined""),""Yes"",""No"")"),"#N/A")</f>
        <v>#N/A</v>
      </c>
      <c r="G417" s="41"/>
      <c r="H417" s="70"/>
      <c r="I417" s="70"/>
      <c r="J417" s="216"/>
      <c r="K417" s="72"/>
      <c r="L417" s="18"/>
      <c r="M417" s="18"/>
    </row>
    <row r="418" spans="1:13" ht="16.2">
      <c r="A418" s="23"/>
      <c r="B418" s="232"/>
      <c r="C418" s="210"/>
      <c r="D418" s="70"/>
      <c r="E418" s="25" t="e">
        <f>VLOOKUP(D418, September_Month_2022!$D$1:$I$484, 6, FALSE)</f>
        <v>#N/A</v>
      </c>
      <c r="F418" s="29" t="str">
        <f ca="1">IFERROR(__xludf.DUMMYFUNCTION("if(REGEXMATCH(E438,""Joined""),""Yes"",""No"")"),"#N/A")</f>
        <v>#N/A</v>
      </c>
      <c r="G418" s="41"/>
      <c r="H418" s="70"/>
      <c r="I418" s="70"/>
      <c r="J418" s="216"/>
      <c r="K418" s="72"/>
      <c r="L418" s="18"/>
      <c r="M418" s="18"/>
    </row>
    <row r="419" spans="1:13" ht="16.2">
      <c r="A419" s="23"/>
      <c r="B419" s="232"/>
      <c r="C419" s="210"/>
      <c r="D419" s="70"/>
      <c r="E419" s="25" t="e">
        <f>VLOOKUP(D419, September_Month_2022!$D$1:$I$484, 6, FALSE)</f>
        <v>#N/A</v>
      </c>
      <c r="F419" s="29" t="str">
        <f ca="1">IFERROR(__xludf.DUMMYFUNCTION("if(REGEXMATCH(E439,""Joined""),""Yes"",""No"")"),"#N/A")</f>
        <v>#N/A</v>
      </c>
      <c r="G419" s="68"/>
      <c r="H419" s="41"/>
      <c r="I419" s="70"/>
      <c r="J419" s="216"/>
      <c r="K419" s="72"/>
      <c r="L419" s="18"/>
      <c r="M419" s="18"/>
    </row>
    <row r="420" spans="1:13" ht="16.2">
      <c r="A420" s="23"/>
      <c r="B420" s="232"/>
      <c r="C420" s="210"/>
      <c r="D420" s="70"/>
      <c r="E420" s="25" t="e">
        <f>VLOOKUP(D420, September_Month_2022!$D$1:$I$484, 6, FALSE)</f>
        <v>#N/A</v>
      </c>
      <c r="F420" s="29" t="str">
        <f ca="1">IFERROR(__xludf.DUMMYFUNCTION("if(REGEXMATCH(E440,""Joined""),""Yes"",""No"")"),"#N/A")</f>
        <v>#N/A</v>
      </c>
      <c r="G420" s="68"/>
      <c r="H420" s="41"/>
      <c r="I420" s="70"/>
      <c r="J420" s="216"/>
      <c r="K420" s="72"/>
      <c r="L420" s="18"/>
      <c r="M420" s="18"/>
    </row>
    <row r="421" spans="1:13" ht="16.2">
      <c r="A421" s="23"/>
      <c r="B421" s="232"/>
      <c r="C421" s="210"/>
      <c r="D421" s="70"/>
      <c r="E421" s="25" t="e">
        <f>VLOOKUP(D421, September_Month_2022!$D$1:$I$484, 6, FALSE)</f>
        <v>#N/A</v>
      </c>
      <c r="F421" s="29" t="str">
        <f ca="1">IFERROR(__xludf.DUMMYFUNCTION("if(REGEXMATCH(E441,""Joined""),""Yes"",""No"")"),"#N/A")</f>
        <v>#N/A</v>
      </c>
      <c r="G421" s="69"/>
      <c r="H421" s="41"/>
      <c r="I421" s="70"/>
      <c r="J421" s="216"/>
      <c r="K421" s="72"/>
      <c r="L421" s="18"/>
      <c r="M421" s="18"/>
    </row>
    <row r="422" spans="1:13" ht="16.2">
      <c r="A422" s="23"/>
      <c r="B422" s="232"/>
      <c r="C422" s="210"/>
      <c r="D422" s="70"/>
      <c r="E422" s="25" t="e">
        <f>VLOOKUP(D422, September_Month_2022!$D$1:$I$484, 6, FALSE)</f>
        <v>#N/A</v>
      </c>
      <c r="F422" s="29" t="str">
        <f ca="1">IFERROR(__xludf.DUMMYFUNCTION("if(REGEXMATCH(E442,""Joined""),""Yes"",""No"")"),"#N/A")</f>
        <v>#N/A</v>
      </c>
      <c r="G422" s="68"/>
      <c r="H422" s="41"/>
      <c r="I422" s="70"/>
      <c r="J422" s="216"/>
      <c r="K422" s="72"/>
      <c r="L422" s="18"/>
      <c r="M422" s="18"/>
    </row>
    <row r="423" spans="1:13" ht="16.2">
      <c r="A423" s="23"/>
      <c r="B423" s="232"/>
      <c r="C423" s="210"/>
      <c r="D423" s="70"/>
      <c r="E423" s="25" t="e">
        <f>VLOOKUP(D423, September_Month_2022!$D$1:$I$484, 6, FALSE)</f>
        <v>#N/A</v>
      </c>
      <c r="F423" s="29" t="str">
        <f ca="1">IFERROR(__xludf.DUMMYFUNCTION("if(REGEXMATCH(E443,""Joined""),""Yes"",""No"")"),"#N/A")</f>
        <v>#N/A</v>
      </c>
      <c r="G423" s="41"/>
      <c r="H423" s="41"/>
      <c r="I423" s="70"/>
      <c r="J423" s="216"/>
      <c r="K423" s="72"/>
      <c r="L423" s="18"/>
      <c r="M423" s="18"/>
    </row>
    <row r="424" spans="1:13" ht="16.2">
      <c r="A424" s="23"/>
      <c r="B424" s="232"/>
      <c r="C424" s="210"/>
      <c r="D424" s="70"/>
      <c r="E424" s="25" t="e">
        <f>VLOOKUP(D424, September_Month_2022!$D$1:$I$484, 6, FALSE)</f>
        <v>#N/A</v>
      </c>
      <c r="F424" s="29" t="str">
        <f ca="1">IFERROR(__xludf.DUMMYFUNCTION("if(REGEXMATCH(E444,""Joined""),""Yes"",""No"")"),"#N/A")</f>
        <v>#N/A</v>
      </c>
      <c r="G424" s="41"/>
      <c r="H424" s="41"/>
      <c r="I424" s="70"/>
      <c r="J424" s="216"/>
      <c r="K424" s="72"/>
      <c r="L424" s="18"/>
      <c r="M424" s="18"/>
    </row>
    <row r="425" spans="1:13" ht="16.2">
      <c r="A425" s="23"/>
      <c r="B425" s="232"/>
      <c r="C425" s="210"/>
      <c r="D425" s="70"/>
      <c r="E425" s="25" t="e">
        <f>VLOOKUP(D425, September_Month_2022!$D$1:$I$484, 6, FALSE)</f>
        <v>#N/A</v>
      </c>
      <c r="F425" s="29" t="str">
        <f ca="1">IFERROR(__xludf.DUMMYFUNCTION("if(REGEXMATCH(E445,""Joined""),""Yes"",""No"")"),"#N/A")</f>
        <v>#N/A</v>
      </c>
      <c r="G425" s="41"/>
      <c r="H425" s="70"/>
      <c r="I425" s="70"/>
      <c r="J425" s="216"/>
      <c r="K425" s="72"/>
      <c r="L425" s="18"/>
      <c r="M425" s="18"/>
    </row>
    <row r="426" spans="1:13" ht="16.2">
      <c r="A426" s="23"/>
      <c r="B426" s="232"/>
      <c r="C426" s="210"/>
      <c r="D426" s="70"/>
      <c r="E426" s="25" t="e">
        <f>VLOOKUP(D426, September_Month_2022!$D$1:$I$484, 6, FALSE)</f>
        <v>#N/A</v>
      </c>
      <c r="F426" s="29" t="str">
        <f ca="1">IFERROR(__xludf.DUMMYFUNCTION("if(REGEXMATCH(E446,""Joined""),""Yes"",""No"")"),"#N/A")</f>
        <v>#N/A</v>
      </c>
      <c r="G426" s="41"/>
      <c r="H426" s="72"/>
      <c r="I426" s="70"/>
      <c r="J426" s="216"/>
      <c r="K426" s="72"/>
      <c r="L426" s="18"/>
      <c r="M426" s="18"/>
    </row>
    <row r="427" spans="1:13" ht="16.2">
      <c r="A427" s="23"/>
      <c r="B427" s="232"/>
      <c r="C427" s="210"/>
      <c r="D427" s="70"/>
      <c r="E427" s="25" t="e">
        <f>VLOOKUP(D427, September_Month_2022!$D$1:$I$484, 6, FALSE)</f>
        <v>#N/A</v>
      </c>
      <c r="F427" s="29" t="str">
        <f ca="1">IFERROR(__xludf.DUMMYFUNCTION("if(REGEXMATCH(E447,""Joined""),""Yes"",""No"")"),"#N/A")</f>
        <v>#N/A</v>
      </c>
      <c r="G427" s="41"/>
      <c r="H427" s="41"/>
      <c r="I427" s="70"/>
      <c r="J427" s="216"/>
      <c r="K427" s="72"/>
      <c r="L427" s="18"/>
      <c r="M427" s="18"/>
    </row>
    <row r="428" spans="1:13" ht="16.2">
      <c r="A428" s="23"/>
      <c r="B428" s="232"/>
      <c r="C428" s="210"/>
      <c r="D428" s="70"/>
      <c r="E428" s="25" t="e">
        <f>VLOOKUP(D428, September_Month_2022!$D$1:$I$484, 6, FALSE)</f>
        <v>#N/A</v>
      </c>
      <c r="F428" s="29" t="str">
        <f ca="1">IFERROR(__xludf.DUMMYFUNCTION("if(REGEXMATCH(E448,""Joined""),""Yes"",""No"")"),"#N/A")</f>
        <v>#N/A</v>
      </c>
      <c r="G428" s="41"/>
      <c r="H428" s="70"/>
      <c r="I428" s="70"/>
      <c r="J428" s="216"/>
      <c r="K428" s="72"/>
      <c r="L428" s="18"/>
      <c r="M428" s="18"/>
    </row>
    <row r="429" spans="1:13" ht="16.2">
      <c r="A429" s="23"/>
      <c r="B429" s="232"/>
      <c r="C429" s="210"/>
      <c r="D429" s="70"/>
      <c r="E429" s="25" t="e">
        <f>VLOOKUP(D429, September_Month_2022!$D$1:$I$484, 6, FALSE)</f>
        <v>#N/A</v>
      </c>
      <c r="F429" s="29" t="str">
        <f ca="1">IFERROR(__xludf.DUMMYFUNCTION("if(REGEXMATCH(E449,""Joined""),""Yes"",""No"")"),"#N/A")</f>
        <v>#N/A</v>
      </c>
      <c r="G429" s="41"/>
      <c r="H429" s="41"/>
      <c r="I429" s="70"/>
      <c r="J429" s="216"/>
      <c r="K429" s="72"/>
      <c r="L429" s="18"/>
      <c r="M429" s="18"/>
    </row>
    <row r="430" spans="1:13" ht="16.2">
      <c r="A430" s="23"/>
      <c r="B430" s="232"/>
      <c r="C430" s="210"/>
      <c r="D430" s="70"/>
      <c r="E430" s="25" t="e">
        <f>VLOOKUP(D430, September_Month_2022!$D$1:$I$484, 6, FALSE)</f>
        <v>#N/A</v>
      </c>
      <c r="F430" s="29" t="str">
        <f ca="1">IFERROR(__xludf.DUMMYFUNCTION("if(REGEXMATCH(E450,""Joined""),""Yes"",""No"")"),"#N/A")</f>
        <v>#N/A</v>
      </c>
      <c r="G430" s="41"/>
      <c r="H430" s="41"/>
      <c r="I430" s="70"/>
      <c r="J430" s="216"/>
      <c r="K430" s="72"/>
      <c r="L430" s="18"/>
      <c r="M430" s="18"/>
    </row>
    <row r="431" spans="1:13" ht="16.2">
      <c r="A431" s="23"/>
      <c r="B431" s="232"/>
      <c r="C431" s="210"/>
      <c r="D431" s="70"/>
      <c r="E431" s="25" t="e">
        <f>VLOOKUP(D431, September_Month_2022!$D$1:$I$484, 6, FALSE)</f>
        <v>#N/A</v>
      </c>
      <c r="F431" s="29" t="str">
        <f ca="1">IFERROR(__xludf.DUMMYFUNCTION("if(REGEXMATCH(E451,""Joined""),""Yes"",""No"")"),"#N/A")</f>
        <v>#N/A</v>
      </c>
      <c r="G431" s="41"/>
      <c r="H431" s="41"/>
      <c r="I431" s="70"/>
      <c r="J431" s="216"/>
      <c r="K431" s="72"/>
      <c r="L431" s="18"/>
      <c r="M431" s="18"/>
    </row>
    <row r="432" spans="1:13" ht="16.2">
      <c r="A432" s="23"/>
      <c r="B432" s="232"/>
      <c r="C432" s="210"/>
      <c r="D432" s="70"/>
      <c r="E432" s="25" t="e">
        <f>VLOOKUP(D432, September_Month_2022!$D$1:$I$484, 6, FALSE)</f>
        <v>#N/A</v>
      </c>
      <c r="F432" s="29" t="str">
        <f ca="1">IFERROR(__xludf.DUMMYFUNCTION("if(REGEXMATCH(E452,""Joined""),""Yes"",""No"")"),"#N/A")</f>
        <v>#N/A</v>
      </c>
      <c r="G432" s="41"/>
      <c r="H432" s="41"/>
      <c r="I432" s="70"/>
      <c r="J432" s="216"/>
      <c r="K432" s="72"/>
      <c r="L432" s="18"/>
      <c r="M432" s="18"/>
    </row>
    <row r="433" spans="1:13" ht="16.2">
      <c r="A433" s="23"/>
      <c r="B433" s="232"/>
      <c r="C433" s="210"/>
      <c r="D433" s="70"/>
      <c r="E433" s="25" t="e">
        <f>VLOOKUP(D433, September_Month_2022!$D$1:$I$484, 6, FALSE)</f>
        <v>#N/A</v>
      </c>
      <c r="F433" s="29" t="str">
        <f ca="1">IFERROR(__xludf.DUMMYFUNCTION("if(REGEXMATCH(E453,""Joined""),""Yes"",""No"")"),"#N/A")</f>
        <v>#N/A</v>
      </c>
      <c r="G433" s="68"/>
      <c r="H433" s="70"/>
      <c r="I433" s="70"/>
      <c r="J433" s="216"/>
      <c r="K433" s="72"/>
      <c r="L433" s="18"/>
      <c r="M433" s="18"/>
    </row>
    <row r="434" spans="1:13" ht="16.2">
      <c r="A434" s="23"/>
      <c r="B434" s="232"/>
      <c r="C434" s="210"/>
      <c r="D434" s="70"/>
      <c r="E434" s="25" t="e">
        <f>VLOOKUP(D434, September_Month_2022!$D$1:$I$484, 6, FALSE)</f>
        <v>#N/A</v>
      </c>
      <c r="F434" s="29" t="str">
        <f ca="1">IFERROR(__xludf.DUMMYFUNCTION("if(REGEXMATCH(E454,""Joined""),""Yes"",""No"")"),"#N/A")</f>
        <v>#N/A</v>
      </c>
      <c r="G434" s="69"/>
      <c r="H434" s="41"/>
      <c r="I434" s="70"/>
      <c r="J434" s="216"/>
      <c r="K434" s="72"/>
      <c r="L434" s="18"/>
      <c r="M434" s="18"/>
    </row>
    <row r="435" spans="1:13" ht="16.2">
      <c r="A435" s="23"/>
      <c r="B435" s="232"/>
      <c r="C435" s="210"/>
      <c r="D435" s="70"/>
      <c r="E435" s="25" t="e">
        <f>VLOOKUP(D435, September_Month_2022!$D$1:$I$484, 6, FALSE)</f>
        <v>#N/A</v>
      </c>
      <c r="F435" s="29" t="str">
        <f ca="1">IFERROR(__xludf.DUMMYFUNCTION("if(REGEXMATCH(E455,""Joined""),""Yes"",""No"")"),"#N/A")</f>
        <v>#N/A</v>
      </c>
      <c r="G435" s="68"/>
      <c r="H435" s="41"/>
      <c r="I435" s="70"/>
      <c r="J435" s="216"/>
      <c r="K435" s="72"/>
      <c r="L435" s="18"/>
      <c r="M435" s="18"/>
    </row>
    <row r="436" spans="1:13" ht="16.2">
      <c r="A436" s="23"/>
      <c r="B436" s="232"/>
      <c r="C436" s="210"/>
      <c r="D436" s="70"/>
      <c r="E436" s="25" t="e">
        <f>VLOOKUP(D436, September_Month_2022!$D$1:$I$484, 6, FALSE)</f>
        <v>#N/A</v>
      </c>
      <c r="F436" s="29" t="str">
        <f ca="1">IFERROR(__xludf.DUMMYFUNCTION("if(REGEXMATCH(E456,""Joined""),""Yes"",""No"")"),"#N/A")</f>
        <v>#N/A</v>
      </c>
      <c r="G436" s="69"/>
      <c r="H436" s="41"/>
      <c r="I436" s="70"/>
      <c r="J436" s="216"/>
      <c r="K436" s="72"/>
      <c r="L436" s="18"/>
      <c r="M436" s="18"/>
    </row>
    <row r="437" spans="1:13" ht="16.2">
      <c r="A437" s="23"/>
      <c r="B437" s="232"/>
      <c r="C437" s="210"/>
      <c r="D437" s="70"/>
      <c r="E437" s="25" t="e">
        <f>VLOOKUP(D437, September_Month_2022!$D$1:$I$484, 6, FALSE)</f>
        <v>#N/A</v>
      </c>
      <c r="F437" s="29" t="str">
        <f ca="1">IFERROR(__xludf.DUMMYFUNCTION("if(REGEXMATCH(E457,""Joined""),""Yes"",""No"")"),"#N/A")</f>
        <v>#N/A</v>
      </c>
      <c r="G437" s="68"/>
      <c r="H437" s="70"/>
      <c r="I437" s="70"/>
      <c r="J437" s="216"/>
      <c r="K437" s="72"/>
      <c r="L437" s="18"/>
      <c r="M437" s="18"/>
    </row>
    <row r="438" spans="1:13" ht="16.2">
      <c r="A438" s="23"/>
      <c r="B438" s="232"/>
      <c r="C438" s="210"/>
      <c r="D438" s="70"/>
      <c r="E438" s="25" t="e">
        <f>VLOOKUP(D438, September_Month_2022!$D$1:$I$484, 6, FALSE)</f>
        <v>#N/A</v>
      </c>
      <c r="F438" s="29" t="str">
        <f ca="1">IFERROR(__xludf.DUMMYFUNCTION("if(REGEXMATCH(E458,""Joined""),""Yes"",""No"")"),"#N/A")</f>
        <v>#N/A</v>
      </c>
      <c r="G438" s="69"/>
      <c r="H438" s="69"/>
      <c r="I438" s="70"/>
      <c r="J438" s="216"/>
      <c r="K438" s="72"/>
      <c r="L438" s="18"/>
      <c r="M438" s="18"/>
    </row>
    <row r="439" spans="1:13" ht="16.2">
      <c r="A439" s="23"/>
      <c r="B439" s="232"/>
      <c r="C439" s="210"/>
      <c r="D439" s="70"/>
      <c r="E439" s="25" t="e">
        <f>VLOOKUP(D439, September_Month_2022!$D$1:$I$484, 6, FALSE)</f>
        <v>#N/A</v>
      </c>
      <c r="F439" s="29" t="str">
        <f ca="1">IFERROR(__xludf.DUMMYFUNCTION("if(REGEXMATCH(E459,""Joined""),""Yes"",""No"")"),"#N/A")</f>
        <v>#N/A</v>
      </c>
      <c r="G439" s="69"/>
      <c r="H439" s="41"/>
      <c r="I439" s="70"/>
      <c r="J439" s="216"/>
      <c r="K439" s="72"/>
      <c r="L439" s="18"/>
      <c r="M439" s="18"/>
    </row>
    <row r="440" spans="1:13" ht="16.2">
      <c r="A440" s="23"/>
      <c r="B440" s="232"/>
      <c r="C440" s="210"/>
      <c r="D440" s="70"/>
      <c r="E440" s="25" t="e">
        <f>VLOOKUP(D440, September_Month_2022!$D$1:$I$484, 6, FALSE)</f>
        <v>#N/A</v>
      </c>
      <c r="F440" s="29" t="str">
        <f ca="1">IFERROR(__xludf.DUMMYFUNCTION("if(REGEXMATCH(E460,""Joined""),""Yes"",""No"")"),"#N/A")</f>
        <v>#N/A</v>
      </c>
      <c r="G440" s="69"/>
      <c r="H440" s="69"/>
      <c r="I440" s="70"/>
      <c r="J440" s="216"/>
      <c r="K440" s="72"/>
      <c r="L440" s="18"/>
      <c r="M440" s="18"/>
    </row>
    <row r="441" spans="1:13" ht="16.2">
      <c r="A441" s="23"/>
      <c r="B441" s="232"/>
      <c r="C441" s="210"/>
      <c r="D441" s="70"/>
      <c r="E441" s="25" t="e">
        <f>VLOOKUP(D441, September_Month_2022!$D$1:$I$484, 6, FALSE)</f>
        <v>#N/A</v>
      </c>
      <c r="F441" s="29" t="str">
        <f ca="1">IFERROR(__xludf.DUMMYFUNCTION("if(REGEXMATCH(E461,""Joined""),""Yes"",""No"")"),"#N/A")</f>
        <v>#N/A</v>
      </c>
      <c r="G441" s="69"/>
      <c r="H441" s="69"/>
      <c r="I441" s="70"/>
      <c r="J441" s="216"/>
      <c r="K441" s="72"/>
      <c r="L441" s="18"/>
      <c r="M441" s="18"/>
    </row>
    <row r="442" spans="1:13" ht="16.2">
      <c r="A442" s="23"/>
      <c r="B442" s="232"/>
      <c r="C442" s="210"/>
      <c r="D442" s="70"/>
      <c r="E442" s="25" t="e">
        <f>VLOOKUP(D442, September_Month_2022!$D$1:$I$484, 6, FALSE)</f>
        <v>#N/A</v>
      </c>
      <c r="F442" s="29" t="str">
        <f ca="1">IFERROR(__xludf.DUMMYFUNCTION("if(REGEXMATCH(E462,""Joined""),""Yes"",""No"")"),"#N/A")</f>
        <v>#N/A</v>
      </c>
      <c r="G442" s="69"/>
      <c r="H442" s="69"/>
      <c r="I442" s="70"/>
      <c r="J442" s="216"/>
      <c r="K442" s="72"/>
      <c r="L442" s="18"/>
      <c r="M442" s="18"/>
    </row>
    <row r="443" spans="1:13" ht="16.2">
      <c r="A443" s="23"/>
      <c r="B443" s="232"/>
      <c r="C443" s="210"/>
      <c r="D443" s="70"/>
      <c r="E443" s="25" t="e">
        <f>VLOOKUP(D443, September_Month_2022!$D$1:$I$484, 6, FALSE)</f>
        <v>#N/A</v>
      </c>
      <c r="F443" s="29" t="str">
        <f ca="1">IFERROR(__xludf.DUMMYFUNCTION("if(REGEXMATCH(E463,""Joined""),""Yes"",""No"")"),"#N/A")</f>
        <v>#N/A</v>
      </c>
      <c r="G443" s="69"/>
      <c r="H443" s="69"/>
      <c r="I443" s="70"/>
      <c r="J443" s="216"/>
      <c r="K443" s="72"/>
      <c r="L443" s="18"/>
      <c r="M443" s="18"/>
    </row>
    <row r="444" spans="1:13" ht="16.2">
      <c r="A444" s="23"/>
      <c r="B444" s="232"/>
      <c r="C444" s="210"/>
      <c r="D444" s="70"/>
      <c r="E444" s="25" t="e">
        <f>VLOOKUP(D444, September_Month_2022!$D$1:$I$484, 6, FALSE)</f>
        <v>#N/A</v>
      </c>
      <c r="F444" s="29" t="str">
        <f ca="1">IFERROR(__xludf.DUMMYFUNCTION("if(REGEXMATCH(E464,""Joined""),""Yes"",""No"")"),"#N/A")</f>
        <v>#N/A</v>
      </c>
      <c r="G444" s="69"/>
      <c r="H444" s="41"/>
      <c r="I444" s="70"/>
      <c r="J444" s="218"/>
      <c r="K444" s="72"/>
      <c r="L444" s="18"/>
      <c r="M444" s="18"/>
    </row>
    <row r="445" spans="1:13" ht="16.2">
      <c r="A445" s="23"/>
      <c r="B445" s="232"/>
      <c r="C445" s="210"/>
      <c r="D445" s="70"/>
      <c r="E445" s="25" t="e">
        <f>VLOOKUP(D445, September_Month_2022!$D$1:$I$484, 6, FALSE)</f>
        <v>#N/A</v>
      </c>
      <c r="F445" s="29" t="str">
        <f ca="1">IFERROR(__xludf.DUMMYFUNCTION("if(REGEXMATCH(E465,""Joined""),""Yes"",""No"")"),"#N/A")</f>
        <v>#N/A</v>
      </c>
      <c r="G445" s="69"/>
      <c r="H445" s="69"/>
      <c r="I445" s="70"/>
      <c r="J445" s="218"/>
      <c r="K445" s="72"/>
      <c r="L445" s="18"/>
      <c r="M445" s="18"/>
    </row>
    <row r="446" spans="1:13" ht="16.2">
      <c r="A446" s="23"/>
      <c r="B446" s="235"/>
      <c r="C446" s="231"/>
      <c r="D446" s="52"/>
      <c r="E446" s="25" t="e">
        <f>VLOOKUP(D446, September_Month_2022!$D$1:$I$484, 6, FALSE)</f>
        <v>#N/A</v>
      </c>
      <c r="F446" s="29" t="str">
        <f ca="1">IFERROR(__xludf.DUMMYFUNCTION("if(REGEXMATCH(E466,""Joined""),""Yes"",""No"")"),"#N/A")</f>
        <v>#N/A</v>
      </c>
      <c r="G446" s="69"/>
      <c r="H446" s="69"/>
      <c r="I446" s="70"/>
      <c r="J446" s="218"/>
      <c r="K446" s="72"/>
      <c r="L446" s="18"/>
      <c r="M446" s="18"/>
    </row>
    <row r="447" spans="1:13" ht="16.2">
      <c r="A447" s="23"/>
      <c r="B447" s="235"/>
      <c r="C447" s="231"/>
      <c r="D447" s="52"/>
      <c r="E447" s="25" t="e">
        <f>VLOOKUP(D447, September_Month_2022!$D$1:$I$484, 6, FALSE)</f>
        <v>#N/A</v>
      </c>
      <c r="F447" s="29" t="str">
        <f ca="1">IFERROR(__xludf.DUMMYFUNCTION("if(REGEXMATCH(E467,""Joined""),""Yes"",""No"")"),"#N/A")</f>
        <v>#N/A</v>
      </c>
      <c r="G447" s="69"/>
      <c r="H447" s="69"/>
      <c r="I447" s="70"/>
      <c r="J447" s="218"/>
      <c r="K447" s="72"/>
      <c r="L447" s="18"/>
      <c r="M447" s="18"/>
    </row>
    <row r="448" spans="1:13" ht="16.2">
      <c r="A448" s="23"/>
      <c r="B448" s="235"/>
      <c r="C448" s="231"/>
      <c r="D448" s="52"/>
      <c r="E448" s="25" t="e">
        <f>VLOOKUP(D448, September_Month_2022!$D$1:$I$484, 6, FALSE)</f>
        <v>#N/A</v>
      </c>
      <c r="F448" s="29" t="str">
        <f ca="1">IFERROR(__xludf.DUMMYFUNCTION("if(REGEXMATCH(E468,""Joined""),""Yes"",""No"")"),"#N/A")</f>
        <v>#N/A</v>
      </c>
      <c r="G448" s="69"/>
      <c r="H448" s="69"/>
      <c r="I448" s="70"/>
      <c r="J448" s="218"/>
      <c r="K448" s="72"/>
      <c r="L448" s="18"/>
      <c r="M448" s="18"/>
    </row>
    <row r="449" spans="1:13" ht="16.2">
      <c r="A449" s="23"/>
      <c r="B449" s="235"/>
      <c r="C449" s="231"/>
      <c r="D449" s="52"/>
      <c r="E449" s="25" t="e">
        <f>VLOOKUP(D449, September_Month_2022!$D$1:$I$484, 6, FALSE)</f>
        <v>#N/A</v>
      </c>
      <c r="F449" s="29" t="str">
        <f ca="1">IFERROR(__xludf.DUMMYFUNCTION("if(REGEXMATCH(E469,""Joined""),""Yes"",""No"")"),"#N/A")</f>
        <v>#N/A</v>
      </c>
      <c r="G449" s="69"/>
      <c r="H449" s="69"/>
      <c r="I449" s="70"/>
      <c r="J449" s="218"/>
      <c r="K449" s="72"/>
      <c r="L449" s="18"/>
      <c r="M449" s="18"/>
    </row>
    <row r="450" spans="1:13" ht="16.2">
      <c r="A450" s="23"/>
      <c r="B450" s="235"/>
      <c r="C450" s="231"/>
      <c r="D450" s="52"/>
      <c r="E450" s="25" t="e">
        <f>VLOOKUP(D450, September_Month_2022!$D$1:$I$484, 6, FALSE)</f>
        <v>#N/A</v>
      </c>
      <c r="F450" s="29" t="str">
        <f ca="1">IFERROR(__xludf.DUMMYFUNCTION("if(REGEXMATCH(E470,""Joined""),""Yes"",""No"")"),"#N/A")</f>
        <v>#N/A</v>
      </c>
      <c r="G450" s="69"/>
      <c r="H450" s="41"/>
      <c r="I450" s="70"/>
      <c r="J450" s="218"/>
      <c r="K450" s="72"/>
      <c r="L450" s="18"/>
      <c r="M450" s="18"/>
    </row>
    <row r="451" spans="1:13" ht="16.2">
      <c r="A451" s="23"/>
      <c r="B451" s="235"/>
      <c r="C451" s="231"/>
      <c r="D451" s="52"/>
      <c r="E451" s="25" t="e">
        <f>VLOOKUP(D451, September_Month_2022!$D$1:$I$484, 6, FALSE)</f>
        <v>#N/A</v>
      </c>
      <c r="F451" s="29" t="str">
        <f ca="1">IFERROR(__xludf.DUMMYFUNCTION("if(REGEXMATCH(E471,""Joined""),""Yes"",""No"")"),"#N/A")</f>
        <v>#N/A</v>
      </c>
      <c r="G451" s="69"/>
      <c r="H451" s="41"/>
      <c r="I451" s="70"/>
      <c r="J451" s="218"/>
      <c r="K451" s="72"/>
      <c r="L451" s="18"/>
      <c r="M451" s="18"/>
    </row>
    <row r="452" spans="1:13" ht="16.2">
      <c r="A452" s="23"/>
      <c r="B452" s="235"/>
      <c r="C452" s="231"/>
      <c r="D452" s="52"/>
      <c r="E452" s="25" t="e">
        <f>VLOOKUP(D452, September_Month_2022!$D$1:$I$484, 6, FALSE)</f>
        <v>#N/A</v>
      </c>
      <c r="F452" s="29" t="str">
        <f ca="1">IFERROR(__xludf.DUMMYFUNCTION("if(REGEXMATCH(E472,""Joined""),""Yes"",""No"")"),"#N/A")</f>
        <v>#N/A</v>
      </c>
      <c r="G452" s="69"/>
      <c r="H452" s="69"/>
      <c r="I452" s="70"/>
      <c r="J452" s="218"/>
      <c r="K452" s="72"/>
      <c r="L452" s="18"/>
      <c r="M452" s="18"/>
    </row>
    <row r="453" spans="1:13" ht="16.2">
      <c r="A453" s="23"/>
      <c r="B453" s="235"/>
      <c r="C453" s="231"/>
      <c r="D453" s="52"/>
      <c r="E453" s="25" t="e">
        <f>VLOOKUP(D453, September_Month_2022!$D$1:$I$484, 6, FALSE)</f>
        <v>#N/A</v>
      </c>
      <c r="F453" s="29" t="str">
        <f ca="1">IFERROR(__xludf.DUMMYFUNCTION("if(REGEXMATCH(E473,""Joined""),""Yes"",""No"")"),"#N/A")</f>
        <v>#N/A</v>
      </c>
      <c r="G453" s="69"/>
      <c r="H453" s="41"/>
      <c r="I453" s="70"/>
      <c r="J453" s="218"/>
      <c r="K453" s="72"/>
      <c r="L453" s="18"/>
      <c r="M453" s="18"/>
    </row>
    <row r="454" spans="1:13" ht="16.2">
      <c r="A454" s="23"/>
      <c r="B454" s="235"/>
      <c r="C454" s="231"/>
      <c r="D454" s="52"/>
      <c r="E454" s="25" t="e">
        <f>VLOOKUP(D454, September_Month_2022!$D$1:$I$484, 6, FALSE)</f>
        <v>#N/A</v>
      </c>
      <c r="F454" s="29" t="str">
        <f ca="1">IFERROR(__xludf.DUMMYFUNCTION("if(REGEXMATCH(E474,""Joined""),""Yes"",""No"")"),"#N/A")</f>
        <v>#N/A</v>
      </c>
      <c r="G454" s="69"/>
      <c r="H454" s="69"/>
      <c r="I454" s="70"/>
      <c r="J454" s="218"/>
      <c r="K454" s="72"/>
      <c r="L454" s="18"/>
      <c r="M454" s="18"/>
    </row>
    <row r="455" spans="1:13" ht="16.2">
      <c r="A455" s="23"/>
      <c r="B455" s="235"/>
      <c r="C455" s="231"/>
      <c r="D455" s="52"/>
      <c r="E455" s="25" t="e">
        <f>VLOOKUP(D455, September_Month_2022!$D$1:$I$484, 6, FALSE)</f>
        <v>#N/A</v>
      </c>
      <c r="F455" s="29" t="str">
        <f ca="1">IFERROR(__xludf.DUMMYFUNCTION("if(REGEXMATCH(E475,""Joined""),""Yes"",""No"")"),"#N/A")</f>
        <v>#N/A</v>
      </c>
      <c r="G455" s="69"/>
      <c r="H455" s="41"/>
      <c r="I455" s="70"/>
      <c r="J455" s="218"/>
      <c r="K455" s="72"/>
      <c r="L455" s="18"/>
      <c r="M455" s="18"/>
    </row>
    <row r="456" spans="1:13" ht="16.2">
      <c r="A456" s="23"/>
      <c r="B456" s="235"/>
      <c r="C456" s="231"/>
      <c r="D456" s="52"/>
      <c r="E456" s="25" t="e">
        <f>VLOOKUP(D456, September_Month_2022!$D$1:$I$484, 6, FALSE)</f>
        <v>#N/A</v>
      </c>
      <c r="F456" s="29" t="str">
        <f ca="1">IFERROR(__xludf.DUMMYFUNCTION("if(REGEXMATCH(E476,""Joined""),""Yes"",""No"")"),"#N/A")</f>
        <v>#N/A</v>
      </c>
      <c r="G456" s="68"/>
      <c r="H456" s="70"/>
      <c r="I456" s="70"/>
      <c r="J456" s="218"/>
      <c r="K456" s="72"/>
      <c r="L456" s="18"/>
      <c r="M456" s="18"/>
    </row>
    <row r="457" spans="1:13" ht="16.2">
      <c r="A457" s="23"/>
      <c r="B457" s="235"/>
      <c r="C457" s="231"/>
      <c r="D457" s="52"/>
      <c r="E457" s="25" t="e">
        <f>VLOOKUP(D457, September_Month_2022!$D$1:$I$484, 6, FALSE)</f>
        <v>#N/A</v>
      </c>
      <c r="F457" s="29" t="str">
        <f ca="1">IFERROR(__xludf.DUMMYFUNCTION("if(REGEXMATCH(E477,""Joined""),""Yes"",""No"")"),"#N/A")</f>
        <v>#N/A</v>
      </c>
      <c r="G457" s="69"/>
      <c r="H457" s="69"/>
      <c r="I457" s="70"/>
      <c r="J457" s="218"/>
      <c r="K457" s="72"/>
      <c r="L457" s="18"/>
      <c r="M457" s="18"/>
    </row>
    <row r="458" spans="1:13" ht="16.2">
      <c r="A458" s="23"/>
      <c r="B458" s="235"/>
      <c r="C458" s="231"/>
      <c r="D458" s="52"/>
      <c r="E458" s="25" t="e">
        <f>VLOOKUP(D458, September_Month_2022!$D$1:$I$484, 6, FALSE)</f>
        <v>#N/A</v>
      </c>
      <c r="F458" s="29" t="str">
        <f ca="1">IFERROR(__xludf.DUMMYFUNCTION("if(REGEXMATCH(E478,""Joined""),""Yes"",""No"")"),"#N/A")</f>
        <v>#N/A</v>
      </c>
      <c r="G458" s="69"/>
      <c r="H458" s="41"/>
      <c r="I458" s="70"/>
      <c r="J458" s="218"/>
      <c r="K458" s="72"/>
      <c r="L458" s="18"/>
      <c r="M458" s="18"/>
    </row>
    <row r="459" spans="1:13" ht="16.2">
      <c r="A459" s="23"/>
      <c r="B459" s="235"/>
      <c r="C459" s="231"/>
      <c r="D459" s="52"/>
      <c r="E459" s="25" t="e">
        <f>VLOOKUP(D459, September_Month_2022!$D$1:$I$484, 6, FALSE)</f>
        <v>#N/A</v>
      </c>
      <c r="F459" s="29" t="str">
        <f ca="1">IFERROR(__xludf.DUMMYFUNCTION("if(REGEXMATCH(E479,""Joined""),""Yes"",""No"")"),"#N/A")</f>
        <v>#N/A</v>
      </c>
      <c r="G459" s="69"/>
      <c r="H459" s="41"/>
      <c r="I459" s="70"/>
      <c r="J459" s="218"/>
      <c r="K459" s="72"/>
      <c r="L459" s="18"/>
      <c r="M459" s="18"/>
    </row>
    <row r="460" spans="1:13" ht="16.2">
      <c r="A460" s="23"/>
      <c r="B460" s="235"/>
      <c r="C460" s="231"/>
      <c r="D460" s="52"/>
      <c r="E460" s="25" t="e">
        <f>VLOOKUP(D460, September_Month_2022!$D$1:$I$484, 6, FALSE)</f>
        <v>#N/A</v>
      </c>
      <c r="F460" s="29" t="str">
        <f ca="1">IFERROR(__xludf.DUMMYFUNCTION("if(REGEXMATCH(E480,""Joined""),""Yes"",""No"")"),"#N/A")</f>
        <v>#N/A</v>
      </c>
      <c r="G460" s="69"/>
      <c r="H460" s="41"/>
      <c r="I460" s="70"/>
      <c r="J460" s="218"/>
      <c r="K460" s="72"/>
      <c r="L460" s="18"/>
      <c r="M460" s="18"/>
    </row>
    <row r="461" spans="1:13" ht="16.2">
      <c r="A461" s="23"/>
      <c r="B461" s="235"/>
      <c r="C461" s="231"/>
      <c r="D461" s="52"/>
      <c r="E461" s="25" t="e">
        <f>VLOOKUP(D461, September_Month_2022!$D$1:$I$484, 6, FALSE)</f>
        <v>#N/A</v>
      </c>
      <c r="F461" s="29" t="str">
        <f ca="1">IFERROR(__xludf.DUMMYFUNCTION("if(REGEXMATCH(E481,""Joined""),""Yes"",""No"")"),"#N/A")</f>
        <v>#N/A</v>
      </c>
      <c r="G461" s="69"/>
      <c r="H461" s="69"/>
      <c r="I461" s="70"/>
      <c r="J461" s="218"/>
      <c r="K461" s="72"/>
      <c r="L461" s="18"/>
      <c r="M461" s="18"/>
    </row>
    <row r="462" spans="1:13" ht="16.2">
      <c r="A462" s="23"/>
      <c r="B462" s="235"/>
      <c r="C462" s="231"/>
      <c r="D462" s="52"/>
      <c r="E462" s="25" t="e">
        <f>VLOOKUP(D462, September_Month_2022!$D$1:$I$484, 6, FALSE)</f>
        <v>#N/A</v>
      </c>
      <c r="F462" s="29" t="str">
        <f ca="1">IFERROR(__xludf.DUMMYFUNCTION("if(REGEXMATCH(E482,""Joined""),""Yes"",""No"")"),"#N/A")</f>
        <v>#N/A</v>
      </c>
      <c r="G462" s="69"/>
      <c r="H462" s="41"/>
      <c r="I462" s="70"/>
      <c r="J462" s="218"/>
      <c r="K462" s="72"/>
      <c r="L462" s="18"/>
      <c r="M462" s="18"/>
    </row>
    <row r="463" spans="1:13" ht="16.2">
      <c r="A463" s="23"/>
      <c r="B463" s="235"/>
      <c r="C463" s="231"/>
      <c r="D463" s="52"/>
      <c r="E463" s="25" t="e">
        <f>VLOOKUP(D463, September_Month_2022!$D$1:$I$484, 6, FALSE)</f>
        <v>#N/A</v>
      </c>
      <c r="F463" s="29" t="str">
        <f ca="1">IFERROR(__xludf.DUMMYFUNCTION("if(REGEXMATCH(E483,""Joined""),""Yes"",""No"")"),"#N/A")</f>
        <v>#N/A</v>
      </c>
      <c r="G463" s="68"/>
      <c r="H463" s="41"/>
      <c r="I463" s="70"/>
      <c r="J463" s="218"/>
      <c r="K463" s="72"/>
      <c r="L463" s="18"/>
      <c r="M463" s="18"/>
    </row>
    <row r="464" spans="1:13" ht="16.2">
      <c r="A464" s="23"/>
      <c r="B464" s="235"/>
      <c r="C464" s="231"/>
      <c r="D464" s="52"/>
      <c r="E464" s="25" t="e">
        <f>VLOOKUP(D464, September_Month_2022!$D$1:$I$484, 6, FALSE)</f>
        <v>#N/A</v>
      </c>
      <c r="F464" s="29" t="str">
        <f ca="1">IFERROR(__xludf.DUMMYFUNCTION("if(REGEXMATCH(E484,""Joined""),""Yes"",""No"")"),"#N/A")</f>
        <v>#N/A</v>
      </c>
      <c r="G464" s="69"/>
      <c r="H464" s="41"/>
      <c r="I464" s="70"/>
      <c r="J464" s="218"/>
      <c r="K464" s="72"/>
      <c r="L464" s="18"/>
      <c r="M464" s="18"/>
    </row>
    <row r="465" spans="1:13" ht="16.2">
      <c r="A465" s="23"/>
      <c r="B465" s="235"/>
      <c r="C465" s="231"/>
      <c r="D465" s="52"/>
      <c r="E465" s="25" t="e">
        <f>VLOOKUP(D465, September_Month_2022!$D$1:$I$484, 6, FALSE)</f>
        <v>#N/A</v>
      </c>
      <c r="F465" s="29" t="str">
        <f ca="1">IFERROR(__xludf.DUMMYFUNCTION("if(REGEXMATCH(E485,""Joined""),""Yes"",""No"")"),"#N/A")</f>
        <v>#N/A</v>
      </c>
      <c r="G465" s="69"/>
      <c r="H465" s="69"/>
      <c r="I465" s="70"/>
      <c r="J465" s="218"/>
      <c r="K465" s="72"/>
      <c r="L465" s="18"/>
      <c r="M465" s="18"/>
    </row>
    <row r="466" spans="1:13" ht="16.2">
      <c r="A466" s="23"/>
      <c r="B466" s="235"/>
      <c r="C466" s="231"/>
      <c r="D466" s="52"/>
      <c r="E466" s="25" t="e">
        <f>VLOOKUP(D466, September_Month_2022!$D$1:$I$484, 6, FALSE)</f>
        <v>#N/A</v>
      </c>
      <c r="F466" s="29" t="str">
        <f ca="1">IFERROR(__xludf.DUMMYFUNCTION("if(REGEXMATCH(E486,""Joined""),""Yes"",""No"")"),"#N/A")</f>
        <v>#N/A</v>
      </c>
      <c r="G466" s="69"/>
      <c r="H466" s="69"/>
      <c r="I466" s="70"/>
      <c r="J466" s="218"/>
      <c r="K466" s="72"/>
      <c r="L466" s="18"/>
      <c r="M466" s="18"/>
    </row>
    <row r="467" spans="1:13" ht="16.2">
      <c r="A467" s="23"/>
      <c r="B467" s="235"/>
      <c r="C467" s="231"/>
      <c r="D467" s="52"/>
      <c r="E467" s="25" t="e">
        <f>VLOOKUP(D467, September_Month_2022!$D$1:$I$484, 6, FALSE)</f>
        <v>#N/A</v>
      </c>
      <c r="F467" s="29" t="str">
        <f ca="1">IFERROR(__xludf.DUMMYFUNCTION("if(REGEXMATCH(E487,""Joined""),""Yes"",""No"")"),"#N/A")</f>
        <v>#N/A</v>
      </c>
      <c r="G467" s="69"/>
      <c r="H467" s="41"/>
      <c r="I467" s="70"/>
      <c r="J467" s="218"/>
      <c r="K467" s="72"/>
      <c r="L467" s="18"/>
      <c r="M467" s="18"/>
    </row>
    <row r="468" spans="1:13" ht="16.2">
      <c r="A468" s="23"/>
      <c r="B468" s="235"/>
      <c r="C468" s="231"/>
      <c r="D468" s="52"/>
      <c r="E468" s="25" t="e">
        <f>VLOOKUP(D468, September_Month_2022!$D$1:$I$484, 6, FALSE)</f>
        <v>#N/A</v>
      </c>
      <c r="F468" s="29" t="str">
        <f ca="1">IFERROR(__xludf.DUMMYFUNCTION("if(REGEXMATCH(E488,""Joined""),""Yes"",""No"")"),"#N/A")</f>
        <v>#N/A</v>
      </c>
      <c r="G468" s="69"/>
      <c r="H468" s="69"/>
      <c r="I468" s="70"/>
      <c r="J468" s="218"/>
      <c r="K468" s="72"/>
      <c r="L468" s="18"/>
      <c r="M468" s="18"/>
    </row>
    <row r="469" spans="1:13" ht="16.2">
      <c r="A469" s="23"/>
      <c r="B469" s="235"/>
      <c r="C469" s="231"/>
      <c r="D469" s="52"/>
      <c r="E469" s="25" t="e">
        <f>VLOOKUP(D469, September_Month_2022!$D$1:$I$484, 6, FALSE)</f>
        <v>#N/A</v>
      </c>
      <c r="F469" s="29" t="str">
        <f ca="1">IFERROR(__xludf.DUMMYFUNCTION("if(REGEXMATCH(E489,""Joined""),""Yes"",""No"")"),"#N/A")</f>
        <v>#N/A</v>
      </c>
      <c r="G469" s="69"/>
      <c r="H469" s="69"/>
      <c r="I469" s="70"/>
      <c r="J469" s="218"/>
      <c r="K469" s="72"/>
      <c r="L469" s="18"/>
      <c r="M469" s="18"/>
    </row>
    <row r="470" spans="1:13" ht="16.2">
      <c r="A470" s="23"/>
      <c r="B470" s="235"/>
      <c r="C470" s="231"/>
      <c r="D470" s="52"/>
      <c r="E470" s="25" t="e">
        <f>VLOOKUP(D470, September_Month_2022!$D$1:$I$484, 6, FALSE)</f>
        <v>#N/A</v>
      </c>
      <c r="F470" s="29" t="str">
        <f ca="1">IFERROR(__xludf.DUMMYFUNCTION("if(REGEXMATCH(E490,""Joined""),""Yes"",""No"")"),"#N/A")</f>
        <v>#N/A</v>
      </c>
      <c r="G470" s="68"/>
      <c r="H470" s="41"/>
      <c r="I470" s="70"/>
      <c r="J470" s="218"/>
      <c r="K470" s="72"/>
      <c r="L470" s="18"/>
      <c r="M470" s="18"/>
    </row>
    <row r="471" spans="1:13" ht="16.2">
      <c r="A471" s="23"/>
      <c r="B471" s="235"/>
      <c r="C471" s="231"/>
      <c r="D471" s="52"/>
      <c r="E471" s="25" t="e">
        <f>VLOOKUP(D471, September_Month_2022!$D$1:$I$484, 6, FALSE)</f>
        <v>#N/A</v>
      </c>
      <c r="F471" s="29" t="str">
        <f ca="1">IFERROR(__xludf.DUMMYFUNCTION("if(REGEXMATCH(E491,""Joined""),""Yes"",""No"")"),"#N/A")</f>
        <v>#N/A</v>
      </c>
      <c r="G471" s="69"/>
      <c r="H471" s="41"/>
      <c r="I471" s="70"/>
      <c r="J471" s="218"/>
      <c r="K471" s="72"/>
      <c r="L471" s="18"/>
      <c r="M471" s="18"/>
    </row>
    <row r="472" spans="1:13" ht="16.2">
      <c r="A472" s="23"/>
      <c r="B472" s="235"/>
      <c r="C472" s="231"/>
      <c r="D472" s="52"/>
      <c r="E472" s="25" t="e">
        <f>VLOOKUP(D472, September_Month_2022!$D$1:$I$484, 6, FALSE)</f>
        <v>#N/A</v>
      </c>
      <c r="F472" s="29" t="str">
        <f ca="1">IFERROR(__xludf.DUMMYFUNCTION("if(REGEXMATCH(E492,""Joined""),""Yes"",""No"")"),"#N/A")</f>
        <v>#N/A</v>
      </c>
      <c r="G472" s="69"/>
      <c r="H472" s="69"/>
      <c r="I472" s="70"/>
      <c r="J472" s="218"/>
      <c r="K472" s="72"/>
      <c r="L472" s="18"/>
      <c r="M472" s="18"/>
    </row>
    <row r="473" spans="1:13" ht="16.2">
      <c r="A473" s="23"/>
      <c r="B473" s="235"/>
      <c r="C473" s="231"/>
      <c r="D473" s="52"/>
      <c r="E473" s="25" t="e">
        <f>VLOOKUP(D473, September_Month_2022!$D$1:$I$484, 6, FALSE)</f>
        <v>#N/A</v>
      </c>
      <c r="F473" s="29" t="str">
        <f ca="1">IFERROR(__xludf.DUMMYFUNCTION("if(REGEXMATCH(E493,""Joined""),""Yes"",""No"")"),"#N/A")</f>
        <v>#N/A</v>
      </c>
      <c r="G473" s="69"/>
      <c r="H473" s="41"/>
      <c r="I473" s="70"/>
      <c r="J473" s="218"/>
      <c r="K473" s="72"/>
      <c r="L473" s="18"/>
      <c r="M473" s="18"/>
    </row>
    <row r="474" spans="1:13" ht="16.2">
      <c r="A474" s="23"/>
      <c r="B474" s="236"/>
      <c r="C474" s="231"/>
      <c r="D474" s="52"/>
      <c r="E474" s="25" t="e">
        <f>VLOOKUP(D474, September_Month_2022!$D$1:$I$484, 6, FALSE)</f>
        <v>#N/A</v>
      </c>
      <c r="F474" s="29" t="str">
        <f ca="1">IFERROR(__xludf.DUMMYFUNCTION("if(REGEXMATCH(E494,""Joined""),""Yes"",""No"")"),"#N/A")</f>
        <v>#N/A</v>
      </c>
      <c r="G474" s="68"/>
      <c r="H474" s="41"/>
      <c r="I474" s="70"/>
      <c r="J474" s="218"/>
      <c r="K474" s="72"/>
      <c r="L474" s="18"/>
      <c r="M474" s="18"/>
    </row>
    <row r="475" spans="1:13" ht="16.2">
      <c r="A475" s="23"/>
      <c r="B475" s="236"/>
      <c r="C475" s="231"/>
      <c r="D475" s="52"/>
      <c r="E475" s="25" t="e">
        <f>VLOOKUP(D475, September_Month_2022!$D$1:$I$484, 6, FALSE)</f>
        <v>#N/A</v>
      </c>
      <c r="F475" s="29" t="str">
        <f ca="1">IFERROR(__xludf.DUMMYFUNCTION("if(REGEXMATCH(E495,""Joined""),""Yes"",""No"")"),"#N/A")</f>
        <v>#N/A</v>
      </c>
      <c r="G475" s="69"/>
      <c r="H475" s="69"/>
      <c r="I475" s="70"/>
      <c r="J475" s="218"/>
      <c r="K475" s="72"/>
      <c r="L475" s="18"/>
      <c r="M475" s="18"/>
    </row>
    <row r="476" spans="1:13" ht="16.2">
      <c r="A476" s="23"/>
      <c r="B476" s="77"/>
      <c r="C476" s="148"/>
      <c r="D476" s="80"/>
      <c r="E476" s="25" t="e">
        <f>VLOOKUP(D476, September_Month_2022!$D$1:$I$484, 6, FALSE)</f>
        <v>#N/A</v>
      </c>
      <c r="F476" s="29" t="str">
        <f ca="1">IFERROR(__xludf.DUMMYFUNCTION("if(REGEXMATCH(E496,""Joined""),""Yes"",""No"")"),"#N/A")</f>
        <v>#N/A</v>
      </c>
      <c r="G476" s="75"/>
      <c r="H476" s="75"/>
      <c r="I476" s="72"/>
      <c r="J476" s="218"/>
      <c r="K476" s="72"/>
      <c r="L476" s="18"/>
      <c r="M476" s="18"/>
    </row>
    <row r="477" spans="1:13" ht="16.2">
      <c r="A477" s="23"/>
      <c r="B477" s="77"/>
      <c r="C477" s="148"/>
      <c r="D477" s="80"/>
      <c r="E477" s="25" t="e">
        <f>VLOOKUP(D477, September_Month_2022!$D$1:$I$484, 6, FALSE)</f>
        <v>#N/A</v>
      </c>
      <c r="F477" s="29" t="str">
        <f ca="1">IFERROR(__xludf.DUMMYFUNCTION("if(REGEXMATCH(E497,""Joined""),""Yes"",""No"")"),"#N/A")</f>
        <v>#N/A</v>
      </c>
      <c r="G477" s="75"/>
      <c r="H477" s="75"/>
      <c r="I477" s="72"/>
      <c r="J477" s="218"/>
      <c r="K477" s="72"/>
      <c r="L477" s="18"/>
      <c r="M477" s="18"/>
    </row>
    <row r="478" spans="1:13" ht="16.2">
      <c r="A478" s="23"/>
      <c r="B478" s="77"/>
      <c r="C478" s="148"/>
      <c r="D478" s="80"/>
      <c r="E478" s="25" t="e">
        <f>VLOOKUP(D478, September_Month_2022!$D$1:$I$484, 6, FALSE)</f>
        <v>#N/A</v>
      </c>
      <c r="F478" s="29" t="str">
        <f ca="1">IFERROR(__xludf.DUMMYFUNCTION("if(REGEXMATCH(E498,""Joined""),""Yes"",""No"")"),"#N/A")</f>
        <v>#N/A</v>
      </c>
      <c r="G478" s="75"/>
      <c r="H478" s="75"/>
      <c r="I478" s="72"/>
      <c r="J478" s="218"/>
      <c r="K478" s="72"/>
      <c r="L478" s="18"/>
      <c r="M478" s="18"/>
    </row>
    <row r="479" spans="1:13" ht="16.2">
      <c r="A479" s="23"/>
      <c r="B479" s="77"/>
      <c r="C479" s="148"/>
      <c r="D479" s="80"/>
      <c r="E479" s="25" t="e">
        <f>VLOOKUP(D479, September_Month_2022!$D$1:$I$484, 6, FALSE)</f>
        <v>#N/A</v>
      </c>
      <c r="F479" s="29" t="str">
        <f ca="1">IFERROR(__xludf.DUMMYFUNCTION("if(REGEXMATCH(E499,""Joined""),""Yes"",""No"")"),"#N/A")</f>
        <v>#N/A</v>
      </c>
      <c r="G479" s="75"/>
      <c r="H479" s="75"/>
      <c r="I479" s="72"/>
      <c r="J479" s="218"/>
      <c r="K479" s="72"/>
      <c r="L479" s="18"/>
      <c r="M479" s="18"/>
    </row>
    <row r="480" spans="1:13" ht="16.2">
      <c r="A480" s="23"/>
      <c r="B480" s="77"/>
      <c r="C480" s="148"/>
      <c r="D480" s="80"/>
      <c r="E480" s="25" t="e">
        <f>VLOOKUP(D480, September_Month_2022!$D$1:$I$484, 6, FALSE)</f>
        <v>#N/A</v>
      </c>
      <c r="F480" s="29" t="str">
        <f ca="1">IFERROR(__xludf.DUMMYFUNCTION("if(REGEXMATCH(E500,""Joined""),""Yes"",""No"")"),"#N/A")</f>
        <v>#N/A</v>
      </c>
      <c r="G480" s="60"/>
      <c r="H480" s="75"/>
      <c r="I480" s="70"/>
      <c r="J480" s="212"/>
      <c r="K480" s="72"/>
      <c r="L480" s="18"/>
      <c r="M480" s="18"/>
    </row>
    <row r="481" spans="1:13" ht="16.2">
      <c r="A481" s="23"/>
      <c r="B481" s="77"/>
      <c r="C481" s="148"/>
      <c r="D481" s="80"/>
      <c r="E481" s="25" t="e">
        <f>VLOOKUP(D481, September_Month_2022!$D$1:$I$484, 6, FALSE)</f>
        <v>#N/A</v>
      </c>
      <c r="F481" s="29" t="str">
        <f ca="1">IFERROR(__xludf.DUMMYFUNCTION("if(REGEXMATCH(E501,""Joined""),""Yes"",""No"")"),"#N/A")</f>
        <v>#N/A</v>
      </c>
      <c r="G481" s="60"/>
      <c r="H481" s="75"/>
      <c r="I481" s="70"/>
      <c r="J481" s="212"/>
      <c r="K481" s="72"/>
      <c r="L481" s="18"/>
      <c r="M481" s="18"/>
    </row>
    <row r="482" spans="1:13" ht="16.2">
      <c r="A482" s="23"/>
      <c r="B482" s="77"/>
      <c r="C482" s="148"/>
      <c r="D482" s="80"/>
      <c r="E482" s="25" t="e">
        <f>VLOOKUP(D482, September_Month_2022!$D$1:$I$484, 6, FALSE)</f>
        <v>#N/A</v>
      </c>
      <c r="F482" s="29" t="str">
        <f ca="1">IFERROR(__xludf.DUMMYFUNCTION("if(REGEXMATCH(E502,""Joined""),""Yes"",""No"")"),"#N/A")</f>
        <v>#N/A</v>
      </c>
      <c r="G482" s="75"/>
      <c r="H482" s="75"/>
      <c r="I482" s="70"/>
      <c r="J482" s="212"/>
      <c r="K482" s="72"/>
      <c r="L482" s="18"/>
      <c r="M482" s="18"/>
    </row>
    <row r="483" spans="1:13" ht="16.2">
      <c r="A483" s="23"/>
      <c r="B483" s="77"/>
      <c r="C483" s="148"/>
      <c r="D483" s="80"/>
      <c r="E483" s="25" t="e">
        <f>VLOOKUP(D483, September_Month_2022!$D$1:$I$484, 6, FALSE)</f>
        <v>#N/A</v>
      </c>
      <c r="F483" s="29" t="str">
        <f ca="1">IFERROR(__xludf.DUMMYFUNCTION("if(REGEXMATCH(E503,""Joined""),""Yes"",""No"")"),"#N/A")</f>
        <v>#N/A</v>
      </c>
      <c r="G483" s="60"/>
      <c r="H483" s="75"/>
      <c r="I483" s="72"/>
      <c r="J483" s="212"/>
      <c r="K483" s="72"/>
      <c r="L483" s="18"/>
      <c r="M483" s="18"/>
    </row>
    <row r="484" spans="1:13" ht="16.2">
      <c r="A484" s="23"/>
      <c r="B484" s="77"/>
      <c r="C484" s="148"/>
      <c r="D484" s="80"/>
      <c r="E484" s="25" t="e">
        <f>VLOOKUP(D484, September_Month_2022!$D$1:$I$484, 6, FALSE)</f>
        <v>#N/A</v>
      </c>
      <c r="F484" s="29" t="str">
        <f ca="1">IFERROR(__xludf.DUMMYFUNCTION("if(REGEXMATCH(E504,""Joined""),""Yes"",""No"")"),"#N/A")</f>
        <v>#N/A</v>
      </c>
      <c r="G484" s="73"/>
      <c r="H484" s="75"/>
      <c r="I484" s="72"/>
      <c r="J484" s="212"/>
      <c r="K484" s="72"/>
      <c r="L484" s="18"/>
      <c r="M484" s="18"/>
    </row>
    <row r="485" spans="1:13" ht="16.2">
      <c r="A485" s="23"/>
      <c r="B485" s="77"/>
      <c r="C485" s="148"/>
      <c r="D485" s="80"/>
      <c r="E485" s="25" t="e">
        <f>VLOOKUP(D485, September_Month_2022!$D$1:$I$484, 6, FALSE)</f>
        <v>#N/A</v>
      </c>
      <c r="F485" s="29" t="str">
        <f ca="1">IFERROR(__xludf.DUMMYFUNCTION("if(REGEXMATCH(E505,""Joined""),""Yes"",""No"")"),"#N/A")</f>
        <v>#N/A</v>
      </c>
      <c r="G485" s="60"/>
      <c r="H485" s="61"/>
      <c r="I485" s="72"/>
      <c r="J485" s="212"/>
      <c r="K485" s="72"/>
      <c r="L485" s="18"/>
      <c r="M485" s="18"/>
    </row>
    <row r="486" spans="1:13" ht="16.2">
      <c r="A486" s="23"/>
      <c r="B486" s="77"/>
      <c r="C486" s="148"/>
      <c r="D486" s="80"/>
      <c r="E486" s="25" t="e">
        <f>VLOOKUP(D486, September_Month_2022!$D$1:$I$484, 6, FALSE)</f>
        <v>#N/A</v>
      </c>
      <c r="F486" s="29" t="str">
        <f ca="1">IFERROR(__xludf.DUMMYFUNCTION("if(REGEXMATCH(E506,""Joined""),""Yes"",""No"")"),"#N/A")</f>
        <v>#N/A</v>
      </c>
      <c r="G486" s="60"/>
      <c r="H486" s="75"/>
      <c r="I486" s="72"/>
      <c r="J486" s="212"/>
      <c r="K486" s="72"/>
      <c r="L486" s="18"/>
      <c r="M486" s="18"/>
    </row>
    <row r="487" spans="1:13" ht="16.2">
      <c r="A487" s="23"/>
      <c r="B487" s="77"/>
      <c r="C487" s="148"/>
      <c r="D487" s="80"/>
      <c r="E487" s="25" t="e">
        <f>VLOOKUP(D487, September_Month_2022!$D$1:$I$484, 6, FALSE)</f>
        <v>#N/A</v>
      </c>
      <c r="F487" s="29" t="str">
        <f ca="1">IFERROR(__xludf.DUMMYFUNCTION("if(REGEXMATCH(E507,""Joined""),""Yes"",""No"")"),"#N/A")</f>
        <v>#N/A</v>
      </c>
      <c r="G487" s="60"/>
      <c r="H487" s="61"/>
      <c r="I487" s="72"/>
      <c r="J487" s="212"/>
      <c r="K487" s="72"/>
      <c r="L487" s="18"/>
      <c r="M487" s="18"/>
    </row>
    <row r="488" spans="1:13" ht="16.2">
      <c r="A488" s="23"/>
      <c r="B488" s="77"/>
      <c r="C488" s="148"/>
      <c r="D488" s="80"/>
      <c r="E488" s="25" t="e">
        <f>VLOOKUP(D488, September_Month_2022!$D$1:$I$484, 6, FALSE)</f>
        <v>#N/A</v>
      </c>
      <c r="F488" s="29" t="str">
        <f ca="1">IFERROR(__xludf.DUMMYFUNCTION("if(REGEXMATCH(E508,""Joined""),""Yes"",""No"")"),"#N/A")</f>
        <v>#N/A</v>
      </c>
      <c r="G488" s="60"/>
      <c r="H488" s="75"/>
      <c r="I488" s="72"/>
      <c r="J488" s="212"/>
      <c r="K488" s="72"/>
      <c r="L488" s="18"/>
      <c r="M488" s="18"/>
    </row>
    <row r="489" spans="1:13" ht="16.2">
      <c r="A489" s="23"/>
      <c r="B489" s="77"/>
      <c r="C489" s="148"/>
      <c r="D489" s="80"/>
      <c r="E489" s="25" t="e">
        <f>VLOOKUP(D489, September_Month_2022!$D$1:$I$484, 6, FALSE)</f>
        <v>#N/A</v>
      </c>
      <c r="F489" s="29" t="str">
        <f ca="1">IFERROR(__xludf.DUMMYFUNCTION("if(REGEXMATCH(E509,""Joined""),""Yes"",""No"")"),"#N/A")</f>
        <v>#N/A</v>
      </c>
      <c r="G489" s="74"/>
      <c r="H489" s="75"/>
      <c r="I489" s="72"/>
      <c r="J489" s="212"/>
      <c r="K489" s="72"/>
      <c r="L489" s="18"/>
      <c r="M489" s="18"/>
    </row>
    <row r="490" spans="1:13" ht="16.2">
      <c r="A490" s="23"/>
      <c r="B490" s="77"/>
      <c r="C490" s="148"/>
      <c r="D490" s="80"/>
      <c r="E490" s="25" t="e">
        <f>VLOOKUP(D490, September_Month_2022!$D$1:$I$484, 6, FALSE)</f>
        <v>#N/A</v>
      </c>
      <c r="F490" s="29" t="str">
        <f ca="1">IFERROR(__xludf.DUMMYFUNCTION("if(REGEXMATCH(E510,""Joined""),""Yes"",""No"")"),"#N/A")</f>
        <v>#N/A</v>
      </c>
      <c r="G490" s="74"/>
      <c r="H490" s="75"/>
      <c r="I490" s="72"/>
      <c r="J490" s="212"/>
      <c r="K490" s="72"/>
      <c r="L490" s="18"/>
      <c r="M490" s="18"/>
    </row>
    <row r="491" spans="1:13" ht="16.2">
      <c r="A491" s="23"/>
      <c r="B491" s="77"/>
      <c r="C491" s="148"/>
      <c r="D491" s="80"/>
      <c r="E491" s="25" t="e">
        <f>VLOOKUP(D491, September_Month_2022!$D$1:$I$484, 6, FALSE)</f>
        <v>#N/A</v>
      </c>
      <c r="F491" s="29" t="str">
        <f ca="1">IFERROR(__xludf.DUMMYFUNCTION("if(REGEXMATCH(E511,""Joined""),""Yes"",""No"")"),"#N/A")</f>
        <v>#N/A</v>
      </c>
      <c r="G491" s="60"/>
      <c r="H491" s="75"/>
      <c r="I491" s="72"/>
      <c r="J491" s="212"/>
      <c r="K491" s="72"/>
      <c r="L491" s="18"/>
      <c r="M491" s="18"/>
    </row>
    <row r="492" spans="1:13" ht="16.2">
      <c r="A492" s="23"/>
      <c r="B492" s="77"/>
      <c r="C492" s="148"/>
      <c r="D492" s="80"/>
      <c r="E492" s="25" t="e">
        <f>VLOOKUP(D492, September_Month_2022!$D$1:$I$484, 6, FALSE)</f>
        <v>#N/A</v>
      </c>
      <c r="F492" s="29" t="str">
        <f ca="1">IFERROR(__xludf.DUMMYFUNCTION("if(REGEXMATCH(E512,""Joined""),""Yes"",""No"")"),"#N/A")</f>
        <v>#N/A</v>
      </c>
      <c r="G492" s="60"/>
      <c r="H492" s="75"/>
      <c r="I492" s="72"/>
      <c r="J492" s="212"/>
      <c r="K492" s="72"/>
      <c r="L492" s="18"/>
      <c r="M492" s="18"/>
    </row>
    <row r="493" spans="1:13" ht="16.2">
      <c r="A493" s="23"/>
      <c r="B493" s="77"/>
      <c r="C493" s="148"/>
      <c r="D493" s="80"/>
      <c r="E493" s="25" t="e">
        <f>VLOOKUP(D493, September_Month_2022!$D$1:$I$484, 6, FALSE)</f>
        <v>#N/A</v>
      </c>
      <c r="F493" s="29" t="str">
        <f ca="1">IFERROR(__xludf.DUMMYFUNCTION("if(REGEXMATCH(E513,""Joined""),""Yes"",""No"")"),"#N/A")</f>
        <v>#N/A</v>
      </c>
      <c r="G493" s="74"/>
      <c r="H493" s="75"/>
      <c r="I493" s="72"/>
      <c r="J493" s="212"/>
      <c r="K493" s="72"/>
      <c r="L493" s="18"/>
      <c r="M493" s="18"/>
    </row>
    <row r="494" spans="1:13" ht="16.2">
      <c r="A494" s="23"/>
      <c r="B494" s="77"/>
      <c r="C494" s="148"/>
      <c r="D494" s="80"/>
      <c r="E494" s="25" t="e">
        <f>VLOOKUP(D494, September_Month_2022!$D$1:$I$484, 6, FALSE)</f>
        <v>#N/A</v>
      </c>
      <c r="F494" s="29" t="str">
        <f ca="1">IFERROR(__xludf.DUMMYFUNCTION("if(REGEXMATCH(E514,""Joined""),""Yes"",""No"")"),"#N/A")</f>
        <v>#N/A</v>
      </c>
      <c r="G494" s="75"/>
      <c r="H494" s="75"/>
      <c r="I494" s="72"/>
      <c r="J494" s="212"/>
      <c r="K494" s="72"/>
      <c r="L494" s="18"/>
      <c r="M494" s="18"/>
    </row>
    <row r="495" spans="1:13" ht="16.2">
      <c r="A495" s="23"/>
      <c r="B495" s="77"/>
      <c r="C495" s="148"/>
      <c r="D495" s="80"/>
      <c r="E495" s="25" t="e">
        <f>VLOOKUP(D495, September_Month_2022!$D$1:$I$484, 6, FALSE)</f>
        <v>#N/A</v>
      </c>
      <c r="F495" s="29" t="str">
        <f ca="1">IFERROR(__xludf.DUMMYFUNCTION("if(REGEXMATCH(E515,""Joined""),""Yes"",""No"")"),"#N/A")</f>
        <v>#N/A</v>
      </c>
      <c r="G495" s="74"/>
      <c r="H495" s="75"/>
      <c r="I495" s="72"/>
      <c r="J495" s="212"/>
      <c r="K495" s="72"/>
      <c r="L495" s="18"/>
      <c r="M495" s="18"/>
    </row>
    <row r="496" spans="1:13" ht="16.2">
      <c r="A496" s="23"/>
      <c r="B496" s="77"/>
      <c r="C496" s="148"/>
      <c r="D496" s="80"/>
      <c r="E496" s="25" t="e">
        <f>VLOOKUP(D496, September_Month_2022!$D$1:$I$484, 6, FALSE)</f>
        <v>#N/A</v>
      </c>
      <c r="F496" s="29" t="str">
        <f ca="1">IFERROR(__xludf.DUMMYFUNCTION("if(REGEXMATCH(E516,""Joined""),""Yes"",""No"")"),"#N/A")</f>
        <v>#N/A</v>
      </c>
      <c r="G496" s="74"/>
      <c r="H496" s="75"/>
      <c r="I496" s="72"/>
      <c r="J496" s="212"/>
      <c r="K496" s="72"/>
      <c r="L496" s="18"/>
      <c r="M496" s="18"/>
    </row>
    <row r="497" spans="1:13" ht="16.2">
      <c r="A497" s="23"/>
      <c r="B497" s="77"/>
      <c r="C497" s="148"/>
      <c r="D497" s="80"/>
      <c r="E497" s="25" t="e">
        <f>VLOOKUP(D497, September_Month_2022!$D$1:$I$484, 6, FALSE)</f>
        <v>#N/A</v>
      </c>
      <c r="F497" s="29" t="str">
        <f ca="1">IFERROR(__xludf.DUMMYFUNCTION("if(REGEXMATCH(E517,""Joined""),""Yes"",""No"")"),"#N/A")</f>
        <v>#N/A</v>
      </c>
      <c r="G497" s="74"/>
      <c r="H497" s="75"/>
      <c r="I497" s="72"/>
      <c r="J497" s="212"/>
      <c r="K497" s="72"/>
      <c r="L497" s="18"/>
      <c r="M497" s="18"/>
    </row>
    <row r="498" spans="1:13" ht="16.2">
      <c r="A498" s="23"/>
      <c r="B498" s="77"/>
      <c r="C498" s="148"/>
      <c r="D498" s="80"/>
      <c r="E498" s="25" t="e">
        <f>VLOOKUP(D498, September_Month_2022!$D$1:$I$484, 6, FALSE)</f>
        <v>#N/A</v>
      </c>
      <c r="F498" s="29" t="str">
        <f ca="1">IFERROR(__xludf.DUMMYFUNCTION("if(REGEXMATCH(E518,""Joined""),""Yes"",""No"")"),"#N/A")</f>
        <v>#N/A</v>
      </c>
      <c r="G498" s="74"/>
      <c r="H498" s="75"/>
      <c r="I498" s="72"/>
      <c r="J498" s="212"/>
      <c r="K498" s="72"/>
      <c r="L498" s="18"/>
      <c r="M498" s="18"/>
    </row>
    <row r="499" spans="1:13" ht="16.2">
      <c r="A499" s="23"/>
      <c r="B499" s="77"/>
      <c r="C499" s="148"/>
      <c r="D499" s="80"/>
      <c r="E499" s="25" t="e">
        <f>VLOOKUP(D499, September_Month_2022!$D$1:$I$484, 6, FALSE)</f>
        <v>#N/A</v>
      </c>
      <c r="F499" s="29" t="str">
        <f ca="1">IFERROR(__xludf.DUMMYFUNCTION("if(REGEXMATCH(E519,""Joined""),""Yes"",""No"")"),"#N/A")</f>
        <v>#N/A</v>
      </c>
      <c r="G499" s="74"/>
      <c r="H499" s="75"/>
      <c r="I499" s="72"/>
      <c r="J499" s="212"/>
      <c r="K499" s="72"/>
      <c r="L499" s="18"/>
      <c r="M499" s="18"/>
    </row>
    <row r="500" spans="1:13" ht="16.2">
      <c r="A500" s="23"/>
      <c r="B500" s="77"/>
      <c r="C500" s="148"/>
      <c r="D500" s="80"/>
      <c r="E500" s="25" t="e">
        <f>VLOOKUP(D500, September_Month_2022!$D$1:$I$484, 6, FALSE)</f>
        <v>#N/A</v>
      </c>
      <c r="F500" s="29" t="str">
        <f ca="1">IFERROR(__xludf.DUMMYFUNCTION("if(REGEXMATCH(E520,""Joined""),""Yes"",""No"")"),"#N/A")</f>
        <v>#N/A</v>
      </c>
      <c r="G500" s="60"/>
      <c r="H500" s="61"/>
      <c r="I500" s="72"/>
      <c r="J500" s="212"/>
      <c r="K500" s="72"/>
      <c r="L500" s="18"/>
      <c r="M500" s="18"/>
    </row>
    <row r="501" spans="1:13" ht="16.2">
      <c r="A501" s="23"/>
      <c r="B501" s="77"/>
      <c r="C501" s="148"/>
      <c r="D501" s="80"/>
      <c r="E501" s="25" t="e">
        <f>VLOOKUP(D501, September_Month_2022!$D$1:$I$484, 6, FALSE)</f>
        <v>#N/A</v>
      </c>
      <c r="F501" s="29" t="str">
        <f ca="1">IFERROR(__xludf.DUMMYFUNCTION("if(REGEXMATCH(E521,""Joined""),""Yes"",""No"")"),"#N/A")</f>
        <v>#N/A</v>
      </c>
      <c r="G501" s="60"/>
      <c r="H501" s="75"/>
      <c r="I501" s="72"/>
      <c r="J501" s="212"/>
      <c r="K501" s="72"/>
      <c r="L501" s="18"/>
      <c r="M501" s="18"/>
    </row>
    <row r="502" spans="1:13" ht="16.2">
      <c r="A502" s="23"/>
      <c r="B502" s="77"/>
      <c r="C502" s="148"/>
      <c r="D502" s="80"/>
      <c r="E502" s="25" t="e">
        <f>VLOOKUP(D502, September_Month_2022!$D$1:$I$484, 6, FALSE)</f>
        <v>#N/A</v>
      </c>
      <c r="F502" s="29" t="str">
        <f ca="1">IFERROR(__xludf.DUMMYFUNCTION("if(REGEXMATCH(E522,""Joined""),""Yes"",""No"")"),"#N/A")</f>
        <v>#N/A</v>
      </c>
      <c r="G502" s="60"/>
      <c r="H502" s="75"/>
      <c r="I502" s="72"/>
      <c r="J502" s="212"/>
      <c r="K502" s="72"/>
      <c r="L502" s="18"/>
      <c r="M502" s="18"/>
    </row>
    <row r="503" spans="1:13" ht="16.2">
      <c r="A503" s="23"/>
      <c r="B503" s="77"/>
      <c r="C503" s="148"/>
      <c r="D503" s="80"/>
      <c r="E503" s="25" t="e">
        <f>VLOOKUP(D503, September_Month_2022!$D$1:$I$484, 6, FALSE)</f>
        <v>#N/A</v>
      </c>
      <c r="F503" s="29" t="str">
        <f ca="1">IFERROR(__xludf.DUMMYFUNCTION("if(REGEXMATCH(E523,""Joined""),""Yes"",""No"")"),"#N/A")</f>
        <v>#N/A</v>
      </c>
      <c r="G503" s="60"/>
      <c r="H503" s="75"/>
      <c r="I503" s="72"/>
      <c r="J503" s="212"/>
      <c r="K503" s="72"/>
      <c r="L503" s="18"/>
      <c r="M503" s="18"/>
    </row>
    <row r="504" spans="1:13" ht="16.2">
      <c r="A504" s="23"/>
      <c r="B504" s="77"/>
      <c r="C504" s="148"/>
      <c r="D504" s="80"/>
      <c r="E504" s="25" t="e">
        <f>VLOOKUP(D504, September_Month_2022!$D$1:$I$484, 6, FALSE)</f>
        <v>#N/A</v>
      </c>
      <c r="F504" s="29" t="str">
        <f ca="1">IFERROR(__xludf.DUMMYFUNCTION("if(REGEXMATCH(E524,""Joined""),""Yes"",""No"")"),"#N/A")</f>
        <v>#N/A</v>
      </c>
      <c r="G504" s="60"/>
      <c r="H504" s="75"/>
      <c r="I504" s="72"/>
      <c r="J504" s="212"/>
      <c r="K504" s="72"/>
      <c r="L504" s="18"/>
      <c r="M504" s="18"/>
    </row>
    <row r="505" spans="1:13" ht="16.2">
      <c r="A505" s="23"/>
      <c r="B505" s="77"/>
      <c r="C505" s="148"/>
      <c r="D505" s="80"/>
      <c r="E505" s="25" t="e">
        <f>VLOOKUP(D505, September_Month_2022!$D$1:$I$484, 6, FALSE)</f>
        <v>#N/A</v>
      </c>
      <c r="F505" s="29" t="str">
        <f ca="1">IFERROR(__xludf.DUMMYFUNCTION("if(REGEXMATCH(E525,""Joined""),""Yes"",""No"")"),"#N/A")</f>
        <v>#N/A</v>
      </c>
      <c r="G505" s="60"/>
      <c r="H505" s="75"/>
      <c r="I505" s="72"/>
      <c r="J505" s="212"/>
      <c r="K505" s="72"/>
      <c r="L505" s="18"/>
      <c r="M505" s="18"/>
    </row>
    <row r="506" spans="1:13" ht="16.2">
      <c r="A506" s="23"/>
      <c r="B506" s="77"/>
      <c r="C506" s="148"/>
      <c r="D506" s="80"/>
      <c r="E506" s="25" t="e">
        <f>VLOOKUP(D506, September_Month_2022!$D$1:$I$484, 6, FALSE)</f>
        <v>#N/A</v>
      </c>
      <c r="F506" s="29" t="str">
        <f ca="1">IFERROR(__xludf.DUMMYFUNCTION("if(REGEXMATCH(E526,""Joined""),""Yes"",""No"")"),"#N/A")</f>
        <v>#N/A</v>
      </c>
      <c r="G506" s="60"/>
      <c r="H506" s="75"/>
      <c r="I506" s="72"/>
      <c r="J506" s="212"/>
      <c r="K506" s="72"/>
      <c r="L506" s="18"/>
      <c r="M506" s="18"/>
    </row>
    <row r="507" spans="1:13" ht="16.2">
      <c r="A507" s="23"/>
      <c r="B507" s="77"/>
      <c r="C507" s="148"/>
      <c r="D507" s="80"/>
      <c r="E507" s="25" t="e">
        <f>VLOOKUP(D507, September_Month_2022!$D$1:$I$484, 6, FALSE)</f>
        <v>#N/A</v>
      </c>
      <c r="F507" s="29" t="str">
        <f ca="1">IFERROR(__xludf.DUMMYFUNCTION("if(REGEXMATCH(E527,""Joined""),""Yes"",""No"")"),"#N/A")</f>
        <v>#N/A</v>
      </c>
      <c r="G507" s="60"/>
      <c r="H507" s="75"/>
      <c r="I507" s="72"/>
      <c r="J507" s="212"/>
      <c r="K507" s="72"/>
      <c r="L507" s="18"/>
      <c r="M507" s="18"/>
    </row>
    <row r="508" spans="1:13" ht="16.2">
      <c r="A508" s="23"/>
      <c r="B508" s="77"/>
      <c r="C508" s="148"/>
      <c r="D508" s="80"/>
      <c r="E508" s="25" t="e">
        <f>VLOOKUP(D508, September_Month_2022!$D$1:$I$484, 6, FALSE)</f>
        <v>#N/A</v>
      </c>
      <c r="F508" s="29" t="str">
        <f ca="1">IFERROR(__xludf.DUMMYFUNCTION("if(REGEXMATCH(E528,""Joined""),""Yes"",""No"")"),"#N/A")</f>
        <v>#N/A</v>
      </c>
      <c r="G508" s="60"/>
      <c r="H508" s="75"/>
      <c r="I508" s="72"/>
      <c r="J508" s="212"/>
      <c r="K508" s="72"/>
      <c r="L508" s="18"/>
      <c r="M508" s="18"/>
    </row>
    <row r="509" spans="1:13" ht="16.2">
      <c r="A509" s="23"/>
      <c r="B509" s="77"/>
      <c r="C509" s="148"/>
      <c r="D509" s="80"/>
      <c r="E509" s="25" t="e">
        <f>VLOOKUP(D509, September_Month_2022!$D$1:$I$484, 6, FALSE)</f>
        <v>#N/A</v>
      </c>
      <c r="F509" s="29" t="str">
        <f ca="1">IFERROR(__xludf.DUMMYFUNCTION("if(REGEXMATCH(E529,""Joined""),""Yes"",""No"")"),"#N/A")</f>
        <v>#N/A</v>
      </c>
      <c r="G509" s="60"/>
      <c r="H509" s="75"/>
      <c r="I509" s="72"/>
      <c r="J509" s="212"/>
      <c r="K509" s="72"/>
      <c r="L509" s="18"/>
      <c r="M509" s="18"/>
    </row>
    <row r="510" spans="1:13" ht="16.2">
      <c r="A510" s="23"/>
      <c r="B510" s="77"/>
      <c r="C510" s="148"/>
      <c r="D510" s="80"/>
      <c r="E510" s="25" t="e">
        <f>VLOOKUP(D510, September_Month_2022!$D$1:$I$484, 6, FALSE)</f>
        <v>#N/A</v>
      </c>
      <c r="F510" s="29" t="str">
        <f ca="1">IFERROR(__xludf.DUMMYFUNCTION("if(REGEXMATCH(E530,""Joined""),""Yes"",""No"")"),"#N/A")</f>
        <v>#N/A</v>
      </c>
      <c r="G510" s="75"/>
      <c r="H510" s="75"/>
      <c r="I510" s="72"/>
      <c r="J510" s="212"/>
      <c r="K510" s="72"/>
      <c r="L510" s="18"/>
      <c r="M510" s="18"/>
    </row>
    <row r="511" spans="1:13" ht="16.2">
      <c r="A511" s="23"/>
      <c r="B511" s="77"/>
      <c r="C511" s="148"/>
      <c r="D511" s="80"/>
      <c r="E511" s="25" t="e">
        <f>VLOOKUP(D511, September_Month_2022!$D$1:$I$484, 6, FALSE)</f>
        <v>#N/A</v>
      </c>
      <c r="F511" s="29" t="str">
        <f ca="1">IFERROR(__xludf.DUMMYFUNCTION("if(REGEXMATCH(E531,""Joined""),""Yes"",""No"")"),"#N/A")</f>
        <v>#N/A</v>
      </c>
      <c r="G511" s="75"/>
      <c r="H511" s="75"/>
      <c r="I511" s="72"/>
      <c r="J511" s="212"/>
      <c r="K511" s="72"/>
      <c r="L511" s="50"/>
      <c r="M511" s="18"/>
    </row>
    <row r="512" spans="1:13" ht="16.2">
      <c r="A512" s="23"/>
      <c r="B512" s="77"/>
      <c r="C512" s="148"/>
      <c r="D512" s="78"/>
      <c r="E512" s="25" t="e">
        <f>VLOOKUP(D512, September_Month_2022!$D$1:$I$484, 6, FALSE)</f>
        <v>#N/A</v>
      </c>
      <c r="F512" s="29" t="str">
        <f ca="1">IFERROR(__xludf.DUMMYFUNCTION("if(REGEXMATCH(E532,""Joined""),""Yes"",""No"")"),"#N/A")</f>
        <v>#N/A</v>
      </c>
      <c r="G512" s="75"/>
      <c r="H512" s="75"/>
      <c r="I512" s="72"/>
      <c r="J512" s="212"/>
      <c r="K512" s="72"/>
      <c r="L512" s="18"/>
      <c r="M512" s="18"/>
    </row>
    <row r="513" spans="1:13" ht="16.2">
      <c r="A513" s="23"/>
      <c r="B513" s="77"/>
      <c r="C513" s="148"/>
      <c r="D513" s="80"/>
      <c r="E513" s="25" t="e">
        <f>VLOOKUP(D513, September_Month_2022!$D$1:$I$484, 6, FALSE)</f>
        <v>#N/A</v>
      </c>
      <c r="F513" s="29" t="str">
        <f ca="1">IFERROR(__xludf.DUMMYFUNCTION("if(REGEXMATCH(E533,""Joined""),""Yes"",""No"")"),"#N/A")</f>
        <v>#N/A</v>
      </c>
      <c r="G513" s="75"/>
      <c r="H513" s="61"/>
      <c r="I513" s="72"/>
      <c r="J513" s="212"/>
      <c r="K513" s="72"/>
      <c r="L513" s="18"/>
      <c r="M513" s="18"/>
    </row>
    <row r="514" spans="1:13" ht="16.2">
      <c r="A514" s="23"/>
      <c r="B514" s="77"/>
      <c r="C514" s="148"/>
      <c r="D514" s="80"/>
      <c r="E514" s="25" t="e">
        <f>VLOOKUP(D514, September_Month_2022!$D$1:$I$484, 6, FALSE)</f>
        <v>#N/A</v>
      </c>
      <c r="F514" s="29" t="str">
        <f ca="1">IFERROR(__xludf.DUMMYFUNCTION("if(REGEXMATCH(E534,""Joined""),""Yes"",""No"")"),"#N/A")</f>
        <v>#N/A</v>
      </c>
      <c r="G514" s="75"/>
      <c r="H514" s="75"/>
      <c r="I514" s="72"/>
      <c r="J514" s="212"/>
      <c r="K514" s="72"/>
      <c r="L514" s="18"/>
      <c r="M514" s="18"/>
    </row>
    <row r="515" spans="1:13" ht="16.2">
      <c r="A515" s="23"/>
      <c r="B515" s="77"/>
      <c r="C515" s="148"/>
      <c r="D515" s="80"/>
      <c r="E515" s="25" t="e">
        <f>VLOOKUP(D515, September_Month_2022!$D$1:$I$484, 6, FALSE)</f>
        <v>#N/A</v>
      </c>
      <c r="F515" s="29" t="str">
        <f ca="1">IFERROR(__xludf.DUMMYFUNCTION("if(REGEXMATCH(E535,""Joined""),""Yes"",""No"")"),"#N/A")</f>
        <v>#N/A</v>
      </c>
      <c r="G515" s="75"/>
      <c r="H515" s="61"/>
      <c r="I515" s="72"/>
      <c r="J515" s="212"/>
      <c r="K515" s="72"/>
      <c r="L515" s="18"/>
      <c r="M515" s="18"/>
    </row>
    <row r="516" spans="1:13" ht="16.2">
      <c r="A516" s="23"/>
      <c r="B516" s="77"/>
      <c r="C516" s="148"/>
      <c r="D516" s="80"/>
      <c r="E516" s="25" t="e">
        <f>VLOOKUP(D516, September_Month_2022!$D$1:$I$484, 6, FALSE)</f>
        <v>#N/A</v>
      </c>
      <c r="F516" s="29" t="str">
        <f ca="1">IFERROR(__xludf.DUMMYFUNCTION("if(REGEXMATCH(E536,""Joined""),""Yes"",""No"")"),"#N/A")</f>
        <v>#N/A</v>
      </c>
      <c r="G516" s="75"/>
      <c r="H516" s="75"/>
      <c r="I516" s="72"/>
      <c r="J516" s="212"/>
      <c r="K516" s="72"/>
      <c r="L516" s="18"/>
      <c r="M516" s="18"/>
    </row>
    <row r="517" spans="1:13" ht="16.2">
      <c r="A517" s="23"/>
      <c r="B517" s="77"/>
      <c r="C517" s="148"/>
      <c r="D517" s="80"/>
      <c r="E517" s="25" t="e">
        <f>VLOOKUP(D517, September_Month_2022!$D$1:$I$484, 6, FALSE)</f>
        <v>#N/A</v>
      </c>
      <c r="F517" s="29" t="str">
        <f ca="1">IFERROR(__xludf.DUMMYFUNCTION("if(REGEXMATCH(E537,""Joined""),""Yes"",""No"")"),"#N/A")</f>
        <v>#N/A</v>
      </c>
      <c r="G517" s="75"/>
      <c r="H517" s="75"/>
      <c r="I517" s="72"/>
      <c r="J517" s="212"/>
      <c r="K517" s="72"/>
      <c r="L517" s="18"/>
      <c r="M517" s="18"/>
    </row>
    <row r="518" spans="1:13" ht="16.2">
      <c r="A518" s="23"/>
      <c r="B518" s="77"/>
      <c r="C518" s="148"/>
      <c r="D518" s="80"/>
      <c r="E518" s="25" t="e">
        <f>VLOOKUP(D518, September_Month_2022!$D$1:$I$484, 6, FALSE)</f>
        <v>#N/A</v>
      </c>
      <c r="F518" s="29" t="str">
        <f ca="1">IFERROR(__xludf.DUMMYFUNCTION("if(REGEXMATCH(E538,""Joined""),""Yes"",""No"")"),"#N/A")</f>
        <v>#N/A</v>
      </c>
      <c r="G518" s="75"/>
      <c r="H518" s="61"/>
      <c r="I518" s="72"/>
      <c r="J518" s="212"/>
      <c r="K518" s="72"/>
      <c r="L518" s="18"/>
      <c r="M518" s="18"/>
    </row>
    <row r="519" spans="1:13" ht="16.2">
      <c r="A519" s="23"/>
      <c r="B519" s="77"/>
      <c r="C519" s="148"/>
      <c r="D519" s="80"/>
      <c r="E519" s="25" t="e">
        <f>VLOOKUP(D519, September_Month_2022!$D$1:$I$484, 6, FALSE)</f>
        <v>#N/A</v>
      </c>
      <c r="F519" s="29" t="str">
        <f ca="1">IFERROR(__xludf.DUMMYFUNCTION("if(REGEXMATCH(E539,""Joined""),""Yes"",""No"")"),"#N/A")</f>
        <v>#N/A</v>
      </c>
      <c r="G519" s="75"/>
      <c r="H519" s="75"/>
      <c r="I519" s="72"/>
      <c r="J519" s="212"/>
      <c r="K519" s="72"/>
      <c r="L519" s="50"/>
      <c r="M519" s="50"/>
    </row>
    <row r="520" spans="1:13" ht="16.2">
      <c r="A520" s="23"/>
      <c r="B520" s="77"/>
      <c r="C520" s="148"/>
      <c r="D520" s="80"/>
      <c r="E520" s="25" t="e">
        <f>VLOOKUP(D520, September_Month_2022!$D$1:$I$484, 6, FALSE)</f>
        <v>#N/A</v>
      </c>
      <c r="F520" s="29" t="str">
        <f ca="1">IFERROR(__xludf.DUMMYFUNCTION("if(REGEXMATCH(E540,""Joined""),""Yes"",""No"")"),"#N/A")</f>
        <v>#N/A</v>
      </c>
      <c r="G520" s="75"/>
      <c r="H520" s="75"/>
      <c r="I520" s="72"/>
      <c r="J520" s="212"/>
      <c r="K520" s="72"/>
      <c r="L520" s="18"/>
      <c r="M520" s="18"/>
    </row>
    <row r="521" spans="1:13" ht="16.2">
      <c r="A521" s="23"/>
      <c r="B521" s="77"/>
      <c r="C521" s="148"/>
      <c r="D521" s="80"/>
      <c r="E521" s="25" t="e">
        <f>VLOOKUP(D521, September_Month_2022!$D$1:$I$484, 6, FALSE)</f>
        <v>#N/A</v>
      </c>
      <c r="F521" s="29" t="str">
        <f ca="1">IFERROR(__xludf.DUMMYFUNCTION("if(REGEXMATCH(E541,""Joined""),""Yes"",""No"")"),"#N/A")</f>
        <v>#N/A</v>
      </c>
      <c r="G521" s="75"/>
      <c r="H521" s="75"/>
      <c r="I521" s="72"/>
      <c r="J521" s="212"/>
      <c r="K521" s="72"/>
      <c r="L521" s="18"/>
      <c r="M521" s="18"/>
    </row>
    <row r="522" spans="1:13" ht="16.2">
      <c r="A522" s="23"/>
      <c r="B522" s="77"/>
      <c r="C522" s="148"/>
      <c r="D522" s="80"/>
      <c r="E522" s="25" t="e">
        <f>VLOOKUP(D522, September_Month_2022!$D$1:$I$484, 6, FALSE)</f>
        <v>#N/A</v>
      </c>
      <c r="F522" s="29" t="str">
        <f ca="1">IFERROR(__xludf.DUMMYFUNCTION("if(REGEXMATCH(E542,""Joined""),""Yes"",""No"")"),"#N/A")</f>
        <v>#N/A</v>
      </c>
      <c r="G522" s="75"/>
      <c r="H522" s="75"/>
      <c r="I522" s="72"/>
      <c r="J522" s="212"/>
      <c r="K522" s="72"/>
      <c r="L522" s="18"/>
      <c r="M522" s="18"/>
    </row>
    <row r="523" spans="1:13" ht="16.2">
      <c r="A523" s="23"/>
      <c r="B523" s="77"/>
      <c r="C523" s="148"/>
      <c r="D523" s="80"/>
      <c r="E523" s="25" t="e">
        <f>VLOOKUP(D523, September_Month_2022!$D$1:$I$484, 6, FALSE)</f>
        <v>#N/A</v>
      </c>
      <c r="F523" s="29" t="str">
        <f ca="1">IFERROR(__xludf.DUMMYFUNCTION("if(REGEXMATCH(E543,""Joined""),""Yes"",""No"")"),"#N/A")</f>
        <v>#N/A</v>
      </c>
      <c r="G523" s="75"/>
      <c r="H523" s="75"/>
      <c r="I523" s="72"/>
      <c r="J523" s="212"/>
      <c r="K523" s="72"/>
      <c r="L523" s="18"/>
      <c r="M523" s="18"/>
    </row>
    <row r="524" spans="1:13" ht="16.2">
      <c r="A524" s="23"/>
      <c r="B524" s="77"/>
      <c r="C524" s="148"/>
      <c r="D524" s="80"/>
      <c r="E524" s="25" t="e">
        <f>VLOOKUP(D524, September_Month_2022!$D$1:$I$484, 6, FALSE)</f>
        <v>#N/A</v>
      </c>
      <c r="F524" s="29" t="str">
        <f ca="1">IFERROR(__xludf.DUMMYFUNCTION("if(REGEXMATCH(E544,""Joined""),""Yes"",""No"")"),"#N/A")</f>
        <v>#N/A</v>
      </c>
      <c r="G524" s="75"/>
      <c r="H524" s="75"/>
      <c r="I524" s="72"/>
      <c r="J524" s="212"/>
      <c r="K524" s="72"/>
      <c r="L524" s="18"/>
      <c r="M524" s="18"/>
    </row>
    <row r="525" spans="1:13" ht="16.2">
      <c r="A525" s="23"/>
      <c r="B525" s="77"/>
      <c r="C525" s="148"/>
      <c r="D525" s="80"/>
      <c r="E525" s="25" t="e">
        <f>VLOOKUP(D525, September_Month_2022!$D$1:$I$484, 6, FALSE)</f>
        <v>#N/A</v>
      </c>
      <c r="F525" s="29" t="str">
        <f ca="1">IFERROR(__xludf.DUMMYFUNCTION("if(REGEXMATCH(E545,""Joined""),""Yes"",""No"")"),"#N/A")</f>
        <v>#N/A</v>
      </c>
      <c r="G525" s="60"/>
      <c r="H525" s="75"/>
      <c r="I525" s="72"/>
      <c r="J525" s="212"/>
      <c r="K525" s="72"/>
      <c r="L525" s="18"/>
      <c r="M525" s="18"/>
    </row>
    <row r="526" spans="1:13" ht="16.2">
      <c r="A526" s="23"/>
      <c r="B526" s="77"/>
      <c r="C526" s="148"/>
      <c r="D526" s="80"/>
      <c r="E526" s="25" t="e">
        <f>VLOOKUP(D526, September_Month_2022!$D$1:$I$484, 6, FALSE)</f>
        <v>#N/A</v>
      </c>
      <c r="F526" s="29" t="str">
        <f ca="1">IFERROR(__xludf.DUMMYFUNCTION("if(REGEXMATCH(E546,""Joined""),""Yes"",""No"")"),"#N/A")</f>
        <v>#N/A</v>
      </c>
      <c r="G526" s="60"/>
      <c r="H526" s="75"/>
      <c r="I526" s="72"/>
      <c r="J526" s="212"/>
      <c r="K526" s="72"/>
      <c r="L526" s="18"/>
      <c r="M526" s="18"/>
    </row>
    <row r="527" spans="1:13" ht="16.2">
      <c r="A527" s="23"/>
      <c r="B527" s="77"/>
      <c r="C527" s="148"/>
      <c r="D527" s="80"/>
      <c r="E527" s="25" t="e">
        <f>VLOOKUP(D527, September_Month_2022!$D$1:$I$484, 6, FALSE)</f>
        <v>#N/A</v>
      </c>
      <c r="F527" s="29" t="str">
        <f ca="1">IFERROR(__xludf.DUMMYFUNCTION("if(REGEXMATCH(E547,""Joined""),""Yes"",""No"")"),"#N/A")</f>
        <v>#N/A</v>
      </c>
      <c r="G527" s="60"/>
      <c r="H527" s="75"/>
      <c r="I527" s="72"/>
      <c r="J527" s="212"/>
      <c r="K527" s="72"/>
      <c r="L527" s="18"/>
      <c r="M527" s="18"/>
    </row>
    <row r="528" spans="1:13" ht="16.2">
      <c r="A528" s="23"/>
      <c r="B528" s="77"/>
      <c r="C528" s="148"/>
      <c r="D528" s="80"/>
      <c r="E528" s="25" t="e">
        <f>VLOOKUP(D528, September_Month_2022!$D$1:$I$484, 6, FALSE)</f>
        <v>#N/A</v>
      </c>
      <c r="F528" s="29" t="str">
        <f ca="1">IFERROR(__xludf.DUMMYFUNCTION("if(REGEXMATCH(E548,""Joined""),""Yes"",""No"")"),"#N/A")</f>
        <v>#N/A</v>
      </c>
      <c r="G528" s="60"/>
      <c r="H528" s="75"/>
      <c r="I528" s="72"/>
      <c r="J528" s="212"/>
      <c r="K528" s="72"/>
      <c r="L528" s="18"/>
      <c r="M528" s="18"/>
    </row>
    <row r="529" spans="1:13" ht="16.2">
      <c r="A529" s="23"/>
      <c r="B529" s="77"/>
      <c r="C529" s="148"/>
      <c r="D529" s="80"/>
      <c r="E529" s="25" t="e">
        <f>VLOOKUP(D529, September_Month_2022!$D$1:$I$484, 6, FALSE)</f>
        <v>#N/A</v>
      </c>
      <c r="F529" s="29" t="str">
        <f ca="1">IFERROR(__xludf.DUMMYFUNCTION("if(REGEXMATCH(E549,""Joined""),""Yes"",""No"")"),"#N/A")</f>
        <v>#N/A</v>
      </c>
      <c r="G529" s="60"/>
      <c r="H529" s="75"/>
      <c r="I529" s="72"/>
      <c r="J529" s="212"/>
      <c r="K529" s="72"/>
      <c r="L529" s="18"/>
      <c r="M529" s="18"/>
    </row>
    <row r="530" spans="1:13" ht="16.2">
      <c r="A530" s="23"/>
      <c r="B530" s="77"/>
      <c r="C530" s="148"/>
      <c r="D530" s="80"/>
      <c r="E530" s="25" t="e">
        <f>VLOOKUP(D530, September_Month_2022!$D$1:$I$484, 6, FALSE)</f>
        <v>#N/A</v>
      </c>
      <c r="F530" s="29" t="str">
        <f ca="1">IFERROR(__xludf.DUMMYFUNCTION("if(REGEXMATCH(E550,""Joined""),""Yes"",""No"")"),"#N/A")</f>
        <v>#N/A</v>
      </c>
      <c r="G530" s="75"/>
      <c r="H530" s="75"/>
      <c r="I530" s="72"/>
      <c r="J530" s="212"/>
      <c r="K530" s="72"/>
      <c r="L530" s="18"/>
      <c r="M530" s="18"/>
    </row>
    <row r="531" spans="1:13" ht="16.2">
      <c r="A531" s="23"/>
      <c r="B531" s="77"/>
      <c r="C531" s="148"/>
      <c r="D531" s="80"/>
      <c r="E531" s="25" t="e">
        <f>VLOOKUP(D531, September_Month_2022!$D$1:$I$484, 6, FALSE)</f>
        <v>#N/A</v>
      </c>
      <c r="F531" s="29" t="str">
        <f ca="1">IFERROR(__xludf.DUMMYFUNCTION("if(REGEXMATCH(E551,""Joined""),""Yes"",""No"")"),"#N/A")</f>
        <v>#N/A</v>
      </c>
      <c r="G531" s="75"/>
      <c r="H531" s="75"/>
      <c r="I531" s="72"/>
      <c r="J531" s="212"/>
      <c r="K531" s="72"/>
      <c r="L531" s="18"/>
      <c r="M531" s="18"/>
    </row>
    <row r="532" spans="1:13" ht="16.2">
      <c r="A532" s="23"/>
      <c r="B532" s="77"/>
      <c r="C532" s="148"/>
      <c r="D532" s="80"/>
      <c r="E532" s="25" t="e">
        <f>VLOOKUP(D532, September_Month_2022!$D$1:$I$484, 6, FALSE)</f>
        <v>#N/A</v>
      </c>
      <c r="F532" s="29" t="str">
        <f ca="1">IFERROR(__xludf.DUMMYFUNCTION("if(REGEXMATCH(E552,""Joined""),""Yes"",""No"")"),"#N/A")</f>
        <v>#N/A</v>
      </c>
      <c r="G532" s="75"/>
      <c r="H532" s="75"/>
      <c r="I532" s="72"/>
      <c r="J532" s="212"/>
      <c r="K532" s="72"/>
      <c r="L532" s="18"/>
      <c r="M532" s="18"/>
    </row>
    <row r="533" spans="1:13" ht="16.2">
      <c r="A533" s="23"/>
      <c r="B533" s="77"/>
      <c r="C533" s="148"/>
      <c r="D533" s="80"/>
      <c r="E533" s="25" t="e">
        <f>VLOOKUP(D533, September_Month_2022!$D$1:$I$484, 6, FALSE)</f>
        <v>#N/A</v>
      </c>
      <c r="F533" s="29" t="str">
        <f ca="1">IFERROR(__xludf.DUMMYFUNCTION("if(REGEXMATCH(E553,""Joined""),""Yes"",""No"")"),"#N/A")</f>
        <v>#N/A</v>
      </c>
      <c r="G533" s="75"/>
      <c r="H533" s="75"/>
      <c r="I533" s="72"/>
      <c r="J533" s="212"/>
      <c r="K533" s="72"/>
      <c r="L533" s="18"/>
      <c r="M533" s="18"/>
    </row>
    <row r="534" spans="1:13" ht="16.2">
      <c r="A534" s="23"/>
      <c r="B534" s="77"/>
      <c r="C534" s="148"/>
      <c r="D534" s="80"/>
      <c r="E534" s="25" t="e">
        <f>VLOOKUP(D534, September_Month_2022!$D$1:$I$484, 6, FALSE)</f>
        <v>#N/A</v>
      </c>
      <c r="F534" s="29" t="str">
        <f ca="1">IFERROR(__xludf.DUMMYFUNCTION("if(REGEXMATCH(E554,""Joined""),""Yes"",""No"")"),"#N/A")</f>
        <v>#N/A</v>
      </c>
      <c r="G534" s="75"/>
      <c r="H534" s="75"/>
      <c r="I534" s="72"/>
      <c r="J534" s="212"/>
      <c r="K534" s="72"/>
      <c r="L534" s="18"/>
      <c r="M534" s="18"/>
    </row>
    <row r="535" spans="1:13" ht="16.2">
      <c r="A535" s="23"/>
      <c r="B535" s="77"/>
      <c r="C535" s="148"/>
      <c r="D535" s="80"/>
      <c r="E535" s="25" t="e">
        <f>VLOOKUP(D535, September_Month_2022!$D$1:$I$484, 6, FALSE)</f>
        <v>#N/A</v>
      </c>
      <c r="F535" s="29" t="str">
        <f ca="1">IFERROR(__xludf.DUMMYFUNCTION("if(REGEXMATCH(E555,""Joined""),""Yes"",""No"")"),"#N/A")</f>
        <v>#N/A</v>
      </c>
      <c r="G535" s="75"/>
      <c r="H535" s="75"/>
      <c r="I535" s="72"/>
      <c r="J535" s="212"/>
      <c r="K535" s="72"/>
      <c r="L535" s="18"/>
      <c r="M535" s="18"/>
    </row>
    <row r="536" spans="1:13" ht="16.2">
      <c r="A536" s="23"/>
      <c r="B536" s="77"/>
      <c r="C536" s="148"/>
      <c r="D536" s="80"/>
      <c r="E536" s="25" t="e">
        <f>VLOOKUP(D536, September_Month_2022!$D$1:$I$484, 6, FALSE)</f>
        <v>#N/A</v>
      </c>
      <c r="F536" s="29" t="str">
        <f ca="1">IFERROR(__xludf.DUMMYFUNCTION("if(REGEXMATCH(E556,""Joined""),""Yes"",""No"")"),"#N/A")</f>
        <v>#N/A</v>
      </c>
      <c r="G536" s="75"/>
      <c r="H536" s="75"/>
      <c r="I536" s="72"/>
      <c r="J536" s="212"/>
      <c r="K536" s="72"/>
      <c r="L536" s="18"/>
      <c r="M536" s="18"/>
    </row>
    <row r="537" spans="1:13" ht="16.2">
      <c r="A537" s="23"/>
      <c r="B537" s="77"/>
      <c r="C537" s="148"/>
      <c r="D537" s="80"/>
      <c r="E537" s="25" t="e">
        <f>VLOOKUP(D537, September_Month_2022!$D$1:$I$484, 6, FALSE)</f>
        <v>#N/A</v>
      </c>
      <c r="F537" s="29" t="str">
        <f ca="1">IFERROR(__xludf.DUMMYFUNCTION("if(REGEXMATCH(E557,""Joined""),""Yes"",""No"")"),"#N/A")</f>
        <v>#N/A</v>
      </c>
      <c r="G537" s="75"/>
      <c r="H537" s="75"/>
      <c r="I537" s="72"/>
      <c r="J537" s="212"/>
      <c r="K537" s="72"/>
      <c r="L537" s="18"/>
      <c r="M537" s="18"/>
    </row>
    <row r="538" spans="1:13" ht="16.2">
      <c r="A538" s="23"/>
      <c r="B538" s="77"/>
      <c r="C538" s="148"/>
      <c r="D538" s="80"/>
      <c r="E538" s="25" t="e">
        <f>VLOOKUP(D538, September_Month_2022!$D$1:$I$484, 6, FALSE)</f>
        <v>#N/A</v>
      </c>
      <c r="F538" s="29" t="str">
        <f ca="1">IFERROR(__xludf.DUMMYFUNCTION("if(REGEXMATCH(E558,""Joined""),""Yes"",""No"")"),"#N/A")</f>
        <v>#N/A</v>
      </c>
      <c r="G538" s="75"/>
      <c r="H538" s="75"/>
      <c r="I538" s="72"/>
      <c r="J538" s="212"/>
      <c r="K538" s="72"/>
      <c r="L538" s="18"/>
      <c r="M538" s="18"/>
    </row>
    <row r="539" spans="1:13" ht="16.2">
      <c r="A539" s="23"/>
      <c r="B539" s="77"/>
      <c r="C539" s="148"/>
      <c r="D539" s="80"/>
      <c r="E539" s="25" t="e">
        <f>VLOOKUP(D539, September_Month_2022!$D$1:$I$484, 6, FALSE)</f>
        <v>#N/A</v>
      </c>
      <c r="F539" s="29" t="str">
        <f ca="1">IFERROR(__xludf.DUMMYFUNCTION("if(REGEXMATCH(E559,""Joined""),""Yes"",""No"")"),"#N/A")</f>
        <v>#N/A</v>
      </c>
      <c r="G539" s="60"/>
      <c r="H539" s="75"/>
      <c r="I539" s="72"/>
      <c r="J539" s="212"/>
      <c r="K539" s="72"/>
      <c r="L539" s="18"/>
      <c r="M539" s="18"/>
    </row>
    <row r="540" spans="1:13" ht="16.2">
      <c r="A540" s="23"/>
      <c r="B540" s="77"/>
      <c r="C540" s="148"/>
      <c r="D540" s="80"/>
      <c r="E540" s="25" t="e">
        <f>VLOOKUP(D540, September_Month_2022!$D$1:$I$484, 6, FALSE)</f>
        <v>#N/A</v>
      </c>
      <c r="F540" s="29" t="str">
        <f ca="1">IFERROR(__xludf.DUMMYFUNCTION("if(REGEXMATCH(E560,""Joined""),""Yes"",""No"")"),"#N/A")</f>
        <v>#N/A</v>
      </c>
      <c r="G540" s="60"/>
      <c r="H540" s="61"/>
      <c r="I540" s="72"/>
      <c r="J540" s="212"/>
      <c r="K540" s="72"/>
      <c r="L540" s="18"/>
      <c r="M540" s="18"/>
    </row>
    <row r="541" spans="1:13" ht="16.2">
      <c r="A541" s="23"/>
      <c r="B541" s="77"/>
      <c r="C541" s="148"/>
      <c r="D541" s="80"/>
      <c r="E541" s="25" t="e">
        <f>VLOOKUP(D541, September_Month_2022!$D$1:$I$484, 6, FALSE)</f>
        <v>#N/A</v>
      </c>
      <c r="F541" s="29" t="str">
        <f ca="1">IFERROR(__xludf.DUMMYFUNCTION("if(REGEXMATCH(E561,""Joined""),""Yes"",""No"")"),"#N/A")</f>
        <v>#N/A</v>
      </c>
      <c r="G541" s="60"/>
      <c r="H541" s="75"/>
      <c r="I541" s="72"/>
      <c r="J541" s="212"/>
      <c r="K541" s="72"/>
      <c r="L541" s="18"/>
      <c r="M541" s="18"/>
    </row>
    <row r="542" spans="1:13" ht="16.2">
      <c r="A542" s="23"/>
      <c r="B542" s="77"/>
      <c r="C542" s="148"/>
      <c r="D542" s="80"/>
      <c r="E542" s="25" t="e">
        <f>VLOOKUP(D542, September_Month_2022!$D$1:$I$484, 6, FALSE)</f>
        <v>#N/A</v>
      </c>
      <c r="F542" s="29" t="str">
        <f ca="1">IFERROR(__xludf.DUMMYFUNCTION("if(REGEXMATCH(E562,""Joined""),""Yes"",""No"")"),"#N/A")</f>
        <v>#N/A</v>
      </c>
      <c r="G542" s="76"/>
      <c r="H542" s="61"/>
      <c r="I542" s="72"/>
      <c r="J542" s="212"/>
      <c r="K542" s="72"/>
      <c r="L542" s="18"/>
      <c r="M542" s="18"/>
    </row>
    <row r="543" spans="1:13" ht="16.2">
      <c r="A543" s="23"/>
      <c r="B543" s="77"/>
      <c r="C543" s="148"/>
      <c r="D543" s="80"/>
      <c r="E543" s="25" t="e">
        <f>VLOOKUP(D543, September_Month_2022!$D$1:$I$484, 6, FALSE)</f>
        <v>#N/A</v>
      </c>
      <c r="F543" s="29" t="str">
        <f ca="1">IFERROR(__xludf.DUMMYFUNCTION("if(REGEXMATCH(E563,""Joined""),""Yes"",""No"")"),"#N/A")</f>
        <v>#N/A</v>
      </c>
      <c r="G543" s="60"/>
      <c r="H543" s="75"/>
      <c r="I543" s="72"/>
      <c r="J543" s="212"/>
      <c r="K543" s="72"/>
      <c r="L543" s="18"/>
      <c r="M543" s="18"/>
    </row>
    <row r="544" spans="1:13" ht="16.2">
      <c r="A544" s="23"/>
      <c r="B544" s="77"/>
      <c r="C544" s="148"/>
      <c r="D544" s="80"/>
      <c r="E544" s="25" t="e">
        <f>VLOOKUP(D544, September_Month_2022!$D$1:$I$484, 6, FALSE)</f>
        <v>#N/A</v>
      </c>
      <c r="F544" s="29" t="str">
        <f ca="1">IFERROR(__xludf.DUMMYFUNCTION("if(REGEXMATCH(E564,""Joined""),""Yes"",""No"")"),"#N/A")</f>
        <v>#N/A</v>
      </c>
      <c r="G544" s="75"/>
      <c r="H544" s="75"/>
      <c r="I544" s="72"/>
      <c r="J544" s="212"/>
      <c r="K544" s="72"/>
      <c r="L544" s="18"/>
      <c r="M544" s="18"/>
    </row>
    <row r="545" spans="1:13" ht="16.2">
      <c r="A545" s="23"/>
      <c r="B545" s="77"/>
      <c r="C545" s="148"/>
      <c r="D545" s="80"/>
      <c r="E545" s="25" t="e">
        <f>VLOOKUP(D545, September_Month_2022!$D$1:$I$484, 6, FALSE)</f>
        <v>#N/A</v>
      </c>
      <c r="F545" s="29" t="str">
        <f ca="1">IFERROR(__xludf.DUMMYFUNCTION("if(REGEXMATCH(E565,""Joined""),""Yes"",""No"")"),"#N/A")</f>
        <v>#N/A</v>
      </c>
      <c r="G545" s="75"/>
      <c r="H545" s="75"/>
      <c r="I545" s="72"/>
      <c r="J545" s="212"/>
      <c r="K545" s="72"/>
      <c r="L545" s="18"/>
      <c r="M545" s="18"/>
    </row>
    <row r="546" spans="1:13" ht="16.2">
      <c r="A546" s="23"/>
      <c r="B546" s="77"/>
      <c r="C546" s="148"/>
      <c r="D546" s="80"/>
      <c r="E546" s="25" t="e">
        <f>VLOOKUP(D546, September_Month_2022!$D$1:$I$484, 6, FALSE)</f>
        <v>#N/A</v>
      </c>
      <c r="F546" s="29" t="str">
        <f ca="1">IFERROR(__xludf.DUMMYFUNCTION("if(REGEXMATCH(E566,""Joined""),""Yes"",""No"")"),"#N/A")</f>
        <v>#N/A</v>
      </c>
      <c r="G546" s="60"/>
      <c r="H546" s="75"/>
      <c r="I546" s="72"/>
      <c r="J546" s="212"/>
      <c r="K546" s="72"/>
      <c r="L546" s="18"/>
      <c r="M546" s="18"/>
    </row>
    <row r="547" spans="1:13" ht="16.2">
      <c r="A547" s="23"/>
      <c r="B547" s="77"/>
      <c r="C547" s="148"/>
      <c r="D547" s="80"/>
      <c r="E547" s="25" t="e">
        <f>VLOOKUP(D547, September_Month_2022!$D$1:$I$484, 6, FALSE)</f>
        <v>#N/A</v>
      </c>
      <c r="F547" s="29" t="str">
        <f ca="1">IFERROR(__xludf.DUMMYFUNCTION("if(REGEXMATCH(E567,""Joined""),""Yes"",""No"")"),"#N/A")</f>
        <v>#N/A</v>
      </c>
      <c r="G547" s="60"/>
      <c r="H547" s="75"/>
      <c r="I547" s="72"/>
      <c r="J547" s="212"/>
      <c r="K547" s="72"/>
      <c r="L547" s="18"/>
      <c r="M547" s="18"/>
    </row>
    <row r="548" spans="1:13" ht="16.2">
      <c r="A548" s="23"/>
      <c r="B548" s="77"/>
      <c r="C548" s="148"/>
      <c r="D548" s="80"/>
      <c r="E548" s="25" t="e">
        <f>VLOOKUP(D548, September_Month_2022!$D$1:$I$484, 6, FALSE)</f>
        <v>#N/A</v>
      </c>
      <c r="F548" s="29" t="str">
        <f ca="1">IFERROR(__xludf.DUMMYFUNCTION("if(REGEXMATCH(E568,""Joined""),""Yes"",""No"")"),"#N/A")</f>
        <v>#N/A</v>
      </c>
      <c r="G548" s="60"/>
      <c r="H548" s="75"/>
      <c r="I548" s="72"/>
      <c r="J548" s="212"/>
      <c r="K548" s="72"/>
      <c r="L548" s="18"/>
      <c r="M548" s="18"/>
    </row>
    <row r="549" spans="1:13" ht="16.2">
      <c r="A549" s="23"/>
      <c r="B549" s="77"/>
      <c r="C549" s="148"/>
      <c r="D549" s="80"/>
      <c r="E549" s="25" t="e">
        <f>VLOOKUP(D549, September_Month_2022!$D$1:$I$484, 6, FALSE)</f>
        <v>#N/A</v>
      </c>
      <c r="F549" s="29" t="str">
        <f ca="1">IFERROR(__xludf.DUMMYFUNCTION("if(REGEXMATCH(E569,""Joined""),""Yes"",""No"")"),"#N/A")</f>
        <v>#N/A</v>
      </c>
      <c r="G549" s="60"/>
      <c r="H549" s="75"/>
      <c r="I549" s="72"/>
      <c r="J549" s="212"/>
      <c r="K549" s="72"/>
      <c r="L549" s="18"/>
      <c r="M549" s="18"/>
    </row>
    <row r="550" spans="1:13" ht="16.2">
      <c r="A550" s="23"/>
      <c r="B550" s="77"/>
      <c r="C550" s="148"/>
      <c r="D550" s="80"/>
      <c r="E550" s="25" t="e">
        <f>VLOOKUP(D550, September_Month_2022!$D$1:$I$484, 6, FALSE)</f>
        <v>#N/A</v>
      </c>
      <c r="F550" s="29" t="str">
        <f ca="1">IFERROR(__xludf.DUMMYFUNCTION("if(REGEXMATCH(E570,""Joined""),""Yes"",""No"")"),"#N/A")</f>
        <v>#N/A</v>
      </c>
      <c r="G550" s="60"/>
      <c r="H550" s="75"/>
      <c r="I550" s="72"/>
      <c r="J550" s="212"/>
      <c r="K550" s="72"/>
      <c r="L550" s="18"/>
      <c r="M550" s="18"/>
    </row>
    <row r="551" spans="1:13" ht="16.2">
      <c r="A551" s="23"/>
      <c r="B551" s="77"/>
      <c r="C551" s="148"/>
      <c r="D551" s="80"/>
      <c r="E551" s="25" t="e">
        <f>VLOOKUP(D551, September_Month_2022!$D$1:$I$484, 6, FALSE)</f>
        <v>#N/A</v>
      </c>
      <c r="F551" s="29" t="str">
        <f ca="1">IFERROR(__xludf.DUMMYFUNCTION("if(REGEXMATCH(E571,""Joined""),""Yes"",""No"")"),"#N/A")</f>
        <v>#N/A</v>
      </c>
      <c r="G551" s="60"/>
      <c r="H551" s="75"/>
      <c r="I551" s="72"/>
      <c r="J551" s="212"/>
      <c r="K551" s="72"/>
      <c r="L551" s="18"/>
      <c r="M551" s="18"/>
    </row>
    <row r="552" spans="1:13" ht="16.2">
      <c r="A552" s="23"/>
      <c r="B552" s="77"/>
      <c r="C552" s="148"/>
      <c r="D552" s="80"/>
      <c r="E552" s="25" t="e">
        <f>VLOOKUP(D552, September_Month_2022!$D$1:$I$484, 6, FALSE)</f>
        <v>#N/A</v>
      </c>
      <c r="F552" s="29" t="str">
        <f ca="1">IFERROR(__xludf.DUMMYFUNCTION("if(REGEXMATCH(E572,""Joined""),""Yes"",""No"")"),"#N/A")</f>
        <v>#N/A</v>
      </c>
      <c r="G552" s="60"/>
      <c r="H552" s="75"/>
      <c r="I552" s="72"/>
      <c r="J552" s="212"/>
      <c r="K552" s="72"/>
      <c r="L552" s="18"/>
      <c r="M552" s="18"/>
    </row>
    <row r="553" spans="1:13" ht="16.2">
      <c r="A553" s="23"/>
      <c r="B553" s="77"/>
      <c r="C553" s="148"/>
      <c r="D553" s="80"/>
      <c r="E553" s="25" t="e">
        <f>VLOOKUP(D553, September_Month_2022!$D$1:$I$484, 6, FALSE)</f>
        <v>#N/A</v>
      </c>
      <c r="F553" s="29" t="str">
        <f ca="1">IFERROR(__xludf.DUMMYFUNCTION("if(REGEXMATCH(E573,""Joined""),""Yes"",""No"")"),"#N/A")</f>
        <v>#N/A</v>
      </c>
      <c r="G553" s="60"/>
      <c r="H553" s="75"/>
      <c r="I553" s="72"/>
      <c r="J553" s="212"/>
      <c r="K553" s="72"/>
      <c r="L553" s="18"/>
      <c r="M553" s="18"/>
    </row>
    <row r="554" spans="1:13" ht="16.2">
      <c r="A554" s="23"/>
      <c r="B554" s="77"/>
      <c r="C554" s="148"/>
      <c r="D554" s="80"/>
      <c r="E554" s="25" t="e">
        <f>VLOOKUP(D554, September_Month_2022!$D$1:$I$484, 6, FALSE)</f>
        <v>#N/A</v>
      </c>
      <c r="F554" s="29" t="str">
        <f ca="1">IFERROR(__xludf.DUMMYFUNCTION("if(REGEXMATCH(E574,""Joined""),""Yes"",""No"")"),"#N/A")</f>
        <v>#N/A</v>
      </c>
      <c r="G554" s="60"/>
      <c r="H554" s="75"/>
      <c r="I554" s="72"/>
      <c r="J554" s="212"/>
      <c r="K554" s="72"/>
      <c r="L554" s="18"/>
      <c r="M554" s="18"/>
    </row>
    <row r="555" spans="1:13" ht="16.2">
      <c r="A555" s="23"/>
      <c r="B555" s="77"/>
      <c r="C555" s="148"/>
      <c r="D555" s="80"/>
      <c r="E555" s="25" t="e">
        <f>VLOOKUP(D555, September_Month_2022!$D$1:$I$484, 6, FALSE)</f>
        <v>#N/A</v>
      </c>
      <c r="F555" s="29" t="str">
        <f ca="1">IFERROR(__xludf.DUMMYFUNCTION("if(REGEXMATCH(E575,""Joined""),""Yes"",""No"")"),"#N/A")</f>
        <v>#N/A</v>
      </c>
      <c r="G555" s="60"/>
      <c r="H555" s="75"/>
      <c r="I555" s="72"/>
      <c r="J555" s="212"/>
      <c r="K555" s="72"/>
      <c r="L555" s="18"/>
      <c r="M555" s="18"/>
    </row>
    <row r="556" spans="1:13" ht="16.2">
      <c r="A556" s="23"/>
      <c r="B556" s="77"/>
      <c r="C556" s="148"/>
      <c r="D556" s="80"/>
      <c r="E556" s="25" t="e">
        <f>VLOOKUP(D556, September_Month_2022!$D$1:$I$484, 6, FALSE)</f>
        <v>#N/A</v>
      </c>
      <c r="F556" s="29" t="str">
        <f ca="1">IFERROR(__xludf.DUMMYFUNCTION("if(REGEXMATCH(E576,""Joined""),""Yes"",""No"")"),"#N/A")</f>
        <v>#N/A</v>
      </c>
      <c r="G556" s="60"/>
      <c r="H556" s="75"/>
      <c r="I556" s="72"/>
      <c r="J556" s="212"/>
      <c r="K556" s="72"/>
      <c r="L556" s="18"/>
      <c r="M556" s="18"/>
    </row>
    <row r="557" spans="1:13" ht="16.2">
      <c r="A557" s="23"/>
      <c r="B557" s="77"/>
      <c r="C557" s="148"/>
      <c r="D557" s="80"/>
      <c r="E557" s="25" t="e">
        <f>VLOOKUP(D557, September_Month_2022!$D$1:$I$484, 6, FALSE)</f>
        <v>#N/A</v>
      </c>
      <c r="F557" s="29" t="str">
        <f ca="1">IFERROR(__xludf.DUMMYFUNCTION("if(REGEXMATCH(E577,""Joined""),""Yes"",""No"")"),"#N/A")</f>
        <v>#N/A</v>
      </c>
      <c r="G557" s="75"/>
      <c r="H557" s="75"/>
      <c r="I557" s="72"/>
      <c r="J557" s="212"/>
      <c r="K557" s="72"/>
      <c r="L557" s="18"/>
      <c r="M557" s="18"/>
    </row>
    <row r="558" spans="1:13" ht="16.2">
      <c r="A558" s="23"/>
      <c r="B558" s="77"/>
      <c r="C558" s="148"/>
      <c r="D558" s="80"/>
      <c r="E558" s="25" t="e">
        <f>VLOOKUP(D558, September_Month_2022!$D$1:$I$484, 6, FALSE)</f>
        <v>#N/A</v>
      </c>
      <c r="F558" s="29" t="str">
        <f ca="1">IFERROR(__xludf.DUMMYFUNCTION("if(REGEXMATCH(E578,""Joined""),""Yes"",""No"")"),"#N/A")</f>
        <v>#N/A</v>
      </c>
      <c r="G558" s="60"/>
      <c r="H558" s="75"/>
      <c r="I558" s="72"/>
      <c r="J558" s="212"/>
      <c r="K558" s="72"/>
      <c r="L558" s="18"/>
      <c r="M558" s="18"/>
    </row>
    <row r="559" spans="1:13" ht="16.2">
      <c r="A559" s="23"/>
      <c r="B559" s="77"/>
      <c r="C559" s="148"/>
      <c r="D559" s="80"/>
      <c r="E559" s="25" t="e">
        <f>VLOOKUP(D559, September_Month_2022!$D$1:$I$484, 6, FALSE)</f>
        <v>#N/A</v>
      </c>
      <c r="F559" s="29" t="str">
        <f ca="1">IFERROR(__xludf.DUMMYFUNCTION("if(REGEXMATCH(E579,""Joined""),""Yes"",""No"")"),"#N/A")</f>
        <v>#N/A</v>
      </c>
      <c r="G559" s="60"/>
      <c r="H559" s="75"/>
      <c r="I559" s="72"/>
      <c r="J559" s="212"/>
      <c r="K559" s="72"/>
      <c r="L559" s="18"/>
      <c r="M559" s="18"/>
    </row>
    <row r="560" spans="1:13" ht="16.2">
      <c r="A560" s="23"/>
      <c r="B560" s="77"/>
      <c r="C560" s="148"/>
      <c r="D560" s="80"/>
      <c r="E560" s="25" t="e">
        <f>VLOOKUP(D560, September_Month_2022!$D$1:$I$484, 6, FALSE)</f>
        <v>#N/A</v>
      </c>
      <c r="F560" s="29" t="str">
        <f ca="1">IFERROR(__xludf.DUMMYFUNCTION("if(REGEXMATCH(E580,""Joined""),""Yes"",""No"")"),"#N/A")</f>
        <v>#N/A</v>
      </c>
      <c r="G560" s="60"/>
      <c r="H560" s="75"/>
      <c r="I560" s="72"/>
      <c r="J560" s="212"/>
      <c r="K560" s="72"/>
      <c r="L560" s="18"/>
      <c r="M560" s="18"/>
    </row>
    <row r="561" spans="1:13" ht="16.2">
      <c r="A561" s="23"/>
      <c r="B561" s="77"/>
      <c r="C561" s="148"/>
      <c r="D561" s="80"/>
      <c r="E561" s="25" t="e">
        <f>VLOOKUP(D561, September_Month_2022!$D$1:$I$484, 6, FALSE)</f>
        <v>#N/A</v>
      </c>
      <c r="F561" s="29" t="str">
        <f ca="1">IFERROR(__xludf.DUMMYFUNCTION("if(REGEXMATCH(E581,""Joined""),""Yes"",""No"")"),"#N/A")</f>
        <v>#N/A</v>
      </c>
      <c r="G561" s="60"/>
      <c r="H561" s="75"/>
      <c r="I561" s="72"/>
      <c r="J561" s="212"/>
      <c r="K561" s="72"/>
      <c r="L561" s="18"/>
      <c r="M561" s="18"/>
    </row>
    <row r="562" spans="1:13" ht="16.2">
      <c r="A562" s="23"/>
      <c r="B562" s="77"/>
      <c r="C562" s="148"/>
      <c r="D562" s="80"/>
      <c r="E562" s="25" t="e">
        <f>VLOOKUP(D562, September_Month_2022!$D$1:$I$484, 6, FALSE)</f>
        <v>#N/A</v>
      </c>
      <c r="F562" s="29" t="str">
        <f ca="1">IFERROR(__xludf.DUMMYFUNCTION("if(REGEXMATCH(E582,""Joined""),""Yes"",""No"")"),"#N/A")</f>
        <v>#N/A</v>
      </c>
      <c r="G562" s="60"/>
      <c r="H562" s="75"/>
      <c r="I562" s="72"/>
      <c r="J562" s="212"/>
      <c r="K562" s="72"/>
      <c r="L562" s="18"/>
      <c r="M562" s="18"/>
    </row>
    <row r="563" spans="1:13" ht="16.2">
      <c r="A563" s="23"/>
      <c r="B563" s="77"/>
      <c r="C563" s="148"/>
      <c r="D563" s="80"/>
      <c r="E563" s="25" t="e">
        <f>VLOOKUP(D563, September_Month_2022!$D$1:$I$484, 6, FALSE)</f>
        <v>#N/A</v>
      </c>
      <c r="F563" s="29" t="str">
        <f ca="1">IFERROR(__xludf.DUMMYFUNCTION("if(REGEXMATCH(E583,""Joined""),""Yes"",""No"")"),"#N/A")</f>
        <v>#N/A</v>
      </c>
      <c r="G563" s="60"/>
      <c r="H563" s="75"/>
      <c r="I563" s="72"/>
      <c r="J563" s="212"/>
      <c r="K563" s="72"/>
      <c r="L563" s="18"/>
      <c r="M563" s="18"/>
    </row>
    <row r="564" spans="1:13" ht="16.2">
      <c r="A564" s="23"/>
      <c r="B564" s="77"/>
      <c r="C564" s="148"/>
      <c r="D564" s="80"/>
      <c r="E564" s="25" t="e">
        <f>VLOOKUP(D564, September_Month_2022!$D$1:$I$484, 6, FALSE)</f>
        <v>#N/A</v>
      </c>
      <c r="F564" s="29" t="str">
        <f ca="1">IFERROR(__xludf.DUMMYFUNCTION("if(REGEXMATCH(E584,""Joined""),""Yes"",""No"")"),"#N/A")</f>
        <v>#N/A</v>
      </c>
      <c r="G564" s="75"/>
      <c r="H564" s="75"/>
      <c r="I564" s="72"/>
      <c r="J564" s="212"/>
      <c r="K564" s="72"/>
      <c r="L564" s="18"/>
      <c r="M564" s="18"/>
    </row>
    <row r="565" spans="1:13" ht="16.2">
      <c r="A565" s="23"/>
      <c r="B565" s="77"/>
      <c r="C565" s="148"/>
      <c r="D565" s="80"/>
      <c r="E565" s="25" t="e">
        <f>VLOOKUP(D565, September_Month_2022!$D$1:$I$484, 6, FALSE)</f>
        <v>#N/A</v>
      </c>
      <c r="F565" s="29" t="str">
        <f ca="1">IFERROR(__xludf.DUMMYFUNCTION("if(REGEXMATCH(E585,""Joined""),""Yes"",""No"")"),"#N/A")</f>
        <v>#N/A</v>
      </c>
      <c r="G565" s="75"/>
      <c r="H565" s="75"/>
      <c r="I565" s="72"/>
      <c r="J565" s="212"/>
      <c r="K565" s="72"/>
      <c r="L565" s="18"/>
      <c r="M565" s="18"/>
    </row>
    <row r="566" spans="1:13" ht="16.2">
      <c r="A566" s="23"/>
      <c r="B566" s="77"/>
      <c r="C566" s="148"/>
      <c r="D566" s="80"/>
      <c r="E566" s="25" t="e">
        <f>VLOOKUP(D566, September_Month_2022!$D$1:$I$484, 6, FALSE)</f>
        <v>#N/A</v>
      </c>
      <c r="F566" s="29" t="str">
        <f ca="1">IFERROR(__xludf.DUMMYFUNCTION("if(REGEXMATCH(E586,""Joined""),""Yes"",""No"")"),"#N/A")</f>
        <v>#N/A</v>
      </c>
      <c r="G566" s="75"/>
      <c r="H566" s="75"/>
      <c r="I566" s="72"/>
      <c r="J566" s="212"/>
      <c r="K566" s="72"/>
      <c r="L566" s="18"/>
      <c r="M566" s="18"/>
    </row>
    <row r="567" spans="1:13" ht="16.2">
      <c r="A567" s="23"/>
      <c r="B567" s="77"/>
      <c r="C567" s="148"/>
      <c r="D567" s="80"/>
      <c r="E567" s="25" t="e">
        <f>VLOOKUP(D567, September_Month_2022!$D$1:$I$484, 6, FALSE)</f>
        <v>#N/A</v>
      </c>
      <c r="F567" s="29" t="str">
        <f ca="1">IFERROR(__xludf.DUMMYFUNCTION("if(REGEXMATCH(E587,""Joined""),""Yes"",""No"")"),"#N/A")</f>
        <v>#N/A</v>
      </c>
      <c r="G567" s="60"/>
      <c r="H567" s="75"/>
      <c r="I567" s="72"/>
      <c r="J567" s="212"/>
      <c r="K567" s="72"/>
      <c r="L567" s="18"/>
      <c r="M567" s="18"/>
    </row>
    <row r="568" spans="1:13" ht="16.2">
      <c r="A568" s="23"/>
      <c r="B568" s="77"/>
      <c r="C568" s="148"/>
      <c r="D568" s="80"/>
      <c r="E568" s="25" t="e">
        <f>VLOOKUP(D568, September_Month_2022!$D$1:$I$484, 6, FALSE)</f>
        <v>#N/A</v>
      </c>
      <c r="F568" s="29" t="str">
        <f ca="1">IFERROR(__xludf.DUMMYFUNCTION("if(REGEXMATCH(E588,""Joined""),""Yes"",""No"")"),"#N/A")</f>
        <v>#N/A</v>
      </c>
      <c r="G568" s="60"/>
      <c r="H568" s="75"/>
      <c r="I568" s="72"/>
      <c r="J568" s="212"/>
      <c r="K568" s="72"/>
      <c r="L568" s="50"/>
      <c r="M568" s="18"/>
    </row>
    <row r="569" spans="1:13" ht="16.2">
      <c r="A569" s="23"/>
      <c r="B569" s="77"/>
      <c r="C569" s="148"/>
      <c r="D569" s="80"/>
      <c r="E569" s="25" t="e">
        <f>VLOOKUP(D569, September_Month_2022!$D$1:$I$484, 6, FALSE)</f>
        <v>#N/A</v>
      </c>
      <c r="F569" s="29" t="str">
        <f ca="1">IFERROR(__xludf.DUMMYFUNCTION("if(REGEXMATCH(E589,""Joined""),""Yes"",""No"")"),"#N/A")</f>
        <v>#N/A</v>
      </c>
      <c r="G569" s="60"/>
      <c r="H569" s="75"/>
      <c r="I569" s="72"/>
      <c r="J569" s="212"/>
      <c r="K569" s="72"/>
      <c r="L569" s="18"/>
      <c r="M569" s="18"/>
    </row>
    <row r="570" spans="1:13" ht="16.2">
      <c r="A570" s="23"/>
      <c r="B570" s="77"/>
      <c r="C570" s="148"/>
      <c r="D570" s="80"/>
      <c r="E570" s="25" t="e">
        <f>VLOOKUP(D570, September_Month_2022!$D$1:$I$484, 6, FALSE)</f>
        <v>#N/A</v>
      </c>
      <c r="F570" s="29" t="str">
        <f ca="1">IFERROR(__xludf.DUMMYFUNCTION("if(REGEXMATCH(E590,""Joined""),""Yes"",""No"")"),"#N/A")</f>
        <v>#N/A</v>
      </c>
      <c r="G570" s="60"/>
      <c r="H570" s="75"/>
      <c r="I570" s="72"/>
      <c r="J570" s="212"/>
      <c r="K570" s="72"/>
      <c r="L570" s="18"/>
      <c r="M570" s="18"/>
    </row>
    <row r="571" spans="1:13" ht="16.2">
      <c r="A571" s="23"/>
      <c r="B571" s="77"/>
      <c r="C571" s="148"/>
      <c r="D571" s="80"/>
      <c r="E571" s="25" t="e">
        <f>VLOOKUP(D571, September_Month_2022!$D$1:$I$484, 6, FALSE)</f>
        <v>#N/A</v>
      </c>
      <c r="F571" s="29" t="str">
        <f ca="1">IFERROR(__xludf.DUMMYFUNCTION("if(REGEXMATCH(E591,""Joined""),""Yes"",""No"")"),"#N/A")</f>
        <v>#N/A</v>
      </c>
      <c r="G571" s="60"/>
      <c r="H571" s="75"/>
      <c r="I571" s="72"/>
      <c r="J571" s="212"/>
      <c r="K571" s="72"/>
      <c r="L571" s="18"/>
      <c r="M571" s="18"/>
    </row>
    <row r="572" spans="1:13" ht="16.2">
      <c r="A572" s="23"/>
      <c r="B572" s="77"/>
      <c r="C572" s="148"/>
      <c r="D572" s="80"/>
      <c r="E572" s="25" t="e">
        <f>VLOOKUP(D572, September_Month_2022!$D$1:$I$484, 6, FALSE)</f>
        <v>#N/A</v>
      </c>
      <c r="F572" s="29" t="str">
        <f ca="1">IFERROR(__xludf.DUMMYFUNCTION("if(REGEXMATCH(E592,""Joined""),""Yes"",""No"")"),"#N/A")</f>
        <v>#N/A</v>
      </c>
      <c r="G572" s="60"/>
      <c r="H572" s="75"/>
      <c r="I572" s="72"/>
      <c r="J572" s="212"/>
      <c r="K572" s="72"/>
      <c r="L572" s="18"/>
      <c r="M572" s="18"/>
    </row>
    <row r="573" spans="1:13" ht="16.2">
      <c r="A573" s="23"/>
      <c r="B573" s="77"/>
      <c r="C573" s="148"/>
      <c r="D573" s="80"/>
      <c r="E573" s="25" t="e">
        <f>VLOOKUP(D573, September_Month_2022!$D$1:$I$484, 6, FALSE)</f>
        <v>#N/A</v>
      </c>
      <c r="F573" s="29" t="str">
        <f ca="1">IFERROR(__xludf.DUMMYFUNCTION("if(REGEXMATCH(E593,""Joined""),""Yes"",""No"")"),"#N/A")</f>
        <v>#N/A</v>
      </c>
      <c r="G573" s="60"/>
      <c r="H573" s="75"/>
      <c r="I573" s="72"/>
      <c r="J573" s="212"/>
      <c r="K573" s="72"/>
      <c r="L573" s="18"/>
      <c r="M573" s="18"/>
    </row>
    <row r="574" spans="1:13" ht="16.2">
      <c r="A574" s="23"/>
      <c r="B574" s="77"/>
      <c r="C574" s="148"/>
      <c r="D574" s="80"/>
      <c r="E574" s="25" t="e">
        <f>VLOOKUP(D574, September_Month_2022!$D$1:$I$484, 6, FALSE)</f>
        <v>#N/A</v>
      </c>
      <c r="F574" s="29" t="str">
        <f ca="1">IFERROR(__xludf.DUMMYFUNCTION("if(REGEXMATCH(E594,""Joined""),""Yes"",""No"")"),"#N/A")</f>
        <v>#N/A</v>
      </c>
      <c r="G574" s="60"/>
      <c r="H574" s="75"/>
      <c r="I574" s="72"/>
      <c r="J574" s="212"/>
      <c r="K574" s="72"/>
      <c r="L574" s="18"/>
      <c r="M574" s="18"/>
    </row>
    <row r="575" spans="1:13" ht="16.2">
      <c r="A575" s="23"/>
      <c r="B575" s="77"/>
      <c r="C575" s="148"/>
      <c r="D575" s="80"/>
      <c r="E575" s="25" t="e">
        <f>VLOOKUP(D575, September_Month_2022!$D$1:$I$484, 6, FALSE)</f>
        <v>#N/A</v>
      </c>
      <c r="F575" s="29" t="str">
        <f ca="1">IFERROR(__xludf.DUMMYFUNCTION("if(REGEXMATCH(E595,""Joined""),""Yes"",""No"")"),"#N/A")</f>
        <v>#N/A</v>
      </c>
      <c r="G575" s="60"/>
      <c r="H575" s="75"/>
      <c r="I575" s="72"/>
      <c r="J575" s="212"/>
      <c r="K575" s="72"/>
      <c r="L575" s="18"/>
      <c r="M575" s="18"/>
    </row>
    <row r="576" spans="1:13" ht="16.2">
      <c r="A576" s="23"/>
      <c r="B576" s="77"/>
      <c r="C576" s="148"/>
      <c r="D576" s="80"/>
      <c r="E576" s="25" t="e">
        <f>VLOOKUP(D576, September_Month_2022!$D$1:$I$484, 6, FALSE)</f>
        <v>#N/A</v>
      </c>
      <c r="F576" s="29" t="str">
        <f ca="1">IFERROR(__xludf.DUMMYFUNCTION("if(REGEXMATCH(E596,""Joined""),""Yes"",""No"")"),"#N/A")</f>
        <v>#N/A</v>
      </c>
      <c r="G576" s="60"/>
      <c r="H576" s="75"/>
      <c r="I576" s="72"/>
      <c r="J576" s="212"/>
      <c r="K576" s="72"/>
      <c r="L576" s="18"/>
      <c r="M576" s="18"/>
    </row>
    <row r="577" spans="1:13" ht="16.2">
      <c r="A577" s="23"/>
      <c r="B577" s="77"/>
      <c r="C577" s="148"/>
      <c r="D577" s="80"/>
      <c r="E577" s="25" t="e">
        <f>VLOOKUP(D577, September_Month_2022!$D$1:$I$484, 6, FALSE)</f>
        <v>#N/A</v>
      </c>
      <c r="F577" s="29" t="str">
        <f ca="1">IFERROR(__xludf.DUMMYFUNCTION("if(REGEXMATCH(E597,""Joined""),""Yes"",""No"")"),"#N/A")</f>
        <v>#N/A</v>
      </c>
      <c r="G577" s="60"/>
      <c r="H577" s="75"/>
      <c r="I577" s="72"/>
      <c r="J577" s="212"/>
      <c r="K577" s="72"/>
      <c r="L577" s="18"/>
      <c r="M577" s="18"/>
    </row>
    <row r="578" spans="1:13" ht="16.2">
      <c r="A578" s="23"/>
      <c r="B578" s="77"/>
      <c r="C578" s="148"/>
      <c r="D578" s="80"/>
      <c r="E578" s="25" t="e">
        <f>VLOOKUP(D578, September_Month_2022!$D$1:$I$484, 6, FALSE)</f>
        <v>#N/A</v>
      </c>
      <c r="F578" s="29" t="str">
        <f ca="1">IFERROR(__xludf.DUMMYFUNCTION("if(REGEXMATCH(E598,""Joined""),""Yes"",""No"")"),"#N/A")</f>
        <v>#N/A</v>
      </c>
      <c r="G578" s="60"/>
      <c r="H578" s="75"/>
      <c r="I578" s="72"/>
      <c r="J578" s="212"/>
      <c r="K578" s="72"/>
      <c r="L578" s="18"/>
      <c r="M578" s="18"/>
    </row>
    <row r="579" spans="1:13" ht="16.2">
      <c r="A579" s="23"/>
      <c r="B579" s="77"/>
      <c r="C579" s="148"/>
      <c r="D579" s="80"/>
      <c r="E579" s="25" t="e">
        <f>VLOOKUP(D579, September_Month_2022!$D$1:$I$484, 6, FALSE)</f>
        <v>#N/A</v>
      </c>
      <c r="F579" s="29" t="str">
        <f ca="1">IFERROR(__xludf.DUMMYFUNCTION("if(REGEXMATCH(E599,""Joined""),""Yes"",""No"")"),"#N/A")</f>
        <v>#N/A</v>
      </c>
      <c r="G579" s="60"/>
      <c r="H579" s="75"/>
      <c r="I579" s="72"/>
      <c r="J579" s="212"/>
      <c r="K579" s="72"/>
      <c r="L579" s="18"/>
      <c r="M579" s="18"/>
    </row>
    <row r="580" spans="1:13" ht="16.2">
      <c r="A580" s="23"/>
      <c r="B580" s="77"/>
      <c r="C580" s="148"/>
      <c r="D580" s="80"/>
      <c r="E580" s="25" t="e">
        <f>VLOOKUP(D580, September_Month_2022!$D$1:$I$484, 6, FALSE)</f>
        <v>#N/A</v>
      </c>
      <c r="F580" s="29" t="str">
        <f ca="1">IFERROR(__xludf.DUMMYFUNCTION("if(REGEXMATCH(E600,""Joined""),""Yes"",""No"")"),"#N/A")</f>
        <v>#N/A</v>
      </c>
      <c r="G580" s="60"/>
      <c r="H580" s="75"/>
      <c r="I580" s="72"/>
      <c r="J580" s="212"/>
      <c r="K580" s="72"/>
      <c r="L580" s="18"/>
      <c r="M580" s="18"/>
    </row>
    <row r="581" spans="1:13" ht="16.2">
      <c r="A581" s="23"/>
      <c r="B581" s="77"/>
      <c r="C581" s="148"/>
      <c r="D581" s="80"/>
      <c r="E581" s="25" t="e">
        <f>VLOOKUP(D581, September_Month_2022!$D$1:$I$484, 6, FALSE)</f>
        <v>#N/A</v>
      </c>
      <c r="F581" s="29" t="str">
        <f ca="1">IFERROR(__xludf.DUMMYFUNCTION("if(REGEXMATCH(E601,""Joined""),""Yes"",""No"")"),"#N/A")</f>
        <v>#N/A</v>
      </c>
      <c r="G581" s="60"/>
      <c r="H581" s="75"/>
      <c r="I581" s="72"/>
      <c r="J581" s="212"/>
      <c r="K581" s="72"/>
      <c r="L581" s="18"/>
      <c r="M581" s="18"/>
    </row>
    <row r="582" spans="1:13" ht="16.2">
      <c r="A582" s="23"/>
      <c r="B582" s="77"/>
      <c r="C582" s="148"/>
      <c r="D582" s="80"/>
      <c r="E582" s="25" t="e">
        <f>VLOOKUP(D582, September_Month_2022!$D$1:$I$484, 6, FALSE)</f>
        <v>#N/A</v>
      </c>
      <c r="F582" s="29" t="str">
        <f ca="1">IFERROR(__xludf.DUMMYFUNCTION("if(REGEXMATCH(E602,""Joined""),""Yes"",""No"")"),"#N/A")</f>
        <v>#N/A</v>
      </c>
      <c r="G582" s="60"/>
      <c r="H582" s="75"/>
      <c r="I582" s="72"/>
      <c r="J582" s="212"/>
      <c r="K582" s="72"/>
      <c r="L582" s="18"/>
      <c r="M582" s="18"/>
    </row>
    <row r="583" spans="1:13" ht="16.2">
      <c r="A583" s="23"/>
      <c r="B583" s="77"/>
      <c r="C583" s="148"/>
      <c r="D583" s="80"/>
      <c r="E583" s="25" t="e">
        <f>VLOOKUP(D583, September_Month_2022!$D$1:$I$484, 6, FALSE)</f>
        <v>#N/A</v>
      </c>
      <c r="F583" s="29" t="str">
        <f ca="1">IFERROR(__xludf.DUMMYFUNCTION("if(REGEXMATCH(E603,""Joined""),""Yes"",""No"")"),"#N/A")</f>
        <v>#N/A</v>
      </c>
      <c r="G583" s="60"/>
      <c r="H583" s="75"/>
      <c r="I583" s="72"/>
      <c r="J583" s="212"/>
      <c r="K583" s="72"/>
      <c r="L583" s="18"/>
      <c r="M583" s="18"/>
    </row>
    <row r="584" spans="1:13" ht="16.2">
      <c r="A584" s="23"/>
      <c r="B584" s="77"/>
      <c r="C584" s="148"/>
      <c r="D584" s="80"/>
      <c r="E584" s="25" t="e">
        <f>VLOOKUP(D584, September_Month_2022!$D$1:$I$484, 6, FALSE)</f>
        <v>#N/A</v>
      </c>
      <c r="F584" s="29" t="str">
        <f ca="1">IFERROR(__xludf.DUMMYFUNCTION("if(REGEXMATCH(E604,""Joined""),""Yes"",""No"")"),"#N/A")</f>
        <v>#N/A</v>
      </c>
      <c r="G584" s="60"/>
      <c r="H584" s="75"/>
      <c r="I584" s="72"/>
      <c r="J584" s="212"/>
      <c r="K584" s="72"/>
      <c r="L584" s="18"/>
      <c r="M584" s="18"/>
    </row>
    <row r="585" spans="1:13" ht="16.2">
      <c r="A585" s="23"/>
      <c r="B585" s="77"/>
      <c r="C585" s="148"/>
      <c r="D585" s="80"/>
      <c r="E585" s="25" t="e">
        <f>VLOOKUP(D585, September_Month_2022!$D$1:$I$484, 6, FALSE)</f>
        <v>#N/A</v>
      </c>
      <c r="F585" s="29" t="str">
        <f ca="1">IFERROR(__xludf.DUMMYFUNCTION("if(REGEXMATCH(E605,""Joined""),""Yes"",""No"")"),"#N/A")</f>
        <v>#N/A</v>
      </c>
      <c r="G585" s="60"/>
      <c r="H585" s="75"/>
      <c r="I585" s="72"/>
      <c r="J585" s="212"/>
      <c r="K585" s="72"/>
      <c r="L585" s="18"/>
      <c r="M585" s="18"/>
    </row>
    <row r="586" spans="1:13" ht="16.2">
      <c r="A586" s="23"/>
      <c r="B586" s="77"/>
      <c r="C586" s="148"/>
      <c r="D586" s="80"/>
      <c r="E586" s="25" t="e">
        <f>VLOOKUP(D586, September_Month_2022!$D$1:$I$484, 6, FALSE)</f>
        <v>#N/A</v>
      </c>
      <c r="F586" s="29" t="str">
        <f ca="1">IFERROR(__xludf.DUMMYFUNCTION("if(REGEXMATCH(E606,""Joined""),""Yes"",""No"")"),"#N/A")</f>
        <v>#N/A</v>
      </c>
      <c r="G586" s="60"/>
      <c r="H586" s="75"/>
      <c r="I586" s="72"/>
      <c r="J586" s="212"/>
      <c r="K586" s="72"/>
      <c r="L586" s="18"/>
      <c r="M586" s="18"/>
    </row>
    <row r="587" spans="1:13" ht="16.2">
      <c r="A587" s="23"/>
      <c r="B587" s="77"/>
      <c r="C587" s="148"/>
      <c r="D587" s="80"/>
      <c r="E587" s="25" t="e">
        <f>VLOOKUP(D587, September_Month_2022!$D$1:$I$484, 6, FALSE)</f>
        <v>#N/A</v>
      </c>
      <c r="F587" s="29" t="str">
        <f ca="1">IFERROR(__xludf.DUMMYFUNCTION("if(REGEXMATCH(E607,""Joined""),""Yes"",""No"")"),"#N/A")</f>
        <v>#N/A</v>
      </c>
      <c r="G587" s="60"/>
      <c r="H587" s="75"/>
      <c r="I587" s="72"/>
      <c r="J587" s="212"/>
      <c r="K587" s="72"/>
      <c r="L587" s="18"/>
      <c r="M587" s="18"/>
    </row>
    <row r="588" spans="1:13" ht="16.2">
      <c r="A588" s="23"/>
      <c r="B588" s="77"/>
      <c r="C588" s="148"/>
      <c r="D588" s="80"/>
      <c r="E588" s="25" t="e">
        <f>VLOOKUP(D588, September_Month_2022!$D$1:$I$484, 6, FALSE)</f>
        <v>#N/A</v>
      </c>
      <c r="F588" s="29" t="str">
        <f ca="1">IFERROR(__xludf.DUMMYFUNCTION("if(REGEXMATCH(E608,""Joined""),""Yes"",""No"")"),"#N/A")</f>
        <v>#N/A</v>
      </c>
      <c r="G588" s="60"/>
      <c r="H588" s="75"/>
      <c r="I588" s="72"/>
      <c r="J588" s="212"/>
      <c r="K588" s="72"/>
      <c r="L588" s="18"/>
      <c r="M588" s="18"/>
    </row>
    <row r="589" spans="1:13" ht="16.2">
      <c r="A589" s="23"/>
      <c r="B589" s="77"/>
      <c r="C589" s="148"/>
      <c r="D589" s="80"/>
      <c r="E589" s="25" t="e">
        <f>VLOOKUP(D589, September_Month_2022!$D$1:$I$484, 6, FALSE)</f>
        <v>#N/A</v>
      </c>
      <c r="F589" s="29" t="str">
        <f ca="1">IFERROR(__xludf.DUMMYFUNCTION("if(REGEXMATCH(E609,""Joined""),""Yes"",""No"")"),"#N/A")</f>
        <v>#N/A</v>
      </c>
      <c r="G589" s="60"/>
      <c r="H589" s="75"/>
      <c r="I589" s="72"/>
      <c r="J589" s="212"/>
      <c r="K589" s="72"/>
      <c r="L589" s="18"/>
      <c r="M589" s="18"/>
    </row>
    <row r="590" spans="1:13" ht="16.2">
      <c r="A590" s="23"/>
      <c r="B590" s="77"/>
      <c r="C590" s="148"/>
      <c r="D590" s="80"/>
      <c r="E590" s="25" t="e">
        <f>VLOOKUP(D590, September_Month_2022!$D$1:$I$484, 6, FALSE)</f>
        <v>#N/A</v>
      </c>
      <c r="F590" s="29" t="str">
        <f ca="1">IFERROR(__xludf.DUMMYFUNCTION("if(REGEXMATCH(E610,""Joined""),""Yes"",""No"")"),"#N/A")</f>
        <v>#N/A</v>
      </c>
      <c r="G590" s="60"/>
      <c r="H590" s="75"/>
      <c r="I590" s="72"/>
      <c r="J590" s="212"/>
      <c r="K590" s="72"/>
      <c r="L590" s="18"/>
      <c r="M590" s="18"/>
    </row>
    <row r="591" spans="1:13" ht="16.2">
      <c r="A591" s="23"/>
      <c r="B591" s="77"/>
      <c r="C591" s="148"/>
      <c r="D591" s="80"/>
      <c r="E591" s="25" t="e">
        <f>VLOOKUP(D591, September_Month_2022!$D$1:$I$484, 6, FALSE)</f>
        <v>#N/A</v>
      </c>
      <c r="F591" s="29" t="str">
        <f ca="1">IFERROR(__xludf.DUMMYFUNCTION("if(REGEXMATCH(E611,""Joined""),""Yes"",""No"")"),"#N/A")</f>
        <v>#N/A</v>
      </c>
      <c r="G591" s="60"/>
      <c r="H591" s="75"/>
      <c r="I591" s="72"/>
      <c r="J591" s="212"/>
      <c r="K591" s="72"/>
      <c r="L591" s="18"/>
      <c r="M591" s="18"/>
    </row>
    <row r="592" spans="1:13" ht="16.2">
      <c r="A592" s="23"/>
      <c r="B592" s="77"/>
      <c r="C592" s="148"/>
      <c r="D592" s="80"/>
      <c r="E592" s="25" t="e">
        <f>VLOOKUP(D592, September_Month_2022!$D$1:$I$484, 6, FALSE)</f>
        <v>#N/A</v>
      </c>
      <c r="F592" s="29" t="str">
        <f ca="1">IFERROR(__xludf.DUMMYFUNCTION("if(REGEXMATCH(E612,""Joined""),""Yes"",""No"")"),"#N/A")</f>
        <v>#N/A</v>
      </c>
      <c r="G592" s="60"/>
      <c r="H592" s="75"/>
      <c r="I592" s="72"/>
      <c r="J592" s="212"/>
      <c r="K592" s="72"/>
      <c r="L592" s="18"/>
      <c r="M592" s="18"/>
    </row>
    <row r="593" spans="1:13" ht="16.2">
      <c r="A593" s="23"/>
      <c r="B593" s="77"/>
      <c r="C593" s="148"/>
      <c r="D593" s="80"/>
      <c r="E593" s="25" t="e">
        <f>VLOOKUP(D593, September_Month_2022!$D$1:$I$484, 6, FALSE)</f>
        <v>#N/A</v>
      </c>
      <c r="F593" s="29" t="str">
        <f ca="1">IFERROR(__xludf.DUMMYFUNCTION("if(REGEXMATCH(E613,""Joined""),""Yes"",""No"")"),"#N/A")</f>
        <v>#N/A</v>
      </c>
      <c r="G593" s="60"/>
      <c r="H593" s="75"/>
      <c r="I593" s="72"/>
      <c r="J593" s="212"/>
      <c r="K593" s="72"/>
      <c r="L593" s="18"/>
      <c r="M593" s="18"/>
    </row>
    <row r="594" spans="1:13" ht="16.2">
      <c r="A594" s="23"/>
      <c r="B594" s="77"/>
      <c r="C594" s="148"/>
      <c r="D594" s="80"/>
      <c r="E594" s="25" t="e">
        <f>VLOOKUP(D594, September_Month_2022!$D$1:$I$484, 6, FALSE)</f>
        <v>#N/A</v>
      </c>
      <c r="F594" s="29" t="str">
        <f ca="1">IFERROR(__xludf.DUMMYFUNCTION("if(REGEXMATCH(E614,""Joined""),""Yes"",""No"")"),"#N/A")</f>
        <v>#N/A</v>
      </c>
      <c r="G594" s="60"/>
      <c r="H594" s="75"/>
      <c r="I594" s="72"/>
      <c r="J594" s="212"/>
      <c r="K594" s="72"/>
      <c r="L594" s="18"/>
      <c r="M594" s="18"/>
    </row>
    <row r="595" spans="1:13" ht="16.2">
      <c r="A595" s="23"/>
      <c r="B595" s="77"/>
      <c r="C595" s="148"/>
      <c r="D595" s="80"/>
      <c r="E595" s="25" t="e">
        <f>VLOOKUP(D595, September_Month_2022!$D$1:$I$484, 6, FALSE)</f>
        <v>#N/A</v>
      </c>
      <c r="F595" s="29" t="str">
        <f ca="1">IFERROR(__xludf.DUMMYFUNCTION("if(REGEXMATCH(E615,""Joined""),""Yes"",""No"")"),"#N/A")</f>
        <v>#N/A</v>
      </c>
      <c r="G595" s="60"/>
      <c r="H595" s="75"/>
      <c r="I595" s="72"/>
      <c r="J595" s="212"/>
      <c r="K595" s="72"/>
      <c r="L595" s="18"/>
      <c r="M595" s="18"/>
    </row>
    <row r="596" spans="1:13" ht="16.2">
      <c r="A596" s="23"/>
      <c r="B596" s="77"/>
      <c r="C596" s="148"/>
      <c r="D596" s="80"/>
      <c r="E596" s="25" t="e">
        <f>VLOOKUP(D596, September_Month_2022!$D$1:$I$484, 6, FALSE)</f>
        <v>#N/A</v>
      </c>
      <c r="F596" s="29" t="str">
        <f ca="1">IFERROR(__xludf.DUMMYFUNCTION("if(REGEXMATCH(E616,""Joined""),""Yes"",""No"")"),"#N/A")</f>
        <v>#N/A</v>
      </c>
      <c r="G596" s="60"/>
      <c r="H596" s="75"/>
      <c r="I596" s="72"/>
      <c r="J596" s="212"/>
      <c r="K596" s="72"/>
      <c r="L596" s="18"/>
      <c r="M596" s="18"/>
    </row>
    <row r="597" spans="1:13" ht="16.2">
      <c r="A597" s="23"/>
      <c r="B597" s="77"/>
      <c r="C597" s="148"/>
      <c r="D597" s="80"/>
      <c r="E597" s="25" t="e">
        <f>VLOOKUP(D597, September_Month_2022!$D$1:$I$484, 6, FALSE)</f>
        <v>#N/A</v>
      </c>
      <c r="F597" s="29" t="str">
        <f ca="1">IFERROR(__xludf.DUMMYFUNCTION("if(REGEXMATCH(E617,""Joined""),""Yes"",""No"")"),"#N/A")</f>
        <v>#N/A</v>
      </c>
      <c r="G597" s="60"/>
      <c r="H597" s="75"/>
      <c r="I597" s="72"/>
      <c r="J597" s="212"/>
      <c r="K597" s="72"/>
      <c r="L597" s="18"/>
      <c r="M597" s="18"/>
    </row>
    <row r="598" spans="1:13" ht="16.2">
      <c r="A598" s="23"/>
      <c r="B598" s="77"/>
      <c r="C598" s="148"/>
      <c r="D598" s="80"/>
      <c r="E598" s="25" t="e">
        <f>VLOOKUP(D598, September_Month_2022!$D$1:$I$484, 6, FALSE)</f>
        <v>#N/A</v>
      </c>
      <c r="F598" s="29" t="str">
        <f ca="1">IFERROR(__xludf.DUMMYFUNCTION("if(REGEXMATCH(E618,""Joined""),""Yes"",""No"")"),"#N/A")</f>
        <v>#N/A</v>
      </c>
      <c r="G598" s="60"/>
      <c r="H598" s="75"/>
      <c r="I598" s="72"/>
      <c r="J598" s="212"/>
      <c r="K598" s="72"/>
      <c r="L598" s="18"/>
      <c r="M598" s="18"/>
    </row>
    <row r="599" spans="1:13" ht="16.2">
      <c r="A599" s="23"/>
      <c r="B599" s="77"/>
      <c r="C599" s="148"/>
      <c r="D599" s="80"/>
      <c r="E599" s="25" t="e">
        <f>VLOOKUP(D599, September_Month_2022!$D$1:$I$484, 6, FALSE)</f>
        <v>#N/A</v>
      </c>
      <c r="F599" s="29" t="str">
        <f ca="1">IFERROR(__xludf.DUMMYFUNCTION("if(REGEXMATCH(E619,""Joined""),""Yes"",""No"")"),"#N/A")</f>
        <v>#N/A</v>
      </c>
      <c r="G599" s="60"/>
      <c r="H599" s="75"/>
      <c r="I599" s="72"/>
      <c r="J599" s="212"/>
      <c r="K599" s="72"/>
      <c r="L599" s="18"/>
      <c r="M599" s="18"/>
    </row>
    <row r="600" spans="1:13" ht="16.2">
      <c r="A600" s="23"/>
      <c r="B600" s="77"/>
      <c r="C600" s="148"/>
      <c r="D600" s="80"/>
      <c r="E600" s="25" t="e">
        <f>VLOOKUP(D600, September_Month_2022!$D$1:$I$484, 6, FALSE)</f>
        <v>#N/A</v>
      </c>
      <c r="F600" s="29" t="str">
        <f ca="1">IFERROR(__xludf.DUMMYFUNCTION("if(REGEXMATCH(E620,""Joined""),""Yes"",""No"")"),"#N/A")</f>
        <v>#N/A</v>
      </c>
      <c r="G600" s="60"/>
      <c r="H600" s="75"/>
      <c r="I600" s="72"/>
      <c r="J600" s="212"/>
      <c r="K600" s="72"/>
      <c r="L600" s="18"/>
      <c r="M600" s="18"/>
    </row>
    <row r="601" spans="1:13" ht="16.2">
      <c r="A601" s="23"/>
      <c r="B601" s="77"/>
      <c r="C601" s="148"/>
      <c r="D601" s="80"/>
      <c r="E601" s="25" t="e">
        <f>VLOOKUP(D601, September_Month_2022!$D$1:$I$484, 6, FALSE)</f>
        <v>#N/A</v>
      </c>
      <c r="F601" s="29" t="str">
        <f ca="1">IFERROR(__xludf.DUMMYFUNCTION("if(REGEXMATCH(E621,""Joined""),""Yes"",""No"")"),"#N/A")</f>
        <v>#N/A</v>
      </c>
      <c r="G601" s="60"/>
      <c r="H601" s="75"/>
      <c r="I601" s="72"/>
      <c r="J601" s="212"/>
      <c r="K601" s="72"/>
      <c r="L601" s="18"/>
      <c r="M601" s="18"/>
    </row>
    <row r="602" spans="1:13" ht="16.2">
      <c r="A602" s="23"/>
      <c r="B602" s="77"/>
      <c r="C602" s="148"/>
      <c r="D602" s="80"/>
      <c r="E602" s="25" t="e">
        <f>VLOOKUP(D602, September_Month_2022!$D$1:$I$484, 6, FALSE)</f>
        <v>#N/A</v>
      </c>
      <c r="F602" s="29" t="str">
        <f ca="1">IFERROR(__xludf.DUMMYFUNCTION("if(REGEXMATCH(E622,""Joined""),""Yes"",""No"")"),"#N/A")</f>
        <v>#N/A</v>
      </c>
      <c r="G602" s="60"/>
      <c r="H602" s="75"/>
      <c r="I602" s="72"/>
      <c r="J602" s="212"/>
      <c r="K602" s="72"/>
      <c r="L602" s="18"/>
      <c r="M602" s="18"/>
    </row>
    <row r="603" spans="1:13" ht="16.2">
      <c r="A603" s="23"/>
      <c r="B603" s="77"/>
      <c r="C603" s="148"/>
      <c r="D603" s="80"/>
      <c r="E603" s="25" t="e">
        <f>VLOOKUP(D603, September_Month_2022!$D$1:$I$484, 6, FALSE)</f>
        <v>#N/A</v>
      </c>
      <c r="F603" s="29" t="str">
        <f ca="1">IFERROR(__xludf.DUMMYFUNCTION("if(REGEXMATCH(E623,""Joined""),""Yes"",""No"")"),"#N/A")</f>
        <v>#N/A</v>
      </c>
      <c r="G603" s="60"/>
      <c r="H603" s="75"/>
      <c r="I603" s="72"/>
      <c r="J603" s="212"/>
      <c r="K603" s="72"/>
      <c r="L603" s="18"/>
      <c r="M603" s="18"/>
    </row>
    <row r="604" spans="1:13" ht="16.2">
      <c r="A604" s="23"/>
      <c r="B604" s="77"/>
      <c r="C604" s="148"/>
      <c r="D604" s="80"/>
      <c r="E604" s="25" t="e">
        <f>VLOOKUP(D604, September_Month_2022!$D$1:$I$484, 6, FALSE)</f>
        <v>#N/A</v>
      </c>
      <c r="F604" s="29" t="str">
        <f ca="1">IFERROR(__xludf.DUMMYFUNCTION("if(REGEXMATCH(E624,""Joined""),""Yes"",""No"")"),"#N/A")</f>
        <v>#N/A</v>
      </c>
      <c r="G604" s="60"/>
      <c r="H604" s="75"/>
      <c r="I604" s="72"/>
      <c r="J604" s="212"/>
      <c r="K604" s="72"/>
      <c r="L604" s="18"/>
      <c r="M604" s="18"/>
    </row>
    <row r="605" spans="1:13" ht="16.2">
      <c r="A605" s="23"/>
      <c r="B605" s="77"/>
      <c r="C605" s="148"/>
      <c r="D605" s="80"/>
      <c r="E605" s="25" t="e">
        <f>VLOOKUP(D605, September_Month_2022!$D$1:$I$484, 6, FALSE)</f>
        <v>#N/A</v>
      </c>
      <c r="F605" s="29" t="str">
        <f ca="1">IFERROR(__xludf.DUMMYFUNCTION("if(REGEXMATCH(E625,""Joined""),""Yes"",""No"")"),"#N/A")</f>
        <v>#N/A</v>
      </c>
      <c r="G605" s="60"/>
      <c r="H605" s="75"/>
      <c r="I605" s="72"/>
      <c r="J605" s="212"/>
      <c r="K605" s="72"/>
      <c r="L605" s="18"/>
      <c r="M605" s="18"/>
    </row>
    <row r="606" spans="1:13" ht="16.2">
      <c r="A606" s="23"/>
      <c r="B606" s="77"/>
      <c r="C606" s="148"/>
      <c r="D606" s="80"/>
      <c r="E606" s="25" t="e">
        <f>VLOOKUP(D606, September_Month_2022!$D$1:$I$484, 6, FALSE)</f>
        <v>#N/A</v>
      </c>
      <c r="F606" s="29" t="str">
        <f ca="1">IFERROR(__xludf.DUMMYFUNCTION("if(REGEXMATCH(E626,""Joined""),""Yes"",""No"")"),"#N/A")</f>
        <v>#N/A</v>
      </c>
      <c r="G606" s="60"/>
      <c r="H606" s="75"/>
      <c r="I606" s="72"/>
      <c r="J606" s="212"/>
      <c r="K606" s="72"/>
      <c r="L606" s="18"/>
      <c r="M606" s="18"/>
    </row>
    <row r="607" spans="1:13" ht="16.2">
      <c r="A607" s="23"/>
      <c r="B607" s="77"/>
      <c r="C607" s="148"/>
      <c r="D607" s="80"/>
      <c r="E607" s="25" t="e">
        <f>VLOOKUP(D607, September_Month_2022!$D$1:$I$484, 6, FALSE)</f>
        <v>#N/A</v>
      </c>
      <c r="F607" s="29" t="str">
        <f ca="1">IFERROR(__xludf.DUMMYFUNCTION("if(REGEXMATCH(E627,""Joined""),""Yes"",""No"")"),"#N/A")</f>
        <v>#N/A</v>
      </c>
      <c r="G607" s="60"/>
      <c r="H607" s="75"/>
      <c r="I607" s="72"/>
      <c r="J607" s="212"/>
      <c r="K607" s="72"/>
      <c r="L607" s="18"/>
      <c r="M607" s="18"/>
    </row>
    <row r="608" spans="1:13" ht="16.2">
      <c r="A608" s="23"/>
      <c r="B608" s="77"/>
      <c r="C608" s="148"/>
      <c r="D608" s="80"/>
      <c r="E608" s="25" t="e">
        <f>VLOOKUP(D608, September_Month_2022!$D$1:$I$484, 6, FALSE)</f>
        <v>#N/A</v>
      </c>
      <c r="F608" s="29" t="str">
        <f ca="1">IFERROR(__xludf.DUMMYFUNCTION("if(REGEXMATCH(E628,""Joined""),""Yes"",""No"")"),"#N/A")</f>
        <v>#N/A</v>
      </c>
      <c r="G608" s="60"/>
      <c r="H608" s="75"/>
      <c r="I608" s="72"/>
      <c r="J608" s="212"/>
      <c r="K608" s="72"/>
      <c r="L608" s="18"/>
      <c r="M608" s="18"/>
    </row>
    <row r="609" spans="1:13" ht="16.2">
      <c r="A609" s="23"/>
      <c r="B609" s="77"/>
      <c r="C609" s="148"/>
      <c r="D609" s="80"/>
      <c r="E609" s="25" t="e">
        <f>VLOOKUP(D609, September_Month_2022!$D$1:$I$484, 6, FALSE)</f>
        <v>#N/A</v>
      </c>
      <c r="F609" s="29" t="str">
        <f ca="1">IFERROR(__xludf.DUMMYFUNCTION("if(REGEXMATCH(E629,""Joined""),""Yes"",""No"")"),"#N/A")</f>
        <v>#N/A</v>
      </c>
      <c r="G609" s="60"/>
      <c r="H609" s="75"/>
      <c r="I609" s="72"/>
      <c r="J609" s="212"/>
      <c r="K609" s="72"/>
      <c r="L609" s="18"/>
      <c r="M609" s="18"/>
    </row>
    <row r="610" spans="1:13" ht="16.2">
      <c r="A610" s="23"/>
      <c r="B610" s="77"/>
      <c r="C610" s="148"/>
      <c r="D610" s="80"/>
      <c r="E610" s="25" t="e">
        <f>VLOOKUP(D610, September_Month_2022!$D$1:$I$484, 6, FALSE)</f>
        <v>#N/A</v>
      </c>
      <c r="F610" s="29" t="str">
        <f ca="1">IFERROR(__xludf.DUMMYFUNCTION("if(REGEXMATCH(E630,""Joined""),""Yes"",""No"")"),"#N/A")</f>
        <v>#N/A</v>
      </c>
      <c r="G610" s="60"/>
      <c r="H610" s="75"/>
      <c r="I610" s="72"/>
      <c r="J610" s="212"/>
      <c r="K610" s="72"/>
      <c r="L610" s="18"/>
      <c r="M610" s="18"/>
    </row>
    <row r="611" spans="1:13" ht="16.2">
      <c r="A611" s="23"/>
      <c r="B611" s="77"/>
      <c r="C611" s="148"/>
      <c r="D611" s="80"/>
      <c r="E611" s="25" t="e">
        <f>VLOOKUP(D611, September_Month_2022!$D$1:$I$484, 6, FALSE)</f>
        <v>#N/A</v>
      </c>
      <c r="F611" s="29" t="str">
        <f ca="1">IFERROR(__xludf.DUMMYFUNCTION("if(REGEXMATCH(E631,""Joined""),""Yes"",""No"")"),"#N/A")</f>
        <v>#N/A</v>
      </c>
      <c r="G611" s="60"/>
      <c r="H611" s="75"/>
      <c r="I611" s="72"/>
      <c r="J611" s="212"/>
      <c r="K611" s="72"/>
      <c r="L611" s="18"/>
      <c r="M611" s="18"/>
    </row>
    <row r="612" spans="1:13" ht="16.2">
      <c r="A612" s="23"/>
      <c r="B612" s="77"/>
      <c r="C612" s="148"/>
      <c r="D612" s="80"/>
      <c r="E612" s="25" t="e">
        <f>VLOOKUP(D612, September_Month_2022!$D$1:$I$484, 6, FALSE)</f>
        <v>#N/A</v>
      </c>
      <c r="F612" s="29" t="str">
        <f ca="1">IFERROR(__xludf.DUMMYFUNCTION("if(REGEXMATCH(E632,""Joined""),""Yes"",""No"")"),"#N/A")</f>
        <v>#N/A</v>
      </c>
      <c r="G612" s="60"/>
      <c r="H612" s="75"/>
      <c r="I612" s="72"/>
      <c r="J612" s="212"/>
      <c r="K612" s="72"/>
      <c r="L612" s="18"/>
      <c r="M612" s="18"/>
    </row>
    <row r="613" spans="1:13" ht="16.2">
      <c r="A613" s="23"/>
      <c r="B613" s="77"/>
      <c r="C613" s="148"/>
      <c r="D613" s="80"/>
      <c r="E613" s="25" t="e">
        <f>VLOOKUP(D613, September_Month_2022!$D$1:$I$484, 6, FALSE)</f>
        <v>#N/A</v>
      </c>
      <c r="F613" s="29" t="str">
        <f ca="1">IFERROR(__xludf.DUMMYFUNCTION("if(REGEXMATCH(E633,""Joined""),""Yes"",""No"")"),"#N/A")</f>
        <v>#N/A</v>
      </c>
      <c r="G613" s="60"/>
      <c r="H613" s="75"/>
      <c r="I613" s="72"/>
      <c r="J613" s="212"/>
      <c r="K613" s="72"/>
      <c r="L613" s="18"/>
      <c r="M613" s="18"/>
    </row>
    <row r="614" spans="1:13" ht="16.2">
      <c r="A614" s="23"/>
      <c r="B614" s="77"/>
      <c r="C614" s="148"/>
      <c r="D614" s="80"/>
      <c r="E614" s="25" t="e">
        <f>VLOOKUP(D614, September_Month_2022!$D$1:$I$484, 6, FALSE)</f>
        <v>#N/A</v>
      </c>
      <c r="F614" s="29" t="str">
        <f ca="1">IFERROR(__xludf.DUMMYFUNCTION("if(REGEXMATCH(E634,""Joined""),""Yes"",""No"")"),"#N/A")</f>
        <v>#N/A</v>
      </c>
      <c r="G614" s="60"/>
      <c r="H614" s="75"/>
      <c r="I614" s="72"/>
      <c r="J614" s="212"/>
      <c r="K614" s="72"/>
      <c r="L614" s="18"/>
      <c r="M614" s="18"/>
    </row>
    <row r="615" spans="1:13" ht="16.2">
      <c r="A615" s="23"/>
      <c r="B615" s="77"/>
      <c r="C615" s="148"/>
      <c r="D615" s="80"/>
      <c r="E615" s="25" t="e">
        <f>VLOOKUP(D615, September_Month_2022!$D$1:$I$484, 6, FALSE)</f>
        <v>#N/A</v>
      </c>
      <c r="F615" s="29" t="str">
        <f ca="1">IFERROR(__xludf.DUMMYFUNCTION("if(REGEXMATCH(E635,""Joined""),""Yes"",""No"")"),"#N/A")</f>
        <v>#N/A</v>
      </c>
      <c r="G615" s="60"/>
      <c r="H615" s="75"/>
      <c r="I615" s="72"/>
      <c r="J615" s="212"/>
      <c r="K615" s="72"/>
      <c r="L615" s="18"/>
      <c r="M615" s="18"/>
    </row>
    <row r="616" spans="1:13" ht="16.2">
      <c r="A616" s="23"/>
      <c r="B616" s="77"/>
      <c r="C616" s="148"/>
      <c r="D616" s="80"/>
      <c r="E616" s="25" t="e">
        <f>VLOOKUP(D616, September_Month_2022!$D$1:$I$484, 6, FALSE)</f>
        <v>#N/A</v>
      </c>
      <c r="F616" s="29" t="str">
        <f ca="1">IFERROR(__xludf.DUMMYFUNCTION("if(REGEXMATCH(E636,""Joined""),""Yes"",""No"")"),"#N/A")</f>
        <v>#N/A</v>
      </c>
      <c r="G616" s="60"/>
      <c r="H616" s="75"/>
      <c r="I616" s="72"/>
      <c r="J616" s="212"/>
      <c r="K616" s="72"/>
      <c r="L616" s="18"/>
      <c r="M616" s="18"/>
    </row>
    <row r="617" spans="1:13" ht="16.2">
      <c r="A617" s="23"/>
      <c r="B617" s="77"/>
      <c r="C617" s="148"/>
      <c r="D617" s="80"/>
      <c r="E617" s="25" t="e">
        <f>VLOOKUP(D617, September_Month_2022!$D$1:$I$484, 6, FALSE)</f>
        <v>#N/A</v>
      </c>
      <c r="F617" s="29" t="str">
        <f ca="1">IFERROR(__xludf.DUMMYFUNCTION("if(REGEXMATCH(E637,""Joined""),""Yes"",""No"")"),"#N/A")</f>
        <v>#N/A</v>
      </c>
      <c r="G617" s="60"/>
      <c r="H617" s="75"/>
      <c r="I617" s="72"/>
      <c r="J617" s="212"/>
      <c r="K617" s="72"/>
      <c r="L617" s="18"/>
      <c r="M617" s="18"/>
    </row>
    <row r="618" spans="1:13" ht="16.2">
      <c r="A618" s="23"/>
      <c r="B618" s="77"/>
      <c r="C618" s="148"/>
      <c r="D618" s="80"/>
      <c r="E618" s="25" t="e">
        <f>VLOOKUP(D618, September_Month_2022!$D$1:$I$484, 6, FALSE)</f>
        <v>#N/A</v>
      </c>
      <c r="F618" s="29" t="str">
        <f ca="1">IFERROR(__xludf.DUMMYFUNCTION("if(REGEXMATCH(E638,""Joined""),""Yes"",""No"")"),"#N/A")</f>
        <v>#N/A</v>
      </c>
      <c r="G618" s="60"/>
      <c r="H618" s="75"/>
      <c r="I618" s="72"/>
      <c r="J618" s="212"/>
      <c r="K618" s="72"/>
      <c r="L618" s="18"/>
      <c r="M618" s="18"/>
    </row>
    <row r="619" spans="1:13" ht="16.2">
      <c r="A619" s="23"/>
      <c r="B619" s="77"/>
      <c r="C619" s="148"/>
      <c r="D619" s="80"/>
      <c r="E619" s="25" t="e">
        <f>VLOOKUP(D619, September_Month_2022!$D$1:$I$484, 6, FALSE)</f>
        <v>#N/A</v>
      </c>
      <c r="F619" s="29" t="str">
        <f ca="1">IFERROR(__xludf.DUMMYFUNCTION("if(REGEXMATCH(E639,""Joined""),""Yes"",""No"")"),"#N/A")</f>
        <v>#N/A</v>
      </c>
      <c r="G619" s="60"/>
      <c r="H619" s="75"/>
      <c r="I619" s="72"/>
      <c r="J619" s="212"/>
      <c r="K619" s="72"/>
      <c r="L619" s="18"/>
      <c r="M619" s="18"/>
    </row>
    <row r="620" spans="1:13" ht="16.2">
      <c r="A620" s="23"/>
      <c r="B620" s="77"/>
      <c r="C620" s="148"/>
      <c r="D620" s="80"/>
      <c r="E620" s="25" t="e">
        <f>VLOOKUP(D620, September_Month_2022!$D$1:$I$484, 6, FALSE)</f>
        <v>#N/A</v>
      </c>
      <c r="F620" s="29" t="str">
        <f ca="1">IFERROR(__xludf.DUMMYFUNCTION("if(REGEXMATCH(E640,""Joined""),""Yes"",""No"")"),"#N/A")</f>
        <v>#N/A</v>
      </c>
      <c r="G620" s="60"/>
      <c r="H620" s="75"/>
      <c r="I620" s="72"/>
      <c r="J620" s="212"/>
      <c r="K620" s="72"/>
      <c r="L620" s="18"/>
      <c r="M620" s="18"/>
    </row>
    <row r="621" spans="1:13" ht="16.2">
      <c r="A621" s="23"/>
      <c r="B621" s="77"/>
      <c r="C621" s="148"/>
      <c r="D621" s="80"/>
      <c r="E621" s="25" t="e">
        <f>VLOOKUP(D621, September_Month_2022!$D$1:$I$484, 6, FALSE)</f>
        <v>#N/A</v>
      </c>
      <c r="F621" s="29" t="str">
        <f ca="1">IFERROR(__xludf.DUMMYFUNCTION("if(REGEXMATCH(E641,""Joined""),""Yes"",""No"")"),"#N/A")</f>
        <v>#N/A</v>
      </c>
      <c r="G621" s="60"/>
      <c r="H621" s="75"/>
      <c r="I621" s="72"/>
      <c r="J621" s="212"/>
      <c r="K621" s="72"/>
      <c r="L621" s="18"/>
      <c r="M621" s="18"/>
    </row>
    <row r="622" spans="1:13" ht="16.2">
      <c r="A622" s="23"/>
      <c r="B622" s="77"/>
      <c r="C622" s="148"/>
      <c r="D622" s="80"/>
      <c r="E622" s="25" t="e">
        <f>VLOOKUP(D622, September_Month_2022!$D$1:$I$484, 6, FALSE)</f>
        <v>#N/A</v>
      </c>
      <c r="F622" s="29" t="str">
        <f ca="1">IFERROR(__xludf.DUMMYFUNCTION("if(REGEXMATCH(E642,""Joined""),""Yes"",""No"")"),"#N/A")</f>
        <v>#N/A</v>
      </c>
      <c r="G622" s="60"/>
      <c r="H622" s="75"/>
      <c r="I622" s="72"/>
      <c r="J622" s="212"/>
      <c r="K622" s="72"/>
      <c r="L622" s="18"/>
      <c r="M622" s="18"/>
    </row>
    <row r="623" spans="1:13" ht="16.2">
      <c r="A623" s="23"/>
      <c r="B623" s="77"/>
      <c r="C623" s="148"/>
      <c r="D623" s="80"/>
      <c r="E623" s="25" t="e">
        <f>VLOOKUP(D623, September_Month_2022!$D$1:$I$484, 6, FALSE)</f>
        <v>#N/A</v>
      </c>
      <c r="F623" s="29" t="str">
        <f ca="1">IFERROR(__xludf.DUMMYFUNCTION("if(REGEXMATCH(E643,""Joined""),""Yes"",""No"")"),"#N/A")</f>
        <v>#N/A</v>
      </c>
      <c r="G623" s="60"/>
      <c r="H623" s="75"/>
      <c r="I623" s="72"/>
      <c r="J623" s="212"/>
      <c r="K623" s="72"/>
      <c r="L623" s="18"/>
      <c r="M623" s="18"/>
    </row>
    <row r="624" spans="1:13" ht="16.2">
      <c r="A624" s="23"/>
      <c r="B624" s="77"/>
      <c r="C624" s="148"/>
      <c r="D624" s="80"/>
      <c r="E624" s="25" t="e">
        <f>VLOOKUP(D624, September_Month_2022!$D$1:$I$484, 6, FALSE)</f>
        <v>#N/A</v>
      </c>
      <c r="F624" s="29" t="str">
        <f ca="1">IFERROR(__xludf.DUMMYFUNCTION("if(REGEXMATCH(E644,""Joined""),""Yes"",""No"")"),"#N/A")</f>
        <v>#N/A</v>
      </c>
      <c r="G624" s="60"/>
      <c r="H624" s="75"/>
      <c r="I624" s="72"/>
      <c r="J624" s="212"/>
      <c r="K624" s="72"/>
      <c r="L624" s="18"/>
      <c r="M624" s="18"/>
    </row>
    <row r="625" spans="1:13" ht="16.2">
      <c r="A625" s="23"/>
      <c r="B625" s="77"/>
      <c r="C625" s="148"/>
      <c r="D625" s="80"/>
      <c r="E625" s="25" t="e">
        <f>VLOOKUP(D625, September_Month_2022!$D$1:$I$484, 6, FALSE)</f>
        <v>#N/A</v>
      </c>
      <c r="F625" s="29" t="str">
        <f ca="1">IFERROR(__xludf.DUMMYFUNCTION("if(REGEXMATCH(E645,""Joined""),""Yes"",""No"")"),"#N/A")</f>
        <v>#N/A</v>
      </c>
      <c r="G625" s="60"/>
      <c r="H625" s="75"/>
      <c r="I625" s="72"/>
      <c r="J625" s="212"/>
      <c r="K625" s="72"/>
      <c r="L625" s="18"/>
      <c r="M625" s="18"/>
    </row>
    <row r="626" spans="1:13" ht="16.2">
      <c r="A626" s="23"/>
      <c r="B626" s="77"/>
      <c r="C626" s="148"/>
      <c r="D626" s="80"/>
      <c r="E626" s="25" t="e">
        <f>VLOOKUP(D626, September_Month_2022!$D$1:$I$484, 6, FALSE)</f>
        <v>#N/A</v>
      </c>
      <c r="F626" s="29" t="str">
        <f ca="1">IFERROR(__xludf.DUMMYFUNCTION("if(REGEXMATCH(E646,""Joined""),""Yes"",""No"")"),"#N/A")</f>
        <v>#N/A</v>
      </c>
      <c r="G626" s="60"/>
      <c r="H626" s="75"/>
      <c r="I626" s="72"/>
      <c r="J626" s="212"/>
      <c r="K626" s="72"/>
      <c r="L626" s="18"/>
      <c r="M626" s="18"/>
    </row>
    <row r="627" spans="1:13" ht="16.2">
      <c r="A627" s="23"/>
      <c r="B627" s="77"/>
      <c r="C627" s="148"/>
      <c r="D627" s="80"/>
      <c r="E627" s="25" t="e">
        <f>VLOOKUP(D627, September_Month_2022!$D$1:$I$484, 6, FALSE)</f>
        <v>#N/A</v>
      </c>
      <c r="F627" s="29" t="str">
        <f ca="1">IFERROR(__xludf.DUMMYFUNCTION("if(REGEXMATCH(E647,""Joined""),""Yes"",""No"")"),"#N/A")</f>
        <v>#N/A</v>
      </c>
      <c r="G627" s="60"/>
      <c r="H627" s="75"/>
      <c r="I627" s="72"/>
      <c r="J627" s="212"/>
      <c r="K627" s="72"/>
      <c r="L627" s="18"/>
      <c r="M627" s="18"/>
    </row>
    <row r="628" spans="1:13" ht="16.2">
      <c r="A628" s="23"/>
      <c r="B628" s="77"/>
      <c r="C628" s="148"/>
      <c r="D628" s="80"/>
      <c r="E628" s="25" t="e">
        <f>VLOOKUP(D628, September_Month_2022!$D$1:$I$484, 6, FALSE)</f>
        <v>#N/A</v>
      </c>
      <c r="F628" s="29" t="str">
        <f ca="1">IFERROR(__xludf.DUMMYFUNCTION("if(REGEXMATCH(E648,""Joined""),""Yes"",""No"")"),"#N/A")</f>
        <v>#N/A</v>
      </c>
      <c r="G628" s="60"/>
      <c r="H628" s="75"/>
      <c r="I628" s="72"/>
      <c r="J628" s="212"/>
      <c r="K628" s="72"/>
      <c r="L628" s="18"/>
      <c r="M628" s="18"/>
    </row>
    <row r="629" spans="1:13" ht="16.2">
      <c r="A629" s="23"/>
      <c r="B629" s="77"/>
      <c r="C629" s="148"/>
      <c r="D629" s="80"/>
      <c r="E629" s="25" t="e">
        <f>VLOOKUP(D629, September_Month_2022!$D$1:$I$484, 6, FALSE)</f>
        <v>#N/A</v>
      </c>
      <c r="F629" s="29" t="str">
        <f ca="1">IFERROR(__xludf.DUMMYFUNCTION("if(REGEXMATCH(E649,""Joined""),""Yes"",""No"")"),"#N/A")</f>
        <v>#N/A</v>
      </c>
      <c r="G629" s="60"/>
      <c r="H629" s="75"/>
      <c r="I629" s="72"/>
      <c r="J629" s="212"/>
      <c r="K629" s="72"/>
      <c r="L629" s="18"/>
      <c r="M629" s="18"/>
    </row>
    <row r="630" spans="1:13" ht="16.2">
      <c r="A630" s="23"/>
      <c r="B630" s="77"/>
      <c r="C630" s="148"/>
      <c r="D630" s="80"/>
      <c r="E630" s="25" t="e">
        <f>VLOOKUP(D630, September_Month_2022!$D$1:$I$484, 6, FALSE)</f>
        <v>#N/A</v>
      </c>
      <c r="F630" s="29" t="str">
        <f ca="1">IFERROR(__xludf.DUMMYFUNCTION("if(REGEXMATCH(E650,""Joined""),""Yes"",""No"")"),"#N/A")</f>
        <v>#N/A</v>
      </c>
      <c r="G630" s="60"/>
      <c r="H630" s="75"/>
      <c r="I630" s="72"/>
      <c r="J630" s="212"/>
      <c r="K630" s="72"/>
      <c r="L630" s="18"/>
      <c r="M630" s="18"/>
    </row>
    <row r="631" spans="1:13" ht="16.2">
      <c r="A631" s="23"/>
      <c r="B631" s="77"/>
      <c r="C631" s="148"/>
      <c r="D631" s="80"/>
      <c r="E631" s="25" t="e">
        <f>VLOOKUP(D631, September_Month_2022!$D$1:$I$484, 6, FALSE)</f>
        <v>#N/A</v>
      </c>
      <c r="F631" s="29" t="str">
        <f ca="1">IFERROR(__xludf.DUMMYFUNCTION("if(REGEXMATCH(E651,""Joined""),""Yes"",""No"")"),"#N/A")</f>
        <v>#N/A</v>
      </c>
      <c r="G631" s="60"/>
      <c r="H631" s="75"/>
      <c r="I631" s="72"/>
      <c r="J631" s="212"/>
      <c r="K631" s="72"/>
      <c r="L631" s="18"/>
      <c r="M631" s="18"/>
    </row>
    <row r="632" spans="1:13" ht="16.2">
      <c r="A632" s="23"/>
      <c r="B632" s="77"/>
      <c r="C632" s="148"/>
      <c r="D632" s="80"/>
      <c r="E632" s="25" t="e">
        <f>VLOOKUP(D632, September_Month_2022!$D$1:$I$484, 6, FALSE)</f>
        <v>#N/A</v>
      </c>
      <c r="F632" s="29" t="str">
        <f ca="1">IFERROR(__xludf.DUMMYFUNCTION("if(REGEXMATCH(E652,""Joined""),""Yes"",""No"")"),"#N/A")</f>
        <v>#N/A</v>
      </c>
      <c r="G632" s="60"/>
      <c r="H632" s="75"/>
      <c r="I632" s="72"/>
      <c r="J632" s="212"/>
      <c r="K632" s="72"/>
      <c r="L632" s="18"/>
      <c r="M632" s="18"/>
    </row>
    <row r="633" spans="1:13" ht="16.2">
      <c r="A633" s="23"/>
      <c r="B633" s="77"/>
      <c r="C633" s="148"/>
      <c r="D633" s="80"/>
      <c r="E633" s="25" t="e">
        <f>VLOOKUP(D633, September_Month_2022!$D$1:$I$484, 6, FALSE)</f>
        <v>#N/A</v>
      </c>
      <c r="F633" s="29" t="str">
        <f ca="1">IFERROR(__xludf.DUMMYFUNCTION("if(REGEXMATCH(E653,""Joined""),""Yes"",""No"")"),"#N/A")</f>
        <v>#N/A</v>
      </c>
      <c r="G633" s="60"/>
      <c r="H633" s="75"/>
      <c r="I633" s="72"/>
      <c r="J633" s="212"/>
      <c r="K633" s="72"/>
      <c r="L633" s="18"/>
      <c r="M633" s="18"/>
    </row>
    <row r="634" spans="1:13" ht="16.2">
      <c r="A634" s="23"/>
      <c r="B634" s="77"/>
      <c r="C634" s="148"/>
      <c r="D634" s="80"/>
      <c r="E634" s="25" t="e">
        <f>VLOOKUP(D634, September_Month_2022!$D$1:$I$484, 6, FALSE)</f>
        <v>#N/A</v>
      </c>
      <c r="F634" s="29" t="str">
        <f ca="1">IFERROR(__xludf.DUMMYFUNCTION("if(REGEXMATCH(E654,""Joined""),""Yes"",""No"")"),"#N/A")</f>
        <v>#N/A</v>
      </c>
      <c r="G634" s="60"/>
      <c r="H634" s="75"/>
      <c r="I634" s="72"/>
      <c r="J634" s="212"/>
      <c r="K634" s="72"/>
      <c r="L634" s="18"/>
      <c r="M634" s="18"/>
    </row>
    <row r="635" spans="1:13" ht="16.2">
      <c r="A635" s="23"/>
      <c r="B635" s="77"/>
      <c r="C635" s="148"/>
      <c r="D635" s="80"/>
      <c r="E635" s="25" t="e">
        <f>VLOOKUP(D635, September_Month_2022!$D$1:$I$484, 6, FALSE)</f>
        <v>#N/A</v>
      </c>
      <c r="F635" s="29" t="str">
        <f ca="1">IFERROR(__xludf.DUMMYFUNCTION("if(REGEXMATCH(E655,""Joined""),""Yes"",""No"")"),"#N/A")</f>
        <v>#N/A</v>
      </c>
      <c r="G635" s="60"/>
      <c r="H635" s="75"/>
      <c r="I635" s="72"/>
      <c r="J635" s="212"/>
      <c r="K635" s="72"/>
      <c r="L635" s="18"/>
      <c r="M635" s="18"/>
    </row>
    <row r="636" spans="1:13" ht="16.2">
      <c r="A636" s="23"/>
      <c r="B636" s="77"/>
      <c r="C636" s="148"/>
      <c r="D636" s="80"/>
      <c r="E636" s="25" t="e">
        <f>VLOOKUP(D636, September_Month_2022!$D$1:$I$484, 6, FALSE)</f>
        <v>#N/A</v>
      </c>
      <c r="F636" s="29" t="str">
        <f ca="1">IFERROR(__xludf.DUMMYFUNCTION("if(REGEXMATCH(E656,""Joined""),""Yes"",""No"")"),"#N/A")</f>
        <v>#N/A</v>
      </c>
      <c r="G636" s="60"/>
      <c r="H636" s="75"/>
      <c r="I636" s="72"/>
      <c r="J636" s="212"/>
      <c r="K636" s="72"/>
      <c r="L636" s="18"/>
      <c r="M636" s="18"/>
    </row>
    <row r="637" spans="1:13" ht="16.2">
      <c r="A637" s="23"/>
      <c r="B637" s="77"/>
      <c r="C637" s="148"/>
      <c r="D637" s="80"/>
      <c r="E637" s="25" t="e">
        <f>VLOOKUP(D637, September_Month_2022!$D$1:$I$484, 6, FALSE)</f>
        <v>#N/A</v>
      </c>
      <c r="F637" s="29" t="str">
        <f ca="1">IFERROR(__xludf.DUMMYFUNCTION("if(REGEXMATCH(E657,""Joined""),""Yes"",""No"")"),"#N/A")</f>
        <v>#N/A</v>
      </c>
      <c r="G637" s="60"/>
      <c r="H637" s="75"/>
      <c r="I637" s="72"/>
      <c r="J637" s="212"/>
      <c r="K637" s="72"/>
      <c r="L637" s="18"/>
      <c r="M637" s="18"/>
    </row>
    <row r="638" spans="1:13" ht="16.2">
      <c r="A638" s="23"/>
      <c r="B638" s="77"/>
      <c r="C638" s="148"/>
      <c r="D638" s="80"/>
      <c r="E638" s="25" t="e">
        <f>VLOOKUP(D638, September_Month_2022!$D$1:$I$484, 6, FALSE)</f>
        <v>#N/A</v>
      </c>
      <c r="F638" s="29" t="str">
        <f ca="1">IFERROR(__xludf.DUMMYFUNCTION("if(REGEXMATCH(E658,""Joined""),""Yes"",""No"")"),"#N/A")</f>
        <v>#N/A</v>
      </c>
      <c r="G638" s="60"/>
      <c r="H638" s="75"/>
      <c r="I638" s="72"/>
      <c r="J638" s="212"/>
      <c r="K638" s="72"/>
      <c r="L638" s="18"/>
      <c r="M638" s="18"/>
    </row>
    <row r="639" spans="1:13" ht="16.2">
      <c r="A639" s="23"/>
      <c r="B639" s="77"/>
      <c r="C639" s="148"/>
      <c r="D639" s="80"/>
      <c r="E639" s="25" t="e">
        <f>VLOOKUP(D639, September_Month_2022!$D$1:$I$484, 6, FALSE)</f>
        <v>#N/A</v>
      </c>
      <c r="F639" s="29" t="str">
        <f ca="1">IFERROR(__xludf.DUMMYFUNCTION("if(REGEXMATCH(E659,""Joined""),""Yes"",""No"")"),"#N/A")</f>
        <v>#N/A</v>
      </c>
      <c r="G639" s="60"/>
      <c r="H639" s="75"/>
      <c r="I639" s="72"/>
      <c r="J639" s="212"/>
      <c r="K639" s="72"/>
      <c r="L639" s="18"/>
      <c r="M639" s="18"/>
    </row>
    <row r="640" spans="1:13" ht="16.2">
      <c r="A640" s="23"/>
      <c r="B640" s="77"/>
      <c r="C640" s="148"/>
      <c r="D640" s="80"/>
      <c r="E640" s="25" t="e">
        <f>VLOOKUP(D640, September_Month_2022!$D$1:$I$484, 6, FALSE)</f>
        <v>#N/A</v>
      </c>
      <c r="F640" s="29" t="str">
        <f ca="1">IFERROR(__xludf.DUMMYFUNCTION("if(REGEXMATCH(E660,""Joined""),""Yes"",""No"")"),"#N/A")</f>
        <v>#N/A</v>
      </c>
      <c r="G640" s="60"/>
      <c r="H640" s="75"/>
      <c r="I640" s="72"/>
      <c r="J640" s="212"/>
      <c r="K640" s="72"/>
      <c r="L640" s="18"/>
      <c r="M640" s="18"/>
    </row>
    <row r="641" spans="1:13" ht="16.2">
      <c r="A641" s="23"/>
      <c r="B641" s="77"/>
      <c r="C641" s="148"/>
      <c r="D641" s="80"/>
      <c r="E641" s="25" t="e">
        <f>VLOOKUP(D641, September_Month_2022!$D$1:$I$484, 6, FALSE)</f>
        <v>#N/A</v>
      </c>
      <c r="F641" s="29" t="str">
        <f ca="1">IFERROR(__xludf.DUMMYFUNCTION("if(REGEXMATCH(E661,""Joined""),""Yes"",""No"")"),"#N/A")</f>
        <v>#N/A</v>
      </c>
      <c r="G641" s="60"/>
      <c r="H641" s="75"/>
      <c r="I641" s="72"/>
      <c r="J641" s="212"/>
      <c r="K641" s="72"/>
      <c r="L641" s="18"/>
      <c r="M641" s="18"/>
    </row>
    <row r="642" spans="1:13" ht="16.2">
      <c r="A642" s="23"/>
      <c r="B642" s="77"/>
      <c r="C642" s="148"/>
      <c r="D642" s="80"/>
      <c r="E642" s="25" t="e">
        <f>VLOOKUP(D642, September_Month_2022!$D$1:$I$484, 6, FALSE)</f>
        <v>#N/A</v>
      </c>
      <c r="F642" s="29" t="str">
        <f ca="1">IFERROR(__xludf.DUMMYFUNCTION("if(REGEXMATCH(E662,""Joined""),""Yes"",""No"")"),"#N/A")</f>
        <v>#N/A</v>
      </c>
      <c r="G642" s="60"/>
      <c r="H642" s="75"/>
      <c r="I642" s="72"/>
      <c r="J642" s="212"/>
      <c r="K642" s="72"/>
      <c r="L642" s="18"/>
      <c r="M642" s="18"/>
    </row>
    <row r="643" spans="1:13" ht="16.2">
      <c r="A643" s="23"/>
      <c r="B643" s="77"/>
      <c r="C643" s="148"/>
      <c r="D643" s="80"/>
      <c r="E643" s="25" t="e">
        <f>VLOOKUP(D643, September_Month_2022!$D$1:$I$484, 6, FALSE)</f>
        <v>#N/A</v>
      </c>
      <c r="F643" s="29" t="str">
        <f ca="1">IFERROR(__xludf.DUMMYFUNCTION("if(REGEXMATCH(E663,""Joined""),""Yes"",""No"")"),"#N/A")</f>
        <v>#N/A</v>
      </c>
      <c r="G643" s="60"/>
      <c r="H643" s="75"/>
      <c r="I643" s="72"/>
      <c r="J643" s="212"/>
      <c r="K643" s="72"/>
      <c r="L643" s="18"/>
      <c r="M643" s="18"/>
    </row>
    <row r="644" spans="1:13" ht="16.2">
      <c r="A644" s="23"/>
      <c r="B644" s="77"/>
      <c r="C644" s="148"/>
      <c r="D644" s="80"/>
      <c r="E644" s="25" t="e">
        <f>VLOOKUP(D644, September_Month_2022!$D$1:$I$484, 6, FALSE)</f>
        <v>#N/A</v>
      </c>
      <c r="F644" s="29" t="str">
        <f ca="1">IFERROR(__xludf.DUMMYFUNCTION("if(REGEXMATCH(E664,""Joined""),""Yes"",""No"")"),"#N/A")</f>
        <v>#N/A</v>
      </c>
      <c r="G644" s="60"/>
      <c r="H644" s="75"/>
      <c r="I644" s="72"/>
      <c r="J644" s="212"/>
      <c r="K644" s="72"/>
      <c r="L644" s="18"/>
      <c r="M644" s="18"/>
    </row>
    <row r="645" spans="1:13" ht="16.2">
      <c r="A645" s="23"/>
      <c r="B645" s="77"/>
      <c r="C645" s="148"/>
      <c r="D645" s="80"/>
      <c r="E645" s="25" t="e">
        <f>VLOOKUP(D645, September_Month_2022!$D$1:$I$484, 6, FALSE)</f>
        <v>#N/A</v>
      </c>
      <c r="F645" s="29" t="str">
        <f ca="1">IFERROR(__xludf.DUMMYFUNCTION("if(REGEXMATCH(E665,""Joined""),""Yes"",""No"")"),"#N/A")</f>
        <v>#N/A</v>
      </c>
      <c r="G645" s="60"/>
      <c r="H645" s="75"/>
      <c r="I645" s="72"/>
      <c r="J645" s="212"/>
      <c r="K645" s="72"/>
      <c r="L645" s="18"/>
      <c r="M645" s="18"/>
    </row>
    <row r="646" spans="1:13" ht="16.2">
      <c r="A646" s="23"/>
      <c r="B646" s="77"/>
      <c r="C646" s="148"/>
      <c r="D646" s="80"/>
      <c r="E646" s="25" t="e">
        <f>VLOOKUP(D646, September_Month_2022!$D$1:$I$484, 6, FALSE)</f>
        <v>#N/A</v>
      </c>
      <c r="F646" s="29" t="str">
        <f ca="1">IFERROR(__xludf.DUMMYFUNCTION("if(REGEXMATCH(E666,""Joined""),""Yes"",""No"")"),"#N/A")</f>
        <v>#N/A</v>
      </c>
      <c r="G646" s="60"/>
      <c r="H646" s="75"/>
      <c r="I646" s="72"/>
      <c r="J646" s="212"/>
      <c r="K646" s="72"/>
      <c r="L646" s="18"/>
      <c r="M646" s="18"/>
    </row>
    <row r="647" spans="1:13" ht="16.2">
      <c r="A647" s="23"/>
      <c r="B647" s="77"/>
      <c r="C647" s="148"/>
      <c r="D647" s="80"/>
      <c r="E647" s="25" t="e">
        <f>VLOOKUP(D647, September_Month_2022!$D$1:$I$484, 6, FALSE)</f>
        <v>#N/A</v>
      </c>
      <c r="F647" s="29" t="str">
        <f ca="1">IFERROR(__xludf.DUMMYFUNCTION("if(REGEXMATCH(E667,""Joined""),""Yes"",""No"")"),"#N/A")</f>
        <v>#N/A</v>
      </c>
      <c r="G647" s="60"/>
      <c r="H647" s="75"/>
      <c r="I647" s="72"/>
      <c r="J647" s="212"/>
      <c r="K647" s="72"/>
      <c r="L647" s="18"/>
      <c r="M647" s="18"/>
    </row>
    <row r="648" spans="1:13" ht="16.2">
      <c r="A648" s="23"/>
      <c r="B648" s="77"/>
      <c r="C648" s="148"/>
      <c r="D648" s="80"/>
      <c r="E648" s="25" t="e">
        <f>VLOOKUP(D648, September_Month_2022!$D$1:$I$484, 6, FALSE)</f>
        <v>#N/A</v>
      </c>
      <c r="F648" s="29" t="str">
        <f ca="1">IFERROR(__xludf.DUMMYFUNCTION("if(REGEXMATCH(E668,""Joined""),""Yes"",""No"")"),"#N/A")</f>
        <v>#N/A</v>
      </c>
      <c r="G648" s="60"/>
      <c r="H648" s="75"/>
      <c r="I648" s="72"/>
      <c r="J648" s="212"/>
      <c r="K648" s="72"/>
      <c r="L648" s="18"/>
      <c r="M648" s="18"/>
    </row>
    <row r="649" spans="1:13" ht="16.2">
      <c r="A649" s="23"/>
      <c r="B649" s="77"/>
      <c r="C649" s="148"/>
      <c r="D649" s="80"/>
      <c r="E649" s="25" t="e">
        <f>VLOOKUP(D649, September_Month_2022!$D$1:$I$484, 6, FALSE)</f>
        <v>#N/A</v>
      </c>
      <c r="F649" s="29" t="str">
        <f ca="1">IFERROR(__xludf.DUMMYFUNCTION("if(REGEXMATCH(E669,""Joined""),""Yes"",""No"")"),"#N/A")</f>
        <v>#N/A</v>
      </c>
      <c r="G649" s="60"/>
      <c r="H649" s="75"/>
      <c r="I649" s="72"/>
      <c r="J649" s="212"/>
      <c r="K649" s="72"/>
      <c r="L649" s="18"/>
      <c r="M649" s="18"/>
    </row>
    <row r="650" spans="1:13" ht="16.2">
      <c r="A650" s="23"/>
      <c r="B650" s="77"/>
      <c r="C650" s="148"/>
      <c r="D650" s="80"/>
      <c r="E650" s="25" t="e">
        <f>VLOOKUP(D650, September_Month_2022!$D$1:$I$484, 6, FALSE)</f>
        <v>#N/A</v>
      </c>
      <c r="F650" s="29" t="str">
        <f ca="1">IFERROR(__xludf.DUMMYFUNCTION("if(REGEXMATCH(E670,""Joined""),""Yes"",""No"")"),"#N/A")</f>
        <v>#N/A</v>
      </c>
      <c r="G650" s="60"/>
      <c r="H650" s="75"/>
      <c r="I650" s="72"/>
      <c r="J650" s="212"/>
      <c r="K650" s="72"/>
      <c r="L650" s="18"/>
      <c r="M650" s="18"/>
    </row>
    <row r="651" spans="1:13" ht="16.2">
      <c r="A651" s="23"/>
      <c r="B651" s="77"/>
      <c r="C651" s="148"/>
      <c r="D651" s="80"/>
      <c r="E651" s="25" t="e">
        <f>VLOOKUP(D651, September_Month_2022!$D$1:$I$484, 6, FALSE)</f>
        <v>#N/A</v>
      </c>
      <c r="F651" s="29" t="str">
        <f ca="1">IFERROR(__xludf.DUMMYFUNCTION("if(REGEXMATCH(E671,""Joined""),""Yes"",""No"")"),"#N/A")</f>
        <v>#N/A</v>
      </c>
      <c r="G651" s="60"/>
      <c r="H651" s="75"/>
      <c r="I651" s="72"/>
      <c r="J651" s="212"/>
      <c r="K651" s="72"/>
      <c r="L651" s="18"/>
      <c r="M651" s="18"/>
    </row>
    <row r="652" spans="1:13" ht="16.2">
      <c r="A652" s="23"/>
      <c r="B652" s="77"/>
      <c r="C652" s="148"/>
      <c r="D652" s="80"/>
      <c r="E652" s="25" t="e">
        <f>VLOOKUP(D652, September_Month_2022!$D$1:$I$484, 6, FALSE)</f>
        <v>#N/A</v>
      </c>
      <c r="F652" s="29" t="str">
        <f ca="1">IFERROR(__xludf.DUMMYFUNCTION("if(REGEXMATCH(E672,""Joined""),""Yes"",""No"")"),"#N/A")</f>
        <v>#N/A</v>
      </c>
      <c r="G652" s="60"/>
      <c r="H652" s="75"/>
      <c r="I652" s="72"/>
      <c r="J652" s="212"/>
      <c r="K652" s="72"/>
      <c r="L652" s="18"/>
      <c r="M652" s="18"/>
    </row>
    <row r="653" spans="1:13" ht="16.2">
      <c r="A653" s="23"/>
      <c r="B653" s="77"/>
      <c r="C653" s="148"/>
      <c r="D653" s="80"/>
      <c r="E653" s="25" t="e">
        <f>VLOOKUP(D653, September_Month_2022!$D$1:$I$484, 6, FALSE)</f>
        <v>#N/A</v>
      </c>
      <c r="F653" s="29" t="str">
        <f ca="1">IFERROR(__xludf.DUMMYFUNCTION("if(REGEXMATCH(E673,""Joined""),""Yes"",""No"")"),"#N/A")</f>
        <v>#N/A</v>
      </c>
      <c r="G653" s="60"/>
      <c r="H653" s="75"/>
      <c r="I653" s="72"/>
      <c r="J653" s="212"/>
      <c r="K653" s="72"/>
      <c r="L653" s="18"/>
      <c r="M653" s="18"/>
    </row>
    <row r="654" spans="1:13" ht="16.2">
      <c r="A654" s="23"/>
      <c r="B654" s="77"/>
      <c r="C654" s="148"/>
      <c r="D654" s="80"/>
      <c r="E654" s="25" t="e">
        <f>VLOOKUP(D654, September_Month_2022!$D$1:$I$484, 6, FALSE)</f>
        <v>#N/A</v>
      </c>
      <c r="F654" s="29" t="str">
        <f ca="1">IFERROR(__xludf.DUMMYFUNCTION("if(REGEXMATCH(E674,""Joined""),""Yes"",""No"")"),"#N/A")</f>
        <v>#N/A</v>
      </c>
      <c r="G654" s="60"/>
      <c r="H654" s="75"/>
      <c r="I654" s="72"/>
      <c r="J654" s="212"/>
      <c r="K654" s="72"/>
      <c r="L654" s="18"/>
      <c r="M654" s="18"/>
    </row>
    <row r="655" spans="1:13" ht="16.2">
      <c r="A655" s="23"/>
      <c r="B655" s="77"/>
      <c r="C655" s="148"/>
      <c r="D655" s="80"/>
      <c r="E655" s="25" t="e">
        <f>VLOOKUP(D655, September_Month_2022!$D$1:$I$484, 6, FALSE)</f>
        <v>#N/A</v>
      </c>
      <c r="F655" s="29" t="str">
        <f ca="1">IFERROR(__xludf.DUMMYFUNCTION("if(REGEXMATCH(E675,""Joined""),""Yes"",""No"")"),"#N/A")</f>
        <v>#N/A</v>
      </c>
      <c r="G655" s="60"/>
      <c r="H655" s="75"/>
      <c r="I655" s="72"/>
      <c r="J655" s="212"/>
      <c r="K655" s="72"/>
      <c r="L655" s="18"/>
      <c r="M655" s="18"/>
    </row>
    <row r="656" spans="1:13" ht="16.2">
      <c r="A656" s="23"/>
      <c r="B656" s="77"/>
      <c r="C656" s="148"/>
      <c r="D656" s="80"/>
      <c r="E656" s="25" t="e">
        <f>VLOOKUP(D656, September_Month_2022!$D$1:$I$484, 6, FALSE)</f>
        <v>#N/A</v>
      </c>
      <c r="F656" s="29" t="str">
        <f ca="1">IFERROR(__xludf.DUMMYFUNCTION("if(REGEXMATCH(E676,""Joined""),""Yes"",""No"")"),"#N/A")</f>
        <v>#N/A</v>
      </c>
      <c r="G656" s="60"/>
      <c r="H656" s="75"/>
      <c r="I656" s="72"/>
      <c r="J656" s="212"/>
      <c r="K656" s="72"/>
      <c r="L656" s="18"/>
      <c r="M656" s="18"/>
    </row>
    <row r="657" spans="1:13" ht="16.2">
      <c r="A657" s="23"/>
      <c r="B657" s="77"/>
      <c r="C657" s="148"/>
      <c r="D657" s="80"/>
      <c r="E657" s="25" t="e">
        <f>VLOOKUP(D657, September_Month_2022!$D$1:$I$484, 6, FALSE)</f>
        <v>#N/A</v>
      </c>
      <c r="F657" s="29" t="str">
        <f ca="1">IFERROR(__xludf.DUMMYFUNCTION("if(REGEXMATCH(E677,""Joined""),""Yes"",""No"")"),"#N/A")</f>
        <v>#N/A</v>
      </c>
      <c r="G657" s="60"/>
      <c r="H657" s="75"/>
      <c r="I657" s="72"/>
      <c r="J657" s="212"/>
      <c r="K657" s="72"/>
      <c r="L657" s="18"/>
      <c r="M657" s="18"/>
    </row>
    <row r="658" spans="1:13" ht="16.2">
      <c r="A658" s="23"/>
      <c r="B658" s="77"/>
      <c r="C658" s="148"/>
      <c r="D658" s="80"/>
      <c r="E658" s="25" t="e">
        <f>VLOOKUP(D658, September_Month_2022!$D$1:$I$484, 6, FALSE)</f>
        <v>#N/A</v>
      </c>
      <c r="F658" s="29" t="str">
        <f ca="1">IFERROR(__xludf.DUMMYFUNCTION("if(REGEXMATCH(E678,""Joined""),""Yes"",""No"")"),"#N/A")</f>
        <v>#N/A</v>
      </c>
      <c r="G658" s="60"/>
      <c r="H658" s="75"/>
      <c r="I658" s="72"/>
      <c r="J658" s="212"/>
      <c r="K658" s="72"/>
      <c r="L658" s="18"/>
      <c r="M658" s="18"/>
    </row>
    <row r="659" spans="1:13" ht="16.2">
      <c r="A659" s="23"/>
      <c r="B659" s="77"/>
      <c r="C659" s="148"/>
      <c r="D659" s="80"/>
      <c r="E659" s="25" t="e">
        <f>VLOOKUP(D659, September_Month_2022!$D$1:$I$484, 6, FALSE)</f>
        <v>#N/A</v>
      </c>
      <c r="F659" s="29" t="str">
        <f ca="1">IFERROR(__xludf.DUMMYFUNCTION("if(REGEXMATCH(E679,""Joined""),""Yes"",""No"")"),"#N/A")</f>
        <v>#N/A</v>
      </c>
      <c r="G659" s="60"/>
      <c r="H659" s="75"/>
      <c r="I659" s="72"/>
      <c r="J659" s="212"/>
      <c r="K659" s="72"/>
      <c r="L659" s="18"/>
      <c r="M659" s="18"/>
    </row>
    <row r="660" spans="1:13" ht="16.2">
      <c r="A660" s="23"/>
      <c r="B660" s="77"/>
      <c r="C660" s="148"/>
      <c r="D660" s="80"/>
      <c r="E660" s="25" t="e">
        <f>VLOOKUP(D660, September_Month_2022!$D$1:$I$484, 6, FALSE)</f>
        <v>#N/A</v>
      </c>
      <c r="F660" s="29" t="str">
        <f ca="1">IFERROR(__xludf.DUMMYFUNCTION("if(REGEXMATCH(E680,""Joined""),""Yes"",""No"")"),"#N/A")</f>
        <v>#N/A</v>
      </c>
      <c r="G660" s="60"/>
      <c r="H660" s="75"/>
      <c r="I660" s="72"/>
      <c r="J660" s="212"/>
      <c r="K660" s="72"/>
      <c r="L660" s="18"/>
      <c r="M660" s="18"/>
    </row>
    <row r="661" spans="1:13" ht="16.2">
      <c r="A661" s="23"/>
      <c r="B661" s="77"/>
      <c r="C661" s="148"/>
      <c r="D661" s="80"/>
      <c r="E661" s="25" t="e">
        <f>VLOOKUP(D661, September_Month_2022!$D$1:$I$484, 6, FALSE)</f>
        <v>#N/A</v>
      </c>
      <c r="F661" s="29" t="str">
        <f ca="1">IFERROR(__xludf.DUMMYFUNCTION("if(REGEXMATCH(E681,""Joined""),""Yes"",""No"")"),"#N/A")</f>
        <v>#N/A</v>
      </c>
      <c r="G661" s="60"/>
      <c r="H661" s="75"/>
      <c r="I661" s="72"/>
      <c r="J661" s="212"/>
      <c r="K661" s="72"/>
      <c r="L661" s="18"/>
      <c r="M661" s="18"/>
    </row>
    <row r="662" spans="1:13" ht="16.2">
      <c r="A662" s="23"/>
      <c r="B662" s="77"/>
      <c r="C662" s="148"/>
      <c r="D662" s="80"/>
      <c r="E662" s="25" t="e">
        <f>VLOOKUP(D662, September_Month_2022!$D$1:$I$484, 6, FALSE)</f>
        <v>#N/A</v>
      </c>
      <c r="F662" s="29" t="str">
        <f ca="1">IFERROR(__xludf.DUMMYFUNCTION("if(REGEXMATCH(E682,""Joined""),""Yes"",""No"")"),"#N/A")</f>
        <v>#N/A</v>
      </c>
      <c r="G662" s="60"/>
      <c r="H662" s="75"/>
      <c r="I662" s="72"/>
      <c r="J662" s="212"/>
      <c r="K662" s="72"/>
      <c r="L662" s="18"/>
      <c r="M662" s="18"/>
    </row>
    <row r="663" spans="1:13" ht="16.2">
      <c r="A663" s="23"/>
      <c r="B663" s="77"/>
      <c r="C663" s="148"/>
      <c r="D663" s="80"/>
      <c r="E663" s="25" t="e">
        <f>VLOOKUP(D663, September_Month_2022!$D$1:$I$484, 6, FALSE)</f>
        <v>#N/A</v>
      </c>
      <c r="F663" s="29" t="str">
        <f ca="1">IFERROR(__xludf.DUMMYFUNCTION("if(REGEXMATCH(E683,""Joined""),""Yes"",""No"")"),"#N/A")</f>
        <v>#N/A</v>
      </c>
      <c r="G663" s="60"/>
      <c r="H663" s="75"/>
      <c r="I663" s="72"/>
      <c r="J663" s="212"/>
      <c r="K663" s="72"/>
      <c r="L663" s="18"/>
      <c r="M663" s="18"/>
    </row>
    <row r="664" spans="1:13" ht="16.2">
      <c r="A664" s="23"/>
      <c r="B664" s="77"/>
      <c r="C664" s="148"/>
      <c r="D664" s="80"/>
      <c r="E664" s="25" t="e">
        <f>VLOOKUP(D664, September_Month_2022!$D$1:$I$484, 6, FALSE)</f>
        <v>#N/A</v>
      </c>
      <c r="F664" s="29" t="str">
        <f ca="1">IFERROR(__xludf.DUMMYFUNCTION("if(REGEXMATCH(E684,""Joined""),""Yes"",""No"")"),"#N/A")</f>
        <v>#N/A</v>
      </c>
      <c r="G664" s="60"/>
      <c r="H664" s="75"/>
      <c r="I664" s="72"/>
      <c r="J664" s="212"/>
      <c r="K664" s="72"/>
      <c r="L664" s="18"/>
      <c r="M664" s="18"/>
    </row>
    <row r="665" spans="1:13" ht="16.2">
      <c r="A665" s="23"/>
      <c r="B665" s="77"/>
      <c r="C665" s="148"/>
      <c r="D665" s="80"/>
      <c r="E665" s="25" t="e">
        <f>VLOOKUP(D665, September_Month_2022!$D$1:$I$484, 6, FALSE)</f>
        <v>#N/A</v>
      </c>
      <c r="F665" s="29" t="str">
        <f ca="1">IFERROR(__xludf.DUMMYFUNCTION("if(REGEXMATCH(E685,""Joined""),""Yes"",""No"")"),"#N/A")</f>
        <v>#N/A</v>
      </c>
      <c r="G665" s="60"/>
      <c r="H665" s="75"/>
      <c r="I665" s="72"/>
      <c r="J665" s="212"/>
      <c r="K665" s="72"/>
      <c r="L665" s="18"/>
      <c r="M665" s="18"/>
    </row>
    <row r="666" spans="1:13" ht="16.2">
      <c r="A666" s="23"/>
      <c r="B666" s="77"/>
      <c r="C666" s="148"/>
      <c r="D666" s="80"/>
      <c r="E666" s="25" t="e">
        <f>VLOOKUP(D666, September_Month_2022!$D$1:$I$484, 6, FALSE)</f>
        <v>#N/A</v>
      </c>
      <c r="F666" s="29" t="str">
        <f ca="1">IFERROR(__xludf.DUMMYFUNCTION("if(REGEXMATCH(E686,""Joined""),""Yes"",""No"")"),"#N/A")</f>
        <v>#N/A</v>
      </c>
      <c r="G666" s="60"/>
      <c r="H666" s="75"/>
      <c r="I666" s="72"/>
      <c r="J666" s="212"/>
      <c r="K666" s="72"/>
      <c r="L666" s="18"/>
      <c r="M666" s="18"/>
    </row>
    <row r="667" spans="1:13" ht="16.2">
      <c r="A667" s="23"/>
      <c r="B667" s="77"/>
      <c r="C667" s="148"/>
      <c r="D667" s="80"/>
      <c r="E667" s="25" t="e">
        <f>VLOOKUP(D667, September_Month_2022!$D$1:$I$484, 6, FALSE)</f>
        <v>#N/A</v>
      </c>
      <c r="F667" s="29" t="str">
        <f ca="1">IFERROR(__xludf.DUMMYFUNCTION("if(REGEXMATCH(E687,""Joined""),""Yes"",""No"")"),"#N/A")</f>
        <v>#N/A</v>
      </c>
      <c r="G667" s="60"/>
      <c r="H667" s="75"/>
      <c r="I667" s="72"/>
      <c r="J667" s="212"/>
      <c r="K667" s="72"/>
      <c r="L667" s="18"/>
      <c r="M667" s="18"/>
    </row>
    <row r="668" spans="1:13" ht="16.2">
      <c r="A668" s="23"/>
      <c r="B668" s="77"/>
      <c r="C668" s="148"/>
      <c r="D668" s="80"/>
      <c r="E668" s="25" t="e">
        <f>VLOOKUP(D668, September_Month_2022!$D$1:$I$484, 6, FALSE)</f>
        <v>#N/A</v>
      </c>
      <c r="F668" s="29" t="str">
        <f ca="1">IFERROR(__xludf.DUMMYFUNCTION("if(REGEXMATCH(E688,""Joined""),""Yes"",""No"")"),"#N/A")</f>
        <v>#N/A</v>
      </c>
      <c r="G668" s="60"/>
      <c r="H668" s="75"/>
      <c r="I668" s="72"/>
      <c r="J668" s="212"/>
      <c r="K668" s="72"/>
      <c r="L668" s="18"/>
      <c r="M668" s="18"/>
    </row>
    <row r="669" spans="1:13" ht="16.2">
      <c r="A669" s="23"/>
      <c r="B669" s="77"/>
      <c r="C669" s="148"/>
      <c r="D669" s="80"/>
      <c r="E669" s="25" t="e">
        <f>VLOOKUP(D669, September_Month_2022!$D$1:$I$484, 6, FALSE)</f>
        <v>#N/A</v>
      </c>
      <c r="F669" s="29" t="str">
        <f ca="1">IFERROR(__xludf.DUMMYFUNCTION("if(REGEXMATCH(E689,""Joined""),""Yes"",""No"")"),"#N/A")</f>
        <v>#N/A</v>
      </c>
      <c r="G669" s="60"/>
      <c r="H669" s="75"/>
      <c r="I669" s="72"/>
      <c r="J669" s="212"/>
      <c r="K669" s="72"/>
      <c r="L669" s="18"/>
      <c r="M669" s="18"/>
    </row>
    <row r="670" spans="1:13" ht="16.2">
      <c r="A670" s="23"/>
      <c r="B670" s="77"/>
      <c r="C670" s="148"/>
      <c r="D670" s="80"/>
      <c r="E670" s="25" t="e">
        <f>VLOOKUP(D670, September_Month_2022!$D$1:$I$484, 6, FALSE)</f>
        <v>#N/A</v>
      </c>
      <c r="F670" s="29" t="str">
        <f ca="1">IFERROR(__xludf.DUMMYFUNCTION("if(REGEXMATCH(E690,""Joined""),""Yes"",""No"")"),"#N/A")</f>
        <v>#N/A</v>
      </c>
      <c r="G670" s="60"/>
      <c r="H670" s="75"/>
      <c r="I670" s="72"/>
      <c r="J670" s="212"/>
      <c r="K670" s="72"/>
      <c r="L670" s="18"/>
      <c r="M670" s="18"/>
    </row>
    <row r="671" spans="1:13" ht="16.2">
      <c r="A671" s="23"/>
      <c r="B671" s="77"/>
      <c r="C671" s="148"/>
      <c r="D671" s="80"/>
      <c r="E671" s="25" t="e">
        <f>VLOOKUP(D671, September_Month_2022!$D$1:$I$484, 6, FALSE)</f>
        <v>#N/A</v>
      </c>
      <c r="F671" s="29" t="str">
        <f ca="1">IFERROR(__xludf.DUMMYFUNCTION("if(REGEXMATCH(E691,""Joined""),""Yes"",""No"")"),"#N/A")</f>
        <v>#N/A</v>
      </c>
      <c r="G671" s="60"/>
      <c r="H671" s="75"/>
      <c r="I671" s="72"/>
      <c r="J671" s="212"/>
      <c r="K671" s="72"/>
      <c r="L671" s="18"/>
      <c r="M671" s="18"/>
    </row>
    <row r="672" spans="1:13" ht="16.2">
      <c r="A672" s="23"/>
      <c r="B672" s="77"/>
      <c r="C672" s="148"/>
      <c r="D672" s="80"/>
      <c r="E672" s="25" t="e">
        <f>VLOOKUP(D672, September_Month_2022!$D$1:$I$484, 6, FALSE)</f>
        <v>#N/A</v>
      </c>
      <c r="F672" s="29" t="str">
        <f ca="1">IFERROR(__xludf.DUMMYFUNCTION("if(REGEXMATCH(E692,""Joined""),""Yes"",""No"")"),"#N/A")</f>
        <v>#N/A</v>
      </c>
      <c r="G672" s="60"/>
      <c r="H672" s="75"/>
      <c r="I672" s="72"/>
      <c r="J672" s="212"/>
      <c r="K672" s="72"/>
      <c r="L672" s="18"/>
      <c r="M672" s="18"/>
    </row>
    <row r="673" spans="1:13" ht="16.2">
      <c r="A673" s="23"/>
      <c r="B673" s="77"/>
      <c r="C673" s="148"/>
      <c r="D673" s="80"/>
      <c r="E673" s="25" t="e">
        <f>VLOOKUP(D673, September_Month_2022!$D$1:$I$484, 6, FALSE)</f>
        <v>#N/A</v>
      </c>
      <c r="F673" s="29" t="str">
        <f ca="1">IFERROR(__xludf.DUMMYFUNCTION("if(REGEXMATCH(E693,""Joined""),""Yes"",""No"")"),"#N/A")</f>
        <v>#N/A</v>
      </c>
      <c r="G673" s="60"/>
      <c r="H673" s="75"/>
      <c r="I673" s="72"/>
      <c r="J673" s="212"/>
      <c r="K673" s="72"/>
      <c r="L673" s="18"/>
      <c r="M673" s="18"/>
    </row>
    <row r="674" spans="1:13" ht="16.2">
      <c r="A674" s="23"/>
      <c r="B674" s="77"/>
      <c r="C674" s="148"/>
      <c r="D674" s="80"/>
      <c r="E674" s="25" t="e">
        <f>VLOOKUP(D674, September_Month_2022!$D$1:$I$484, 6, FALSE)</f>
        <v>#N/A</v>
      </c>
      <c r="F674" s="29" t="str">
        <f ca="1">IFERROR(__xludf.DUMMYFUNCTION("if(REGEXMATCH(E694,""Joined""),""Yes"",""No"")"),"#N/A")</f>
        <v>#N/A</v>
      </c>
      <c r="G674" s="60"/>
      <c r="H674" s="75"/>
      <c r="I674" s="72"/>
      <c r="J674" s="212"/>
      <c r="K674" s="72"/>
      <c r="L674" s="18"/>
      <c r="M674" s="18"/>
    </row>
    <row r="675" spans="1:13" ht="16.2">
      <c r="A675" s="23"/>
      <c r="B675" s="77"/>
      <c r="C675" s="148"/>
      <c r="D675" s="80"/>
      <c r="E675" s="25" t="e">
        <f>VLOOKUP(D675, September_Month_2022!$D$1:$I$484, 6, FALSE)</f>
        <v>#N/A</v>
      </c>
      <c r="F675" s="29" t="str">
        <f ca="1">IFERROR(__xludf.DUMMYFUNCTION("if(REGEXMATCH(E695,""Joined""),""Yes"",""No"")"),"#N/A")</f>
        <v>#N/A</v>
      </c>
      <c r="G675" s="60"/>
      <c r="H675" s="75"/>
      <c r="I675" s="72"/>
      <c r="J675" s="212"/>
      <c r="K675" s="72"/>
      <c r="L675" s="18"/>
      <c r="M675" s="18"/>
    </row>
    <row r="676" spans="1:13" ht="16.2">
      <c r="A676" s="23"/>
      <c r="B676" s="77"/>
      <c r="C676" s="148"/>
      <c r="D676" s="80"/>
      <c r="E676" s="25" t="e">
        <f>VLOOKUP(D676, September_Month_2022!$D$1:$I$484, 6, FALSE)</f>
        <v>#N/A</v>
      </c>
      <c r="F676" s="29" t="str">
        <f ca="1">IFERROR(__xludf.DUMMYFUNCTION("if(REGEXMATCH(E696,""Joined""),""Yes"",""No"")"),"#N/A")</f>
        <v>#N/A</v>
      </c>
      <c r="G676" s="60"/>
      <c r="H676" s="75"/>
      <c r="I676" s="72"/>
      <c r="J676" s="212"/>
      <c r="K676" s="72"/>
      <c r="L676" s="18"/>
      <c r="M676" s="18"/>
    </row>
    <row r="677" spans="1:13" ht="16.2">
      <c r="A677" s="23"/>
      <c r="B677" s="77"/>
      <c r="C677" s="148"/>
      <c r="D677" s="80"/>
      <c r="E677" s="25" t="e">
        <f>VLOOKUP(D677, September_Month_2022!$D$1:$I$484, 6, FALSE)</f>
        <v>#N/A</v>
      </c>
      <c r="F677" s="29" t="str">
        <f ca="1">IFERROR(__xludf.DUMMYFUNCTION("if(REGEXMATCH(E697,""Joined""),""Yes"",""No"")"),"#N/A")</f>
        <v>#N/A</v>
      </c>
      <c r="G677" s="60"/>
      <c r="H677" s="75"/>
      <c r="I677" s="72"/>
      <c r="J677" s="212"/>
      <c r="K677" s="72"/>
      <c r="L677" s="18"/>
      <c r="M677" s="18"/>
    </row>
    <row r="678" spans="1:13" ht="16.2">
      <c r="A678" s="23"/>
      <c r="B678" s="77"/>
      <c r="C678" s="148"/>
      <c r="D678" s="80"/>
      <c r="E678" s="25" t="e">
        <f>VLOOKUP(D678, September_Month_2022!$D$1:$I$484, 6, FALSE)</f>
        <v>#N/A</v>
      </c>
      <c r="F678" s="29" t="str">
        <f ca="1">IFERROR(__xludf.DUMMYFUNCTION("if(REGEXMATCH(E698,""Joined""),""Yes"",""No"")"),"#N/A")</f>
        <v>#N/A</v>
      </c>
      <c r="G678" s="60"/>
      <c r="H678" s="75"/>
      <c r="I678" s="72"/>
      <c r="J678" s="212"/>
      <c r="K678" s="72"/>
      <c r="L678" s="18"/>
      <c r="M678" s="18"/>
    </row>
    <row r="679" spans="1:13" ht="16.2">
      <c r="A679" s="23"/>
      <c r="B679" s="77"/>
      <c r="C679" s="148"/>
      <c r="D679" s="80"/>
      <c r="E679" s="25" t="e">
        <f>VLOOKUP(D679, September_Month_2022!$D$1:$I$484, 6, FALSE)</f>
        <v>#N/A</v>
      </c>
      <c r="F679" s="29" t="str">
        <f ca="1">IFERROR(__xludf.DUMMYFUNCTION("if(REGEXMATCH(E699,""Joined""),""Yes"",""No"")"),"#N/A")</f>
        <v>#N/A</v>
      </c>
      <c r="G679" s="60"/>
      <c r="H679" s="75"/>
      <c r="I679" s="72"/>
      <c r="J679" s="212"/>
      <c r="K679" s="72"/>
      <c r="L679" s="18"/>
      <c r="M679" s="18"/>
    </row>
    <row r="680" spans="1:13" ht="16.2">
      <c r="A680" s="23"/>
      <c r="B680" s="77"/>
      <c r="C680" s="148"/>
      <c r="D680" s="80"/>
      <c r="E680" s="25" t="e">
        <f>VLOOKUP(D680, September_Month_2022!$D$1:$I$484, 6, FALSE)</f>
        <v>#N/A</v>
      </c>
      <c r="F680" s="29" t="str">
        <f ca="1">IFERROR(__xludf.DUMMYFUNCTION("if(REGEXMATCH(E700,""Joined""),""Yes"",""No"")"),"#N/A")</f>
        <v>#N/A</v>
      </c>
      <c r="G680" s="60"/>
      <c r="H680" s="75"/>
      <c r="I680" s="72"/>
      <c r="J680" s="212"/>
      <c r="K680" s="72"/>
      <c r="L680" s="18"/>
      <c r="M680" s="18"/>
    </row>
    <row r="681" spans="1:13" ht="16.2">
      <c r="A681" s="23"/>
      <c r="B681" s="77"/>
      <c r="C681" s="148"/>
      <c r="D681" s="80"/>
      <c r="E681" s="25" t="e">
        <f>VLOOKUP(D681, September_Month_2022!$D$1:$I$484, 6, FALSE)</f>
        <v>#N/A</v>
      </c>
      <c r="F681" s="29" t="str">
        <f ca="1">IFERROR(__xludf.DUMMYFUNCTION("if(REGEXMATCH(E701,""Joined""),""Yes"",""No"")"),"#N/A")</f>
        <v>#N/A</v>
      </c>
      <c r="G681" s="60"/>
      <c r="H681" s="75"/>
      <c r="I681" s="72"/>
      <c r="J681" s="212"/>
      <c r="K681" s="72"/>
      <c r="L681" s="18"/>
      <c r="M681" s="18"/>
    </row>
    <row r="682" spans="1:13" ht="16.2">
      <c r="A682" s="23"/>
      <c r="B682" s="77"/>
      <c r="C682" s="148"/>
      <c r="D682" s="80"/>
      <c r="E682" s="25" t="e">
        <f>VLOOKUP(D682, September_Month_2022!$D$1:$I$484, 6, FALSE)</f>
        <v>#N/A</v>
      </c>
      <c r="F682" s="29" t="str">
        <f ca="1">IFERROR(__xludf.DUMMYFUNCTION("if(REGEXMATCH(E702,""Joined""),""Yes"",""No"")"),"#N/A")</f>
        <v>#N/A</v>
      </c>
      <c r="G682" s="60"/>
      <c r="H682" s="75"/>
      <c r="I682" s="72"/>
      <c r="J682" s="212"/>
      <c r="K682" s="72"/>
      <c r="L682" s="18"/>
      <c r="M682" s="18"/>
    </row>
    <row r="683" spans="1:13" ht="16.2">
      <c r="A683" s="23"/>
      <c r="B683" s="77"/>
      <c r="C683" s="148"/>
      <c r="D683" s="80"/>
      <c r="E683" s="25" t="e">
        <f>VLOOKUP(D683, September_Month_2022!$D$1:$I$484, 6, FALSE)</f>
        <v>#N/A</v>
      </c>
      <c r="F683" s="29" t="str">
        <f ca="1">IFERROR(__xludf.DUMMYFUNCTION("if(REGEXMATCH(E703,""Joined""),""Yes"",""No"")"),"#N/A")</f>
        <v>#N/A</v>
      </c>
      <c r="G683" s="60"/>
      <c r="H683" s="75"/>
      <c r="I683" s="72"/>
      <c r="J683" s="212"/>
      <c r="K683" s="72"/>
      <c r="L683" s="18"/>
      <c r="M683" s="18"/>
    </row>
    <row r="684" spans="1:13" ht="16.2">
      <c r="A684" s="23"/>
      <c r="B684" s="77"/>
      <c r="C684" s="148"/>
      <c r="D684" s="80"/>
      <c r="E684" s="25" t="e">
        <f>VLOOKUP(D684, September_Month_2022!$D$1:$I$484, 6, FALSE)</f>
        <v>#N/A</v>
      </c>
      <c r="F684" s="29" t="str">
        <f ca="1">IFERROR(__xludf.DUMMYFUNCTION("if(REGEXMATCH(E704,""Joined""),""Yes"",""No"")"),"#N/A")</f>
        <v>#N/A</v>
      </c>
      <c r="G684" s="60"/>
      <c r="H684" s="75"/>
      <c r="I684" s="72"/>
      <c r="J684" s="212"/>
      <c r="K684" s="72"/>
      <c r="L684" s="18"/>
      <c r="M684" s="18"/>
    </row>
    <row r="685" spans="1:13" ht="16.2">
      <c r="A685" s="23"/>
      <c r="B685" s="77"/>
      <c r="C685" s="148"/>
      <c r="D685" s="80"/>
      <c r="E685" s="25" t="e">
        <f>VLOOKUP(D685, September_Month_2022!$D$1:$I$484, 6, FALSE)</f>
        <v>#N/A</v>
      </c>
      <c r="F685" s="29" t="str">
        <f ca="1">IFERROR(__xludf.DUMMYFUNCTION("if(REGEXMATCH(E705,""Joined""),""Yes"",""No"")"),"#N/A")</f>
        <v>#N/A</v>
      </c>
      <c r="G685" s="60"/>
      <c r="H685" s="75"/>
      <c r="I685" s="72"/>
      <c r="J685" s="212"/>
      <c r="K685" s="72"/>
      <c r="L685" s="18"/>
      <c r="M685" s="18"/>
    </row>
    <row r="686" spans="1:13" ht="16.2">
      <c r="A686" s="23"/>
      <c r="B686" s="77"/>
      <c r="C686" s="148"/>
      <c r="D686" s="80"/>
      <c r="E686" s="25" t="e">
        <f>VLOOKUP(D686, September_Month_2022!$D$1:$I$484, 6, FALSE)</f>
        <v>#N/A</v>
      </c>
      <c r="F686" s="29" t="str">
        <f ca="1">IFERROR(__xludf.DUMMYFUNCTION("if(REGEXMATCH(E706,""Joined""),""Yes"",""No"")"),"#N/A")</f>
        <v>#N/A</v>
      </c>
      <c r="G686" s="60"/>
      <c r="H686" s="75"/>
      <c r="I686" s="72"/>
      <c r="J686" s="212"/>
      <c r="K686" s="72"/>
      <c r="L686" s="18"/>
      <c r="M686" s="18"/>
    </row>
    <row r="687" spans="1:13" ht="16.2">
      <c r="A687" s="23"/>
      <c r="B687" s="77"/>
      <c r="C687" s="148"/>
      <c r="D687" s="80"/>
      <c r="E687" s="25" t="e">
        <f>VLOOKUP(D687, September_Month_2022!$D$1:$I$484, 6, FALSE)</f>
        <v>#N/A</v>
      </c>
      <c r="F687" s="29" t="str">
        <f ca="1">IFERROR(__xludf.DUMMYFUNCTION("if(REGEXMATCH(E707,""Joined""),""Yes"",""No"")"),"#N/A")</f>
        <v>#N/A</v>
      </c>
      <c r="G687" s="60"/>
      <c r="H687" s="75"/>
      <c r="I687" s="72"/>
      <c r="J687" s="212"/>
      <c r="K687" s="72"/>
      <c r="L687" s="18"/>
      <c r="M687" s="18"/>
    </row>
    <row r="688" spans="1:13" ht="16.2">
      <c r="A688" s="23"/>
      <c r="B688" s="77"/>
      <c r="C688" s="148"/>
      <c r="D688" s="80"/>
      <c r="E688" s="25" t="e">
        <f>VLOOKUP(D688, September_Month_2022!$D$1:$I$484, 6, FALSE)</f>
        <v>#N/A</v>
      </c>
      <c r="F688" s="29" t="str">
        <f ca="1">IFERROR(__xludf.DUMMYFUNCTION("if(REGEXMATCH(E708,""Joined""),""Yes"",""No"")"),"#N/A")</f>
        <v>#N/A</v>
      </c>
      <c r="G688" s="60"/>
      <c r="H688" s="75"/>
      <c r="I688" s="72"/>
      <c r="J688" s="212"/>
      <c r="K688" s="72"/>
      <c r="L688" s="18"/>
      <c r="M688" s="18"/>
    </row>
    <row r="689" spans="1:13" ht="16.2">
      <c r="A689" s="23"/>
      <c r="B689" s="77"/>
      <c r="C689" s="148"/>
      <c r="D689" s="80"/>
      <c r="E689" s="25" t="e">
        <f>VLOOKUP(D689, September_Month_2022!$D$1:$I$484, 6, FALSE)</f>
        <v>#N/A</v>
      </c>
      <c r="F689" s="29" t="str">
        <f ca="1">IFERROR(__xludf.DUMMYFUNCTION("if(REGEXMATCH(E709,""Joined""),""Yes"",""No"")"),"#N/A")</f>
        <v>#N/A</v>
      </c>
      <c r="G689" s="60"/>
      <c r="H689" s="75"/>
      <c r="I689" s="72"/>
      <c r="J689" s="212"/>
      <c r="K689" s="72"/>
      <c r="L689" s="18"/>
      <c r="M689" s="18"/>
    </row>
    <row r="690" spans="1:13" ht="16.2">
      <c r="A690" s="23"/>
      <c r="B690" s="77"/>
      <c r="C690" s="148"/>
      <c r="D690" s="80"/>
      <c r="E690" s="25" t="e">
        <f>VLOOKUP(D690, September_Month_2022!$D$1:$I$484, 6, FALSE)</f>
        <v>#N/A</v>
      </c>
      <c r="F690" s="29" t="str">
        <f ca="1">IFERROR(__xludf.DUMMYFUNCTION("if(REGEXMATCH(E710,""Joined""),""Yes"",""No"")"),"#N/A")</f>
        <v>#N/A</v>
      </c>
      <c r="G690" s="60"/>
      <c r="H690" s="75"/>
      <c r="I690" s="72"/>
      <c r="J690" s="212"/>
      <c r="K690" s="72"/>
      <c r="L690" s="18"/>
      <c r="M690" s="18"/>
    </row>
    <row r="691" spans="1:13" ht="16.2">
      <c r="A691" s="23"/>
      <c r="B691" s="77"/>
      <c r="C691" s="148"/>
      <c r="D691" s="80"/>
      <c r="E691" s="25" t="e">
        <f>VLOOKUP(D691, September_Month_2022!$D$1:$I$484, 6, FALSE)</f>
        <v>#N/A</v>
      </c>
      <c r="F691" s="29" t="str">
        <f ca="1">IFERROR(__xludf.DUMMYFUNCTION("if(REGEXMATCH(E711,""Joined""),""Yes"",""No"")"),"#N/A")</f>
        <v>#N/A</v>
      </c>
      <c r="G691" s="60"/>
      <c r="H691" s="75"/>
      <c r="I691" s="72"/>
      <c r="J691" s="212"/>
      <c r="K691" s="72"/>
      <c r="L691" s="18"/>
      <c r="M691" s="18"/>
    </row>
    <row r="692" spans="1:13" ht="16.2">
      <c r="A692" s="23"/>
      <c r="B692" s="77"/>
      <c r="C692" s="148"/>
      <c r="D692" s="80"/>
      <c r="E692" s="25" t="e">
        <f>VLOOKUP(D692, September_Month_2022!$D$1:$I$484, 6, FALSE)</f>
        <v>#N/A</v>
      </c>
      <c r="F692" s="29" t="str">
        <f ca="1">IFERROR(__xludf.DUMMYFUNCTION("if(REGEXMATCH(E712,""Joined""),""Yes"",""No"")"),"#N/A")</f>
        <v>#N/A</v>
      </c>
      <c r="G692" s="60"/>
      <c r="H692" s="75"/>
      <c r="I692" s="72"/>
      <c r="J692" s="212"/>
      <c r="K692" s="72"/>
      <c r="L692" s="18"/>
      <c r="M692" s="18"/>
    </row>
    <row r="693" spans="1:13" ht="16.2">
      <c r="A693" s="23"/>
      <c r="B693" s="77"/>
      <c r="C693" s="148"/>
      <c r="D693" s="80"/>
      <c r="E693" s="25" t="e">
        <f>VLOOKUP(D693, September_Month_2022!$D$1:$I$484, 6, FALSE)</f>
        <v>#N/A</v>
      </c>
      <c r="F693" s="29" t="str">
        <f ca="1">IFERROR(__xludf.DUMMYFUNCTION("if(REGEXMATCH(E713,""Joined""),""Yes"",""No"")"),"#N/A")</f>
        <v>#N/A</v>
      </c>
      <c r="G693" s="60"/>
      <c r="H693" s="75"/>
      <c r="I693" s="72"/>
      <c r="J693" s="212"/>
      <c r="K693" s="72"/>
      <c r="L693" s="18"/>
      <c r="M693" s="18"/>
    </row>
    <row r="694" spans="1:13" ht="16.2">
      <c r="A694" s="23"/>
      <c r="B694" s="77"/>
      <c r="C694" s="148"/>
      <c r="D694" s="80"/>
      <c r="E694" s="25" t="e">
        <f>VLOOKUP(D694, September_Month_2022!$D$1:$I$484, 6, FALSE)</f>
        <v>#N/A</v>
      </c>
      <c r="F694" s="29" t="str">
        <f ca="1">IFERROR(__xludf.DUMMYFUNCTION("if(REGEXMATCH(E714,""Joined""),""Yes"",""No"")"),"#N/A")</f>
        <v>#N/A</v>
      </c>
      <c r="G694" s="60"/>
      <c r="H694" s="75"/>
      <c r="I694" s="72"/>
      <c r="J694" s="212"/>
      <c r="K694" s="72"/>
      <c r="L694" s="18"/>
      <c r="M694" s="18"/>
    </row>
    <row r="695" spans="1:13" ht="16.2">
      <c r="A695" s="23"/>
      <c r="B695" s="77"/>
      <c r="C695" s="148"/>
      <c r="D695" s="80"/>
      <c r="E695" s="25" t="e">
        <f>VLOOKUP(D695, September_Month_2022!$D$1:$I$484, 6, FALSE)</f>
        <v>#N/A</v>
      </c>
      <c r="F695" s="29" t="str">
        <f ca="1">IFERROR(__xludf.DUMMYFUNCTION("if(REGEXMATCH(E715,""Joined""),""Yes"",""No"")"),"#N/A")</f>
        <v>#N/A</v>
      </c>
      <c r="G695" s="60"/>
      <c r="H695" s="75"/>
      <c r="I695" s="72"/>
      <c r="J695" s="212"/>
      <c r="K695" s="72"/>
      <c r="L695" s="18"/>
      <c r="M695" s="18"/>
    </row>
    <row r="696" spans="1:13" ht="16.2">
      <c r="A696" s="23"/>
      <c r="B696" s="77"/>
      <c r="C696" s="148"/>
      <c r="D696" s="80"/>
      <c r="E696" s="25" t="e">
        <f>VLOOKUP(D696, September_Month_2022!$D$1:$I$484, 6, FALSE)</f>
        <v>#N/A</v>
      </c>
      <c r="F696" s="29" t="str">
        <f ca="1">IFERROR(__xludf.DUMMYFUNCTION("if(REGEXMATCH(E716,""Joined""),""Yes"",""No"")"),"#N/A")</f>
        <v>#N/A</v>
      </c>
      <c r="G696" s="60"/>
      <c r="H696" s="75"/>
      <c r="I696" s="72"/>
      <c r="J696" s="212"/>
      <c r="K696" s="72"/>
      <c r="L696" s="18"/>
      <c r="M696" s="18"/>
    </row>
    <row r="697" spans="1:13" ht="16.2">
      <c r="A697" s="23"/>
      <c r="B697" s="77"/>
      <c r="C697" s="148"/>
      <c r="D697" s="80"/>
      <c r="E697" s="25" t="e">
        <f>VLOOKUP(D697, September_Month_2022!$D$1:$I$484, 6, FALSE)</f>
        <v>#N/A</v>
      </c>
      <c r="F697" s="29" t="str">
        <f ca="1">IFERROR(__xludf.DUMMYFUNCTION("if(REGEXMATCH(E717,""Joined""),""Yes"",""No"")"),"#N/A")</f>
        <v>#N/A</v>
      </c>
      <c r="G697" s="60"/>
      <c r="H697" s="75"/>
      <c r="I697" s="72"/>
      <c r="J697" s="212"/>
      <c r="K697" s="72"/>
      <c r="L697" s="18"/>
      <c r="M697" s="18"/>
    </row>
    <row r="698" spans="1:13" ht="16.2">
      <c r="A698" s="23"/>
      <c r="B698" s="77"/>
      <c r="C698" s="148"/>
      <c r="D698" s="80"/>
      <c r="E698" s="25" t="e">
        <f>VLOOKUP(D698, September_Month_2022!$D$1:$I$484, 6, FALSE)</f>
        <v>#N/A</v>
      </c>
      <c r="F698" s="29" t="str">
        <f ca="1">IFERROR(__xludf.DUMMYFUNCTION("if(REGEXMATCH(E718,""Joined""),""Yes"",""No"")"),"#N/A")</f>
        <v>#N/A</v>
      </c>
      <c r="G698" s="60"/>
      <c r="H698" s="75"/>
      <c r="I698" s="72"/>
      <c r="J698" s="212"/>
      <c r="K698" s="72"/>
      <c r="L698" s="18"/>
      <c r="M698" s="18"/>
    </row>
    <row r="699" spans="1:13" ht="16.2">
      <c r="A699" s="23"/>
      <c r="B699" s="77"/>
      <c r="C699" s="148"/>
      <c r="D699" s="80"/>
      <c r="E699" s="25" t="e">
        <f>VLOOKUP(D699, September_Month_2022!$D$1:$I$484, 6, FALSE)</f>
        <v>#N/A</v>
      </c>
      <c r="F699" s="29" t="str">
        <f ca="1">IFERROR(__xludf.DUMMYFUNCTION("if(REGEXMATCH(E719,""Joined""),""Yes"",""No"")"),"#N/A")</f>
        <v>#N/A</v>
      </c>
      <c r="G699" s="60"/>
      <c r="H699" s="75"/>
      <c r="I699" s="72"/>
      <c r="J699" s="212"/>
      <c r="K699" s="72"/>
      <c r="L699" s="18"/>
      <c r="M699" s="18"/>
    </row>
    <row r="700" spans="1:13" ht="16.2">
      <c r="A700" s="23"/>
      <c r="B700" s="77"/>
      <c r="C700" s="148"/>
      <c r="D700" s="80"/>
      <c r="E700" s="25" t="e">
        <f>VLOOKUP(D700, September_Month_2022!$D$1:$I$484, 6, FALSE)</f>
        <v>#N/A</v>
      </c>
      <c r="F700" s="29" t="str">
        <f ca="1">IFERROR(__xludf.DUMMYFUNCTION("if(REGEXMATCH(E720,""Joined""),""Yes"",""No"")"),"#N/A")</f>
        <v>#N/A</v>
      </c>
      <c r="G700" s="60"/>
      <c r="H700" s="75"/>
      <c r="I700" s="72"/>
      <c r="J700" s="212"/>
      <c r="K700" s="72"/>
      <c r="L700" s="18"/>
      <c r="M700" s="18"/>
    </row>
    <row r="701" spans="1:13" ht="16.2">
      <c r="A701" s="23"/>
      <c r="B701" s="77"/>
      <c r="C701" s="148"/>
      <c r="D701" s="80"/>
      <c r="E701" s="25" t="e">
        <f>VLOOKUP(D701, September_Month_2022!$D$1:$I$484, 6, FALSE)</f>
        <v>#N/A</v>
      </c>
      <c r="F701" s="29" t="str">
        <f ca="1">IFERROR(__xludf.DUMMYFUNCTION("if(REGEXMATCH(E721,""Joined""),""Yes"",""No"")"),"#N/A")</f>
        <v>#N/A</v>
      </c>
      <c r="G701" s="60"/>
      <c r="H701" s="75"/>
      <c r="I701" s="72"/>
      <c r="J701" s="212"/>
      <c r="K701" s="72"/>
      <c r="L701" s="18"/>
      <c r="M701" s="18"/>
    </row>
    <row r="702" spans="1:13" ht="16.2">
      <c r="A702" s="23"/>
      <c r="B702" s="77"/>
      <c r="C702" s="148"/>
      <c r="D702" s="80"/>
      <c r="E702" s="25" t="e">
        <f>VLOOKUP(D702, September_Month_2022!$D$1:$I$484, 6, FALSE)</f>
        <v>#N/A</v>
      </c>
      <c r="F702" s="29" t="str">
        <f ca="1">IFERROR(__xludf.DUMMYFUNCTION("if(REGEXMATCH(E722,""Joined""),""Yes"",""No"")"),"#N/A")</f>
        <v>#N/A</v>
      </c>
      <c r="G702" s="60"/>
      <c r="H702" s="75"/>
      <c r="I702" s="72"/>
      <c r="J702" s="212"/>
      <c r="K702" s="72"/>
      <c r="L702" s="18"/>
      <c r="M702" s="18"/>
    </row>
    <row r="703" spans="1:13" ht="16.2">
      <c r="A703" s="23"/>
      <c r="B703" s="77"/>
      <c r="C703" s="148"/>
      <c r="D703" s="80"/>
      <c r="E703" s="25" t="e">
        <f>VLOOKUP(D703, September_Month_2022!$D$1:$I$484, 6, FALSE)</f>
        <v>#N/A</v>
      </c>
      <c r="F703" s="29" t="str">
        <f ca="1">IFERROR(__xludf.DUMMYFUNCTION("if(REGEXMATCH(E723,""Joined""),""Yes"",""No"")"),"#N/A")</f>
        <v>#N/A</v>
      </c>
      <c r="G703" s="60"/>
      <c r="H703" s="75"/>
      <c r="I703" s="72"/>
      <c r="J703" s="212"/>
      <c r="K703" s="72"/>
      <c r="L703" s="18"/>
      <c r="M703" s="18"/>
    </row>
    <row r="704" spans="1:13" ht="16.2">
      <c r="A704" s="23"/>
      <c r="B704" s="77"/>
      <c r="C704" s="148"/>
      <c r="D704" s="80"/>
      <c r="E704" s="25" t="e">
        <f>VLOOKUP(D704, September_Month_2022!$D$1:$I$484, 6, FALSE)</f>
        <v>#N/A</v>
      </c>
      <c r="F704" s="29" t="str">
        <f ca="1">IFERROR(__xludf.DUMMYFUNCTION("if(REGEXMATCH(E724,""Joined""),""Yes"",""No"")"),"#N/A")</f>
        <v>#N/A</v>
      </c>
      <c r="G704" s="60"/>
      <c r="H704" s="75"/>
      <c r="I704" s="72"/>
      <c r="J704" s="212"/>
      <c r="K704" s="72"/>
      <c r="L704" s="18"/>
      <c r="M704" s="18"/>
    </row>
    <row r="705" spans="1:13" ht="16.2">
      <c r="A705" s="23"/>
      <c r="B705" s="77"/>
      <c r="C705" s="148"/>
      <c r="D705" s="80"/>
      <c r="E705" s="25" t="e">
        <f>VLOOKUP(D705, September_Month_2022!$D$1:$I$484, 6, FALSE)</f>
        <v>#N/A</v>
      </c>
      <c r="F705" s="29" t="str">
        <f ca="1">IFERROR(__xludf.DUMMYFUNCTION("if(REGEXMATCH(E725,""Joined""),""Yes"",""No"")"),"#N/A")</f>
        <v>#N/A</v>
      </c>
      <c r="G705" s="60"/>
      <c r="H705" s="75"/>
      <c r="I705" s="72"/>
      <c r="J705" s="212"/>
      <c r="K705" s="72"/>
      <c r="L705" s="18"/>
      <c r="M705" s="18"/>
    </row>
    <row r="706" spans="1:13" ht="16.2">
      <c r="A706" s="23"/>
      <c r="B706" s="77"/>
      <c r="C706" s="148"/>
      <c r="D706" s="80"/>
      <c r="E706" s="25" t="e">
        <f>VLOOKUP(D706, September_Month_2022!$D$1:$I$484, 6, FALSE)</f>
        <v>#N/A</v>
      </c>
      <c r="F706" s="29" t="str">
        <f ca="1">IFERROR(__xludf.DUMMYFUNCTION("if(REGEXMATCH(E726,""Joined""),""Yes"",""No"")"),"#N/A")</f>
        <v>#N/A</v>
      </c>
      <c r="G706" s="60"/>
      <c r="H706" s="75"/>
      <c r="I706" s="72"/>
      <c r="J706" s="212"/>
      <c r="K706" s="72"/>
      <c r="L706" s="18"/>
      <c r="M706" s="18"/>
    </row>
    <row r="707" spans="1:13" ht="16.2">
      <c r="A707" s="23"/>
      <c r="B707" s="77"/>
      <c r="C707" s="148"/>
      <c r="D707" s="80"/>
      <c r="E707" s="25" t="e">
        <f>VLOOKUP(D707, September_Month_2022!$D$1:$I$484, 6, FALSE)</f>
        <v>#N/A</v>
      </c>
      <c r="F707" s="29" t="str">
        <f ca="1">IFERROR(__xludf.DUMMYFUNCTION("if(REGEXMATCH(E727,""Joined""),""Yes"",""No"")"),"#N/A")</f>
        <v>#N/A</v>
      </c>
      <c r="G707" s="60"/>
      <c r="H707" s="75"/>
      <c r="I707" s="72"/>
      <c r="J707" s="212"/>
      <c r="K707" s="72"/>
      <c r="L707" s="18"/>
      <c r="M707" s="18"/>
    </row>
    <row r="708" spans="1:13" ht="16.2">
      <c r="A708" s="23"/>
      <c r="B708" s="77"/>
      <c r="C708" s="148"/>
      <c r="D708" s="80"/>
      <c r="E708" s="25" t="e">
        <f>VLOOKUP(D708, September_Month_2022!$D$1:$I$484, 6, FALSE)</f>
        <v>#N/A</v>
      </c>
      <c r="F708" s="29" t="str">
        <f ca="1">IFERROR(__xludf.DUMMYFUNCTION("if(REGEXMATCH(E728,""Joined""),""Yes"",""No"")"),"#N/A")</f>
        <v>#N/A</v>
      </c>
      <c r="G708" s="60"/>
      <c r="H708" s="75"/>
      <c r="I708" s="72"/>
      <c r="J708" s="212"/>
      <c r="K708" s="72"/>
      <c r="L708" s="18"/>
      <c r="M708" s="18"/>
    </row>
    <row r="709" spans="1:13" ht="16.2">
      <c r="A709" s="23"/>
      <c r="B709" s="77"/>
      <c r="C709" s="148"/>
      <c r="D709" s="80"/>
      <c r="E709" s="25" t="e">
        <f>VLOOKUP(D709, September_Month_2022!$D$1:$I$484, 6, FALSE)</f>
        <v>#N/A</v>
      </c>
      <c r="F709" s="29" t="str">
        <f ca="1">IFERROR(__xludf.DUMMYFUNCTION("if(REGEXMATCH(E729,""Joined""),""Yes"",""No"")"),"#N/A")</f>
        <v>#N/A</v>
      </c>
      <c r="G709" s="60"/>
      <c r="H709" s="75"/>
      <c r="I709" s="72"/>
      <c r="J709" s="212"/>
      <c r="K709" s="72"/>
      <c r="L709" s="18"/>
      <c r="M709" s="18"/>
    </row>
    <row r="710" spans="1:13" ht="16.2">
      <c r="A710" s="23"/>
      <c r="B710" s="77"/>
      <c r="C710" s="148"/>
      <c r="D710" s="80"/>
      <c r="E710" s="25" t="e">
        <f>VLOOKUP(D710, September_Month_2022!$D$1:$I$484, 6, FALSE)</f>
        <v>#N/A</v>
      </c>
      <c r="F710" s="29" t="str">
        <f ca="1">IFERROR(__xludf.DUMMYFUNCTION("if(REGEXMATCH(E730,""Joined""),""Yes"",""No"")"),"#N/A")</f>
        <v>#N/A</v>
      </c>
      <c r="G710" s="60"/>
      <c r="H710" s="75"/>
      <c r="I710" s="72"/>
      <c r="J710" s="212"/>
      <c r="K710" s="72"/>
      <c r="L710" s="18"/>
      <c r="M710" s="18"/>
    </row>
    <row r="711" spans="1:13" ht="16.2">
      <c r="A711" s="23"/>
      <c r="B711" s="77"/>
      <c r="C711" s="148"/>
      <c r="D711" s="80"/>
      <c r="E711" s="25" t="e">
        <f>VLOOKUP(D711, September_Month_2022!$D$1:$I$484, 6, FALSE)</f>
        <v>#N/A</v>
      </c>
      <c r="F711" s="29" t="str">
        <f ca="1">IFERROR(__xludf.DUMMYFUNCTION("if(REGEXMATCH(E731,""Joined""),""Yes"",""No"")"),"#N/A")</f>
        <v>#N/A</v>
      </c>
      <c r="G711" s="60"/>
      <c r="H711" s="75"/>
      <c r="I711" s="72"/>
      <c r="J711" s="212"/>
      <c r="K711" s="72"/>
      <c r="L711" s="18"/>
      <c r="M711" s="18"/>
    </row>
    <row r="712" spans="1:13" ht="16.2">
      <c r="A712" s="23"/>
      <c r="B712" s="77"/>
      <c r="C712" s="148"/>
      <c r="D712" s="80"/>
      <c r="E712" s="25" t="e">
        <f>VLOOKUP(D712, September_Month_2022!$D$1:$I$484, 6, FALSE)</f>
        <v>#N/A</v>
      </c>
      <c r="F712" s="29" t="str">
        <f ca="1">IFERROR(__xludf.DUMMYFUNCTION("if(REGEXMATCH(E732,""Joined""),""Yes"",""No"")"),"#N/A")</f>
        <v>#N/A</v>
      </c>
      <c r="G712" s="60"/>
      <c r="H712" s="75"/>
      <c r="I712" s="72"/>
      <c r="J712" s="212"/>
      <c r="K712" s="72"/>
      <c r="L712" s="18"/>
      <c r="M712" s="18"/>
    </row>
    <row r="713" spans="1:13" ht="16.2">
      <c r="A713" s="23"/>
      <c r="B713" s="77"/>
      <c r="C713" s="148"/>
      <c r="D713" s="80"/>
      <c r="E713" s="25" t="e">
        <f>VLOOKUP(D713, September_Month_2022!$D$1:$I$484, 6, FALSE)</f>
        <v>#N/A</v>
      </c>
      <c r="F713" s="29" t="str">
        <f ca="1">IFERROR(__xludf.DUMMYFUNCTION("if(REGEXMATCH(E733,""Joined""),""Yes"",""No"")"),"#N/A")</f>
        <v>#N/A</v>
      </c>
      <c r="G713" s="60"/>
      <c r="H713" s="75"/>
      <c r="I713" s="72"/>
      <c r="J713" s="212"/>
      <c r="K713" s="72"/>
      <c r="L713" s="18"/>
      <c r="M713" s="18"/>
    </row>
    <row r="714" spans="1:13" ht="14.4">
      <c r="A714" s="23"/>
      <c r="B714" s="235"/>
      <c r="C714" s="148"/>
      <c r="D714" s="72"/>
      <c r="E714" s="66"/>
      <c r="F714" s="66"/>
      <c r="G714" s="60"/>
      <c r="H714" s="75"/>
      <c r="I714" s="72"/>
      <c r="J714" s="212"/>
      <c r="K714" s="72"/>
      <c r="L714" s="18"/>
      <c r="M714" s="18"/>
    </row>
    <row r="715" spans="1:13" ht="14.4">
      <c r="A715" s="23"/>
      <c r="B715" s="235"/>
      <c r="C715" s="148"/>
      <c r="D715" s="72"/>
      <c r="E715" s="66"/>
      <c r="F715" s="66"/>
      <c r="G715" s="60"/>
      <c r="H715" s="75"/>
      <c r="I715" s="72"/>
      <c r="J715" s="212"/>
      <c r="K715" s="72"/>
      <c r="L715" s="18"/>
      <c r="M715" s="18"/>
    </row>
    <row r="716" spans="1:13" ht="14.4">
      <c r="A716" s="23"/>
      <c r="B716" s="235"/>
      <c r="C716" s="148"/>
      <c r="D716" s="72"/>
      <c r="E716" s="66"/>
      <c r="F716" s="66"/>
      <c r="G716" s="60"/>
      <c r="H716" s="75"/>
      <c r="I716" s="72"/>
      <c r="J716" s="212"/>
      <c r="K716" s="72"/>
      <c r="L716" s="18"/>
      <c r="M716" s="18"/>
    </row>
    <row r="717" spans="1:13" ht="14.4">
      <c r="A717" s="23"/>
      <c r="B717" s="235"/>
      <c r="C717" s="148"/>
      <c r="D717" s="72"/>
      <c r="E717" s="66"/>
      <c r="F717" s="66"/>
      <c r="G717" s="60"/>
      <c r="H717" s="75"/>
      <c r="I717" s="72"/>
      <c r="J717" s="212"/>
      <c r="K717" s="72"/>
      <c r="L717" s="18"/>
      <c r="M717" s="18"/>
    </row>
    <row r="718" spans="1:13" ht="14.4">
      <c r="A718" s="23"/>
      <c r="B718" s="77"/>
      <c r="C718" s="148"/>
      <c r="D718" s="72"/>
      <c r="E718" s="66"/>
      <c r="F718" s="66"/>
      <c r="G718" s="60"/>
      <c r="H718" s="75"/>
      <c r="I718" s="72"/>
      <c r="J718" s="212"/>
      <c r="K718" s="72"/>
      <c r="L718" s="18"/>
      <c r="M718" s="18"/>
    </row>
    <row r="719" spans="1:13" ht="14.4">
      <c r="A719" s="23"/>
      <c r="B719" s="77"/>
      <c r="C719" s="148"/>
      <c r="D719" s="72"/>
      <c r="E719" s="66"/>
      <c r="F719" s="66"/>
      <c r="G719" s="60"/>
      <c r="H719" s="75"/>
      <c r="I719" s="72"/>
      <c r="J719" s="212"/>
      <c r="K719" s="72"/>
      <c r="L719" s="18"/>
      <c r="M719" s="18"/>
    </row>
    <row r="720" spans="1:13" ht="14.4">
      <c r="A720" s="23"/>
      <c r="B720" s="77"/>
      <c r="C720" s="148"/>
      <c r="D720" s="72"/>
      <c r="E720" s="66"/>
      <c r="F720" s="66"/>
      <c r="G720" s="60"/>
      <c r="H720" s="75"/>
      <c r="I720" s="72"/>
      <c r="J720" s="212"/>
      <c r="K720" s="72"/>
      <c r="L720" s="18"/>
      <c r="M720" s="18"/>
    </row>
    <row r="721" spans="1:13" ht="14.4">
      <c r="A721" s="23"/>
      <c r="B721" s="77"/>
      <c r="C721" s="148"/>
      <c r="D721" s="72"/>
      <c r="E721" s="66"/>
      <c r="F721" s="66"/>
      <c r="G721" s="60"/>
      <c r="H721" s="75"/>
      <c r="I721" s="72"/>
      <c r="J721" s="212"/>
      <c r="K721" s="72"/>
      <c r="L721" s="18"/>
      <c r="M721" s="18"/>
    </row>
    <row r="722" spans="1:13" ht="14.4">
      <c r="A722" s="23"/>
      <c r="B722" s="77"/>
      <c r="C722" s="148"/>
      <c r="D722" s="72"/>
      <c r="E722" s="66"/>
      <c r="F722" s="66"/>
      <c r="G722" s="60"/>
      <c r="H722" s="75"/>
      <c r="I722" s="72"/>
      <c r="J722" s="212"/>
      <c r="K722" s="72"/>
      <c r="L722" s="18"/>
      <c r="M722" s="18"/>
    </row>
    <row r="723" spans="1:13" ht="14.4">
      <c r="A723" s="23"/>
      <c r="B723" s="77"/>
      <c r="C723" s="148"/>
      <c r="D723" s="72"/>
      <c r="E723" s="66"/>
      <c r="F723" s="66"/>
      <c r="G723" s="60"/>
      <c r="H723" s="75"/>
      <c r="I723" s="72"/>
      <c r="J723" s="212"/>
      <c r="K723" s="72"/>
      <c r="L723" s="18"/>
      <c r="M723" s="18"/>
    </row>
    <row r="724" spans="1:13" ht="14.4">
      <c r="A724" s="23"/>
      <c r="B724" s="77"/>
      <c r="C724" s="148"/>
      <c r="D724" s="72"/>
      <c r="E724" s="66"/>
      <c r="F724" s="66"/>
      <c r="G724" s="60"/>
      <c r="H724" s="75"/>
      <c r="I724" s="72"/>
      <c r="J724" s="212"/>
      <c r="K724" s="72"/>
      <c r="L724" s="18"/>
      <c r="M724" s="18"/>
    </row>
    <row r="725" spans="1:13" ht="14.4">
      <c r="A725" s="23"/>
      <c r="B725" s="77"/>
      <c r="C725" s="148"/>
      <c r="D725" s="72"/>
      <c r="E725" s="66"/>
      <c r="F725" s="66"/>
      <c r="G725" s="60"/>
      <c r="H725" s="75"/>
      <c r="I725" s="72"/>
      <c r="J725" s="212"/>
      <c r="K725" s="72"/>
      <c r="L725" s="18"/>
      <c r="M725" s="18"/>
    </row>
    <row r="726" spans="1:13" ht="14.4">
      <c r="A726" s="23"/>
      <c r="B726" s="77"/>
      <c r="C726" s="148"/>
      <c r="D726" s="72"/>
      <c r="E726" s="66"/>
      <c r="F726" s="66"/>
      <c r="G726" s="60"/>
      <c r="H726" s="75"/>
      <c r="I726" s="72"/>
      <c r="J726" s="212"/>
      <c r="K726" s="72"/>
      <c r="L726" s="18"/>
      <c r="M726" s="18"/>
    </row>
    <row r="727" spans="1:13" ht="14.4">
      <c r="A727" s="23"/>
      <c r="B727" s="77"/>
      <c r="C727" s="148"/>
      <c r="D727" s="72"/>
      <c r="E727" s="66"/>
      <c r="F727" s="66"/>
      <c r="G727" s="60"/>
      <c r="H727" s="75"/>
      <c r="I727" s="72"/>
      <c r="J727" s="212"/>
      <c r="K727" s="72"/>
      <c r="L727" s="18"/>
      <c r="M727" s="18"/>
    </row>
    <row r="728" spans="1:13" ht="14.4">
      <c r="A728" s="23"/>
      <c r="B728" s="77"/>
      <c r="C728" s="148"/>
      <c r="D728" s="72"/>
      <c r="E728" s="66"/>
      <c r="F728" s="66"/>
      <c r="G728" s="60"/>
      <c r="H728" s="75"/>
      <c r="I728" s="72"/>
      <c r="J728" s="212"/>
      <c r="K728" s="72"/>
      <c r="L728" s="18"/>
      <c r="M728" s="18"/>
    </row>
    <row r="729" spans="1:13" ht="14.4">
      <c r="A729" s="23"/>
      <c r="B729" s="77"/>
      <c r="C729" s="148"/>
      <c r="D729" s="72"/>
      <c r="E729" s="66"/>
      <c r="F729" s="66"/>
      <c r="G729" s="60"/>
      <c r="H729" s="75"/>
      <c r="I729" s="72"/>
      <c r="J729" s="212"/>
      <c r="K729" s="72"/>
      <c r="L729" s="18"/>
      <c r="M729" s="18"/>
    </row>
    <row r="730" spans="1:13" ht="14.4">
      <c r="A730" s="23"/>
      <c r="B730" s="77"/>
      <c r="C730" s="148"/>
      <c r="D730" s="72"/>
      <c r="E730" s="66"/>
      <c r="F730" s="66"/>
      <c r="G730" s="60"/>
      <c r="H730" s="75"/>
      <c r="I730" s="72"/>
      <c r="J730" s="212"/>
      <c r="K730" s="72"/>
      <c r="L730" s="18"/>
      <c r="M730" s="18"/>
    </row>
    <row r="731" spans="1:13" ht="14.4">
      <c r="A731" s="23"/>
      <c r="B731" s="77"/>
      <c r="C731" s="148"/>
      <c r="D731" s="80"/>
      <c r="E731" s="78"/>
      <c r="F731" s="78"/>
      <c r="G731" s="60"/>
      <c r="H731" s="75"/>
      <c r="I731" s="72"/>
      <c r="J731" s="212"/>
      <c r="K731" s="72"/>
      <c r="L731" s="18"/>
      <c r="M731" s="18"/>
    </row>
    <row r="732" spans="1:13" ht="14.4">
      <c r="A732" s="23"/>
      <c r="B732" s="77"/>
      <c r="C732" s="148"/>
      <c r="D732" s="80"/>
      <c r="E732" s="79"/>
      <c r="F732" s="79"/>
      <c r="G732" s="80"/>
      <c r="H732" s="80"/>
      <c r="I732" s="80"/>
      <c r="J732" s="213"/>
      <c r="K732" s="72"/>
      <c r="L732" s="18"/>
      <c r="M732" s="18"/>
    </row>
    <row r="733" spans="1:13" ht="14.4">
      <c r="A733" s="23"/>
      <c r="B733" s="77"/>
      <c r="C733" s="148"/>
      <c r="D733" s="80"/>
      <c r="E733" s="79"/>
      <c r="F733" s="79"/>
      <c r="G733" s="80"/>
      <c r="H733" s="80"/>
      <c r="I733" s="80"/>
      <c r="J733" s="213"/>
      <c r="K733" s="72"/>
      <c r="L733" s="18"/>
      <c r="M733" s="18"/>
    </row>
    <row r="734" spans="1:13" ht="14.4">
      <c r="A734" s="23"/>
      <c r="B734" s="77"/>
      <c r="C734" s="148"/>
      <c r="D734" s="80"/>
      <c r="E734" s="79"/>
      <c r="F734" s="79"/>
      <c r="G734" s="80"/>
      <c r="H734" s="80"/>
      <c r="I734" s="80"/>
      <c r="J734" s="213"/>
      <c r="K734" s="72"/>
      <c r="L734" s="18"/>
      <c r="M734" s="18"/>
    </row>
    <row r="735" spans="1:13" ht="14.4">
      <c r="A735" s="23"/>
      <c r="B735" s="77"/>
      <c r="C735" s="148"/>
      <c r="D735" s="80"/>
      <c r="E735" s="79"/>
      <c r="F735" s="79"/>
      <c r="G735" s="80"/>
      <c r="H735" s="80"/>
      <c r="I735" s="80"/>
      <c r="J735" s="213"/>
      <c r="K735" s="72"/>
      <c r="L735" s="18"/>
      <c r="M735" s="18"/>
    </row>
    <row r="736" spans="1:13" ht="14.4">
      <c r="A736" s="23"/>
      <c r="B736" s="77"/>
      <c r="C736" s="148"/>
      <c r="D736" s="80"/>
      <c r="E736" s="78"/>
      <c r="F736" s="78"/>
      <c r="G736" s="80"/>
      <c r="H736" s="80"/>
      <c r="I736" s="80"/>
      <c r="J736" s="213"/>
      <c r="K736" s="72"/>
      <c r="L736" s="18"/>
      <c r="M736" s="18"/>
    </row>
    <row r="737" spans="1:13" ht="14.4">
      <c r="A737" s="23"/>
      <c r="B737" s="77"/>
      <c r="C737" s="148"/>
      <c r="D737" s="80"/>
      <c r="E737" s="78"/>
      <c r="F737" s="78"/>
      <c r="G737" s="80"/>
      <c r="H737" s="80"/>
      <c r="I737" s="80"/>
      <c r="J737" s="213"/>
      <c r="K737" s="72"/>
      <c r="L737" s="18"/>
      <c r="M737" s="18"/>
    </row>
    <row r="738" spans="1:13" ht="16.2">
      <c r="A738" s="23"/>
      <c r="B738" s="77"/>
      <c r="C738" s="148"/>
      <c r="D738" s="80"/>
      <c r="E738" s="78"/>
      <c r="F738" s="27"/>
      <c r="G738" s="80"/>
      <c r="H738" s="80"/>
      <c r="I738" s="80"/>
      <c r="J738" s="213"/>
      <c r="K738" s="72"/>
      <c r="L738" s="18"/>
      <c r="M738" s="18"/>
    </row>
    <row r="739" spans="1:13" ht="14.4">
      <c r="A739" s="23"/>
      <c r="B739" s="77"/>
      <c r="C739" s="148"/>
      <c r="D739" s="80"/>
      <c r="E739" s="78"/>
      <c r="F739" s="78"/>
      <c r="G739" s="80"/>
      <c r="H739" s="80"/>
      <c r="I739" s="80"/>
      <c r="J739" s="213"/>
      <c r="K739" s="72"/>
      <c r="L739" s="18"/>
      <c r="M739" s="18"/>
    </row>
    <row r="740" spans="1:13" ht="14.4">
      <c r="A740" s="80"/>
      <c r="B740" s="77"/>
      <c r="C740" s="148"/>
      <c r="D740" s="80"/>
      <c r="E740" s="78"/>
      <c r="F740" s="78"/>
      <c r="G740" s="80"/>
      <c r="H740" s="80"/>
      <c r="I740" s="80"/>
      <c r="J740" s="213"/>
      <c r="K740" s="72"/>
      <c r="L740" s="18"/>
      <c r="M740" s="18"/>
    </row>
    <row r="741" spans="1:13" ht="14.4">
      <c r="A741" s="80"/>
      <c r="B741" s="77"/>
      <c r="C741" s="148"/>
      <c r="D741" s="80"/>
      <c r="E741" s="78"/>
      <c r="F741" s="78"/>
      <c r="G741" s="80"/>
      <c r="H741" s="80"/>
      <c r="I741" s="80"/>
      <c r="J741" s="213"/>
      <c r="K741" s="72"/>
      <c r="L741" s="18"/>
      <c r="M741" s="18"/>
    </row>
    <row r="742" spans="1:13" ht="14.4">
      <c r="A742" s="80"/>
      <c r="B742" s="77"/>
      <c r="C742" s="148"/>
      <c r="D742" s="80"/>
      <c r="E742" s="78"/>
      <c r="F742" s="78"/>
      <c r="G742" s="80"/>
      <c r="H742" s="80"/>
      <c r="I742" s="80"/>
      <c r="J742" s="213"/>
      <c r="K742" s="72"/>
      <c r="L742" s="18"/>
      <c r="M742" s="18"/>
    </row>
    <row r="743" spans="1:13" ht="14.4">
      <c r="A743" s="80"/>
      <c r="B743" s="77"/>
      <c r="C743" s="148"/>
      <c r="D743" s="80"/>
      <c r="E743" s="78"/>
      <c r="F743" s="78"/>
      <c r="G743" s="80"/>
      <c r="H743" s="80"/>
      <c r="I743" s="80"/>
      <c r="J743" s="213"/>
      <c r="K743" s="72"/>
      <c r="L743" s="18"/>
      <c r="M743" s="18"/>
    </row>
    <row r="744" spans="1:13" ht="14.4">
      <c r="A744" s="80"/>
      <c r="B744" s="237"/>
      <c r="C744" s="148"/>
      <c r="D744" s="80"/>
      <c r="E744" s="78"/>
      <c r="F744" s="78"/>
      <c r="G744" s="60"/>
      <c r="H744" s="75"/>
      <c r="I744" s="72"/>
      <c r="J744" s="212"/>
      <c r="K744" s="72"/>
      <c r="L744" s="18"/>
      <c r="M744" s="18"/>
    </row>
    <row r="745" spans="1:13" ht="14.4">
      <c r="A745" s="50"/>
      <c r="B745" s="83"/>
      <c r="C745" s="149"/>
      <c r="D745" s="50"/>
      <c r="E745" s="44"/>
      <c r="F745" s="44"/>
      <c r="G745" s="81"/>
      <c r="H745" s="43"/>
      <c r="I745" s="82"/>
      <c r="J745" s="214"/>
      <c r="K745" s="82"/>
      <c r="L745" s="18"/>
      <c r="M745" s="18"/>
    </row>
    <row r="746" spans="1:13" ht="14.4">
      <c r="A746" s="50"/>
      <c r="B746" s="83"/>
      <c r="C746" s="149"/>
      <c r="D746" s="50"/>
      <c r="E746" s="44"/>
      <c r="F746" s="44"/>
      <c r="G746" s="81"/>
      <c r="H746" s="43"/>
      <c r="I746" s="82"/>
      <c r="J746" s="214"/>
      <c r="K746" s="82"/>
      <c r="L746" s="18"/>
      <c r="M746" s="18"/>
    </row>
    <row r="747" spans="1:13" ht="14.4">
      <c r="A747" s="50"/>
      <c r="B747" s="83"/>
      <c r="C747" s="149"/>
      <c r="D747" s="50"/>
      <c r="E747" s="44"/>
      <c r="F747" s="44"/>
      <c r="G747" s="81"/>
      <c r="H747" s="43"/>
      <c r="I747" s="82"/>
      <c r="J747" s="214"/>
      <c r="K747" s="82"/>
      <c r="L747" s="18"/>
      <c r="M747" s="18"/>
    </row>
    <row r="748" spans="1:13" ht="14.4">
      <c r="A748" s="50"/>
      <c r="B748" s="83"/>
      <c r="C748" s="149"/>
      <c r="D748" s="50"/>
      <c r="E748" s="44"/>
      <c r="F748" s="44"/>
      <c r="G748" s="81"/>
      <c r="H748" s="43"/>
      <c r="I748" s="82"/>
      <c r="J748" s="214"/>
      <c r="K748" s="82"/>
      <c r="L748" s="18"/>
      <c r="M748" s="18"/>
    </row>
    <row r="749" spans="1:13" ht="14.4">
      <c r="A749" s="50"/>
      <c r="B749" s="83"/>
      <c r="C749" s="149"/>
      <c r="D749" s="50"/>
      <c r="E749" s="44"/>
      <c r="F749" s="44"/>
      <c r="G749" s="81"/>
      <c r="H749" s="43"/>
      <c r="I749" s="82"/>
      <c r="J749" s="214"/>
      <c r="K749" s="82"/>
      <c r="L749" s="18"/>
      <c r="M749" s="18"/>
    </row>
    <row r="750" spans="1:13" ht="14.4">
      <c r="A750" s="50"/>
      <c r="B750" s="83"/>
      <c r="C750" s="149"/>
      <c r="D750" s="50"/>
      <c r="E750" s="44"/>
      <c r="F750" s="44"/>
      <c r="G750" s="84"/>
      <c r="H750" s="44"/>
      <c r="I750" s="50"/>
      <c r="K750" s="50"/>
      <c r="L750" s="18"/>
      <c r="M750" s="18"/>
    </row>
    <row r="751" spans="1:13" ht="14.4">
      <c r="A751" s="50"/>
      <c r="B751" s="83"/>
      <c r="C751" s="149"/>
      <c r="D751" s="50"/>
      <c r="E751" s="44"/>
      <c r="F751" s="44"/>
      <c r="G751" s="84"/>
      <c r="H751" s="44"/>
      <c r="I751" s="50"/>
      <c r="K751" s="50"/>
      <c r="L751" s="18"/>
      <c r="M751" s="18"/>
    </row>
    <row r="752" spans="1:13" ht="14.4">
      <c r="A752" s="50"/>
      <c r="B752" s="83"/>
      <c r="C752" s="149"/>
      <c r="D752" s="50"/>
      <c r="E752" s="44"/>
      <c r="F752" s="44"/>
      <c r="G752" s="84"/>
      <c r="H752" s="44"/>
      <c r="I752" s="50"/>
      <c r="K752" s="50"/>
      <c r="L752" s="18"/>
      <c r="M752" s="18"/>
    </row>
    <row r="753" spans="1:13" ht="14.4">
      <c r="A753" s="50"/>
      <c r="B753" s="83"/>
      <c r="C753" s="149"/>
      <c r="D753" s="50"/>
      <c r="E753" s="44"/>
      <c r="F753" s="44"/>
      <c r="G753" s="84"/>
      <c r="H753" s="44"/>
      <c r="I753" s="50"/>
      <c r="K753" s="50"/>
      <c r="L753" s="18"/>
      <c r="M753" s="18"/>
    </row>
    <row r="754" spans="1:13" ht="14.4">
      <c r="A754" s="50"/>
      <c r="B754" s="83"/>
      <c r="C754" s="149"/>
      <c r="D754" s="50"/>
      <c r="E754" s="44"/>
      <c r="F754" s="44"/>
      <c r="G754" s="84"/>
      <c r="H754" s="44"/>
      <c r="I754" s="50"/>
      <c r="K754" s="50"/>
      <c r="L754" s="18"/>
      <c r="M754" s="18"/>
    </row>
    <row r="755" spans="1:13" ht="14.4">
      <c r="A755" s="50"/>
      <c r="B755" s="83"/>
      <c r="C755" s="149"/>
      <c r="D755" s="50"/>
      <c r="E755" s="44"/>
      <c r="F755" s="44"/>
      <c r="G755" s="84"/>
      <c r="H755" s="44"/>
      <c r="I755" s="50"/>
      <c r="K755" s="50"/>
      <c r="L755" s="18"/>
      <c r="M755" s="18"/>
    </row>
    <row r="756" spans="1:13" ht="14.4">
      <c r="A756" s="50"/>
      <c r="B756" s="83"/>
      <c r="C756" s="149"/>
      <c r="D756" s="50"/>
      <c r="E756" s="44"/>
      <c r="F756" s="44"/>
      <c r="G756" s="84"/>
      <c r="H756" s="44"/>
      <c r="I756" s="50"/>
      <c r="K756" s="50"/>
      <c r="L756" s="18"/>
      <c r="M756" s="18"/>
    </row>
    <row r="757" spans="1:13" ht="14.4">
      <c r="A757" s="50"/>
      <c r="B757" s="83"/>
      <c r="C757" s="149"/>
      <c r="D757" s="50"/>
      <c r="E757" s="44"/>
      <c r="F757" s="44"/>
      <c r="G757" s="84"/>
      <c r="H757" s="44"/>
      <c r="I757" s="50"/>
      <c r="K757" s="50"/>
      <c r="L757" s="18"/>
      <c r="M757" s="18"/>
    </row>
    <row r="758" spans="1:13" ht="14.4">
      <c r="A758" s="50"/>
      <c r="B758" s="83"/>
      <c r="C758" s="149"/>
      <c r="D758" s="50"/>
      <c r="E758" s="44"/>
      <c r="F758" s="44"/>
      <c r="G758" s="84"/>
      <c r="H758" s="44"/>
      <c r="I758" s="50"/>
      <c r="K758" s="50"/>
      <c r="L758" s="18"/>
      <c r="M758" s="18"/>
    </row>
    <row r="759" spans="1:13" ht="14.4">
      <c r="A759" s="50"/>
      <c r="B759" s="83"/>
      <c r="C759" s="149"/>
      <c r="D759" s="50"/>
      <c r="E759" s="44"/>
      <c r="F759" s="44"/>
      <c r="G759" s="84"/>
      <c r="H759" s="44"/>
      <c r="I759" s="50"/>
      <c r="K759" s="50"/>
      <c r="L759" s="18"/>
      <c r="M759" s="18"/>
    </row>
    <row r="760" spans="1:13" ht="14.4">
      <c r="A760" s="50"/>
      <c r="B760" s="83"/>
      <c r="C760" s="149"/>
      <c r="D760" s="50"/>
      <c r="E760" s="44"/>
      <c r="F760" s="44"/>
      <c r="G760" s="84"/>
      <c r="H760" s="44"/>
      <c r="I760" s="50"/>
      <c r="K760" s="50"/>
      <c r="L760" s="18"/>
      <c r="M760" s="18"/>
    </row>
    <row r="761" spans="1:13" ht="14.4">
      <c r="A761" s="50"/>
      <c r="B761" s="83"/>
      <c r="C761" s="149"/>
      <c r="D761" s="50"/>
      <c r="E761" s="44"/>
      <c r="F761" s="44"/>
      <c r="G761" s="84"/>
      <c r="H761" s="44"/>
      <c r="I761" s="50"/>
      <c r="K761" s="50"/>
      <c r="L761" s="18"/>
      <c r="M761" s="18"/>
    </row>
    <row r="762" spans="1:13" ht="14.4">
      <c r="A762" s="50"/>
      <c r="B762" s="83"/>
      <c r="C762" s="149"/>
      <c r="D762" s="50"/>
      <c r="E762" s="44"/>
      <c r="F762" s="44"/>
      <c r="G762" s="84"/>
      <c r="H762" s="44"/>
      <c r="I762" s="50"/>
      <c r="K762" s="50"/>
      <c r="L762" s="18"/>
      <c r="M762" s="18"/>
    </row>
    <row r="763" spans="1:13" ht="14.4">
      <c r="A763" s="50"/>
      <c r="B763" s="83"/>
      <c r="C763" s="149"/>
      <c r="D763" s="50"/>
      <c r="E763" s="44"/>
      <c r="F763" s="44"/>
      <c r="G763" s="84"/>
      <c r="H763" s="44"/>
      <c r="I763" s="50"/>
      <c r="K763" s="50"/>
      <c r="L763" s="18"/>
      <c r="M763" s="18"/>
    </row>
    <row r="764" spans="1:13" ht="14.4">
      <c r="A764" s="50"/>
      <c r="B764" s="83"/>
      <c r="C764" s="149"/>
      <c r="D764" s="50"/>
      <c r="E764" s="44"/>
      <c r="F764" s="44"/>
      <c r="G764" s="84"/>
      <c r="H764" s="44"/>
      <c r="I764" s="50"/>
      <c r="K764" s="50"/>
      <c r="L764" s="18"/>
      <c r="M764" s="18"/>
    </row>
    <row r="765" spans="1:13" ht="14.4">
      <c r="A765" s="50"/>
      <c r="B765" s="83"/>
      <c r="C765" s="149"/>
      <c r="D765" s="50"/>
      <c r="E765" s="44"/>
      <c r="F765" s="44"/>
      <c r="G765" s="84"/>
      <c r="H765" s="44"/>
      <c r="I765" s="50"/>
      <c r="K765" s="50"/>
      <c r="L765" s="18"/>
      <c r="M765" s="18"/>
    </row>
    <row r="766" spans="1:13" ht="14.4">
      <c r="A766" s="50"/>
      <c r="B766" s="83"/>
      <c r="C766" s="149"/>
      <c r="D766" s="50"/>
      <c r="E766" s="44"/>
      <c r="F766" s="44"/>
      <c r="G766" s="84"/>
      <c r="H766" s="44"/>
      <c r="I766" s="50"/>
      <c r="K766" s="50"/>
      <c r="L766" s="18"/>
      <c r="M766" s="18"/>
    </row>
    <row r="767" spans="1:13" ht="14.4">
      <c r="A767" s="50"/>
      <c r="B767" s="83"/>
      <c r="C767" s="149"/>
      <c r="D767" s="50"/>
      <c r="E767" s="44"/>
      <c r="F767" s="44"/>
      <c r="G767" s="84"/>
      <c r="H767" s="44"/>
      <c r="I767" s="50"/>
      <c r="K767" s="50"/>
      <c r="L767" s="18"/>
      <c r="M767" s="18"/>
    </row>
    <row r="768" spans="1:13" ht="14.4">
      <c r="A768" s="50"/>
      <c r="B768" s="83"/>
      <c r="C768" s="149"/>
      <c r="D768" s="50"/>
      <c r="E768" s="44"/>
      <c r="F768" s="44"/>
      <c r="G768" s="84"/>
      <c r="H768" s="44"/>
      <c r="I768" s="50"/>
      <c r="K768" s="50"/>
      <c r="L768" s="18"/>
      <c r="M768" s="18"/>
    </row>
    <row r="769" spans="1:13" ht="14.4">
      <c r="A769" s="50"/>
      <c r="B769" s="83"/>
      <c r="C769" s="149"/>
      <c r="D769" s="50"/>
      <c r="E769" s="44"/>
      <c r="F769" s="44"/>
      <c r="G769" s="84"/>
      <c r="H769" s="44"/>
      <c r="I769" s="50"/>
      <c r="K769" s="50"/>
      <c r="L769" s="18"/>
      <c r="M769" s="18"/>
    </row>
    <row r="770" spans="1:13" ht="14.4">
      <c r="A770" s="50"/>
      <c r="B770" s="83"/>
      <c r="C770" s="149"/>
      <c r="D770" s="50"/>
      <c r="E770" s="44"/>
      <c r="F770" s="44"/>
      <c r="G770" s="84"/>
      <c r="H770" s="44"/>
      <c r="I770" s="50"/>
      <c r="K770" s="50"/>
      <c r="L770" s="18"/>
      <c r="M770" s="18"/>
    </row>
    <row r="771" spans="1:13" ht="14.4">
      <c r="A771" s="50"/>
      <c r="B771" s="83"/>
      <c r="C771" s="149"/>
      <c r="D771" s="50"/>
      <c r="E771" s="44"/>
      <c r="F771" s="44"/>
      <c r="G771" s="84"/>
      <c r="H771" s="44"/>
      <c r="I771" s="50"/>
      <c r="K771" s="50"/>
      <c r="L771" s="18"/>
      <c r="M771" s="18"/>
    </row>
    <row r="772" spans="1:13" ht="14.4">
      <c r="A772" s="50"/>
      <c r="B772" s="83"/>
      <c r="C772" s="149"/>
      <c r="D772" s="50"/>
      <c r="E772" s="44"/>
      <c r="F772" s="44"/>
      <c r="G772" s="84"/>
      <c r="H772" s="44"/>
      <c r="I772" s="50"/>
      <c r="K772" s="50"/>
      <c r="L772" s="18"/>
      <c r="M772" s="18"/>
    </row>
    <row r="773" spans="1:13" ht="14.4">
      <c r="A773" s="50"/>
      <c r="B773" s="83"/>
      <c r="C773" s="149"/>
      <c r="D773" s="50"/>
      <c r="E773" s="44"/>
      <c r="F773" s="44"/>
      <c r="G773" s="84"/>
      <c r="H773" s="44"/>
      <c r="I773" s="50"/>
      <c r="K773" s="50"/>
      <c r="L773" s="18"/>
      <c r="M773" s="18"/>
    </row>
    <row r="774" spans="1:13" ht="14.4">
      <c r="A774" s="50"/>
      <c r="B774" s="83"/>
      <c r="C774" s="149"/>
      <c r="D774" s="50"/>
      <c r="E774" s="44"/>
      <c r="F774" s="44"/>
      <c r="G774" s="84"/>
      <c r="H774" s="44"/>
      <c r="I774" s="50"/>
      <c r="K774" s="50"/>
      <c r="L774" s="18"/>
      <c r="M774" s="18"/>
    </row>
    <row r="775" spans="1:13" ht="14.4">
      <c r="A775" s="50"/>
      <c r="B775" s="83"/>
      <c r="C775" s="149"/>
      <c r="D775" s="50"/>
      <c r="E775" s="44"/>
      <c r="F775" s="44"/>
      <c r="G775" s="84"/>
      <c r="H775" s="44"/>
      <c r="I775" s="50"/>
      <c r="K775" s="50"/>
      <c r="L775" s="18"/>
      <c r="M775" s="18"/>
    </row>
    <row r="776" spans="1:13" ht="14.4">
      <c r="A776" s="50"/>
      <c r="B776" s="83"/>
      <c r="C776" s="149"/>
      <c r="D776" s="50"/>
      <c r="E776" s="44"/>
      <c r="F776" s="44"/>
      <c r="G776" s="84"/>
      <c r="H776" s="44"/>
      <c r="I776" s="50"/>
      <c r="K776" s="50"/>
      <c r="L776" s="18"/>
      <c r="M776" s="18"/>
    </row>
    <row r="777" spans="1:13" ht="14.4">
      <c r="A777" s="50"/>
      <c r="B777" s="83"/>
      <c r="C777" s="149"/>
      <c r="D777" s="50"/>
      <c r="E777" s="44"/>
      <c r="F777" s="44"/>
      <c r="G777" s="84"/>
      <c r="H777" s="44"/>
      <c r="I777" s="50"/>
      <c r="K777" s="50"/>
      <c r="L777" s="18"/>
      <c r="M777" s="18"/>
    </row>
    <row r="778" spans="1:13" ht="14.4">
      <c r="A778" s="50"/>
      <c r="B778" s="83"/>
      <c r="C778" s="149"/>
      <c r="D778" s="50"/>
      <c r="E778" s="44"/>
      <c r="F778" s="44"/>
      <c r="G778" s="84"/>
      <c r="H778" s="44"/>
      <c r="I778" s="50"/>
      <c r="K778" s="50"/>
      <c r="L778" s="18"/>
      <c r="M778" s="18"/>
    </row>
    <row r="779" spans="1:13" ht="14.4">
      <c r="A779" s="50"/>
      <c r="B779" s="83"/>
      <c r="C779" s="149"/>
      <c r="D779" s="50"/>
      <c r="E779" s="44"/>
      <c r="F779" s="44"/>
      <c r="G779" s="84"/>
      <c r="H779" s="44"/>
      <c r="I779" s="50"/>
      <c r="K779" s="50"/>
      <c r="L779" s="18"/>
      <c r="M779" s="18"/>
    </row>
    <row r="780" spans="1:13" ht="14.4">
      <c r="A780" s="50"/>
      <c r="B780" s="83"/>
      <c r="C780" s="149"/>
      <c r="D780" s="50"/>
      <c r="E780" s="44"/>
      <c r="F780" s="44"/>
      <c r="G780" s="84"/>
      <c r="H780" s="44"/>
      <c r="I780" s="50"/>
      <c r="K780" s="50"/>
      <c r="L780" s="18"/>
      <c r="M780" s="18"/>
    </row>
    <row r="781" spans="1:13" ht="14.4">
      <c r="A781" s="50"/>
      <c r="B781" s="83"/>
      <c r="C781" s="149"/>
      <c r="D781" s="50"/>
      <c r="E781" s="44"/>
      <c r="F781" s="44"/>
      <c r="G781" s="84"/>
      <c r="H781" s="44"/>
      <c r="I781" s="50"/>
      <c r="K781" s="50"/>
      <c r="L781" s="18"/>
      <c r="M781" s="18"/>
    </row>
    <row r="782" spans="1:13" ht="14.4">
      <c r="A782" s="50"/>
      <c r="B782" s="83"/>
      <c r="C782" s="149"/>
      <c r="D782" s="50"/>
      <c r="E782" s="44"/>
      <c r="F782" s="44"/>
      <c r="G782" s="84"/>
      <c r="H782" s="44"/>
      <c r="I782" s="50"/>
      <c r="K782" s="50"/>
      <c r="L782" s="18"/>
      <c r="M782" s="18"/>
    </row>
    <row r="783" spans="1:13" ht="14.4">
      <c r="A783" s="50"/>
      <c r="B783" s="83"/>
      <c r="C783" s="149"/>
      <c r="D783" s="50"/>
      <c r="E783" s="44"/>
      <c r="F783" s="44"/>
      <c r="G783" s="84"/>
      <c r="H783" s="44"/>
      <c r="I783" s="50"/>
      <c r="K783" s="50"/>
      <c r="L783" s="18"/>
      <c r="M783" s="18"/>
    </row>
    <row r="784" spans="1:13" ht="14.4">
      <c r="A784" s="50"/>
      <c r="B784" s="83"/>
      <c r="C784" s="149"/>
      <c r="D784" s="50"/>
      <c r="E784" s="44"/>
      <c r="F784" s="44"/>
      <c r="G784" s="84"/>
      <c r="H784" s="44"/>
      <c r="I784" s="50"/>
      <c r="K784" s="50"/>
      <c r="L784" s="18"/>
      <c r="M784" s="18"/>
    </row>
    <row r="785" spans="1:13" ht="14.4">
      <c r="A785" s="50"/>
      <c r="B785" s="83"/>
      <c r="C785" s="149"/>
      <c r="D785" s="50"/>
      <c r="E785" s="44"/>
      <c r="F785" s="44"/>
      <c r="G785" s="84"/>
      <c r="H785" s="44"/>
      <c r="I785" s="50"/>
      <c r="K785" s="50"/>
      <c r="L785" s="18"/>
      <c r="M785" s="18"/>
    </row>
    <row r="786" spans="1:13" ht="14.4">
      <c r="A786" s="50"/>
      <c r="B786" s="83"/>
      <c r="C786" s="149"/>
      <c r="D786" s="50"/>
      <c r="E786" s="44"/>
      <c r="F786" s="44"/>
      <c r="G786" s="84"/>
      <c r="H786" s="44"/>
      <c r="I786" s="50"/>
      <c r="K786" s="50"/>
      <c r="L786" s="18"/>
      <c r="M786" s="18"/>
    </row>
    <row r="787" spans="1:13" ht="14.4">
      <c r="A787" s="50"/>
      <c r="B787" s="83"/>
      <c r="C787" s="149"/>
      <c r="D787" s="50"/>
      <c r="E787" s="44"/>
      <c r="F787" s="44"/>
      <c r="G787" s="84"/>
      <c r="H787" s="44"/>
      <c r="I787" s="50"/>
      <c r="K787" s="50"/>
      <c r="L787" s="18"/>
      <c r="M787" s="18"/>
    </row>
    <row r="788" spans="1:13" ht="14.4">
      <c r="A788" s="50"/>
      <c r="B788" s="83"/>
      <c r="C788" s="149"/>
      <c r="D788" s="50"/>
      <c r="E788" s="44"/>
      <c r="F788" s="44"/>
      <c r="G788" s="84"/>
      <c r="H788" s="44"/>
      <c r="I788" s="50"/>
      <c r="K788" s="50"/>
      <c r="L788" s="18"/>
      <c r="M788" s="18"/>
    </row>
    <row r="789" spans="1:13" ht="14.4">
      <c r="A789" s="50"/>
      <c r="B789" s="83"/>
      <c r="C789" s="149"/>
      <c r="D789" s="50"/>
      <c r="E789" s="44"/>
      <c r="F789" s="44"/>
      <c r="G789" s="84"/>
      <c r="H789" s="44"/>
      <c r="I789" s="50"/>
      <c r="K789" s="50"/>
      <c r="L789" s="18"/>
      <c r="M789" s="18"/>
    </row>
    <row r="790" spans="1:13" ht="14.4">
      <c r="A790" s="50"/>
      <c r="B790" s="83"/>
      <c r="C790" s="149"/>
      <c r="D790" s="50"/>
      <c r="E790" s="44"/>
      <c r="F790" s="44"/>
      <c r="G790" s="84"/>
      <c r="H790" s="44"/>
      <c r="I790" s="50"/>
      <c r="K790" s="50"/>
      <c r="L790" s="18"/>
      <c r="M790" s="18"/>
    </row>
    <row r="791" spans="1:13" ht="14.4">
      <c r="A791" s="50"/>
      <c r="B791" s="83"/>
      <c r="C791" s="149"/>
      <c r="D791" s="50"/>
      <c r="E791" s="44"/>
      <c r="F791" s="44"/>
      <c r="G791" s="84"/>
      <c r="H791" s="44"/>
      <c r="I791" s="50"/>
      <c r="K791" s="50"/>
      <c r="L791" s="18"/>
      <c r="M791" s="18"/>
    </row>
    <row r="792" spans="1:13" ht="14.4">
      <c r="A792" s="50"/>
      <c r="B792" s="83"/>
      <c r="C792" s="149"/>
      <c r="D792" s="50"/>
      <c r="E792" s="44"/>
      <c r="F792" s="44"/>
      <c r="G792" s="84"/>
      <c r="H792" s="44"/>
      <c r="I792" s="50"/>
      <c r="K792" s="50"/>
      <c r="L792" s="18"/>
      <c r="M792" s="18"/>
    </row>
    <row r="793" spans="1:13" ht="14.4">
      <c r="A793" s="50"/>
      <c r="B793" s="83"/>
      <c r="C793" s="149"/>
      <c r="D793" s="50"/>
      <c r="E793" s="44"/>
      <c r="F793" s="44"/>
      <c r="G793" s="84"/>
      <c r="H793" s="44"/>
      <c r="I793" s="50"/>
      <c r="K793" s="50"/>
      <c r="L793" s="18"/>
      <c r="M793" s="18"/>
    </row>
    <row r="794" spans="1:13" ht="14.4">
      <c r="A794" s="50"/>
      <c r="B794" s="83"/>
      <c r="C794" s="149"/>
      <c r="D794" s="50"/>
      <c r="E794" s="44"/>
      <c r="F794" s="44"/>
      <c r="G794" s="84"/>
      <c r="H794" s="44"/>
      <c r="I794" s="50"/>
      <c r="K794" s="50"/>
      <c r="L794" s="18"/>
      <c r="M794" s="18"/>
    </row>
    <row r="795" spans="1:13" ht="14.4">
      <c r="A795" s="50"/>
      <c r="B795" s="83"/>
      <c r="C795" s="149"/>
      <c r="D795" s="50"/>
      <c r="E795" s="44"/>
      <c r="F795" s="44"/>
      <c r="G795" s="84"/>
      <c r="H795" s="44"/>
      <c r="I795" s="50"/>
      <c r="K795" s="50"/>
      <c r="L795" s="18"/>
      <c r="M795" s="18"/>
    </row>
    <row r="796" spans="1:13" ht="14.4">
      <c r="A796" s="50"/>
      <c r="B796" s="83"/>
      <c r="C796" s="149"/>
      <c r="D796" s="50"/>
      <c r="E796" s="44"/>
      <c r="F796" s="44"/>
      <c r="G796" s="84"/>
      <c r="H796" s="44"/>
      <c r="I796" s="50"/>
      <c r="K796" s="50"/>
      <c r="L796" s="18"/>
      <c r="M796" s="18"/>
    </row>
    <row r="797" spans="1:13" ht="14.4">
      <c r="A797" s="50"/>
      <c r="B797" s="83"/>
      <c r="C797" s="149"/>
      <c r="D797" s="50"/>
      <c r="E797" s="44"/>
      <c r="F797" s="44"/>
      <c r="G797" s="84"/>
      <c r="H797" s="44"/>
      <c r="I797" s="50"/>
      <c r="K797" s="50"/>
      <c r="L797" s="18"/>
      <c r="M797" s="18"/>
    </row>
    <row r="798" spans="1:13" ht="14.4">
      <c r="A798" s="50"/>
      <c r="B798" s="83"/>
      <c r="C798" s="149"/>
      <c r="D798" s="50"/>
      <c r="E798" s="44"/>
      <c r="F798" s="44"/>
      <c r="G798" s="84"/>
      <c r="H798" s="44"/>
      <c r="I798" s="50"/>
      <c r="K798" s="50"/>
      <c r="L798" s="18"/>
      <c r="M798" s="18"/>
    </row>
    <row r="799" spans="1:13" ht="14.4">
      <c r="A799" s="50"/>
      <c r="B799" s="83"/>
      <c r="C799" s="149"/>
      <c r="D799" s="50"/>
      <c r="E799" s="44"/>
      <c r="F799" s="44"/>
      <c r="G799" s="84"/>
      <c r="H799" s="44"/>
      <c r="I799" s="50"/>
      <c r="K799" s="50"/>
      <c r="L799" s="18"/>
      <c r="M799" s="18"/>
    </row>
    <row r="800" spans="1:13" ht="14.4">
      <c r="A800" s="50"/>
      <c r="B800" s="83"/>
      <c r="C800" s="149"/>
      <c r="D800" s="50"/>
      <c r="E800" s="44"/>
      <c r="F800" s="44"/>
      <c r="G800" s="84"/>
      <c r="H800" s="44"/>
      <c r="I800" s="50"/>
      <c r="K800" s="50"/>
      <c r="L800" s="18"/>
      <c r="M800" s="18"/>
    </row>
    <row r="801" spans="1:13" ht="14.4">
      <c r="A801" s="50"/>
      <c r="B801" s="83"/>
      <c r="C801" s="149"/>
      <c r="D801" s="50"/>
      <c r="E801" s="44"/>
      <c r="F801" s="44"/>
      <c r="G801" s="84"/>
      <c r="H801" s="44"/>
      <c r="I801" s="50"/>
      <c r="K801" s="50"/>
      <c r="L801" s="18"/>
      <c r="M801" s="18"/>
    </row>
    <row r="802" spans="1:13" ht="14.4">
      <c r="A802" s="50"/>
      <c r="B802" s="83"/>
      <c r="C802" s="149"/>
      <c r="D802" s="50"/>
      <c r="E802" s="44"/>
      <c r="F802" s="44"/>
      <c r="G802" s="84"/>
      <c r="H802" s="44"/>
      <c r="I802" s="50"/>
      <c r="K802" s="50"/>
      <c r="L802" s="18"/>
      <c r="M802" s="18"/>
    </row>
    <row r="803" spans="1:13" ht="14.4">
      <c r="A803" s="50"/>
      <c r="B803" s="83"/>
      <c r="C803" s="149"/>
      <c r="D803" s="50"/>
      <c r="E803" s="44"/>
      <c r="F803" s="44"/>
      <c r="G803" s="84"/>
      <c r="H803" s="44"/>
      <c r="I803" s="50"/>
      <c r="K803" s="50"/>
      <c r="L803" s="18"/>
      <c r="M803" s="18"/>
    </row>
    <row r="804" spans="1:13" ht="14.4">
      <c r="A804" s="50"/>
      <c r="B804" s="83"/>
      <c r="C804" s="149"/>
      <c r="D804" s="50"/>
      <c r="E804" s="44"/>
      <c r="F804" s="44"/>
      <c r="G804" s="84"/>
      <c r="H804" s="44"/>
      <c r="I804" s="50"/>
      <c r="K804" s="50"/>
      <c r="L804" s="18"/>
      <c r="M804" s="18"/>
    </row>
    <row r="805" spans="1:13" ht="14.4">
      <c r="A805" s="50"/>
      <c r="B805" s="83"/>
      <c r="C805" s="149"/>
      <c r="D805" s="50"/>
      <c r="E805" s="44"/>
      <c r="F805" s="44"/>
      <c r="G805" s="84"/>
      <c r="H805" s="44"/>
      <c r="I805" s="50"/>
      <c r="K805" s="50"/>
      <c r="L805" s="18"/>
      <c r="M805" s="18"/>
    </row>
    <row r="806" spans="1:13" ht="14.4">
      <c r="A806" s="50"/>
      <c r="B806" s="83"/>
      <c r="C806" s="149"/>
      <c r="D806" s="50"/>
      <c r="E806" s="44"/>
      <c r="F806" s="44"/>
      <c r="G806" s="84"/>
      <c r="H806" s="44"/>
      <c r="I806" s="50"/>
      <c r="K806" s="50"/>
      <c r="L806" s="18"/>
      <c r="M806" s="18"/>
    </row>
    <row r="807" spans="1:13" ht="14.4">
      <c r="A807" s="50"/>
      <c r="B807" s="83"/>
      <c r="C807" s="149"/>
      <c r="D807" s="50"/>
      <c r="E807" s="44"/>
      <c r="F807" s="44"/>
      <c r="G807" s="84"/>
      <c r="H807" s="44"/>
      <c r="I807" s="50"/>
      <c r="K807" s="50"/>
      <c r="L807" s="18"/>
      <c r="M807" s="18"/>
    </row>
    <row r="808" spans="1:13" ht="14.4">
      <c r="A808" s="50"/>
      <c r="B808" s="83"/>
      <c r="C808" s="149"/>
      <c r="D808" s="50"/>
      <c r="E808" s="44"/>
      <c r="F808" s="44"/>
      <c r="G808" s="84"/>
      <c r="H808" s="44"/>
      <c r="I808" s="50"/>
      <c r="K808" s="50"/>
      <c r="L808" s="18"/>
      <c r="M808" s="18"/>
    </row>
    <row r="809" spans="1:13" ht="14.4">
      <c r="A809" s="50"/>
      <c r="B809" s="83"/>
      <c r="C809" s="149"/>
      <c r="D809" s="50"/>
      <c r="E809" s="44"/>
      <c r="F809" s="44"/>
      <c r="G809" s="84"/>
      <c r="H809" s="44"/>
      <c r="I809" s="50"/>
      <c r="K809" s="50"/>
      <c r="L809" s="18"/>
      <c r="M809" s="18"/>
    </row>
    <row r="810" spans="1:13" ht="14.4">
      <c r="A810" s="50"/>
      <c r="B810" s="83"/>
      <c r="C810" s="149"/>
      <c r="D810" s="50"/>
      <c r="E810" s="44"/>
      <c r="F810" s="44"/>
      <c r="G810" s="84"/>
      <c r="H810" s="44"/>
      <c r="I810" s="50"/>
      <c r="K810" s="50"/>
      <c r="L810" s="18"/>
      <c r="M810" s="18"/>
    </row>
    <row r="811" spans="1:13" ht="14.4">
      <c r="A811" s="50"/>
      <c r="B811" s="83"/>
      <c r="C811" s="149"/>
      <c r="D811" s="50"/>
      <c r="E811" s="44"/>
      <c r="F811" s="44"/>
      <c r="G811" s="84"/>
      <c r="H811" s="44"/>
      <c r="I811" s="50"/>
      <c r="K811" s="50"/>
      <c r="L811" s="18"/>
      <c r="M811" s="18"/>
    </row>
    <row r="812" spans="1:13" ht="14.4">
      <c r="A812" s="50"/>
      <c r="B812" s="83"/>
      <c r="C812" s="149"/>
      <c r="D812" s="50"/>
      <c r="E812" s="44"/>
      <c r="F812" s="44"/>
      <c r="G812" s="84"/>
      <c r="H812" s="44"/>
      <c r="I812" s="50"/>
      <c r="K812" s="50"/>
      <c r="L812" s="18"/>
      <c r="M812" s="18"/>
    </row>
    <row r="813" spans="1:13" ht="14.4">
      <c r="A813" s="50"/>
      <c r="B813" s="83"/>
      <c r="C813" s="149"/>
      <c r="D813" s="50"/>
      <c r="E813" s="44"/>
      <c r="F813" s="44"/>
      <c r="G813" s="84"/>
      <c r="H813" s="44"/>
      <c r="I813" s="50"/>
      <c r="K813" s="50"/>
      <c r="L813" s="18"/>
      <c r="M813" s="18"/>
    </row>
    <row r="814" spans="1:13" ht="14.4">
      <c r="A814" s="50"/>
      <c r="B814" s="83"/>
      <c r="C814" s="149"/>
      <c r="D814" s="50"/>
      <c r="E814" s="44"/>
      <c r="F814" s="44"/>
      <c r="G814" s="84"/>
      <c r="H814" s="44"/>
      <c r="I814" s="50"/>
      <c r="K814" s="50"/>
      <c r="L814" s="18"/>
      <c r="M814" s="18"/>
    </row>
    <row r="815" spans="1:13" ht="14.4">
      <c r="A815" s="50"/>
      <c r="B815" s="83"/>
      <c r="C815" s="149"/>
      <c r="D815" s="50"/>
      <c r="E815" s="44"/>
      <c r="F815" s="44"/>
      <c r="G815" s="84"/>
      <c r="H815" s="44"/>
      <c r="I815" s="50"/>
      <c r="K815" s="50"/>
      <c r="L815" s="18"/>
      <c r="M815" s="18"/>
    </row>
    <row r="816" spans="1:13" ht="14.4">
      <c r="A816" s="50"/>
      <c r="B816" s="83"/>
      <c r="C816" s="149"/>
      <c r="D816" s="50"/>
      <c r="E816" s="44"/>
      <c r="F816" s="44"/>
      <c r="G816" s="84"/>
      <c r="H816" s="44"/>
      <c r="I816" s="50"/>
      <c r="K816" s="50"/>
      <c r="L816" s="18"/>
      <c r="M816" s="18"/>
    </row>
    <row r="817" spans="1:13" ht="14.4">
      <c r="A817" s="50"/>
      <c r="B817" s="83"/>
      <c r="C817" s="149"/>
      <c r="D817" s="50"/>
      <c r="E817" s="44"/>
      <c r="F817" s="44"/>
      <c r="G817" s="84"/>
      <c r="H817" s="44"/>
      <c r="I817" s="50"/>
      <c r="K817" s="50"/>
      <c r="L817" s="18"/>
      <c r="M817" s="18"/>
    </row>
    <row r="818" spans="1:13" ht="14.4">
      <c r="A818" s="50"/>
      <c r="B818" s="83"/>
      <c r="C818" s="149"/>
      <c r="D818" s="50"/>
      <c r="E818" s="44"/>
      <c r="F818" s="44"/>
      <c r="G818" s="84"/>
      <c r="H818" s="44"/>
      <c r="I818" s="50"/>
      <c r="K818" s="50"/>
      <c r="L818" s="18"/>
      <c r="M818" s="18"/>
    </row>
    <row r="819" spans="1:13" ht="14.4">
      <c r="A819" s="50"/>
      <c r="B819" s="83"/>
      <c r="C819" s="149"/>
      <c r="D819" s="50"/>
      <c r="E819" s="44"/>
      <c r="F819" s="44"/>
      <c r="G819" s="84"/>
      <c r="H819" s="44"/>
      <c r="I819" s="50"/>
      <c r="K819" s="50"/>
      <c r="L819" s="18"/>
      <c r="M819" s="18"/>
    </row>
    <row r="820" spans="1:13" ht="14.4">
      <c r="A820" s="50"/>
      <c r="B820" s="83"/>
      <c r="C820" s="149"/>
      <c r="D820" s="50"/>
      <c r="E820" s="44"/>
      <c r="F820" s="44"/>
      <c r="G820" s="84"/>
      <c r="H820" s="44"/>
      <c r="I820" s="50"/>
      <c r="K820" s="50"/>
      <c r="L820" s="18"/>
      <c r="M820" s="18"/>
    </row>
    <row r="821" spans="1:13" ht="14.4">
      <c r="A821" s="50"/>
      <c r="B821" s="83"/>
      <c r="C821" s="149"/>
      <c r="D821" s="50"/>
      <c r="E821" s="44"/>
      <c r="F821" s="44"/>
      <c r="G821" s="84"/>
      <c r="H821" s="44"/>
      <c r="I821" s="50"/>
      <c r="K821" s="50"/>
      <c r="L821" s="18"/>
      <c r="M821" s="18"/>
    </row>
    <row r="822" spans="1:13" ht="14.4">
      <c r="A822" s="50"/>
      <c r="B822" s="83"/>
      <c r="C822" s="149"/>
      <c r="D822" s="50"/>
      <c r="E822" s="44"/>
      <c r="F822" s="44"/>
      <c r="G822" s="84"/>
      <c r="H822" s="44"/>
      <c r="I822" s="50"/>
      <c r="K822" s="50"/>
      <c r="L822" s="18"/>
      <c r="M822" s="18"/>
    </row>
    <row r="823" spans="1:13" ht="14.4">
      <c r="A823" s="50"/>
      <c r="B823" s="83"/>
      <c r="C823" s="149"/>
      <c r="D823" s="50"/>
      <c r="E823" s="44"/>
      <c r="F823" s="44"/>
      <c r="G823" s="84"/>
      <c r="H823" s="44"/>
      <c r="I823" s="50"/>
      <c r="K823" s="50"/>
      <c r="L823" s="18"/>
      <c r="M823" s="18"/>
    </row>
    <row r="824" spans="1:13" ht="14.4">
      <c r="A824" s="50"/>
      <c r="B824" s="83"/>
      <c r="C824" s="149"/>
      <c r="D824" s="50"/>
      <c r="E824" s="44"/>
      <c r="F824" s="44"/>
      <c r="G824" s="84"/>
      <c r="H824" s="44"/>
      <c r="I824" s="50"/>
      <c r="K824" s="50"/>
      <c r="L824" s="18"/>
      <c r="M824" s="18"/>
    </row>
    <row r="825" spans="1:13" ht="14.4">
      <c r="A825" s="50"/>
      <c r="B825" s="83"/>
      <c r="C825" s="149"/>
      <c r="D825" s="50"/>
      <c r="E825" s="44"/>
      <c r="F825" s="44"/>
      <c r="G825" s="84"/>
      <c r="H825" s="44"/>
      <c r="I825" s="50"/>
      <c r="K825" s="50"/>
      <c r="L825" s="18"/>
      <c r="M825" s="18"/>
    </row>
    <row r="826" spans="1:13" ht="14.4">
      <c r="A826" s="50"/>
      <c r="B826" s="83"/>
      <c r="C826" s="149"/>
      <c r="D826" s="50"/>
      <c r="E826" s="44"/>
      <c r="F826" s="44"/>
      <c r="G826" s="84"/>
      <c r="H826" s="44"/>
      <c r="I826" s="50"/>
      <c r="K826" s="50"/>
      <c r="L826" s="18"/>
      <c r="M826" s="18"/>
    </row>
    <row r="827" spans="1:13" ht="14.4">
      <c r="A827" s="50"/>
      <c r="B827" s="83"/>
      <c r="C827" s="149"/>
      <c r="D827" s="50"/>
      <c r="E827" s="44"/>
      <c r="F827" s="44"/>
      <c r="G827" s="84"/>
      <c r="H827" s="44"/>
      <c r="I827" s="50"/>
      <c r="K827" s="50"/>
      <c r="L827" s="18"/>
      <c r="M827" s="18"/>
    </row>
    <row r="828" spans="1:13" ht="14.4">
      <c r="A828" s="50"/>
      <c r="B828" s="83"/>
      <c r="C828" s="149"/>
      <c r="D828" s="50"/>
      <c r="E828" s="44"/>
      <c r="F828" s="44"/>
      <c r="G828" s="84"/>
      <c r="H828" s="44"/>
      <c r="I828" s="50"/>
      <c r="K828" s="50"/>
      <c r="L828" s="18"/>
      <c r="M828" s="18"/>
    </row>
    <row r="829" spans="1:13" ht="14.4">
      <c r="A829" s="50"/>
      <c r="B829" s="83"/>
      <c r="C829" s="149"/>
      <c r="D829" s="50"/>
      <c r="E829" s="44"/>
      <c r="F829" s="44"/>
      <c r="G829" s="84"/>
      <c r="H829" s="44"/>
      <c r="I829" s="50"/>
      <c r="K829" s="50"/>
      <c r="L829" s="18"/>
      <c r="M829" s="18"/>
    </row>
    <row r="830" spans="1:13" ht="14.4">
      <c r="A830" s="50"/>
      <c r="B830" s="83"/>
      <c r="C830" s="149"/>
      <c r="D830" s="50"/>
      <c r="E830" s="44"/>
      <c r="F830" s="44"/>
      <c r="G830" s="84"/>
      <c r="H830" s="44"/>
      <c r="I830" s="50"/>
      <c r="K830" s="50"/>
      <c r="L830" s="18"/>
      <c r="M830" s="18"/>
    </row>
    <row r="831" spans="1:13" ht="14.4">
      <c r="A831" s="50"/>
      <c r="B831" s="83"/>
      <c r="C831" s="149"/>
      <c r="D831" s="50"/>
      <c r="E831" s="44"/>
      <c r="F831" s="44"/>
      <c r="G831" s="84"/>
      <c r="H831" s="44"/>
      <c r="I831" s="50"/>
      <c r="K831" s="50"/>
      <c r="L831" s="18"/>
      <c r="M831" s="18"/>
    </row>
    <row r="832" spans="1:13" ht="14.4">
      <c r="A832" s="50"/>
      <c r="B832" s="83"/>
      <c r="C832" s="149"/>
      <c r="D832" s="50"/>
      <c r="E832" s="44"/>
      <c r="F832" s="44"/>
      <c r="G832" s="84"/>
      <c r="H832" s="44"/>
      <c r="I832" s="50"/>
      <c r="K832" s="50"/>
      <c r="L832" s="18"/>
      <c r="M832" s="18"/>
    </row>
    <row r="833" spans="1:13" ht="14.4">
      <c r="A833" s="50"/>
      <c r="B833" s="83"/>
      <c r="C833" s="149"/>
      <c r="D833" s="50"/>
      <c r="E833" s="44"/>
      <c r="F833" s="44"/>
      <c r="G833" s="84"/>
      <c r="H833" s="44"/>
      <c r="I833" s="50"/>
      <c r="K833" s="50"/>
      <c r="L833" s="18"/>
      <c r="M833" s="18"/>
    </row>
    <row r="834" spans="1:13" ht="14.4">
      <c r="A834" s="50"/>
      <c r="B834" s="83"/>
      <c r="C834" s="149"/>
      <c r="D834" s="50"/>
      <c r="E834" s="44"/>
      <c r="F834" s="44"/>
      <c r="G834" s="84"/>
      <c r="H834" s="44"/>
      <c r="I834" s="50"/>
      <c r="K834" s="50"/>
      <c r="L834" s="18"/>
      <c r="M834" s="18"/>
    </row>
    <row r="835" spans="1:13" ht="14.4">
      <c r="A835" s="50"/>
      <c r="B835" s="83"/>
      <c r="C835" s="149"/>
      <c r="D835" s="50"/>
      <c r="E835" s="44"/>
      <c r="F835" s="44"/>
      <c r="G835" s="84"/>
      <c r="H835" s="44"/>
      <c r="I835" s="50"/>
      <c r="K835" s="50"/>
      <c r="L835" s="18"/>
      <c r="M835" s="18"/>
    </row>
    <row r="836" spans="1:13" ht="14.4">
      <c r="A836" s="50"/>
      <c r="B836" s="83"/>
      <c r="C836" s="149"/>
      <c r="D836" s="50"/>
      <c r="E836" s="44"/>
      <c r="F836" s="44"/>
      <c r="G836" s="84"/>
      <c r="H836" s="44"/>
      <c r="I836" s="50"/>
      <c r="K836" s="50"/>
      <c r="L836" s="18"/>
      <c r="M836" s="18"/>
    </row>
    <row r="837" spans="1:13" ht="14.4">
      <c r="A837" s="50"/>
      <c r="B837" s="83"/>
      <c r="C837" s="149"/>
      <c r="D837" s="50"/>
      <c r="E837" s="44"/>
      <c r="F837" s="44"/>
      <c r="G837" s="84"/>
      <c r="H837" s="44"/>
      <c r="I837" s="50"/>
      <c r="K837" s="50"/>
      <c r="L837" s="18"/>
      <c r="M837" s="18"/>
    </row>
    <row r="838" spans="1:13" ht="14.4">
      <c r="A838" s="50"/>
      <c r="B838" s="83"/>
      <c r="C838" s="149"/>
      <c r="D838" s="50"/>
      <c r="E838" s="44"/>
      <c r="F838" s="44"/>
      <c r="G838" s="84"/>
      <c r="H838" s="44"/>
      <c r="I838" s="50"/>
      <c r="K838" s="50"/>
      <c r="L838" s="18"/>
      <c r="M838" s="18"/>
    </row>
    <row r="839" spans="1:13" ht="14.4">
      <c r="A839" s="50"/>
      <c r="B839" s="83"/>
      <c r="C839" s="149"/>
      <c r="D839" s="50"/>
      <c r="E839" s="44"/>
      <c r="F839" s="44"/>
      <c r="G839" s="84"/>
      <c r="H839" s="44"/>
      <c r="I839" s="50"/>
      <c r="K839" s="50"/>
      <c r="L839" s="18"/>
      <c r="M839" s="18"/>
    </row>
    <row r="840" spans="1:13" ht="14.4">
      <c r="A840" s="50"/>
      <c r="B840" s="83"/>
      <c r="C840" s="149"/>
      <c r="D840" s="50"/>
      <c r="E840" s="44"/>
      <c r="F840" s="44"/>
      <c r="G840" s="84"/>
      <c r="H840" s="44"/>
      <c r="I840" s="50"/>
      <c r="K840" s="50"/>
      <c r="L840" s="18"/>
      <c r="M840" s="18"/>
    </row>
    <row r="841" spans="1:13" ht="14.4">
      <c r="A841" s="50"/>
      <c r="B841" s="83"/>
      <c r="C841" s="149"/>
      <c r="D841" s="50"/>
      <c r="E841" s="44"/>
      <c r="F841" s="44"/>
      <c r="G841" s="84"/>
      <c r="H841" s="44"/>
      <c r="I841" s="50"/>
      <c r="K841" s="50"/>
      <c r="L841" s="18"/>
      <c r="M841" s="18"/>
    </row>
    <row r="842" spans="1:13" ht="14.4">
      <c r="A842" s="50"/>
      <c r="B842" s="83"/>
      <c r="C842" s="149"/>
      <c r="D842" s="50"/>
      <c r="E842" s="44"/>
      <c r="F842" s="44"/>
      <c r="G842" s="84"/>
      <c r="H842" s="44"/>
      <c r="I842" s="50"/>
      <c r="K842" s="50"/>
      <c r="L842" s="18"/>
      <c r="M842" s="18"/>
    </row>
    <row r="843" spans="1:13" ht="14.4">
      <c r="A843" s="50"/>
      <c r="B843" s="83"/>
      <c r="C843" s="149"/>
      <c r="D843" s="50"/>
      <c r="E843" s="44"/>
      <c r="F843" s="44"/>
      <c r="G843" s="84"/>
      <c r="H843" s="44"/>
      <c r="I843" s="50"/>
      <c r="K843" s="50"/>
      <c r="L843" s="18"/>
      <c r="M843" s="18"/>
    </row>
    <row r="844" spans="1:13" ht="14.4">
      <c r="A844" s="50"/>
      <c r="B844" s="83"/>
      <c r="C844" s="149"/>
      <c r="D844" s="50"/>
      <c r="E844" s="44"/>
      <c r="F844" s="44"/>
      <c r="G844" s="84"/>
      <c r="H844" s="44"/>
      <c r="I844" s="50"/>
      <c r="K844" s="50"/>
      <c r="L844" s="18"/>
      <c r="M844" s="18"/>
    </row>
    <row r="845" spans="1:13" ht="14.4">
      <c r="A845" s="50"/>
      <c r="B845" s="83"/>
      <c r="C845" s="149"/>
      <c r="D845" s="50"/>
      <c r="E845" s="44"/>
      <c r="F845" s="44"/>
      <c r="G845" s="84"/>
      <c r="H845" s="44"/>
      <c r="I845" s="50"/>
      <c r="K845" s="50"/>
      <c r="L845" s="18"/>
      <c r="M845" s="18"/>
    </row>
    <row r="846" spans="1:13" ht="14.4">
      <c r="A846" s="50"/>
      <c r="B846" s="83"/>
      <c r="C846" s="149"/>
      <c r="D846" s="50"/>
      <c r="E846" s="44"/>
      <c r="F846" s="44"/>
      <c r="G846" s="84"/>
      <c r="H846" s="44"/>
      <c r="I846" s="50"/>
      <c r="K846" s="50"/>
      <c r="L846" s="18"/>
      <c r="M846" s="18"/>
    </row>
    <row r="847" spans="1:13" ht="14.4">
      <c r="A847" s="50"/>
      <c r="B847" s="83"/>
      <c r="C847" s="149"/>
      <c r="D847" s="50"/>
      <c r="E847" s="44"/>
      <c r="F847" s="44"/>
      <c r="G847" s="84"/>
      <c r="H847" s="44"/>
      <c r="I847" s="50"/>
      <c r="K847" s="50"/>
      <c r="L847" s="18"/>
      <c r="M847" s="18"/>
    </row>
    <row r="848" spans="1:13" ht="14.4">
      <c r="A848" s="50"/>
      <c r="B848" s="83"/>
      <c r="C848" s="149"/>
      <c r="D848" s="50"/>
      <c r="E848" s="44"/>
      <c r="F848" s="44"/>
      <c r="G848" s="84"/>
      <c r="H848" s="44"/>
      <c r="I848" s="50"/>
      <c r="K848" s="50"/>
      <c r="L848" s="18"/>
      <c r="M848" s="18"/>
    </row>
    <row r="849" spans="1:13" ht="14.4">
      <c r="A849" s="50"/>
      <c r="B849" s="83"/>
      <c r="C849" s="149"/>
      <c r="D849" s="50"/>
      <c r="E849" s="44"/>
      <c r="F849" s="44"/>
      <c r="G849" s="84"/>
      <c r="H849" s="44"/>
      <c r="I849" s="50"/>
      <c r="K849" s="50"/>
      <c r="L849" s="18"/>
      <c r="M849" s="18"/>
    </row>
    <row r="850" spans="1:13" ht="14.4">
      <c r="A850" s="50"/>
      <c r="B850" s="83"/>
      <c r="C850" s="149"/>
      <c r="D850" s="50"/>
      <c r="E850" s="44"/>
      <c r="F850" s="44"/>
      <c r="G850" s="84"/>
      <c r="H850" s="44"/>
      <c r="I850" s="50"/>
      <c r="K850" s="50"/>
      <c r="L850" s="18"/>
      <c r="M850" s="18"/>
    </row>
    <row r="851" spans="1:13" ht="14.4">
      <c r="A851" s="50"/>
      <c r="B851" s="83"/>
      <c r="C851" s="149"/>
      <c r="D851" s="50"/>
      <c r="E851" s="44"/>
      <c r="F851" s="44"/>
      <c r="G851" s="84"/>
      <c r="H851" s="44"/>
      <c r="I851" s="50"/>
      <c r="K851" s="50"/>
      <c r="L851" s="18"/>
      <c r="M851" s="18"/>
    </row>
    <row r="852" spans="1:13" ht="14.4">
      <c r="A852" s="50"/>
      <c r="B852" s="83"/>
      <c r="C852" s="149"/>
      <c r="D852" s="50"/>
      <c r="E852" s="44"/>
      <c r="F852" s="44"/>
      <c r="G852" s="84"/>
      <c r="H852" s="44"/>
      <c r="I852" s="50"/>
      <c r="K852" s="50"/>
      <c r="L852" s="18"/>
      <c r="M852" s="18"/>
    </row>
    <row r="853" spans="1:13" ht="14.4">
      <c r="A853" s="50"/>
      <c r="B853" s="83"/>
      <c r="C853" s="149"/>
      <c r="D853" s="50"/>
      <c r="E853" s="44"/>
      <c r="F853" s="44"/>
      <c r="G853" s="84"/>
      <c r="H853" s="44"/>
      <c r="I853" s="50"/>
      <c r="K853" s="50"/>
      <c r="L853" s="18"/>
      <c r="M853" s="18"/>
    </row>
    <row r="854" spans="1:13" ht="14.4">
      <c r="A854" s="50"/>
      <c r="B854" s="83"/>
      <c r="C854" s="149"/>
      <c r="D854" s="50"/>
      <c r="E854" s="44"/>
      <c r="F854" s="44"/>
      <c r="G854" s="84"/>
      <c r="H854" s="44"/>
      <c r="I854" s="50"/>
      <c r="K854" s="50"/>
      <c r="L854" s="18"/>
      <c r="M854" s="18"/>
    </row>
    <row r="855" spans="1:13" ht="14.4">
      <c r="A855" s="50"/>
      <c r="B855" s="83"/>
      <c r="C855" s="149"/>
      <c r="D855" s="50"/>
      <c r="E855" s="44"/>
      <c r="F855" s="44"/>
      <c r="G855" s="84"/>
      <c r="H855" s="44"/>
      <c r="I855" s="50"/>
      <c r="K855" s="50"/>
      <c r="L855" s="18"/>
      <c r="M855" s="18"/>
    </row>
    <row r="856" spans="1:13" ht="14.4">
      <c r="A856" s="50"/>
      <c r="B856" s="83"/>
      <c r="C856" s="149"/>
      <c r="D856" s="50"/>
      <c r="E856" s="44"/>
      <c r="F856" s="44"/>
      <c r="G856" s="84"/>
      <c r="H856" s="44"/>
      <c r="I856" s="50"/>
      <c r="K856" s="50"/>
      <c r="L856" s="18"/>
      <c r="M856" s="18"/>
    </row>
    <row r="857" spans="1:13" ht="14.4">
      <c r="A857" s="50"/>
      <c r="B857" s="83"/>
      <c r="C857" s="149"/>
      <c r="D857" s="50"/>
      <c r="E857" s="44"/>
      <c r="F857" s="44"/>
      <c r="G857" s="84"/>
      <c r="H857" s="44"/>
      <c r="I857" s="50"/>
      <c r="K857" s="50"/>
      <c r="L857" s="18"/>
      <c r="M857" s="18"/>
    </row>
    <row r="858" spans="1:13" ht="14.4">
      <c r="A858" s="50"/>
      <c r="B858" s="83"/>
      <c r="C858" s="149"/>
      <c r="D858" s="50"/>
      <c r="E858" s="44"/>
      <c r="F858" s="44"/>
      <c r="G858" s="84"/>
      <c r="H858" s="44"/>
      <c r="I858" s="50"/>
      <c r="K858" s="50"/>
      <c r="L858" s="18"/>
      <c r="M858" s="18"/>
    </row>
    <row r="859" spans="1:13" ht="14.4">
      <c r="A859" s="50"/>
      <c r="B859" s="83"/>
      <c r="C859" s="149"/>
      <c r="D859" s="50"/>
      <c r="E859" s="44"/>
      <c r="F859" s="44"/>
      <c r="G859" s="84"/>
      <c r="H859" s="44"/>
      <c r="I859" s="50"/>
      <c r="K859" s="50"/>
      <c r="L859" s="18"/>
      <c r="M859" s="18"/>
    </row>
    <row r="860" spans="1:13" ht="14.4">
      <c r="A860" s="50"/>
      <c r="B860" s="83"/>
      <c r="C860" s="149"/>
      <c r="D860" s="50"/>
      <c r="E860" s="44"/>
      <c r="F860" s="44"/>
      <c r="G860" s="84"/>
      <c r="H860" s="44"/>
      <c r="I860" s="50"/>
      <c r="K860" s="50"/>
      <c r="L860" s="18"/>
      <c r="M860" s="18"/>
    </row>
    <row r="861" spans="1:13" ht="14.4">
      <c r="A861" s="50"/>
      <c r="B861" s="83"/>
      <c r="C861" s="149"/>
      <c r="D861" s="50"/>
      <c r="E861" s="44"/>
      <c r="F861" s="44"/>
      <c r="G861" s="84"/>
      <c r="H861" s="44"/>
      <c r="I861" s="50"/>
      <c r="K861" s="50"/>
      <c r="L861" s="18"/>
      <c r="M861" s="18"/>
    </row>
    <row r="862" spans="1:13" ht="14.4">
      <c r="A862" s="50"/>
      <c r="B862" s="83"/>
      <c r="C862" s="149"/>
      <c r="D862" s="50"/>
      <c r="E862" s="44"/>
      <c r="F862" s="44"/>
      <c r="G862" s="84"/>
      <c r="H862" s="44"/>
      <c r="I862" s="50"/>
      <c r="K862" s="50"/>
      <c r="L862" s="18"/>
      <c r="M862" s="18"/>
    </row>
    <row r="863" spans="1:13" ht="14.4">
      <c r="A863" s="50"/>
      <c r="B863" s="83"/>
      <c r="C863" s="149"/>
      <c r="D863" s="50"/>
      <c r="E863" s="44"/>
      <c r="F863" s="44"/>
      <c r="G863" s="84"/>
      <c r="H863" s="44"/>
      <c r="I863" s="50"/>
      <c r="K863" s="50"/>
      <c r="L863" s="18"/>
      <c r="M863" s="18"/>
    </row>
    <row r="864" spans="1:13" ht="14.4">
      <c r="A864" s="50"/>
      <c r="B864" s="83"/>
      <c r="C864" s="149"/>
      <c r="D864" s="50"/>
      <c r="E864" s="44"/>
      <c r="F864" s="44"/>
      <c r="G864" s="84"/>
      <c r="H864" s="44"/>
      <c r="I864" s="50"/>
      <c r="K864" s="50"/>
      <c r="L864" s="18"/>
      <c r="M864" s="18"/>
    </row>
    <row r="865" spans="1:13" ht="14.4">
      <c r="A865" s="50"/>
      <c r="B865" s="83"/>
      <c r="C865" s="149"/>
      <c r="D865" s="50"/>
      <c r="E865" s="44"/>
      <c r="F865" s="44"/>
      <c r="G865" s="84"/>
      <c r="H865" s="44"/>
      <c r="I865" s="50"/>
      <c r="K865" s="50"/>
      <c r="L865" s="18"/>
      <c r="M865" s="18"/>
    </row>
    <row r="866" spans="1:13" ht="14.4">
      <c r="A866" s="50"/>
      <c r="B866" s="83"/>
      <c r="C866" s="149"/>
      <c r="D866" s="50"/>
      <c r="E866" s="44"/>
      <c r="F866" s="44"/>
      <c r="G866" s="84"/>
      <c r="H866" s="44"/>
      <c r="I866" s="50"/>
      <c r="K866" s="50"/>
      <c r="L866" s="18"/>
      <c r="M866" s="18"/>
    </row>
    <row r="867" spans="1:13" ht="14.4">
      <c r="A867" s="50"/>
      <c r="B867" s="83"/>
      <c r="C867" s="149"/>
      <c r="D867" s="50"/>
      <c r="E867" s="44"/>
      <c r="F867" s="44"/>
      <c r="G867" s="84"/>
      <c r="H867" s="44"/>
      <c r="I867" s="50"/>
      <c r="K867" s="50"/>
      <c r="L867" s="18"/>
      <c r="M867" s="18"/>
    </row>
    <row r="868" spans="1:13" ht="14.4">
      <c r="A868" s="50"/>
      <c r="B868" s="83"/>
      <c r="C868" s="149"/>
      <c r="D868" s="50"/>
      <c r="E868" s="44"/>
      <c r="F868" s="44"/>
      <c r="G868" s="84"/>
      <c r="H868" s="44"/>
      <c r="I868" s="50"/>
      <c r="K868" s="50"/>
      <c r="L868" s="18"/>
      <c r="M868" s="18"/>
    </row>
    <row r="869" spans="1:13" ht="14.4">
      <c r="A869" s="50"/>
      <c r="B869" s="83"/>
      <c r="C869" s="149"/>
      <c r="D869" s="50"/>
      <c r="E869" s="44"/>
      <c r="F869" s="44"/>
      <c r="G869" s="84"/>
      <c r="H869" s="44"/>
      <c r="I869" s="50"/>
      <c r="K869" s="50"/>
      <c r="L869" s="18"/>
      <c r="M869" s="18"/>
    </row>
    <row r="870" spans="1:13" ht="14.4">
      <c r="A870" s="50"/>
      <c r="B870" s="83"/>
      <c r="C870" s="149"/>
      <c r="D870" s="50"/>
      <c r="E870" s="44"/>
      <c r="F870" s="44"/>
      <c r="G870" s="84"/>
      <c r="H870" s="44"/>
      <c r="I870" s="50"/>
      <c r="K870" s="50"/>
      <c r="L870" s="18"/>
      <c r="M870" s="18"/>
    </row>
    <row r="871" spans="1:13" ht="14.4">
      <c r="A871" s="50"/>
      <c r="B871" s="83"/>
      <c r="C871" s="149"/>
      <c r="D871" s="50"/>
      <c r="E871" s="44"/>
      <c r="F871" s="44"/>
      <c r="G871" s="84"/>
      <c r="H871" s="44"/>
      <c r="I871" s="50"/>
      <c r="K871" s="50"/>
      <c r="L871" s="18"/>
      <c r="M871" s="18"/>
    </row>
    <row r="872" spans="1:13" ht="14.4">
      <c r="A872" s="50"/>
      <c r="B872" s="83"/>
      <c r="C872" s="149"/>
      <c r="D872" s="50"/>
      <c r="E872" s="44"/>
      <c r="F872" s="44"/>
      <c r="G872" s="84"/>
      <c r="H872" s="44"/>
      <c r="I872" s="50"/>
      <c r="K872" s="50"/>
      <c r="L872" s="18"/>
      <c r="M872" s="18"/>
    </row>
    <row r="873" spans="1:13" ht="14.4">
      <c r="A873" s="50"/>
      <c r="B873" s="83"/>
      <c r="C873" s="149"/>
      <c r="D873" s="50"/>
      <c r="E873" s="44"/>
      <c r="F873" s="44"/>
      <c r="G873" s="84"/>
      <c r="H873" s="44"/>
      <c r="I873" s="50"/>
      <c r="K873" s="50"/>
      <c r="L873" s="18"/>
      <c r="M873" s="18"/>
    </row>
    <row r="874" spans="1:13" ht="14.4">
      <c r="A874" s="50"/>
      <c r="B874" s="83"/>
      <c r="C874" s="149"/>
      <c r="D874" s="50"/>
      <c r="E874" s="44"/>
      <c r="F874" s="44"/>
      <c r="G874" s="84"/>
      <c r="H874" s="44"/>
      <c r="I874" s="50"/>
      <c r="K874" s="50"/>
      <c r="L874" s="18"/>
      <c r="M874" s="18"/>
    </row>
    <row r="875" spans="1:13" ht="14.4">
      <c r="A875" s="50"/>
      <c r="B875" s="83"/>
      <c r="C875" s="149"/>
      <c r="D875" s="50"/>
      <c r="E875" s="44"/>
      <c r="F875" s="44"/>
      <c r="G875" s="84"/>
      <c r="H875" s="44"/>
      <c r="I875" s="50"/>
      <c r="K875" s="50"/>
      <c r="L875" s="18"/>
      <c r="M875" s="18"/>
    </row>
    <row r="876" spans="1:13" ht="14.4">
      <c r="A876" s="50"/>
      <c r="B876" s="83"/>
      <c r="C876" s="149"/>
      <c r="D876" s="50"/>
      <c r="E876" s="44"/>
      <c r="F876" s="44"/>
      <c r="G876" s="84"/>
      <c r="H876" s="44"/>
      <c r="I876" s="50"/>
      <c r="K876" s="50"/>
      <c r="L876" s="18"/>
      <c r="M876" s="18"/>
    </row>
    <row r="877" spans="1:13" ht="14.4">
      <c r="A877" s="50"/>
      <c r="B877" s="83"/>
      <c r="C877" s="149"/>
      <c r="D877" s="50"/>
      <c r="E877" s="44"/>
      <c r="F877" s="44"/>
      <c r="G877" s="84"/>
      <c r="H877" s="44"/>
      <c r="I877" s="50"/>
      <c r="K877" s="50"/>
      <c r="L877" s="18"/>
      <c r="M877" s="18"/>
    </row>
    <row r="878" spans="1:13" ht="14.4">
      <c r="A878" s="50"/>
      <c r="B878" s="83"/>
      <c r="C878" s="149"/>
      <c r="D878" s="50"/>
      <c r="E878" s="44"/>
      <c r="F878" s="44"/>
      <c r="G878" s="84"/>
      <c r="H878" s="44"/>
      <c r="I878" s="50"/>
      <c r="K878" s="50"/>
      <c r="L878" s="18"/>
      <c r="M878" s="18"/>
    </row>
    <row r="879" spans="1:13" ht="14.4">
      <c r="A879" s="50"/>
      <c r="B879" s="83"/>
      <c r="C879" s="149"/>
      <c r="D879" s="50"/>
      <c r="E879" s="44"/>
      <c r="F879" s="44"/>
      <c r="G879" s="84"/>
      <c r="H879" s="44"/>
      <c r="I879" s="50"/>
      <c r="K879" s="50"/>
      <c r="L879" s="18"/>
      <c r="M879" s="18"/>
    </row>
    <row r="880" spans="1:13" ht="14.4">
      <c r="A880" s="50"/>
      <c r="B880" s="83"/>
      <c r="C880" s="149"/>
      <c r="D880" s="50"/>
      <c r="E880" s="44"/>
      <c r="F880" s="44"/>
      <c r="G880" s="84"/>
      <c r="H880" s="44"/>
      <c r="I880" s="50"/>
      <c r="K880" s="50"/>
      <c r="L880" s="18"/>
      <c r="M880" s="18"/>
    </row>
  </sheetData>
  <autoFilter ref="A1:V747" xr:uid="{00000000-0009-0000-0000-000002000000}">
    <filterColumn colId="4">
      <filters blank="1">
        <filter val="#N/A"/>
        <filter val="#REF!"/>
        <filter val="Not Joined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I498" xr:uid="{AFEE6584-C6CB-43EE-A4EF-D8775E6DBD4B}">
        <filterColumn colId="0">
          <filters blank="1">
            <filter val="1"/>
            <filter val="10"/>
            <filter val="100"/>
            <filter val="101"/>
            <filter val="102"/>
            <filter val="103"/>
            <filter val="104"/>
            <filter val="105"/>
            <filter val="106"/>
            <filter val="107"/>
            <filter val="108"/>
            <filter val="109"/>
            <filter val="11"/>
            <filter val="110"/>
            <filter val="111"/>
            <filter val="112"/>
            <filter val="113"/>
            <filter val="114"/>
            <filter val="115"/>
            <filter val="116"/>
            <filter val="117"/>
            <filter val="118"/>
            <filter val="119"/>
            <filter val="12"/>
            <filter val="120"/>
            <filter val="121"/>
            <filter val="122"/>
            <filter val="123"/>
            <filter val="124"/>
            <filter val="125"/>
            <filter val="126"/>
            <filter val="127"/>
            <filter val="128"/>
            <filter val="129"/>
            <filter val="13"/>
            <filter val="130"/>
            <filter val="131"/>
            <filter val="132"/>
            <filter val="133"/>
            <filter val="134"/>
            <filter val="135"/>
            <filter val="136"/>
            <filter val="137"/>
            <filter val="138"/>
            <filter val="139"/>
            <filter val="14"/>
            <filter val="140"/>
            <filter val="141"/>
            <filter val="142"/>
            <filter val="143"/>
            <filter val="144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5"/>
            <filter val="156"/>
            <filter val="157"/>
            <filter val="158"/>
            <filter val="159"/>
            <filter val="16"/>
            <filter val="160"/>
            <filter val="161"/>
            <filter val="162"/>
            <filter val="163"/>
            <filter val="164"/>
            <filter val="165"/>
            <filter val="166"/>
            <filter val="167"/>
            <filter val="168"/>
            <filter val="169"/>
            <filter val="17"/>
            <filter val="170"/>
            <filter val="171"/>
            <filter val="172"/>
            <filter val="173"/>
            <filter val="174"/>
            <filter val="175"/>
            <filter val="176"/>
            <filter val="177"/>
            <filter val="178"/>
            <filter val="179"/>
            <filter val="18"/>
            <filter val="180"/>
            <filter val="181"/>
            <filter val="182"/>
            <filter val="183"/>
            <filter val="184"/>
            <filter val="185"/>
            <filter val="186"/>
            <filter val="187"/>
            <filter val="188"/>
            <filter val="189"/>
            <filter val="190"/>
            <filter val="191"/>
            <filter val="192"/>
            <filter val="193"/>
            <filter val="194"/>
            <filter val="195"/>
            <filter val="196"/>
            <filter val="197"/>
            <filter val="198"/>
            <filter val="199"/>
            <filter val="2"/>
            <filter val="20"/>
            <filter val="200"/>
            <filter val="201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"/>
            <filter val="240"/>
            <filter val="241"/>
            <filter val="242"/>
            <filter val="243"/>
            <filter val="244"/>
            <filter val="245"/>
            <filter val="246"/>
            <filter val="247"/>
            <filter val="248"/>
            <filter val="249"/>
            <filter val="25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"/>
            <filter val="260"/>
            <filter val="261"/>
            <filter val="262"/>
            <filter val="263"/>
            <filter val="264"/>
            <filter val="265"/>
            <filter val="266"/>
            <filter val="267"/>
            <filter val="268"/>
            <filter val="269"/>
            <filter val="27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"/>
            <filter val="280"/>
            <filter val="281"/>
            <filter val="282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0"/>
            <filter val="291"/>
            <filter val="292"/>
            <filter val="293"/>
            <filter val="294"/>
            <filter val="295"/>
            <filter val="296"/>
            <filter val="297"/>
            <filter val="298"/>
            <filter val="299"/>
            <filter val="3"/>
            <filter val="30"/>
            <filter val="300"/>
            <filter val="301"/>
            <filter val="302"/>
            <filter val="303"/>
            <filter val="304"/>
            <filter val="305"/>
            <filter val="306"/>
            <filter val="307"/>
            <filter val="308"/>
            <filter val="309"/>
            <filter val="31"/>
            <filter val="310"/>
            <filter val="311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39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8"/>
            <filter val="349"/>
            <filter val="35"/>
            <filter val="350"/>
            <filter val="351"/>
            <filter val="352"/>
            <filter val="353"/>
            <filter val="354"/>
            <filter val="355"/>
            <filter val="356"/>
            <filter val="357"/>
            <filter val="358"/>
            <filter val="359"/>
            <filter val="36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"/>
            <filter val="370"/>
            <filter val="371"/>
            <filter val="372"/>
            <filter val="373"/>
            <filter val="374"/>
            <filter val="375"/>
            <filter val="376"/>
            <filter val="377"/>
            <filter val="378"/>
            <filter val="379"/>
            <filter val="38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11"/>
            <filter val="412"/>
            <filter val="413"/>
            <filter val="414"/>
            <filter val="415"/>
            <filter val="416"/>
            <filter val="417"/>
            <filter val="418"/>
            <filter val="419"/>
            <filter val="42"/>
            <filter val="420"/>
            <filter val="421"/>
            <filter val="422"/>
            <filter val="423"/>
            <filter val="424"/>
            <filter val="425"/>
            <filter val="426"/>
            <filter val="427"/>
            <filter val="428"/>
            <filter val="429"/>
            <filter val="43"/>
            <filter val="430"/>
            <filter val="431"/>
            <filter val="432"/>
            <filter val="433"/>
            <filter val="434"/>
            <filter val="435"/>
            <filter val="436"/>
            <filter val="437"/>
            <filter val="438"/>
            <filter val="439"/>
            <filter val="44"/>
            <filter val="440"/>
            <filter val="441"/>
            <filter val="442"/>
            <filter val="443"/>
            <filter val="444"/>
            <filter val="445"/>
            <filter val="446"/>
            <filter val="447"/>
            <filter val="448"/>
            <filter val="449"/>
            <filter val="45"/>
            <filter val="450"/>
            <filter val="451"/>
            <filter val="452"/>
            <filter val="453"/>
            <filter val="454"/>
            <filter val="455"/>
            <filter val="456"/>
            <filter val="457"/>
            <filter val="458"/>
            <filter val="459"/>
            <filter val="46"/>
            <filter val="460"/>
            <filter val="461"/>
            <filter val="462"/>
            <filter val="463"/>
            <filter val="464"/>
            <filter val="465"/>
            <filter val="466"/>
            <filter val="467"/>
            <filter val="468"/>
            <filter val="469"/>
            <filter val="47"/>
            <filter val="470"/>
            <filter val="471"/>
            <filter val="472"/>
            <filter val="473"/>
            <filter val="474"/>
            <filter val="475"/>
            <filter val="476"/>
            <filter val="477"/>
            <filter val="478"/>
            <filter val="479"/>
            <filter val="48"/>
            <filter val="480"/>
            <filter val="481"/>
            <filter val="482"/>
            <filter val="483"/>
            <filter val="484"/>
            <filter val="485"/>
            <filter val="486"/>
            <filter val="487"/>
            <filter val="488"/>
            <filter val="489"/>
            <filter val="49"/>
            <filter val="490"/>
            <filter val="491"/>
            <filter val="492"/>
            <filter val="493"/>
            <filter val="494"/>
            <filter val="495"/>
            <filter val="496"/>
            <filter val="497"/>
            <filter val="5"/>
            <filter val="50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2"/>
            <filter val="63"/>
            <filter val="64"/>
            <filter val="65"/>
            <filter val="66"/>
            <filter val="67"/>
            <filter val="68"/>
            <filter val="69"/>
            <filter val="7"/>
            <filter val="70"/>
            <filter val="71"/>
            <filter val="72"/>
            <filter val="73"/>
            <filter val="74"/>
            <filter val="75"/>
            <filter val="76"/>
            <filter val="77"/>
            <filter val="78"/>
            <filter val="79"/>
            <filter val="8"/>
            <filter val="80"/>
            <filter val="81"/>
            <filter val="82"/>
            <filter val="83"/>
            <filter val="84"/>
            <filter val="85"/>
            <filter val="86"/>
            <filter val="87"/>
            <filter val="88"/>
            <filter val="89"/>
            <filter val="9"/>
            <filter val="90"/>
            <filter val="91"/>
            <filter val="92"/>
            <filter val="93"/>
            <filter val="94"/>
            <filter val="95"/>
            <filter val="96"/>
            <filter val="97"/>
            <filter val="98"/>
            <filter val="99"/>
          </filters>
        </filterColumn>
      </autoFilter>
    </customSheetView>
  </customSheetViews>
  <conditionalFormatting sqref="E24 E27:E880 E21:E22">
    <cfRule type="cellIs" dxfId="11" priority="2" operator="equal">
      <formula>"Joined"</formula>
    </cfRule>
  </conditionalFormatting>
  <conditionalFormatting sqref="E24 E27:E880 E21:E22">
    <cfRule type="cellIs" dxfId="10" priority="3" operator="equal">
      <formula>"Not Joined"</formula>
    </cfRule>
  </conditionalFormatting>
  <conditionalFormatting sqref="F24 F27:F880 F21:F22">
    <cfRule type="cellIs" dxfId="9" priority="4" operator="equal">
      <formula>"Yes"</formula>
    </cfRule>
  </conditionalFormatting>
  <conditionalFormatting sqref="F24 F27:F880 F21:F22">
    <cfRule type="cellIs" dxfId="8" priority="5" operator="equal">
      <formula>"No"</formula>
    </cfRule>
  </conditionalFormatting>
  <hyperlinks>
    <hyperlink ref="A1" r:id="rId1" xr:uid="{00000000-0004-0000-0200-000000000000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B961"/>
  <sheetViews>
    <sheetView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4140625" defaultRowHeight="15" customHeight="1"/>
  <cols>
    <col min="1" max="1" width="7" customWidth="1"/>
    <col min="2" max="2" width="13" customWidth="1"/>
    <col min="3" max="3" width="25.33203125" customWidth="1"/>
    <col min="4" max="4" width="14.44140625" customWidth="1"/>
    <col min="5" max="5" width="13.44140625" customWidth="1"/>
    <col min="6" max="6" width="14.5546875" customWidth="1"/>
    <col min="7" max="7" width="14.6640625" customWidth="1"/>
    <col min="8" max="8" width="31.5546875" customWidth="1"/>
    <col min="9" max="9" width="12.44140625" customWidth="1"/>
    <col min="10" max="10" width="13.44140625" customWidth="1"/>
    <col min="11" max="11" width="14.44140625" customWidth="1"/>
    <col min="12" max="12" width="11.33203125" customWidth="1"/>
    <col min="13" max="13" width="12" customWidth="1"/>
    <col min="14" max="16" width="18" customWidth="1"/>
    <col min="17" max="17" width="24.5546875" customWidth="1"/>
    <col min="18" max="28" width="18" customWidth="1"/>
  </cols>
  <sheetData>
    <row r="1" spans="1:28" ht="34.799999999999997">
      <c r="A1" s="85" t="s">
        <v>0</v>
      </c>
      <c r="B1" s="20" t="s">
        <v>1</v>
      </c>
      <c r="C1" s="20" t="s">
        <v>2</v>
      </c>
      <c r="D1" s="20" t="s">
        <v>3</v>
      </c>
      <c r="E1" s="86" t="s">
        <v>112</v>
      </c>
      <c r="F1" s="86" t="s">
        <v>113</v>
      </c>
      <c r="G1" s="86" t="s">
        <v>81</v>
      </c>
      <c r="H1" s="86" t="s">
        <v>8</v>
      </c>
      <c r="I1" s="86" t="s">
        <v>5</v>
      </c>
      <c r="J1" s="87" t="s">
        <v>114</v>
      </c>
      <c r="K1" s="88" t="s">
        <v>115</v>
      </c>
      <c r="L1" s="89" t="s">
        <v>81</v>
      </c>
      <c r="M1" s="89" t="s">
        <v>82</v>
      </c>
      <c r="N1" s="89" t="s">
        <v>116</v>
      </c>
      <c r="O1" s="89" t="s">
        <v>117</v>
      </c>
      <c r="P1" s="89" t="s">
        <v>7</v>
      </c>
      <c r="Q1" s="89" t="s">
        <v>118</v>
      </c>
      <c r="R1" s="89" t="s">
        <v>119</v>
      </c>
      <c r="S1" s="89" t="s">
        <v>5</v>
      </c>
      <c r="T1" s="89" t="s">
        <v>120</v>
      </c>
      <c r="U1" s="89" t="s">
        <v>121</v>
      </c>
      <c r="V1" s="89" t="s">
        <v>117</v>
      </c>
      <c r="W1" s="89" t="s">
        <v>7</v>
      </c>
      <c r="X1" s="89" t="s">
        <v>118</v>
      </c>
      <c r="Y1" s="89" t="s">
        <v>122</v>
      </c>
      <c r="Z1" s="89" t="s">
        <v>117</v>
      </c>
      <c r="AA1" s="89" t="s">
        <v>7</v>
      </c>
      <c r="AB1" s="89" t="s">
        <v>118</v>
      </c>
    </row>
    <row r="2" spans="1:28" ht="18" customHeight="1">
      <c r="A2" s="23" t="b">
        <f>IF(September_Month_2022!I2="Joined",September_Month_2022!A2)</f>
        <v>0</v>
      </c>
      <c r="B2" s="24" t="e">
        <f>VLOOKUP(A2,September_Month_2022!A2:I447,2,3)</f>
        <v>#N/A</v>
      </c>
      <c r="C2" s="25" t="e">
        <f>VLOOKUP(A2,September_Month_2022!A2:I447,3,4)</f>
        <v>#N/A</v>
      </c>
      <c r="D2" s="25" t="e">
        <f>VLOOKUP(A2,September_Month_2022!A2:I447,4,5)</f>
        <v>#N/A</v>
      </c>
      <c r="E2" s="16"/>
      <c r="F2" s="16"/>
      <c r="G2" s="16"/>
      <c r="H2" s="16"/>
      <c r="I2" s="16"/>
      <c r="J2" s="16"/>
      <c r="K2" s="90"/>
      <c r="L2" s="16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</row>
    <row r="3" spans="1:28" ht="17.399999999999999">
      <c r="A3" s="23" t="b">
        <f>IF(September_Month_2022!I3="Joined",September_Month_2022!A3)</f>
        <v>0</v>
      </c>
      <c r="B3" s="24" t="e">
        <f>VLOOKUP(A3,September_Month_2022!A3:I448,2,3)</f>
        <v>#N/A</v>
      </c>
      <c r="C3" s="25" t="e">
        <f>VLOOKUP(A3,September_Month_2022!A3:I448,3,4)</f>
        <v>#N/A</v>
      </c>
      <c r="D3" s="25" t="e">
        <f>VLOOKUP(A3,September_Month_2022!A3:I448,4,5)</f>
        <v>#N/A</v>
      </c>
      <c r="E3" s="92"/>
      <c r="F3" s="93"/>
      <c r="G3" s="94"/>
      <c r="H3" s="94"/>
      <c r="I3" s="95"/>
      <c r="J3" s="96"/>
      <c r="K3" s="97"/>
      <c r="L3" s="98"/>
      <c r="M3" s="99"/>
      <c r="N3" s="96"/>
      <c r="O3" s="91"/>
      <c r="P3" s="16"/>
      <c r="Q3" s="16"/>
      <c r="R3" s="100"/>
      <c r="S3" s="101"/>
      <c r="T3" s="102"/>
      <c r="U3" s="91"/>
      <c r="V3" s="91"/>
      <c r="W3" s="91"/>
      <c r="X3" s="91"/>
      <c r="Y3" s="91"/>
      <c r="Z3" s="91"/>
      <c r="AA3" s="91"/>
      <c r="AB3" s="91"/>
    </row>
    <row r="4" spans="1:28" ht="18" customHeight="1">
      <c r="A4" s="23" t="b">
        <f>IF(September_Month_2022!I4="Joined",September_Month_2022!A4)</f>
        <v>0</v>
      </c>
      <c r="B4" s="24" t="e">
        <f>VLOOKUP(A4,September_Month_2022!A4:I449,2,3)</f>
        <v>#N/A</v>
      </c>
      <c r="C4" s="25" t="e">
        <f>VLOOKUP(A4,September_Month_2022!A4:I449,3,4)</f>
        <v>#N/A</v>
      </c>
      <c r="D4" s="25" t="e">
        <f>VLOOKUP(A4,September_Month_2022!A4:I449,4,5)</f>
        <v>#N/A</v>
      </c>
      <c r="E4" s="92"/>
      <c r="F4" s="103"/>
      <c r="G4" s="104"/>
      <c r="H4" s="104"/>
      <c r="I4" s="95"/>
      <c r="J4" s="105"/>
      <c r="K4" s="106"/>
      <c r="L4" s="98"/>
      <c r="M4" s="107"/>
      <c r="N4" s="105"/>
      <c r="O4" s="91"/>
      <c r="P4" s="16"/>
      <c r="Q4" s="16"/>
      <c r="R4" s="108"/>
      <c r="S4" s="109"/>
      <c r="T4" s="110"/>
      <c r="U4" s="91"/>
      <c r="V4" s="91"/>
      <c r="W4" s="91"/>
      <c r="X4" s="91"/>
      <c r="Y4" s="91"/>
      <c r="Z4" s="91"/>
      <c r="AA4" s="91"/>
      <c r="AB4" s="91"/>
    </row>
    <row r="5" spans="1:28" ht="17.399999999999999">
      <c r="A5" s="23" t="b">
        <f>IF(September_Month_2022!I5="Joined",September_Month_2022!A5)</f>
        <v>0</v>
      </c>
      <c r="B5" s="24" t="e">
        <f>VLOOKUP(A5,September_Month_2022!A5:I450,2,3)</f>
        <v>#N/A</v>
      </c>
      <c r="C5" s="25" t="e">
        <f>VLOOKUP(A5,September_Month_2022!A5:I450,3,4)</f>
        <v>#N/A</v>
      </c>
      <c r="D5" s="25" t="e">
        <f>VLOOKUP(A5,September_Month_2022!A5:I450,4,5)</f>
        <v>#N/A</v>
      </c>
      <c r="E5" s="16"/>
      <c r="F5" s="103"/>
      <c r="G5" s="104"/>
      <c r="H5" s="104"/>
      <c r="I5" s="16"/>
      <c r="J5" s="105"/>
      <c r="K5" s="106"/>
      <c r="L5" s="16"/>
      <c r="M5" s="111"/>
      <c r="N5" s="105"/>
      <c r="O5" s="91"/>
      <c r="P5" s="16"/>
      <c r="Q5" s="16"/>
      <c r="R5" s="108"/>
      <c r="S5" s="109"/>
      <c r="T5" s="110"/>
      <c r="U5" s="91"/>
      <c r="V5" s="91"/>
      <c r="W5" s="91"/>
      <c r="X5" s="91"/>
      <c r="Y5" s="91"/>
      <c r="Z5" s="91"/>
      <c r="AA5" s="91"/>
      <c r="AB5" s="91"/>
    </row>
    <row r="6" spans="1:28" ht="17.399999999999999">
      <c r="A6" s="23" t="b">
        <f>IF(September_Month_2022!I6="Joined",September_Month_2022!A6)</f>
        <v>0</v>
      </c>
      <c r="B6" s="24" t="e">
        <f>VLOOKUP(A6,September_Month_2022!A6:I451,2,3)</f>
        <v>#N/A</v>
      </c>
      <c r="C6" s="25" t="e">
        <f>VLOOKUP(A6,September_Month_2022!A6:I451,3,4)</f>
        <v>#N/A</v>
      </c>
      <c r="D6" s="25" t="e">
        <f>VLOOKUP(A6,September_Month_2022!A6:I451,4,5)</f>
        <v>#N/A</v>
      </c>
      <c r="E6" s="16"/>
      <c r="F6" s="103"/>
      <c r="G6" s="112"/>
      <c r="H6" s="104"/>
      <c r="I6" s="16"/>
      <c r="J6" s="105"/>
      <c r="K6" s="106"/>
      <c r="L6" s="113"/>
      <c r="M6" s="113"/>
      <c r="N6" s="105"/>
      <c r="O6" s="91"/>
      <c r="P6" s="16"/>
      <c r="Q6" s="16"/>
      <c r="R6" s="108"/>
      <c r="S6" s="104"/>
      <c r="T6" s="114"/>
      <c r="U6" s="91"/>
      <c r="V6" s="91"/>
      <c r="W6" s="91"/>
      <c r="X6" s="91"/>
      <c r="Y6" s="91"/>
      <c r="Z6" s="91"/>
      <c r="AA6" s="91"/>
      <c r="AB6" s="91"/>
    </row>
    <row r="7" spans="1:28" ht="17.399999999999999">
      <c r="A7" s="23">
        <f>IF(September_Month_2022!I7="Joined",September_Month_2022!A7)</f>
        <v>6</v>
      </c>
      <c r="B7" s="24">
        <f>VLOOKUP(A7,September_Month_2022!A7:I452,2,3)</f>
        <v>44805</v>
      </c>
      <c r="C7" s="25" t="str">
        <f>VLOOKUP(A7,September_Month_2022!A7:I452,3,4)</f>
        <v>prasanth</v>
      </c>
      <c r="D7" s="25">
        <f>VLOOKUP(A7,September_Month_2022!A7:I452,4,5)</f>
        <v>9976396569</v>
      </c>
      <c r="E7" s="113"/>
      <c r="F7" s="103"/>
      <c r="G7" s="112"/>
      <c r="H7" s="104"/>
      <c r="I7" s="113"/>
      <c r="J7" s="105"/>
      <c r="K7" s="106"/>
      <c r="L7" s="113"/>
      <c r="M7" s="113"/>
      <c r="N7" s="105"/>
      <c r="O7" s="91"/>
      <c r="P7" s="16"/>
      <c r="Q7" s="16"/>
      <c r="R7" s="108"/>
      <c r="S7" s="104"/>
      <c r="T7" s="115"/>
      <c r="U7" s="91"/>
      <c r="V7" s="91"/>
      <c r="W7" s="91"/>
      <c r="X7" s="91"/>
      <c r="Y7" s="91"/>
      <c r="Z7" s="91"/>
      <c r="AA7" s="91"/>
      <c r="AB7" s="91"/>
    </row>
    <row r="8" spans="1:28" ht="19.2">
      <c r="A8" s="23" t="b">
        <f>IF(September_Month_2022!I8="Joined",September_Month_2022!A8)</f>
        <v>0</v>
      </c>
      <c r="B8" s="24" t="e">
        <f>VLOOKUP(A8,September_Month_2022!A8:I453,2,3)</f>
        <v>#N/A</v>
      </c>
      <c r="C8" s="25" t="e">
        <f>VLOOKUP(A8,September_Month_2022!A8:I453,3,4)</f>
        <v>#N/A</v>
      </c>
      <c r="D8" s="25" t="e">
        <f>VLOOKUP(A8,September_Month_2022!A8:I453,4,5)</f>
        <v>#N/A</v>
      </c>
      <c r="E8" s="16"/>
      <c r="F8" s="16"/>
      <c r="G8" s="16"/>
      <c r="H8" s="16"/>
      <c r="I8" s="16"/>
      <c r="J8" s="16"/>
      <c r="K8" s="90"/>
      <c r="L8" s="16"/>
      <c r="M8" s="11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</row>
    <row r="9" spans="1:28" ht="16.5" hidden="1" customHeight="1">
      <c r="A9" s="23">
        <f>IF(September_Month_2022!I9="Joined",September_Month_2022!A9)</f>
        <v>8</v>
      </c>
      <c r="B9" s="24">
        <f>VLOOKUP(A9,September_Month_2022!A9:I454,2,3)</f>
        <v>44805</v>
      </c>
      <c r="C9" s="25" t="str">
        <f>VLOOKUP(A9,September_Month_2022!A9:I454,3,4)</f>
        <v>Sundaresan</v>
      </c>
      <c r="D9" s="25">
        <f>VLOOKUP(A9,September_Month_2022!A9:I454,4,5)</f>
        <v>8189989920</v>
      </c>
      <c r="E9" s="92"/>
      <c r="F9" s="103"/>
      <c r="G9" s="112"/>
      <c r="H9" s="104"/>
      <c r="I9" s="95"/>
      <c r="J9" s="105"/>
      <c r="K9" s="106"/>
      <c r="L9" s="98"/>
      <c r="M9" s="107"/>
      <c r="N9" s="105"/>
      <c r="O9" s="91"/>
      <c r="P9" s="16"/>
      <c r="Q9" s="16"/>
      <c r="R9" s="105"/>
      <c r="S9" s="104"/>
      <c r="T9" s="114"/>
      <c r="U9" s="91"/>
      <c r="V9" s="91"/>
      <c r="W9" s="91"/>
      <c r="X9" s="91"/>
      <c r="Y9" s="91"/>
      <c r="Z9" s="91"/>
      <c r="AA9" s="91"/>
      <c r="AB9" s="91"/>
    </row>
    <row r="10" spans="1:28" ht="19.2" hidden="1">
      <c r="A10" s="23">
        <f>IF(September_Month_2022!I10="Joined",September_Month_2022!A10)</f>
        <v>9</v>
      </c>
      <c r="B10" s="24">
        <f>VLOOKUP(A10,September_Month_2022!A10:I455,2,3)</f>
        <v>44805</v>
      </c>
      <c r="C10" s="25" t="str">
        <f>VLOOKUP(A10,September_Month_2022!A10:I455,3,4)</f>
        <v>Hariharan</v>
      </c>
      <c r="D10" s="25">
        <f>VLOOKUP(A10,September_Month_2022!A10:I455,4,5)</f>
        <v>9344068227</v>
      </c>
      <c r="E10" s="95"/>
      <c r="F10" s="95"/>
      <c r="G10" s="95"/>
      <c r="H10" s="95"/>
      <c r="I10" s="15"/>
      <c r="J10" s="15"/>
      <c r="K10" s="90"/>
      <c r="L10" s="98"/>
      <c r="M10" s="116"/>
      <c r="N10" s="16"/>
      <c r="O10" s="91"/>
      <c r="P10" s="16"/>
      <c r="Q10" s="16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</row>
    <row r="11" spans="1:28" ht="17.399999999999999" hidden="1">
      <c r="A11" s="23">
        <f>IF(September_Month_2022!I11="Joined",September_Month_2022!A11)</f>
        <v>10</v>
      </c>
      <c r="B11" s="24">
        <f>VLOOKUP(A11,September_Month_2022!A11:I456,2,3)</f>
        <v>44805</v>
      </c>
      <c r="C11" s="25" t="str">
        <f>VLOOKUP(A11,September_Month_2022!A11:I456,3,4)</f>
        <v>Saravanakumar</v>
      </c>
      <c r="D11" s="25">
        <f>VLOOKUP(A11,September_Month_2022!A11:I456,4,5)</f>
        <v>8489729795</v>
      </c>
      <c r="E11" s="92"/>
      <c r="F11" s="103"/>
      <c r="G11" s="112"/>
      <c r="H11" s="104"/>
      <c r="I11" s="15"/>
      <c r="J11" s="105"/>
      <c r="K11" s="106"/>
      <c r="L11" s="117"/>
      <c r="M11" s="118"/>
      <c r="N11" s="105"/>
      <c r="O11" s="91"/>
      <c r="P11" s="16"/>
      <c r="Q11" s="16"/>
      <c r="R11" s="105"/>
      <c r="S11" s="104"/>
      <c r="T11" s="114"/>
      <c r="U11" s="91"/>
      <c r="V11" s="91"/>
      <c r="W11" s="91"/>
      <c r="X11" s="91"/>
      <c r="Y11" s="91"/>
      <c r="Z11" s="91"/>
      <c r="AA11" s="91"/>
      <c r="AB11" s="91"/>
    </row>
    <row r="12" spans="1:28" ht="19.2">
      <c r="A12" s="23">
        <f>IF(September_Month_2022!I12="Joined",September_Month_2022!A12)</f>
        <v>11</v>
      </c>
      <c r="B12" s="24">
        <f>VLOOKUP(A12,September_Month_2022!A12:I457,2,3)</f>
        <v>44805</v>
      </c>
      <c r="C12" s="25" t="str">
        <f>VLOOKUP(A12,September_Month_2022!A12:I457,3,4)</f>
        <v>Mohammad afthaf</v>
      </c>
      <c r="D12" s="25">
        <f>VLOOKUP(A12,September_Month_2022!A12:I457,4,5)</f>
        <v>9150148562</v>
      </c>
      <c r="E12" s="95"/>
      <c r="F12" s="95"/>
      <c r="G12" s="95"/>
      <c r="H12" s="15"/>
      <c r="I12" s="95"/>
      <c r="J12" s="15"/>
      <c r="K12" s="90"/>
      <c r="L12" s="98"/>
      <c r="M12" s="118"/>
      <c r="N12" s="16"/>
      <c r="O12" s="91"/>
      <c r="P12" s="16"/>
      <c r="Q12" s="16"/>
      <c r="R12" s="16"/>
      <c r="S12" s="91"/>
      <c r="T12" s="91"/>
      <c r="U12" s="16"/>
      <c r="V12" s="91"/>
      <c r="W12" s="16"/>
      <c r="X12" s="16"/>
      <c r="Y12" s="91"/>
      <c r="Z12" s="91"/>
      <c r="AA12" s="91"/>
      <c r="AB12" s="91"/>
    </row>
    <row r="13" spans="1:28" ht="19.2" hidden="1">
      <c r="A13" s="23">
        <f>IF(September_Month_2022!I13="Joined",September_Month_2022!A13)</f>
        <v>12</v>
      </c>
      <c r="B13" s="24">
        <f>VLOOKUP(A13,September_Month_2022!A13:I458,2,3)</f>
        <v>44805</v>
      </c>
      <c r="C13" s="25" t="str">
        <f>VLOOKUP(A13, September_Month_2022!$A$13:$I$458, 3, FALSE)</f>
        <v>sunilkumar</v>
      </c>
      <c r="D13" s="25">
        <f>VLOOKUP(A13,September_Month_2022!A13:I458,4,5)</f>
        <v>9751826837</v>
      </c>
      <c r="E13" s="92"/>
      <c r="F13" s="15"/>
      <c r="G13" s="95"/>
      <c r="H13" s="95"/>
      <c r="I13" s="95"/>
      <c r="J13" s="15"/>
      <c r="K13" s="90"/>
      <c r="L13" s="98"/>
      <c r="M13" s="107"/>
      <c r="N13" s="16"/>
      <c r="O13" s="91"/>
      <c r="P13" s="16"/>
      <c r="Q13" s="16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</row>
    <row r="14" spans="1:28" ht="19.2">
      <c r="A14" s="23" t="b">
        <f>IF(September_Month_2022!I14="Joined",September_Month_2022!A14)</f>
        <v>0</v>
      </c>
      <c r="B14" s="24" t="e">
        <f>VLOOKUP(A14,September_Month_2022!A14:I459,2,3)</f>
        <v>#N/A</v>
      </c>
      <c r="C14" s="25" t="e">
        <f>VLOOKUP(A14, September_Month_2022!$A$13:$I$458, 3, FALSE)</f>
        <v>#N/A</v>
      </c>
      <c r="D14" s="25" t="e">
        <f>VLOOKUP(A14,September_Month_2022!A14:I459,4,5)</f>
        <v>#N/A</v>
      </c>
      <c r="E14" s="92"/>
      <c r="F14" s="15"/>
      <c r="G14" s="119"/>
      <c r="H14" s="15"/>
      <c r="I14" s="119"/>
      <c r="J14" s="15"/>
      <c r="K14" s="90"/>
      <c r="L14" s="116"/>
      <c r="M14" s="116"/>
      <c r="N14" s="16"/>
      <c r="O14" s="91"/>
      <c r="P14" s="16"/>
      <c r="Q14" s="16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</row>
    <row r="15" spans="1:28" ht="17.399999999999999">
      <c r="A15" s="23" t="b">
        <f>IF(September_Month_2022!I15="Joined",September_Month_2022!A15)</f>
        <v>0</v>
      </c>
      <c r="B15" s="24" t="e">
        <f>VLOOKUP(A15,September_Month_2022!A15:I460,2,3)</f>
        <v>#N/A</v>
      </c>
      <c r="C15" s="25" t="e">
        <f>VLOOKUP(A15, September_Month_2022!$A$13:$I$458, 3, FALSE)</f>
        <v>#N/A</v>
      </c>
      <c r="D15" s="25" t="e">
        <f>VLOOKUP(A15,September_Month_2022!A15:I460,4,5)</f>
        <v>#N/A</v>
      </c>
      <c r="E15" s="95"/>
      <c r="F15" s="103"/>
      <c r="G15" s="104"/>
      <c r="H15" s="104"/>
      <c r="I15" s="95"/>
      <c r="J15" s="105"/>
      <c r="K15" s="106"/>
      <c r="L15" s="98"/>
      <c r="M15" s="118"/>
      <c r="N15" s="105"/>
      <c r="O15" s="91"/>
      <c r="P15" s="16"/>
      <c r="Q15" s="16"/>
      <c r="R15" s="105"/>
      <c r="S15" s="109"/>
      <c r="T15" s="110"/>
      <c r="U15" s="16"/>
      <c r="V15" s="91"/>
      <c r="W15" s="16"/>
      <c r="X15" s="16"/>
      <c r="Y15" s="91"/>
      <c r="Z15" s="91"/>
      <c r="AA15" s="91"/>
      <c r="AB15" s="91"/>
    </row>
    <row r="16" spans="1:28" ht="19.2">
      <c r="A16" s="23" t="b">
        <f>IF(September_Month_2022!I16="Joined",September_Month_2022!A16)</f>
        <v>0</v>
      </c>
      <c r="B16" s="24" t="e">
        <f>VLOOKUP(A16,September_Month_2022!A16:I461,2,3)</f>
        <v>#N/A</v>
      </c>
      <c r="C16" s="25" t="e">
        <f>VLOOKUP(A16, September_Month_2022!$A$13:$I$458, 3, FALSE)</f>
        <v>#N/A</v>
      </c>
      <c r="D16" s="25" t="e">
        <f>VLOOKUP(A16,September_Month_2022!A16:I461,4,5)</f>
        <v>#N/A</v>
      </c>
      <c r="E16" s="16"/>
      <c r="F16" s="16"/>
      <c r="G16" s="16"/>
      <c r="H16" s="16"/>
      <c r="I16" s="16"/>
      <c r="J16" s="16"/>
      <c r="K16" s="90"/>
      <c r="L16" s="16"/>
      <c r="M16" s="120"/>
      <c r="N16" s="16"/>
      <c r="O16" s="91"/>
      <c r="P16" s="16"/>
      <c r="Q16" s="16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</row>
    <row r="17" spans="1:28" ht="19.2">
      <c r="A17" s="23">
        <f>IF(September_Month_2022!I17="Joined",September_Month_2022!A17)</f>
        <v>16</v>
      </c>
      <c r="B17" s="24">
        <f>VLOOKUP(A17,September_Month_2022!A17:I462,2,3)</f>
        <v>44806</v>
      </c>
      <c r="C17" s="25" t="str">
        <f>VLOOKUP(A17, September_Month_2022!$A$13:$I$458, 3, FALSE)</f>
        <v>Sudha Ranjani J</v>
      </c>
      <c r="D17" s="25">
        <f>VLOOKUP(A17,September_Month_2022!A17:I462,4,5)</f>
        <v>8870592421</v>
      </c>
      <c r="E17" s="113"/>
      <c r="F17" s="113"/>
      <c r="G17" s="113"/>
      <c r="H17" s="113"/>
      <c r="I17" s="113"/>
      <c r="J17" s="113"/>
      <c r="K17" s="90"/>
      <c r="L17" s="113"/>
      <c r="M17" s="113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</row>
    <row r="18" spans="1:28" ht="17.399999999999999">
      <c r="A18" s="23">
        <f>IF(September_Month_2022!I18="Joined",September_Month_2022!A18)</f>
        <v>17</v>
      </c>
      <c r="B18" s="24">
        <f>VLOOKUP(A18,September_Month_2022!A18:I463,2,3)</f>
        <v>44806</v>
      </c>
      <c r="C18" s="25" t="str">
        <f>VLOOKUP(A18, September_Month_2022!$A$13:$I$458, 3, FALSE)</f>
        <v>Rajesh</v>
      </c>
      <c r="D18" s="25">
        <f>VLOOKUP(A18,September_Month_2022!A18:I463,4,5)</f>
        <v>8883988001</v>
      </c>
      <c r="E18" s="119"/>
      <c r="F18" s="103"/>
      <c r="G18" s="112"/>
      <c r="H18" s="104"/>
      <c r="I18" s="119"/>
      <c r="J18" s="105"/>
      <c r="K18" s="106"/>
      <c r="L18" s="116"/>
      <c r="M18" s="116"/>
      <c r="N18" s="105"/>
      <c r="O18" s="91"/>
      <c r="P18" s="16"/>
      <c r="Q18" s="16"/>
      <c r="R18" s="105"/>
      <c r="S18" s="104"/>
      <c r="T18" s="114"/>
      <c r="U18" s="16"/>
      <c r="V18" s="91"/>
      <c r="W18" s="16"/>
      <c r="X18" s="16"/>
      <c r="Y18" s="91"/>
      <c r="Z18" s="91"/>
      <c r="AA18" s="91"/>
      <c r="AB18" s="91"/>
    </row>
    <row r="19" spans="1:28" ht="19.2">
      <c r="A19" s="23" t="b">
        <f>IF(September_Month_2022!I19="Joined",September_Month_2022!A19)</f>
        <v>0</v>
      </c>
      <c r="B19" s="24" t="e">
        <f>VLOOKUP(A19,September_Month_2022!A19:I464,2,3)</f>
        <v>#N/A</v>
      </c>
      <c r="C19" s="25" t="e">
        <f>VLOOKUP(A19, September_Month_2022!$A$13:$I$458, 3, FALSE)</f>
        <v>#N/A</v>
      </c>
      <c r="D19" s="25" t="e">
        <f>VLOOKUP(A19,September_Month_2022!A19:I464,4,5)</f>
        <v>#N/A</v>
      </c>
      <c r="E19" s="16"/>
      <c r="F19" s="16"/>
      <c r="G19" s="16"/>
      <c r="H19" s="16"/>
      <c r="I19" s="16"/>
      <c r="J19" s="16"/>
      <c r="K19" s="90"/>
      <c r="L19" s="16"/>
      <c r="M19" s="120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</row>
    <row r="20" spans="1:28" ht="17.399999999999999">
      <c r="A20" s="23" t="b">
        <f>IF(September_Month_2022!I20="Joined",September_Month_2022!A20)</f>
        <v>0</v>
      </c>
      <c r="B20" s="24" t="e">
        <f>VLOOKUP(A20,September_Month_2022!A20:I465,2,3)</f>
        <v>#N/A</v>
      </c>
      <c r="C20" s="25" t="e">
        <f>VLOOKUP(A20, September_Month_2022!$A$13:$I$458, 3, FALSE)</f>
        <v>#N/A</v>
      </c>
      <c r="D20" s="25" t="e">
        <f>VLOOKUP(A20,September_Month_2022!A20:I465,4,5)</f>
        <v>#N/A</v>
      </c>
      <c r="E20" s="113"/>
      <c r="F20" s="103"/>
      <c r="G20" s="104"/>
      <c r="H20" s="104"/>
      <c r="I20" s="113"/>
      <c r="J20" s="105"/>
      <c r="K20" s="106"/>
      <c r="L20" s="113"/>
      <c r="M20" s="113"/>
      <c r="N20" s="105"/>
      <c r="O20" s="91"/>
      <c r="P20" s="16"/>
      <c r="Q20" s="16"/>
      <c r="R20" s="105"/>
      <c r="S20" s="104"/>
      <c r="T20" s="114"/>
      <c r="U20" s="91"/>
      <c r="V20" s="91"/>
      <c r="W20" s="91"/>
      <c r="X20" s="91"/>
      <c r="Y20" s="91"/>
      <c r="Z20" s="91"/>
      <c r="AA20" s="91"/>
      <c r="AB20" s="91"/>
    </row>
    <row r="21" spans="1:28" ht="19.2">
      <c r="A21" s="23" t="b">
        <f>IF(September_Month_2022!I21="Joined",September_Month_2022!A21)</f>
        <v>0</v>
      </c>
      <c r="B21" s="24" t="e">
        <f>VLOOKUP(A21,September_Month_2022!A21:I466,2,3)</f>
        <v>#N/A</v>
      </c>
      <c r="C21" s="25" t="e">
        <f>VLOOKUP(A21, September_Month_2022!$A$13:$I$458, 3, FALSE)</f>
        <v>#N/A</v>
      </c>
      <c r="D21" s="25" t="e">
        <f>VLOOKUP(A21,September_Month_2022!A21:I466,4,5)</f>
        <v>#N/A</v>
      </c>
      <c r="E21" s="113"/>
      <c r="F21" s="113"/>
      <c r="G21" s="113"/>
      <c r="H21" s="113"/>
      <c r="I21" s="113"/>
      <c r="J21" s="113"/>
      <c r="K21" s="90"/>
      <c r="L21" s="113"/>
      <c r="M21" s="113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</row>
    <row r="22" spans="1:28" ht="19.2" hidden="1">
      <c r="A22" s="23" t="b">
        <f>IF(September_Month_2022!I22="Joined",September_Month_2022!A22)</f>
        <v>0</v>
      </c>
      <c r="B22" s="24" t="e">
        <f>VLOOKUP(A22,September_Month_2022!A22:I467,2,3)</f>
        <v>#N/A</v>
      </c>
      <c r="C22" s="25" t="e">
        <f>VLOOKUP(A22, September_Month_2022!$A$13:$I$458, 3, FALSE)</f>
        <v>#N/A</v>
      </c>
      <c r="D22" s="25" t="e">
        <f>VLOOKUP(A22,September_Month_2022!A22:I467,4,5)</f>
        <v>#N/A</v>
      </c>
      <c r="E22" s="113"/>
      <c r="F22" s="113"/>
      <c r="G22" s="113"/>
      <c r="H22" s="113"/>
      <c r="I22" s="113"/>
      <c r="J22" s="113"/>
      <c r="K22" s="90"/>
      <c r="L22" s="113"/>
      <c r="M22" s="113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</row>
    <row r="23" spans="1:28" ht="19.2" hidden="1">
      <c r="A23" s="23">
        <f>IF(September_Month_2022!I23="Joined",September_Month_2022!A23)</f>
        <v>22</v>
      </c>
      <c r="B23" s="24">
        <f>VLOOKUP(A23,September_Month_2022!A23:I468,2,3)</f>
        <v>44806</v>
      </c>
      <c r="C23" s="25" t="str">
        <f>VLOOKUP(A23, September_Month_2022!$A$13:$I$458, 3, FALSE)</f>
        <v>Sai babu</v>
      </c>
      <c r="D23" s="25">
        <f>VLOOKUP(A23,September_Month_2022!A23:I468,4,5)</f>
        <v>9840512723</v>
      </c>
      <c r="E23" s="113"/>
      <c r="F23" s="113"/>
      <c r="G23" s="113"/>
      <c r="H23" s="113"/>
      <c r="I23" s="113"/>
      <c r="J23" s="113"/>
      <c r="K23" s="90"/>
      <c r="L23" s="113"/>
      <c r="M23" s="113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</row>
    <row r="24" spans="1:28" ht="17.399999999999999" hidden="1">
      <c r="A24" s="23">
        <f>IF(September_Month_2022!I24="Joined",September_Month_2022!A24)</f>
        <v>23</v>
      </c>
      <c r="B24" s="24">
        <f>VLOOKUP(A24,September_Month_2022!A24:I469,2,3)</f>
        <v>44806</v>
      </c>
      <c r="C24" s="25" t="str">
        <f>VLOOKUP(A24,September_Month_2022!A24:I469,3,4)</f>
        <v>Hussain</v>
      </c>
      <c r="D24" s="25">
        <f>VLOOKUP(A24,September_Month_2022!A24:I469,4,5)</f>
        <v>8056025545</v>
      </c>
      <c r="E24" s="113"/>
      <c r="F24" s="121"/>
      <c r="G24" s="104"/>
      <c r="H24" s="104"/>
      <c r="I24" s="113"/>
      <c r="J24" s="105"/>
      <c r="K24" s="106"/>
      <c r="L24" s="113"/>
      <c r="M24" s="113"/>
      <c r="N24" s="105"/>
      <c r="O24" s="91"/>
      <c r="P24" s="16"/>
      <c r="Q24" s="16"/>
      <c r="R24" s="108"/>
      <c r="S24" s="109"/>
      <c r="T24" s="110"/>
      <c r="U24" s="91"/>
      <c r="V24" s="91"/>
      <c r="W24" s="91"/>
      <c r="X24" s="91"/>
      <c r="Y24" s="91"/>
      <c r="Z24" s="91"/>
      <c r="AA24" s="91"/>
      <c r="AB24" s="91"/>
    </row>
    <row r="25" spans="1:28" ht="19.2" hidden="1">
      <c r="A25" s="23">
        <f>IF(September_Month_2022!I25="Joined",September_Month_2022!A25)</f>
        <v>24</v>
      </c>
      <c r="B25" s="24">
        <f>VLOOKUP(A25,September_Month_2022!A25:I470,2,3)</f>
        <v>44806</v>
      </c>
      <c r="C25" s="25" t="str">
        <f>VLOOKUP(A25,September_Month_2022!A25:I470,3,4)</f>
        <v>Nandhakumar</v>
      </c>
      <c r="D25" s="25">
        <f>VLOOKUP(A25,September_Month_2022!A25:I470,4,5)</f>
        <v>6382872273</v>
      </c>
      <c r="E25" s="16"/>
      <c r="F25" s="16"/>
      <c r="G25" s="16"/>
      <c r="H25" s="16"/>
      <c r="I25" s="16"/>
      <c r="J25" s="16"/>
      <c r="K25" s="90"/>
      <c r="L25" s="16"/>
      <c r="M25" s="11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</row>
    <row r="26" spans="1:28" ht="19.2">
      <c r="A26" s="23">
        <f>IF(September_Month_2022!I26="Joined",September_Month_2022!A26)</f>
        <v>25</v>
      </c>
      <c r="B26" s="24">
        <f>VLOOKUP(A26,September_Month_2022!A26:I471,2,3)</f>
        <v>44806</v>
      </c>
      <c r="C26" s="25" t="str">
        <f>VLOOKUP(A26,September_Month_2022!A26:I471,3,4)</f>
        <v>Saran Boss</v>
      </c>
      <c r="D26" s="25">
        <f>VLOOKUP(A26,September_Month_2022!A26:I471,4,5)</f>
        <v>6380213964</v>
      </c>
      <c r="E26" s="113"/>
      <c r="F26" s="113"/>
      <c r="G26" s="113"/>
      <c r="H26" s="113"/>
      <c r="I26" s="113"/>
      <c r="J26" s="113"/>
      <c r="K26" s="90"/>
      <c r="L26" s="113"/>
      <c r="M26" s="113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</row>
    <row r="27" spans="1:28" ht="19.2">
      <c r="A27" s="23">
        <f>IF(September_Month_2022!I27="Joined",September_Month_2022!A27)</f>
        <v>26</v>
      </c>
      <c r="B27" s="24">
        <f>VLOOKUP(A27,September_Month_2022!A27:I472,2,3)</f>
        <v>44806</v>
      </c>
      <c r="C27" s="25" t="str">
        <f>VLOOKUP(A27,September_Month_2022!A27:I472,3,4)</f>
        <v>Nithish Kumar</v>
      </c>
      <c r="D27" s="25">
        <f>VLOOKUP(A27,September_Month_2022!A27:I472,4,5)</f>
        <v>8668183766</v>
      </c>
      <c r="E27" s="16"/>
      <c r="F27" s="16"/>
      <c r="G27" s="16"/>
      <c r="H27" s="16"/>
      <c r="I27" s="16"/>
      <c r="J27" s="16"/>
      <c r="K27" s="90"/>
      <c r="L27" s="16"/>
      <c r="M27" s="11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</row>
    <row r="28" spans="1:28" ht="19.2">
      <c r="A28" s="23">
        <f>IF(September_Month_2022!I28="Joined",September_Month_2022!A28)</f>
        <v>27</v>
      </c>
      <c r="B28" s="24">
        <f>VLOOKUP(A28,September_Month_2022!A28:I473,2,3)</f>
        <v>44806</v>
      </c>
      <c r="C28" s="25" t="str">
        <f>VLOOKUP(A28,September_Month_2022!A28:I473,3,4)</f>
        <v>Maneksha</v>
      </c>
      <c r="D28" s="25">
        <f>VLOOKUP(A28,September_Month_2022!A28:I473,4,5)</f>
        <v>9566694218</v>
      </c>
      <c r="E28" s="113"/>
      <c r="F28" s="113"/>
      <c r="G28" s="113"/>
      <c r="H28" s="113"/>
      <c r="I28" s="113"/>
      <c r="J28" s="113"/>
      <c r="K28" s="90"/>
      <c r="L28" s="113"/>
      <c r="M28" s="113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 spans="1:28" ht="19.2">
      <c r="A29" s="23">
        <f>IF(September_Month_2022!I29="Joined",September_Month_2022!A29)</f>
        <v>28</v>
      </c>
      <c r="B29" s="24">
        <f>VLOOKUP(A29,September_Month_2022!A29:I474,2,3)</f>
        <v>44806</v>
      </c>
      <c r="C29" s="25" t="str">
        <f>VLOOKUP(A29,September_Month_2022!A29:I474,3,4)</f>
        <v>Keethika</v>
      </c>
      <c r="D29" s="25">
        <f>VLOOKUP(A29,September_Month_2022!A29:I474,4,5)</f>
        <v>8508304162</v>
      </c>
      <c r="E29" s="113"/>
      <c r="F29" s="113"/>
      <c r="G29" s="113"/>
      <c r="H29" s="113"/>
      <c r="I29" s="113"/>
      <c r="J29" s="113"/>
      <c r="K29" s="90"/>
      <c r="L29" s="113"/>
      <c r="M29" s="113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 spans="1:28" ht="19.2">
      <c r="A30" s="23">
        <f>IF(September_Month_2022!I30="Joined",September_Month_2022!A30)</f>
        <v>29</v>
      </c>
      <c r="B30" s="24">
        <f>VLOOKUP(A30,September_Month_2022!A30:I475,2,3)</f>
        <v>44809</v>
      </c>
      <c r="C30" s="25" t="str">
        <f>VLOOKUP(A30,September_Month_2022!A30:I475,3,4)</f>
        <v>Booshan</v>
      </c>
      <c r="D30" s="25">
        <f>VLOOKUP(A30,September_Month_2022!A30:I475,4,5)</f>
        <v>6369560582</v>
      </c>
      <c r="E30" s="16"/>
      <c r="F30" s="16"/>
      <c r="G30" s="16"/>
      <c r="H30" s="16"/>
      <c r="I30" s="16"/>
      <c r="J30" s="16"/>
      <c r="K30" s="90"/>
      <c r="L30" s="16"/>
      <c r="M30" s="120"/>
      <c r="N30" s="16"/>
      <c r="O30" s="91"/>
      <c r="P30" s="16"/>
      <c r="Q30" s="16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 spans="1:28" ht="19.2">
      <c r="A31" s="23">
        <f>IF(September_Month_2022!I31="Joined",September_Month_2022!A31)</f>
        <v>30</v>
      </c>
      <c r="B31" s="24">
        <f>VLOOKUP(A31,September_Month_2022!A31:I476,2,3)</f>
        <v>44809</v>
      </c>
      <c r="C31" s="25" t="str">
        <f>VLOOKUP(A31,September_Month_2022!A31:I476,3,4)</f>
        <v>Rajakumar</v>
      </c>
      <c r="D31" s="25">
        <f>VLOOKUP(A31,September_Month_2022!A31:I476,4,5)</f>
        <v>7995726216</v>
      </c>
      <c r="E31" s="16"/>
      <c r="F31" s="16"/>
      <c r="G31" s="16"/>
      <c r="H31" s="16"/>
      <c r="I31" s="16"/>
      <c r="J31" s="16"/>
      <c r="K31" s="90"/>
      <c r="L31" s="16"/>
      <c r="M31" s="120"/>
      <c r="N31" s="16"/>
      <c r="O31" s="91"/>
      <c r="P31" s="16"/>
      <c r="Q31" s="16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 spans="1:28" ht="17.399999999999999">
      <c r="A32" s="23">
        <f>IF(September_Month_2022!I32="Joined",September_Month_2022!A32)</f>
        <v>31</v>
      </c>
      <c r="B32" s="24">
        <f>VLOOKUP(A32,September_Month_2022!A32:I477,2,3)</f>
        <v>44809</v>
      </c>
      <c r="C32" s="25" t="str">
        <f>VLOOKUP(A32,September_Month_2022!A32:I477,3,4)</f>
        <v>Deepan</v>
      </c>
      <c r="D32" s="25">
        <f>VLOOKUP(A32,September_Month_2022!A32:I477,4,5)</f>
        <v>9751585532</v>
      </c>
      <c r="E32" s="95"/>
      <c r="F32" s="103"/>
      <c r="G32" s="104"/>
      <c r="H32" s="104"/>
      <c r="I32" s="95"/>
      <c r="J32" s="105"/>
      <c r="K32" s="106"/>
      <c r="L32" s="98"/>
      <c r="M32" s="118"/>
      <c r="N32" s="105"/>
      <c r="O32" s="91"/>
      <c r="P32" s="16"/>
      <c r="Q32" s="16"/>
      <c r="R32" s="105"/>
      <c r="S32" s="104"/>
      <c r="T32" s="114"/>
      <c r="U32" s="91"/>
      <c r="V32" s="91"/>
      <c r="W32" s="91"/>
      <c r="X32" s="91"/>
      <c r="Y32" s="91"/>
      <c r="Z32" s="91"/>
      <c r="AA32" s="91"/>
      <c r="AB32" s="91"/>
    </row>
    <row r="33" spans="1:28" ht="19.2">
      <c r="A33" s="23">
        <f>IF(September_Month_2022!I33="Joined",September_Month_2022!A33)</f>
        <v>32</v>
      </c>
      <c r="B33" s="24">
        <f>VLOOKUP(A33,September_Month_2022!A33:I478,2,3)</f>
        <v>44809</v>
      </c>
      <c r="C33" s="25" t="str">
        <f>VLOOKUP(A33,September_Month_2022!A33:I478,3,4)</f>
        <v>Srimathi</v>
      </c>
      <c r="D33" s="25">
        <f>VLOOKUP(A33,September_Month_2022!A33:I478,4,5)</f>
        <v>6382604078</v>
      </c>
      <c r="E33" s="95"/>
      <c r="F33" s="95"/>
      <c r="G33" s="95"/>
      <c r="H33" s="15"/>
      <c r="I33" s="95"/>
      <c r="J33" s="95"/>
      <c r="K33" s="90"/>
      <c r="L33" s="98"/>
      <c r="M33" s="118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 spans="1:28" ht="19.2">
      <c r="A34" s="23">
        <f>IF(September_Month_2022!I34="Joined",September_Month_2022!A34)</f>
        <v>33</v>
      </c>
      <c r="B34" s="24">
        <f>VLOOKUP(A34,September_Month_2022!A34:I479,2,3)</f>
        <v>44810</v>
      </c>
      <c r="C34" s="25" t="str">
        <f>VLOOKUP(A34,September_Month_2022!A34:I479,3,4)</f>
        <v>Sri krishna</v>
      </c>
      <c r="D34" s="25">
        <f>VLOOKUP(A34,September_Month_2022!A34:I479,4,5)</f>
        <v>9025369261</v>
      </c>
      <c r="E34" s="95"/>
      <c r="F34" s="95"/>
      <c r="G34" s="15"/>
      <c r="H34" s="15"/>
      <c r="I34" s="95"/>
      <c r="J34" s="95"/>
      <c r="K34" s="90"/>
      <c r="L34" s="98"/>
      <c r="M34" s="118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 spans="1:28" ht="19.2" hidden="1">
      <c r="A35" s="23" t="b">
        <f>IF(September_Month_2022!I35="Joined",September_Month_2022!A35)</f>
        <v>0</v>
      </c>
      <c r="B35" s="24" t="e">
        <f>VLOOKUP(A35,September_Month_2022!A35:I480,2,3)</f>
        <v>#N/A</v>
      </c>
      <c r="C35" s="25" t="e">
        <f>VLOOKUP(A35,September_Month_2022!A35:I480,3,4)</f>
        <v>#N/A</v>
      </c>
      <c r="D35" s="25" t="e">
        <f>VLOOKUP(A35,September_Month_2022!A35:I480,4,5)</f>
        <v>#N/A</v>
      </c>
      <c r="E35" s="95"/>
      <c r="F35" s="95"/>
      <c r="G35" s="95"/>
      <c r="H35" s="95"/>
      <c r="I35" s="95"/>
      <c r="J35" s="15"/>
      <c r="K35" s="90"/>
      <c r="L35" s="98"/>
      <c r="M35" s="118"/>
      <c r="N35" s="16"/>
      <c r="O35" s="91"/>
      <c r="P35" s="16"/>
      <c r="Q35" s="16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 spans="1:28" ht="17.399999999999999" hidden="1">
      <c r="A36" s="23" t="b">
        <f>IF(September_Month_2022!I36="Joined",September_Month_2022!A36)</f>
        <v>0</v>
      </c>
      <c r="B36" s="24" t="e">
        <f>VLOOKUP(A36,September_Month_2022!A36:I481,2,3)</f>
        <v>#N/A</v>
      </c>
      <c r="C36" s="25" t="e">
        <f>VLOOKUP(A36,September_Month_2022!A36:I481,3,4)</f>
        <v>#N/A</v>
      </c>
      <c r="D36" s="25" t="e">
        <f>VLOOKUP(A36,September_Month_2022!A36:I481,4,5)</f>
        <v>#N/A</v>
      </c>
      <c r="E36" s="95"/>
      <c r="F36" s="103"/>
      <c r="G36" s="112"/>
      <c r="H36" s="104"/>
      <c r="I36" s="95"/>
      <c r="J36" s="105"/>
      <c r="K36" s="106"/>
      <c r="L36" s="98"/>
      <c r="M36" s="107"/>
      <c r="N36" s="105"/>
      <c r="O36" s="91"/>
      <c r="P36" s="16"/>
      <c r="Q36" s="16"/>
      <c r="R36" s="105"/>
      <c r="S36" s="104"/>
      <c r="T36" s="114"/>
      <c r="U36" s="91"/>
      <c r="V36" s="91"/>
      <c r="W36" s="91"/>
      <c r="X36" s="91"/>
      <c r="Y36" s="91"/>
      <c r="Z36" s="91"/>
      <c r="AA36" s="91"/>
      <c r="AB36" s="91"/>
    </row>
    <row r="37" spans="1:28" ht="19.2" hidden="1">
      <c r="A37" s="23">
        <f>IF(September_Month_2022!I37="Joined",September_Month_2022!A37)</f>
        <v>36</v>
      </c>
      <c r="B37" s="24">
        <f>VLOOKUP(A37,September_Month_2022!A37:I482,2,3)</f>
        <v>44810</v>
      </c>
      <c r="C37" s="25" t="str">
        <f>VLOOKUP(A37,September_Month_2022!A37:I482,3,4)</f>
        <v>Yashini</v>
      </c>
      <c r="D37" s="25">
        <f>VLOOKUP(A37,September_Month_2022!A37:I482,4,5)</f>
        <v>7092567635</v>
      </c>
      <c r="E37" s="113"/>
      <c r="F37" s="113"/>
      <c r="G37" s="113"/>
      <c r="H37" s="113"/>
      <c r="I37" s="113"/>
      <c r="J37" s="113"/>
      <c r="K37" s="90"/>
      <c r="L37" s="113"/>
      <c r="M37" s="113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 spans="1:28" ht="19.2" hidden="1">
      <c r="A38" s="23" t="b">
        <f>IF(September_Month_2022!I38="Joined",September_Month_2022!A38)</f>
        <v>0</v>
      </c>
      <c r="B38" s="24" t="e">
        <f>VLOOKUP(A38,September_Month_2022!A38:I483,2,3)</f>
        <v>#N/A</v>
      </c>
      <c r="C38" s="25" t="e">
        <f>VLOOKUP(A38,September_Month_2022!A38:I483,3,4)</f>
        <v>#N/A</v>
      </c>
      <c r="D38" s="25" t="e">
        <f>VLOOKUP(A38,September_Month_2022!A38:I483,4,5)</f>
        <v>#N/A</v>
      </c>
      <c r="E38" s="16"/>
      <c r="F38" s="16"/>
      <c r="G38" s="16"/>
      <c r="H38" s="16"/>
      <c r="I38" s="16"/>
      <c r="J38" s="16"/>
      <c r="K38" s="90"/>
      <c r="L38" s="16"/>
      <c r="M38" s="11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 spans="1:28" ht="19.2">
      <c r="A39" s="23" t="e">
        <f>IF(September_Month_2022!#REF!="Joined",September_Month_2022!#REF!)</f>
        <v>#REF!</v>
      </c>
      <c r="B39" s="24" t="e">
        <f>VLOOKUP(A39,September_Month_2022!A39:I484,2,3)</f>
        <v>#REF!</v>
      </c>
      <c r="C39" s="25" t="e">
        <f>VLOOKUP(A39,September_Month_2022!A39:I484,3,4)</f>
        <v>#REF!</v>
      </c>
      <c r="D39" s="25" t="e">
        <f>VLOOKUP(A39,September_Month_2022!A39:I484,4,5)</f>
        <v>#REF!</v>
      </c>
      <c r="E39" s="16"/>
      <c r="F39" s="16"/>
      <c r="G39" s="16"/>
      <c r="H39" s="16"/>
      <c r="I39" s="16"/>
      <c r="J39" s="16"/>
      <c r="K39" s="90"/>
      <c r="L39" s="16"/>
      <c r="M39" s="120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 spans="1:28" ht="19.2" hidden="1">
      <c r="A40" s="23" t="b">
        <f>IF(September_Month_2022!I40="Joined",September_Month_2022!A40)</f>
        <v>0</v>
      </c>
      <c r="B40" s="24" t="e">
        <f>VLOOKUP(A40,September_Month_2022!A40:I485,2,3)</f>
        <v>#N/A</v>
      </c>
      <c r="C40" s="25" t="e">
        <f>VLOOKUP(A40,September_Month_2022!A40:I485,3,4)</f>
        <v>#N/A</v>
      </c>
      <c r="D40" s="25" t="e">
        <f>VLOOKUP(A40,September_Month_2022!A40:I485,4,5)</f>
        <v>#N/A</v>
      </c>
      <c r="E40" s="113"/>
      <c r="F40" s="113"/>
      <c r="G40" s="113"/>
      <c r="H40" s="113"/>
      <c r="I40" s="113"/>
      <c r="J40" s="113"/>
      <c r="K40" s="90"/>
      <c r="L40" s="113"/>
      <c r="M40" s="113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 spans="1:28" ht="19.2" hidden="1">
      <c r="A41" s="23">
        <f>IF(September_Month_2022!I41="Joined",September_Month_2022!A41)</f>
        <v>40</v>
      </c>
      <c r="B41" s="24">
        <f>VLOOKUP(A41,September_Month_2022!A40:I486,2,3)</f>
        <v>44811</v>
      </c>
      <c r="C41" s="25" t="str">
        <f>VLOOKUP(A41,September_Month_2022!A41:I486,3,4)</f>
        <v>vignesh</v>
      </c>
      <c r="D41" s="25">
        <f>VLOOKUP(A41,September_Month_2022!A40:I486,4,5)</f>
        <v>9791978712</v>
      </c>
      <c r="E41" s="113"/>
      <c r="F41" s="113"/>
      <c r="G41" s="113"/>
      <c r="H41" s="113"/>
      <c r="I41" s="113"/>
      <c r="J41" s="16"/>
      <c r="K41" s="90"/>
      <c r="L41" s="113"/>
      <c r="M41" s="113"/>
      <c r="N41" s="16"/>
      <c r="O41" s="91"/>
      <c r="P41" s="16"/>
      <c r="Q41" s="16"/>
      <c r="R41" s="91"/>
      <c r="S41" s="91"/>
      <c r="T41" s="91"/>
      <c r="U41" s="16"/>
      <c r="V41" s="91"/>
      <c r="W41" s="16"/>
      <c r="X41" s="16"/>
      <c r="Y41" s="91"/>
      <c r="Z41" s="91"/>
      <c r="AA41" s="91"/>
      <c r="AB41" s="91"/>
    </row>
    <row r="42" spans="1:28" ht="19.2" hidden="1">
      <c r="A42" s="23">
        <f>IF(September_Month_2022!I39="Joined",September_Month_2022!A39)</f>
        <v>38</v>
      </c>
      <c r="B42" s="24" t="e">
        <f>VLOOKUP(A42,September_Month_2022!A41:I487,2,3)</f>
        <v>#N/A</v>
      </c>
      <c r="C42" s="25" t="str">
        <f>VLOOKUP(A42,September_Month_2022!A39:I487,3,4)</f>
        <v>gokul</v>
      </c>
      <c r="D42" s="25" t="e">
        <f>VLOOKUP(A42,September_Month_2022!A41:I487,4,5)</f>
        <v>#N/A</v>
      </c>
      <c r="E42" s="119"/>
      <c r="F42" s="119"/>
      <c r="G42" s="119"/>
      <c r="H42" s="119"/>
      <c r="I42" s="119"/>
      <c r="J42" s="15"/>
      <c r="K42" s="90"/>
      <c r="L42" s="116"/>
      <c r="M42" s="116"/>
      <c r="N42" s="16"/>
      <c r="O42" s="91"/>
      <c r="P42" s="16"/>
      <c r="Q42" s="16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 spans="1:28" ht="19.2" hidden="1">
      <c r="A43" s="23">
        <f>IF(September_Month_2022!I42="Joined",September_Month_2022!A42)</f>
        <v>41</v>
      </c>
      <c r="B43" s="24">
        <f>VLOOKUP(A43,September_Month_2022!A39:I488,2,3)</f>
        <v>44812</v>
      </c>
      <c r="C43" s="25" t="str">
        <f>VLOOKUP(A43,September_Month_2022!A42:I488,3,4)</f>
        <v>Muthuganesh</v>
      </c>
      <c r="D43" s="25">
        <f>VLOOKUP(A43,September_Month_2022!A39:I488,4,5)</f>
        <v>8012541223</v>
      </c>
      <c r="E43" s="119"/>
      <c r="F43" s="119"/>
      <c r="G43" s="119"/>
      <c r="H43" s="119"/>
      <c r="I43" s="119"/>
      <c r="J43" s="119"/>
      <c r="K43" s="90"/>
      <c r="L43" s="116"/>
      <c r="M43" s="116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 spans="1:28" ht="17.399999999999999" hidden="1">
      <c r="A44" s="23">
        <f>IF(September_Month_2022!I43="Joined",September_Month_2022!A43)</f>
        <v>42</v>
      </c>
      <c r="B44" s="24">
        <f>VLOOKUP(A44,September_Month_2022!A42:I489,2,3)</f>
        <v>44782</v>
      </c>
      <c r="C44" s="25" t="str">
        <f>VLOOKUP(A44,September_Month_2022!A43:I489,3,4)</f>
        <v>James</v>
      </c>
      <c r="D44" s="25">
        <f>VLOOKUP(A44,September_Month_2022!A42:I489,4,5)</f>
        <v>8939622825</v>
      </c>
      <c r="E44" s="113"/>
      <c r="F44" s="103"/>
      <c r="G44" s="122"/>
      <c r="H44" s="104"/>
      <c r="I44" s="113"/>
      <c r="J44" s="105"/>
      <c r="K44" s="106"/>
      <c r="L44" s="113"/>
      <c r="M44" s="113"/>
      <c r="N44" s="105"/>
      <c r="O44" s="91"/>
      <c r="P44" s="16"/>
      <c r="Q44" s="16"/>
      <c r="R44" s="105"/>
      <c r="S44" s="109"/>
      <c r="T44" s="110"/>
      <c r="U44" s="91"/>
      <c r="V44" s="91"/>
      <c r="W44" s="91"/>
      <c r="X44" s="91"/>
      <c r="Y44" s="91"/>
      <c r="Z44" s="91"/>
      <c r="AA44" s="91"/>
      <c r="AB44" s="91"/>
    </row>
    <row r="45" spans="1:28" ht="19.2">
      <c r="A45" s="23">
        <f>IF(September_Month_2022!I44="Joined",September_Month_2022!A44)</f>
        <v>43</v>
      </c>
      <c r="B45" s="24">
        <f>VLOOKUP(A45,September_Month_2022!A43:I490,2,3)</f>
        <v>44812</v>
      </c>
      <c r="C45" s="25" t="str">
        <f>VLOOKUP(A45,September_Month_2022!A44:I490,3,4)</f>
        <v>Karthik</v>
      </c>
      <c r="D45" s="25">
        <f>VLOOKUP(A45,September_Month_2022!A43:I490,4,5)</f>
        <v>9551523187</v>
      </c>
      <c r="E45" s="119"/>
      <c r="F45" s="119"/>
      <c r="G45" s="119"/>
      <c r="H45" s="119"/>
      <c r="I45" s="119"/>
      <c r="J45" s="15"/>
      <c r="K45" s="90"/>
      <c r="L45" s="116"/>
      <c r="M45" s="116"/>
      <c r="N45" s="16"/>
      <c r="O45" s="91"/>
      <c r="P45" s="16"/>
      <c r="Q45" s="16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 spans="1:28" ht="19.2">
      <c r="A46" s="23" t="b">
        <f>IF(September_Month_2022!I45="Joined",September_Month_2022!A45)</f>
        <v>0</v>
      </c>
      <c r="B46" s="24" t="e">
        <f>VLOOKUP(A46,September_Month_2022!A44:I491,2,3)</f>
        <v>#N/A</v>
      </c>
      <c r="C46" s="25" t="e">
        <f>VLOOKUP(A46,September_Month_2022!A45:I491,3,4)</f>
        <v>#N/A</v>
      </c>
      <c r="D46" s="25" t="e">
        <f>VLOOKUP(A46,September_Month_2022!A44:I491,4,5)</f>
        <v>#N/A</v>
      </c>
      <c r="E46" s="119"/>
      <c r="F46" s="119"/>
      <c r="G46" s="119"/>
      <c r="H46" s="119"/>
      <c r="I46" s="119"/>
      <c r="J46" s="15"/>
      <c r="K46" s="90"/>
      <c r="L46" s="116"/>
      <c r="M46" s="116"/>
      <c r="N46" s="16"/>
      <c r="O46" s="91"/>
      <c r="P46" s="16"/>
      <c r="Q46" s="16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 spans="1:28" ht="19.2">
      <c r="A47" s="23" t="b">
        <f>IF(September_Month_2022!I46="Joined",September_Month_2022!A46)</f>
        <v>0</v>
      </c>
      <c r="B47" s="24" t="e">
        <f>VLOOKUP(A47,September_Month_2022!A45:I492,2,3)</f>
        <v>#N/A</v>
      </c>
      <c r="C47" s="25" t="e">
        <f>VLOOKUP(A47,September_Month_2022!A46:I492,3,4)</f>
        <v>#N/A</v>
      </c>
      <c r="D47" s="25" t="e">
        <f>VLOOKUP(A47,September_Month_2022!A45:I492,4,5)</f>
        <v>#N/A</v>
      </c>
      <c r="E47" s="95"/>
      <c r="F47" s="95"/>
      <c r="G47" s="95"/>
      <c r="H47" s="95"/>
      <c r="I47" s="95"/>
      <c r="J47" s="95"/>
      <c r="K47" s="90"/>
      <c r="L47" s="98"/>
      <c r="M47" s="107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 spans="1:28" ht="19.2" hidden="1">
      <c r="A48" s="23" t="b">
        <f>IF(September_Month_2022!I47="Joined",September_Month_2022!A47)</f>
        <v>0</v>
      </c>
      <c r="B48" s="24" t="e">
        <f>VLOOKUP(A48,September_Month_2022!A46:I493,2,3)</f>
        <v>#N/A</v>
      </c>
      <c r="C48" s="25" t="e">
        <f>VLOOKUP(A48,September_Month_2022!A47:I493,3,4)</f>
        <v>#N/A</v>
      </c>
      <c r="D48" s="25" t="e">
        <f>VLOOKUP(A48,September_Month_2022!A46:I493,4,5)</f>
        <v>#N/A</v>
      </c>
      <c r="E48" s="16"/>
      <c r="F48" s="16"/>
      <c r="G48" s="16"/>
      <c r="H48" s="16"/>
      <c r="I48" s="16"/>
      <c r="J48" s="16"/>
      <c r="K48" s="90"/>
      <c r="L48" s="16"/>
      <c r="M48" s="120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 spans="1:28" ht="19.2" hidden="1">
      <c r="A49" s="23" t="b">
        <f>IF(September_Month_2022!I48="Joined",September_Month_2022!A48)</f>
        <v>0</v>
      </c>
      <c r="B49" s="24" t="e">
        <f>VLOOKUP(A49,September_Month_2022!A47:I494,2,3)</f>
        <v>#N/A</v>
      </c>
      <c r="C49" s="25" t="e">
        <f>VLOOKUP(A49,September_Month_2022!A48:I494,3,4)</f>
        <v>#N/A</v>
      </c>
      <c r="D49" s="25" t="e">
        <f>VLOOKUP(A49,September_Month_2022!A47:I494,4,5)</f>
        <v>#N/A</v>
      </c>
      <c r="E49" s="16"/>
      <c r="F49" s="16"/>
      <c r="G49" s="16"/>
      <c r="H49" s="16"/>
      <c r="I49" s="16"/>
      <c r="J49" s="16"/>
      <c r="K49" s="90"/>
      <c r="L49" s="16"/>
      <c r="M49" s="120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 spans="1:28" ht="19.2" hidden="1">
      <c r="A50" s="23" t="b">
        <f>IF(September_Month_2022!I49="Joined",September_Month_2022!A49)</f>
        <v>0</v>
      </c>
      <c r="B50" s="24" t="e">
        <f>VLOOKUP(A50,September_Month_2022!A48:I495,2,3)</f>
        <v>#N/A</v>
      </c>
      <c r="C50" s="25" t="e">
        <f>VLOOKUP(A50,September_Month_2022!A49:I495,3,4)</f>
        <v>#N/A</v>
      </c>
      <c r="D50" s="25" t="e">
        <f>VLOOKUP(A50,September_Month_2022!A48:I495,4,5)</f>
        <v>#N/A</v>
      </c>
      <c r="E50" s="16"/>
      <c r="F50" s="16"/>
      <c r="G50" s="16"/>
      <c r="H50" s="16"/>
      <c r="I50" s="16"/>
      <c r="J50" s="16"/>
      <c r="K50" s="90"/>
      <c r="L50" s="16"/>
      <c r="M50" s="120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 spans="1:28" ht="19.2" hidden="1">
      <c r="A51" s="23" t="b">
        <f>IF(September_Month_2022!I50="Joined",September_Month_2022!A50)</f>
        <v>0</v>
      </c>
      <c r="B51" s="24" t="e">
        <f>VLOOKUP(A51,September_Month_2022!A49:I496,2,3)</f>
        <v>#N/A</v>
      </c>
      <c r="C51" s="25" t="e">
        <f>VLOOKUP(A51,September_Month_2022!A50:I496,3,4)</f>
        <v>#N/A</v>
      </c>
      <c r="D51" s="25" t="e">
        <f>VLOOKUP(A51,September_Month_2022!A49:I496,4,5)</f>
        <v>#N/A</v>
      </c>
      <c r="E51" s="113"/>
      <c r="F51" s="113"/>
      <c r="G51" s="113"/>
      <c r="H51" s="113"/>
      <c r="I51" s="113"/>
      <c r="J51" s="113"/>
      <c r="K51" s="90"/>
      <c r="L51" s="113"/>
      <c r="M51" s="113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 spans="1:28" ht="19.2" hidden="1">
      <c r="A52" s="23" t="b">
        <f>IF(September_Month_2022!I51="Joined",September_Month_2022!A51)</f>
        <v>0</v>
      </c>
      <c r="B52" s="24" t="e">
        <f>VLOOKUP(A52,September_Month_2022!A50:I497,2,3)</f>
        <v>#N/A</v>
      </c>
      <c r="C52" s="25" t="e">
        <f>VLOOKUP(A52,September_Month_2022!A51:I497,3,4)</f>
        <v>#N/A</v>
      </c>
      <c r="D52" s="25" t="e">
        <f>VLOOKUP(A52,September_Month_2022!A50:I497,4,5)</f>
        <v>#N/A</v>
      </c>
      <c r="E52" s="113"/>
      <c r="F52" s="113"/>
      <c r="G52" s="113"/>
      <c r="H52" s="113"/>
      <c r="I52" s="113"/>
      <c r="J52" s="16"/>
      <c r="K52" s="90"/>
      <c r="L52" s="113"/>
      <c r="M52" s="113"/>
      <c r="N52" s="16"/>
      <c r="O52" s="91"/>
      <c r="P52" s="16"/>
      <c r="Q52" s="16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 spans="1:28" ht="17.399999999999999" hidden="1">
      <c r="A53" s="23" t="b">
        <f>IF(September_Month_2022!I52="Joined",September_Month_2022!A52)</f>
        <v>0</v>
      </c>
      <c r="B53" s="24" t="e">
        <f>VLOOKUP(A53,September_Month_2022!A51:I498,2,3)</f>
        <v>#N/A</v>
      </c>
      <c r="C53" s="25" t="e">
        <f>VLOOKUP(A53,September_Month_2022!A52:I498,3,4)</f>
        <v>#N/A</v>
      </c>
      <c r="D53" s="25" t="e">
        <f>VLOOKUP(A53,September_Month_2022!A51:I498,4,5)</f>
        <v>#N/A</v>
      </c>
      <c r="E53" s="95"/>
      <c r="F53" s="103"/>
      <c r="G53" s="112"/>
      <c r="H53" s="104"/>
      <c r="I53" s="95"/>
      <c r="J53" s="105"/>
      <c r="K53" s="106"/>
      <c r="L53" s="98"/>
      <c r="M53" s="107"/>
      <c r="N53" s="105"/>
      <c r="O53" s="91"/>
      <c r="P53" s="16"/>
      <c r="Q53" s="16"/>
      <c r="R53" s="105"/>
      <c r="S53" s="104"/>
      <c r="T53" s="114"/>
      <c r="U53" s="91"/>
      <c r="V53" s="91"/>
      <c r="W53" s="91"/>
      <c r="X53" s="91"/>
      <c r="Y53" s="91"/>
      <c r="Z53" s="91"/>
      <c r="AA53" s="91"/>
      <c r="AB53" s="91"/>
    </row>
    <row r="54" spans="1:28" ht="17.399999999999999" hidden="1">
      <c r="A54" s="23" t="b">
        <f>IF(September_Month_2022!I53="Joined",September_Month_2022!A53)</f>
        <v>0</v>
      </c>
      <c r="B54" s="24" t="e">
        <f>VLOOKUP(A54,September_Month_2022!A52:I499,2,3)</f>
        <v>#N/A</v>
      </c>
      <c r="C54" s="25" t="e">
        <f>VLOOKUP(A54,September_Month_2022!A53:I499,3,4)</f>
        <v>#N/A</v>
      </c>
      <c r="D54" s="25" t="e">
        <f>VLOOKUP(A54,September_Month_2022!A52:I499,4,5)</f>
        <v>#N/A</v>
      </c>
      <c r="E54" s="119"/>
      <c r="F54" s="103"/>
      <c r="G54" s="112"/>
      <c r="H54" s="104"/>
      <c r="I54" s="119"/>
      <c r="J54" s="105"/>
      <c r="K54" s="106"/>
      <c r="L54" s="116"/>
      <c r="M54" s="116"/>
      <c r="N54" s="105"/>
      <c r="O54" s="91"/>
      <c r="P54" s="16"/>
      <c r="Q54" s="16"/>
      <c r="R54" s="105"/>
      <c r="S54" s="104"/>
      <c r="T54" s="114"/>
      <c r="U54" s="96"/>
      <c r="V54" s="123"/>
      <c r="W54" s="123"/>
      <c r="X54" s="123"/>
      <c r="Y54" s="91"/>
      <c r="Z54" s="91"/>
      <c r="AA54" s="91"/>
      <c r="AB54" s="91"/>
    </row>
    <row r="55" spans="1:28" ht="17.399999999999999" hidden="1">
      <c r="A55" s="23" t="b">
        <f>IF(September_Month_2022!I54="Joined",September_Month_2022!A54)</f>
        <v>0</v>
      </c>
      <c r="B55" s="24" t="e">
        <f>VLOOKUP(A55,September_Month_2022!A53:I500,2,3)</f>
        <v>#N/A</v>
      </c>
      <c r="C55" s="25" t="e">
        <f>VLOOKUP(A55,September_Month_2022!A54:I500,3,4)</f>
        <v>#N/A</v>
      </c>
      <c r="D55" s="25" t="e">
        <f>VLOOKUP(A55,September_Month_2022!A53:I500,4,5)</f>
        <v>#N/A</v>
      </c>
      <c r="E55" s="113"/>
      <c r="F55" s="103"/>
      <c r="G55" s="112"/>
      <c r="H55" s="104"/>
      <c r="I55" s="113"/>
      <c r="J55" s="105"/>
      <c r="K55" s="106"/>
      <c r="L55" s="113"/>
      <c r="M55" s="113"/>
      <c r="N55" s="105"/>
      <c r="O55" s="91"/>
      <c r="P55" s="16"/>
      <c r="Q55" s="16"/>
      <c r="R55" s="108"/>
      <c r="S55" s="109"/>
      <c r="T55" s="110"/>
      <c r="U55" s="91"/>
      <c r="V55" s="91"/>
      <c r="W55" s="91"/>
      <c r="X55" s="91"/>
      <c r="Y55" s="91"/>
      <c r="Z55" s="91"/>
      <c r="AA55" s="91"/>
      <c r="AB55" s="91"/>
    </row>
    <row r="56" spans="1:28" ht="19.2" hidden="1">
      <c r="A56" s="23">
        <f>IF(September_Month_2022!I55="Joined",September_Month_2022!A55)</f>
        <v>54</v>
      </c>
      <c r="B56" s="24">
        <f>VLOOKUP(A56,September_Month_2022!A54:I501,2,3)</f>
        <v>44811</v>
      </c>
      <c r="C56" s="25" t="str">
        <f>VLOOKUP(A56,September_Month_2022!A55:I501,3,4)</f>
        <v>Karthika</v>
      </c>
      <c r="D56" s="25">
        <f>VLOOKUP(A56,September_Month_2022!A54:I501,4,5)</f>
        <v>9025937050</v>
      </c>
      <c r="E56" s="113"/>
      <c r="F56" s="113"/>
      <c r="G56" s="113"/>
      <c r="H56" s="113"/>
      <c r="I56" s="113"/>
      <c r="J56" s="16"/>
      <c r="K56" s="90"/>
      <c r="L56" s="113"/>
      <c r="M56" s="113"/>
      <c r="N56" s="16"/>
      <c r="O56" s="91"/>
      <c r="P56" s="16"/>
      <c r="Q56" s="1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 spans="1:28" ht="17.399999999999999" hidden="1">
      <c r="A57" s="23">
        <f>IF(September_Month_2022!I56="Joined",September_Month_2022!A56)</f>
        <v>55</v>
      </c>
      <c r="B57" s="24">
        <f>VLOOKUP(A57,September_Month_2022!A55:I502,2,3)</f>
        <v>44811</v>
      </c>
      <c r="C57" s="25" t="str">
        <f>VLOOKUP(A57,September_Month_2022!A56:I502,3,4)</f>
        <v>Periyasamy</v>
      </c>
      <c r="D57" s="25">
        <f>VLOOKUP(A57,September_Month_2022!A55:I502,4,5)</f>
        <v>8925729598</v>
      </c>
      <c r="E57" s="113"/>
      <c r="F57" s="103"/>
      <c r="G57" s="112"/>
      <c r="H57" s="104"/>
      <c r="I57" s="113"/>
      <c r="J57" s="105"/>
      <c r="K57" s="106"/>
      <c r="L57" s="113"/>
      <c r="M57" s="113"/>
      <c r="N57" s="105"/>
      <c r="O57" s="91"/>
      <c r="P57" s="16"/>
      <c r="Q57" s="16"/>
      <c r="R57" s="105"/>
      <c r="S57" s="104"/>
      <c r="T57" s="114"/>
      <c r="U57" s="91"/>
      <c r="V57" s="91"/>
      <c r="W57" s="91"/>
      <c r="X57" s="91"/>
      <c r="Y57" s="91"/>
      <c r="Z57" s="91"/>
      <c r="AA57" s="91"/>
      <c r="AB57" s="91"/>
    </row>
    <row r="58" spans="1:28" ht="17.399999999999999" hidden="1">
      <c r="A58" s="23">
        <f>IF(September_Month_2022!I57="Joined",September_Month_2022!A57)</f>
        <v>56</v>
      </c>
      <c r="B58" s="24">
        <f>VLOOKUP(A58,September_Month_2022!A56:I503,2,3)</f>
        <v>44812</v>
      </c>
      <c r="C58" s="25" t="str">
        <f>VLOOKUP(A58,September_Month_2022!A57:I503,3,4)</f>
        <v>Harish</v>
      </c>
      <c r="D58" s="25">
        <f>VLOOKUP(A58,September_Month_2022!A56:I503,4,5)</f>
        <v>9551740050</v>
      </c>
      <c r="E58" s="113"/>
      <c r="F58" s="103"/>
      <c r="G58" s="104"/>
      <c r="H58" s="104"/>
      <c r="I58" s="113"/>
      <c r="J58" s="105"/>
      <c r="K58" s="106"/>
      <c r="L58" s="113"/>
      <c r="M58" s="113"/>
      <c r="N58" s="105"/>
      <c r="O58" s="91"/>
      <c r="P58" s="16"/>
      <c r="Q58" s="16"/>
      <c r="R58" s="108"/>
      <c r="S58" s="109"/>
      <c r="T58" s="110"/>
      <c r="U58" s="91"/>
      <c r="V58" s="91"/>
      <c r="W58" s="91"/>
      <c r="X58" s="91"/>
      <c r="Y58" s="91"/>
      <c r="Z58" s="91"/>
      <c r="AA58" s="91"/>
      <c r="AB58" s="91"/>
    </row>
    <row r="59" spans="1:28" ht="19.2" hidden="1">
      <c r="A59" s="23" t="b">
        <f>IF(September_Month_2022!I58="Joined",September_Month_2022!A58)</f>
        <v>0</v>
      </c>
      <c r="B59" s="24" t="e">
        <f>VLOOKUP(A59,September_Month_2022!A57:I504,2,3)</f>
        <v>#N/A</v>
      </c>
      <c r="C59" s="25" t="e">
        <f>VLOOKUP(A59,September_Month_2022!A58:I504,3,4)</f>
        <v>#N/A</v>
      </c>
      <c r="D59" s="25" t="e">
        <f>VLOOKUP(A59,September_Month_2022!A57:I504,4,5)</f>
        <v>#N/A</v>
      </c>
      <c r="E59" s="119"/>
      <c r="F59" s="15"/>
      <c r="G59" s="119"/>
      <c r="H59" s="119"/>
      <c r="I59" s="119"/>
      <c r="J59" s="15"/>
      <c r="K59" s="90"/>
      <c r="L59" s="116"/>
      <c r="M59" s="116"/>
      <c r="N59" s="16"/>
      <c r="O59" s="91"/>
      <c r="P59" s="16"/>
      <c r="Q59" s="16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 spans="1:28" ht="17.399999999999999" hidden="1">
      <c r="A60" s="23" t="b">
        <f>IF(September_Month_2022!I59="Joined",September_Month_2022!A59)</f>
        <v>0</v>
      </c>
      <c r="B60" s="24" t="e">
        <f>VLOOKUP(A60,September_Month_2022!A58:I505,2,3)</f>
        <v>#N/A</v>
      </c>
      <c r="C60" s="25" t="e">
        <f>VLOOKUP(A60,September_Month_2022!A59:I505,3,4)</f>
        <v>#N/A</v>
      </c>
      <c r="D60" s="25" t="e">
        <f>VLOOKUP(A60,September_Month_2022!A58:I505,4,5)</f>
        <v>#N/A</v>
      </c>
      <c r="E60" s="95"/>
      <c r="F60" s="124"/>
      <c r="G60" s="104"/>
      <c r="H60" s="104"/>
      <c r="I60" s="95"/>
      <c r="J60" s="105"/>
      <c r="K60" s="106"/>
      <c r="L60" s="98"/>
      <c r="M60" s="118"/>
      <c r="N60" s="105"/>
      <c r="O60" s="91"/>
      <c r="P60" s="16"/>
      <c r="Q60" s="16"/>
      <c r="R60" s="108"/>
      <c r="S60" s="109"/>
      <c r="T60" s="110"/>
      <c r="U60" s="91"/>
      <c r="V60" s="91"/>
      <c r="W60" s="91"/>
      <c r="X60" s="91"/>
      <c r="Y60" s="91"/>
      <c r="Z60" s="91"/>
      <c r="AA60" s="91"/>
      <c r="AB60" s="91"/>
    </row>
    <row r="61" spans="1:28" ht="19.2" hidden="1">
      <c r="A61" s="23" t="b">
        <f>IF(September_Month_2022!I60="Joined",September_Month_2022!A60)</f>
        <v>0</v>
      </c>
      <c r="B61" s="24" t="e">
        <f>VLOOKUP(A61,September_Month_2022!A59:I506,2,3)</f>
        <v>#N/A</v>
      </c>
      <c r="C61" s="25" t="e">
        <f>VLOOKUP(A61,September_Month_2022!A60:I506,3,4)</f>
        <v>#N/A</v>
      </c>
      <c r="D61" s="25" t="e">
        <f>VLOOKUP(A61,September_Month_2022!A59:I506,4,5)</f>
        <v>#N/A</v>
      </c>
      <c r="E61" s="119"/>
      <c r="F61" s="119"/>
      <c r="G61" s="119"/>
      <c r="H61" s="119"/>
      <c r="I61" s="119"/>
      <c r="J61" s="15"/>
      <c r="K61" s="90"/>
      <c r="L61" s="116"/>
      <c r="M61" s="116"/>
      <c r="N61" s="16"/>
      <c r="O61" s="91"/>
      <c r="P61" s="16"/>
      <c r="Q61" s="16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 spans="1:28" ht="17.399999999999999" hidden="1">
      <c r="A62" s="23" t="b">
        <f>IF(September_Month_2022!I61="Joined",September_Month_2022!A61)</f>
        <v>0</v>
      </c>
      <c r="B62" s="24" t="e">
        <f>VLOOKUP(A62,September_Month_2022!A60:I507,2,3)</f>
        <v>#N/A</v>
      </c>
      <c r="C62" s="25" t="e">
        <f>VLOOKUP(A62,September_Month_2022!A61:I507,3,4)</f>
        <v>#N/A</v>
      </c>
      <c r="D62" s="25" t="e">
        <f>VLOOKUP(A62,September_Month_2022!A60:I507,4,5)</f>
        <v>#N/A</v>
      </c>
      <c r="E62" s="15"/>
      <c r="F62" s="103"/>
      <c r="G62" s="112"/>
      <c r="H62" s="104"/>
      <c r="I62" s="119"/>
      <c r="J62" s="105"/>
      <c r="K62" s="106"/>
      <c r="L62" s="116"/>
      <c r="M62" s="116"/>
      <c r="N62" s="105"/>
      <c r="O62" s="91"/>
      <c r="P62" s="16"/>
      <c r="Q62" s="16"/>
      <c r="R62" s="105"/>
      <c r="S62" s="104"/>
      <c r="T62" s="114"/>
      <c r="U62" s="16"/>
      <c r="V62" s="91"/>
      <c r="W62" s="16"/>
      <c r="X62" s="16"/>
      <c r="Y62" s="91"/>
      <c r="Z62" s="91"/>
      <c r="AA62" s="91"/>
      <c r="AB62" s="91"/>
    </row>
    <row r="63" spans="1:28" ht="19.2" hidden="1">
      <c r="A63" s="23" t="b">
        <f>IF(September_Month_2022!I62="Joined",September_Month_2022!A62)</f>
        <v>0</v>
      </c>
      <c r="B63" s="24" t="e">
        <f>VLOOKUP(A63,September_Month_2022!A61:I508,2,3)</f>
        <v>#N/A</v>
      </c>
      <c r="C63" s="25" t="e">
        <f>VLOOKUP(A63,September_Month_2022!A62:I508,3,4)</f>
        <v>#N/A</v>
      </c>
      <c r="D63" s="25" t="e">
        <f>VLOOKUP(A63,September_Month_2022!A61:I508,4,5)</f>
        <v>#N/A</v>
      </c>
      <c r="E63" s="119"/>
      <c r="F63" s="119"/>
      <c r="G63" s="119"/>
      <c r="H63" s="119"/>
      <c r="I63" s="119"/>
      <c r="J63" s="119"/>
      <c r="K63" s="90"/>
      <c r="L63" s="116"/>
      <c r="M63" s="116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 spans="1:28" ht="19.2" hidden="1">
      <c r="A64" s="23" t="b">
        <f>IF(September_Month_2022!I63="Joined",September_Month_2022!A63)</f>
        <v>0</v>
      </c>
      <c r="B64" s="24" t="e">
        <f>VLOOKUP(A64,September_Month_2022!A62:I509,2,3)</f>
        <v>#N/A</v>
      </c>
      <c r="C64" s="25" t="e">
        <f>VLOOKUP(A64,September_Month_2022!A63:I509,3,4)</f>
        <v>#N/A</v>
      </c>
      <c r="D64" s="25" t="e">
        <f>VLOOKUP(A64,September_Month_2022!A62:I509,4,5)</f>
        <v>#N/A</v>
      </c>
      <c r="E64" s="113"/>
      <c r="F64" s="113"/>
      <c r="G64" s="113"/>
      <c r="H64" s="113"/>
      <c r="I64" s="113"/>
      <c r="J64" s="16"/>
      <c r="K64" s="90"/>
      <c r="L64" s="113"/>
      <c r="M64" s="113"/>
      <c r="N64" s="16"/>
      <c r="O64" s="91"/>
      <c r="P64" s="16"/>
      <c r="Q64" s="16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 spans="1:28" ht="19.2" hidden="1">
      <c r="A65" s="23">
        <f>IF(September_Month_2022!I64="Joined",September_Month_2022!A64)</f>
        <v>63</v>
      </c>
      <c r="B65" s="24">
        <f>VLOOKUP(A65,September_Month_2022!A63:I510,2,3)</f>
        <v>44815</v>
      </c>
      <c r="C65" s="25" t="str">
        <f>VLOOKUP(A65,September_Month_2022!A64:I510,3,4)</f>
        <v>Boobalamanikandan M</v>
      </c>
      <c r="D65" s="25">
        <f>VLOOKUP(A65,September_Month_2022!A63:I510,4,5)</f>
        <v>9489137317</v>
      </c>
      <c r="E65" s="119"/>
      <c r="F65" s="119"/>
      <c r="G65" s="119"/>
      <c r="H65" s="119"/>
      <c r="I65" s="119"/>
      <c r="J65" s="15"/>
      <c r="K65" s="90"/>
      <c r="L65" s="116"/>
      <c r="M65" s="116"/>
      <c r="N65" s="16"/>
      <c r="O65" s="91"/>
      <c r="P65" s="16"/>
      <c r="Q65" s="16"/>
      <c r="R65" s="91"/>
      <c r="S65" s="91"/>
      <c r="T65" s="91"/>
      <c r="U65" s="16"/>
      <c r="V65" s="91"/>
      <c r="W65" s="16"/>
      <c r="X65" s="16"/>
      <c r="Y65" s="91"/>
      <c r="Z65" s="91"/>
      <c r="AA65" s="91"/>
      <c r="AB65" s="91"/>
    </row>
    <row r="66" spans="1:28" ht="17.399999999999999" hidden="1">
      <c r="A66" s="23" t="b">
        <f>IF(September_Month_2022!I65="Joined",September_Month_2022!A65)</f>
        <v>0</v>
      </c>
      <c r="B66" s="24" t="e">
        <f>VLOOKUP(A66,September_Month_2022!A64:I511,2,3)</f>
        <v>#N/A</v>
      </c>
      <c r="C66" s="25" t="e">
        <f>VLOOKUP(A66,September_Month_2022!A65:I511,3,4)</f>
        <v>#N/A</v>
      </c>
      <c r="D66" s="25" t="e">
        <f>VLOOKUP(A66,September_Month_2022!A64:I511,4,5)</f>
        <v>#N/A</v>
      </c>
      <c r="E66" s="119"/>
      <c r="F66" s="103"/>
      <c r="G66" s="112"/>
      <c r="H66" s="104"/>
      <c r="I66" s="119"/>
      <c r="J66" s="105"/>
      <c r="K66" s="106"/>
      <c r="L66" s="116"/>
      <c r="M66" s="116"/>
      <c r="N66" s="105"/>
      <c r="O66" s="91"/>
      <c r="P66" s="16"/>
      <c r="Q66" s="16"/>
      <c r="R66" s="105"/>
      <c r="S66" s="104"/>
      <c r="T66" s="114"/>
      <c r="U66" s="91"/>
      <c r="V66" s="91"/>
      <c r="W66" s="91"/>
      <c r="X66" s="91"/>
      <c r="Y66" s="91"/>
      <c r="Z66" s="91"/>
      <c r="AA66" s="91"/>
      <c r="AB66" s="91"/>
    </row>
    <row r="67" spans="1:28" ht="17.399999999999999" hidden="1">
      <c r="A67" s="23" t="b">
        <f>IF(September_Month_2022!I66="Joined",September_Month_2022!A66)</f>
        <v>0</v>
      </c>
      <c r="B67" s="24" t="e">
        <f>VLOOKUP(A67,September_Month_2022!A65:I512,2,3)</f>
        <v>#N/A</v>
      </c>
      <c r="C67" s="25" t="e">
        <f>VLOOKUP(A67,September_Month_2022!A66:I512,3,4)</f>
        <v>#N/A</v>
      </c>
      <c r="D67" s="25" t="e">
        <f>VLOOKUP(A67,September_Month_2022!A65:I512,4,5)</f>
        <v>#N/A</v>
      </c>
      <c r="E67" s="113"/>
      <c r="F67" s="103"/>
      <c r="G67" s="104"/>
      <c r="H67" s="104"/>
      <c r="I67" s="113"/>
      <c r="J67" s="105"/>
      <c r="K67" s="106"/>
      <c r="L67" s="113"/>
      <c r="M67" s="113"/>
      <c r="N67" s="105"/>
      <c r="O67" s="91"/>
      <c r="P67" s="16"/>
      <c r="Q67" s="16"/>
      <c r="R67" s="105"/>
      <c r="S67" s="104"/>
      <c r="T67" s="114"/>
      <c r="U67" s="91"/>
      <c r="V67" s="91"/>
      <c r="W67" s="91"/>
      <c r="X67" s="91"/>
      <c r="Y67" s="91"/>
      <c r="Z67" s="91"/>
      <c r="AA67" s="91"/>
      <c r="AB67" s="91"/>
    </row>
    <row r="68" spans="1:28" ht="17.399999999999999" hidden="1">
      <c r="A68" s="23" t="b">
        <f>IF(September_Month_2022!I67="Joined",September_Month_2022!A67)</f>
        <v>0</v>
      </c>
      <c r="B68" s="24" t="e">
        <f>VLOOKUP(A68,September_Month_2022!A66:I513,2,3)</f>
        <v>#N/A</v>
      </c>
      <c r="C68" s="25" t="e">
        <f>VLOOKUP(A68,September_Month_2022!A67:I513,3,4)</f>
        <v>#N/A</v>
      </c>
      <c r="D68" s="25" t="e">
        <f>VLOOKUP(A68,September_Month_2022!A66:I513,4,5)</f>
        <v>#N/A</v>
      </c>
      <c r="E68" s="113"/>
      <c r="F68" s="103"/>
      <c r="G68" s="104"/>
      <c r="H68" s="104"/>
      <c r="I68" s="113"/>
      <c r="J68" s="105"/>
      <c r="K68" s="106"/>
      <c r="L68" s="113"/>
      <c r="M68" s="113"/>
      <c r="N68" s="105"/>
      <c r="O68" s="91"/>
      <c r="P68" s="16"/>
      <c r="Q68" s="16"/>
      <c r="R68" s="105"/>
      <c r="S68" s="104"/>
      <c r="T68" s="114"/>
      <c r="U68" s="91"/>
      <c r="V68" s="91"/>
      <c r="W68" s="91"/>
      <c r="X68" s="91"/>
      <c r="Y68" s="91"/>
      <c r="Z68" s="91"/>
      <c r="AA68" s="91"/>
      <c r="AB68" s="91"/>
    </row>
    <row r="69" spans="1:28" ht="17.399999999999999" hidden="1">
      <c r="A69" s="23" t="b">
        <f>IF(September_Month_2022!I68="Joined",September_Month_2022!A68)</f>
        <v>0</v>
      </c>
      <c r="B69" s="24" t="e">
        <f>VLOOKUP(A69,September_Month_2022!A67:I514,2,3)</f>
        <v>#N/A</v>
      </c>
      <c r="C69" s="25" t="e">
        <f>VLOOKUP(A69,September_Month_2022!A68:I514,3,4)</f>
        <v>#N/A</v>
      </c>
      <c r="D69" s="25" t="e">
        <f>VLOOKUP(A69,September_Month_2022!A67:I514,4,5)</f>
        <v>#N/A</v>
      </c>
      <c r="E69" s="113"/>
      <c r="F69" s="121"/>
      <c r="G69" s="104"/>
      <c r="H69" s="104"/>
      <c r="I69" s="113"/>
      <c r="J69" s="105"/>
      <c r="K69" s="106"/>
      <c r="L69" s="113"/>
      <c r="M69" s="113"/>
      <c r="N69" s="105"/>
      <c r="O69" s="91"/>
      <c r="P69" s="16"/>
      <c r="Q69" s="16"/>
      <c r="R69" s="108"/>
      <c r="S69" s="109"/>
      <c r="T69" s="110"/>
      <c r="U69" s="91"/>
      <c r="V69" s="91"/>
      <c r="W69" s="91"/>
      <c r="X69" s="91"/>
      <c r="Y69" s="91"/>
      <c r="Z69" s="91"/>
      <c r="AA69" s="91"/>
      <c r="AB69" s="91"/>
    </row>
    <row r="70" spans="1:28" ht="17.399999999999999" hidden="1">
      <c r="A70" s="23">
        <f>IF(September_Month_2022!I69="Joined",September_Month_2022!A69)</f>
        <v>68</v>
      </c>
      <c r="B70" s="24">
        <f>VLOOKUP(A70,September_Month_2022!A68:I515,2,3)</f>
        <v>44815</v>
      </c>
      <c r="C70" s="25" t="str">
        <f>VLOOKUP(A70,September_Month_2022!A69:I515,3,4)</f>
        <v>selvakumar</v>
      </c>
      <c r="D70" s="25">
        <f>VLOOKUP(A70,September_Month_2022!A68:I515,4,5)</f>
        <v>6380489623</v>
      </c>
      <c r="E70" s="113"/>
      <c r="F70" s="103"/>
      <c r="G70" s="125"/>
      <c r="H70" s="104"/>
      <c r="I70" s="113"/>
      <c r="J70" s="105"/>
      <c r="K70" s="106"/>
      <c r="L70" s="113"/>
      <c r="M70" s="113"/>
      <c r="N70" s="105"/>
      <c r="O70" s="91"/>
      <c r="P70" s="16"/>
      <c r="Q70" s="16"/>
      <c r="R70" s="105"/>
      <c r="S70" s="104"/>
      <c r="T70" s="114"/>
      <c r="U70" s="91"/>
      <c r="V70" s="91"/>
      <c r="W70" s="91"/>
      <c r="X70" s="91"/>
      <c r="Y70" s="91"/>
      <c r="Z70" s="91"/>
      <c r="AA70" s="91"/>
      <c r="AB70" s="91"/>
    </row>
    <row r="71" spans="1:28" ht="19.2" hidden="1">
      <c r="A71" s="23" t="b">
        <f>IF(September_Month_2022!I70="Joined",September_Month_2022!A70)</f>
        <v>0</v>
      </c>
      <c r="B71" s="24" t="e">
        <f>VLOOKUP(A71,September_Month_2022!A69:I516,2,3)</f>
        <v>#N/A</v>
      </c>
      <c r="C71" s="25" t="e">
        <f>VLOOKUP(A71,September_Month_2022!A70:I516,3,4)</f>
        <v>#N/A</v>
      </c>
      <c r="D71" s="25" t="e">
        <f>VLOOKUP(A71,September_Month_2022!A69:I516,4,5)</f>
        <v>#N/A</v>
      </c>
      <c r="E71" s="16"/>
      <c r="F71" s="16"/>
      <c r="G71" s="16"/>
      <c r="H71" s="16"/>
      <c r="I71" s="16"/>
      <c r="J71" s="16"/>
      <c r="K71" s="90"/>
      <c r="L71" s="16"/>
      <c r="M71" s="111"/>
      <c r="N71" s="16"/>
      <c r="O71" s="91"/>
      <c r="P71" s="16"/>
      <c r="Q71" s="16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 spans="1:28" ht="19.2" hidden="1">
      <c r="A72" s="23">
        <f>IF(September_Month_2022!I71="Joined",September_Month_2022!A71)</f>
        <v>70</v>
      </c>
      <c r="B72" s="24">
        <f>VLOOKUP(A72,September_Month_2022!A70:I517,2,3)</f>
        <v>44816</v>
      </c>
      <c r="C72" s="25" t="str">
        <f>VLOOKUP(A72,September_Month_2022!A71:I517,3,4)</f>
        <v>Abi</v>
      </c>
      <c r="D72" s="25">
        <f>VLOOKUP(A72,September_Month_2022!A70:I517,4,5)</f>
        <v>9384799022</v>
      </c>
      <c r="E72" s="95"/>
      <c r="F72" s="95"/>
      <c r="G72" s="95"/>
      <c r="H72" s="95"/>
      <c r="I72" s="95"/>
      <c r="J72" s="95"/>
      <c r="K72" s="90"/>
      <c r="L72" s="98"/>
      <c r="M72" s="118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 spans="1:28" ht="17.399999999999999" hidden="1">
      <c r="A73" s="23">
        <f>IF(September_Month_2022!I72="Joined",September_Month_2022!A72)</f>
        <v>71</v>
      </c>
      <c r="B73" s="24">
        <f>VLOOKUP(A73,September_Month_2022!A71:I518,2,3)</f>
        <v>44816</v>
      </c>
      <c r="C73" s="25" t="str">
        <f>VLOOKUP(A73,September_Month_2022!A72:I518,3,4)</f>
        <v>siva</v>
      </c>
      <c r="D73" s="25">
        <f>VLOOKUP(A73,September_Month_2022!A71:I518,4,5)</f>
        <v>8637629751</v>
      </c>
      <c r="E73" s="16"/>
      <c r="F73" s="124"/>
      <c r="G73" s="112"/>
      <c r="H73" s="104"/>
      <c r="I73" s="16"/>
      <c r="J73" s="105"/>
      <c r="K73" s="106"/>
      <c r="L73" s="16"/>
      <c r="M73" s="120"/>
      <c r="N73" s="105"/>
      <c r="O73" s="91"/>
      <c r="P73" s="16"/>
      <c r="Q73" s="16"/>
      <c r="R73" s="105"/>
      <c r="S73" s="104"/>
      <c r="T73" s="114"/>
      <c r="U73" s="91"/>
      <c r="V73" s="91"/>
      <c r="W73" s="91"/>
      <c r="X73" s="91"/>
      <c r="Y73" s="91"/>
      <c r="Z73" s="91"/>
      <c r="AA73" s="91"/>
      <c r="AB73" s="91"/>
    </row>
    <row r="74" spans="1:28" ht="19.2" hidden="1">
      <c r="A74" s="23">
        <f>IF(September_Month_2022!I73="Joined",September_Month_2022!A73)</f>
        <v>72</v>
      </c>
      <c r="B74" s="24">
        <f>VLOOKUP(A74,September_Month_2022!A72:I519,2,3)</f>
        <v>44816</v>
      </c>
      <c r="C74" s="25" t="str">
        <f>VLOOKUP(A74,September_Month_2022!A73:I519,3,4)</f>
        <v>Kanniyappan</v>
      </c>
      <c r="D74" s="25" t="str">
        <f>VLOOKUP(A74,September_Month_2022!A72:I519,4,5)</f>
        <v>81221 06665</v>
      </c>
      <c r="E74" s="113"/>
      <c r="F74" s="113"/>
      <c r="G74" s="113"/>
      <c r="H74" s="113"/>
      <c r="I74" s="113"/>
      <c r="J74" s="113"/>
      <c r="K74" s="90"/>
      <c r="L74" s="113"/>
      <c r="M74" s="113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 spans="1:28" ht="19.2" hidden="1">
      <c r="A75" s="23">
        <f>IF(September_Month_2022!I74="Joined",September_Month_2022!A74)</f>
        <v>73</v>
      </c>
      <c r="B75" s="24">
        <f>VLOOKUP(A75,September_Month_2022!A73:I520,2,3)</f>
        <v>44816</v>
      </c>
      <c r="C75" s="25" t="str">
        <f>VLOOKUP(A75,September_Month_2022!A74:I520,3,4)</f>
        <v>Mani p</v>
      </c>
      <c r="D75" s="25">
        <f>VLOOKUP(A75,September_Month_2022!A73:I520,4,5)</f>
        <v>8778172286</v>
      </c>
      <c r="E75" s="113"/>
      <c r="F75" s="113"/>
      <c r="G75" s="113"/>
      <c r="H75" s="113"/>
      <c r="I75" s="113"/>
      <c r="J75" s="113"/>
      <c r="K75" s="90"/>
      <c r="L75" s="113"/>
      <c r="M75" s="113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 spans="1:28" ht="19.2" hidden="1">
      <c r="A76" s="23" t="b">
        <f>IF(September_Month_2022!I75="Joined",September_Month_2022!A75)</f>
        <v>0</v>
      </c>
      <c r="B76" s="24" t="e">
        <f>VLOOKUP(A76,September_Month_2022!A74:I521,2,3)</f>
        <v>#N/A</v>
      </c>
      <c r="C76" s="25" t="e">
        <f>VLOOKUP(A76,September_Month_2022!A75:I521,3,4)</f>
        <v>#N/A</v>
      </c>
      <c r="D76" s="25" t="e">
        <f>VLOOKUP(A76,September_Month_2022!A74:I521,4,5)</f>
        <v>#N/A</v>
      </c>
      <c r="E76" s="113"/>
      <c r="F76" s="113"/>
      <c r="G76" s="113"/>
      <c r="H76" s="113"/>
      <c r="I76" s="113"/>
      <c r="J76" s="113"/>
      <c r="K76" s="90"/>
      <c r="L76" s="113"/>
      <c r="M76" s="113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 spans="1:28" ht="19.2" hidden="1">
      <c r="A77" s="23" t="b">
        <f>IF(September_Month_2022!I76="Joined",September_Month_2022!A76)</f>
        <v>0</v>
      </c>
      <c r="B77" s="24" t="e">
        <f>VLOOKUP(A77,September_Month_2022!A75:I522,2,3)</f>
        <v>#N/A</v>
      </c>
      <c r="C77" s="25" t="e">
        <f>VLOOKUP(A77,September_Month_2022!A76:I522,3,4)</f>
        <v>#N/A</v>
      </c>
      <c r="D77" s="25" t="e">
        <f>VLOOKUP(A77,September_Month_2022!A75:I522,4,5)</f>
        <v>#N/A</v>
      </c>
      <c r="E77" s="113"/>
      <c r="F77" s="113"/>
      <c r="G77" s="113"/>
      <c r="H77" s="113"/>
      <c r="I77" s="113"/>
      <c r="J77" s="113"/>
      <c r="K77" s="90"/>
      <c r="L77" s="113"/>
      <c r="M77" s="113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 spans="1:28" ht="19.2" hidden="1">
      <c r="A78" s="23">
        <f>IF(September_Month_2022!I77="Joined",September_Month_2022!A77)</f>
        <v>76</v>
      </c>
      <c r="B78" s="24">
        <f>VLOOKUP(A78,September_Month_2022!A76:I523,2,3)</f>
        <v>44816</v>
      </c>
      <c r="C78" s="25" t="str">
        <f>VLOOKUP(A78,September_Month_2022!A77:I523,3,4)</f>
        <v>william jose</v>
      </c>
      <c r="D78" s="25">
        <f>VLOOKUP(A78,September_Month_2022!A76:I523,4,5)</f>
        <v>6380226757</v>
      </c>
      <c r="E78" s="113"/>
      <c r="F78" s="113"/>
      <c r="G78" s="113"/>
      <c r="H78" s="113"/>
      <c r="I78" s="113"/>
      <c r="J78" s="16"/>
      <c r="K78" s="90"/>
      <c r="L78" s="113"/>
      <c r="M78" s="113"/>
      <c r="N78" s="16"/>
      <c r="O78" s="91"/>
      <c r="P78" s="16"/>
      <c r="Q78" s="16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 spans="1:28" ht="19.2" hidden="1">
      <c r="A79" s="23">
        <f>IF(September_Month_2022!I78="Joined",September_Month_2022!A78)</f>
        <v>77</v>
      </c>
      <c r="B79" s="24">
        <f>VLOOKUP(A79,September_Month_2022!A77:I524,2,3)</f>
        <v>44815</v>
      </c>
      <c r="C79" s="25" t="str">
        <f>VLOOKUP(A79,September_Month_2022!A78:I524,3,4)</f>
        <v>Santhana Lakshmi</v>
      </c>
      <c r="D79" s="25">
        <f>VLOOKUP(A79,September_Month_2022!A77:I524,4,5)</f>
        <v>8870851691</v>
      </c>
      <c r="E79" s="113"/>
      <c r="F79" s="113"/>
      <c r="G79" s="113"/>
      <c r="H79" s="113"/>
      <c r="I79" s="113"/>
      <c r="J79" s="16"/>
      <c r="K79" s="90"/>
      <c r="L79" s="113"/>
      <c r="M79" s="113"/>
      <c r="N79" s="16"/>
      <c r="O79" s="91"/>
      <c r="P79" s="16"/>
      <c r="Q79" s="16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 spans="1:28" ht="19.2" hidden="1">
      <c r="A80" s="23">
        <f>IF(September_Month_2022!I79="Joined",September_Month_2022!A79)</f>
        <v>78</v>
      </c>
      <c r="B80" s="24">
        <f>VLOOKUP(A80,September_Month_2022!A77:I525,2,3)</f>
        <v>44818</v>
      </c>
      <c r="C80" s="25" t="str">
        <f>VLOOKUP(A80,September_Month_2022!A79:I525,3,4)</f>
        <v>Sachin</v>
      </c>
      <c r="D80" s="25">
        <f>VLOOKUP(A80,September_Month_2022!A77:I525,4,5)</f>
        <v>7358352413</v>
      </c>
      <c r="E80" s="113"/>
      <c r="F80" s="113"/>
      <c r="G80" s="113"/>
      <c r="H80" s="113"/>
      <c r="I80" s="113"/>
      <c r="J80" s="16"/>
      <c r="K80" s="90"/>
      <c r="L80" s="113"/>
      <c r="M80" s="113"/>
      <c r="N80" s="16"/>
      <c r="O80" s="91"/>
      <c r="P80" s="16"/>
      <c r="Q80" s="16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 spans="1:28" ht="19.2" hidden="1">
      <c r="A81" s="23">
        <f>IF(September_Month_2022!I80="Joined",September_Month_2022!A80)</f>
        <v>79</v>
      </c>
      <c r="B81" s="24">
        <f>VLOOKUP(A81,September_Month_2022!A78:I526,2,3)</f>
        <v>44817</v>
      </c>
      <c r="C81" s="25" t="str">
        <f>VLOOKUP(A81,September_Month_2022!A80:I526,3,4)</f>
        <v>Roshan</v>
      </c>
      <c r="D81" s="25">
        <f>VLOOKUP(A81,September_Month_2022!A78:I526,4,5)</f>
        <v>9840132194</v>
      </c>
      <c r="E81" s="113"/>
      <c r="F81" s="113"/>
      <c r="G81" s="113"/>
      <c r="H81" s="113"/>
      <c r="I81" s="113"/>
      <c r="J81" s="16"/>
      <c r="K81" s="90"/>
      <c r="L81" s="113"/>
      <c r="M81" s="113"/>
      <c r="N81" s="16"/>
      <c r="O81" s="91"/>
      <c r="P81" s="16"/>
      <c r="Q81" s="16"/>
      <c r="R81" s="91"/>
      <c r="S81" s="91"/>
      <c r="T81" s="91"/>
      <c r="U81" s="16"/>
      <c r="V81" s="91"/>
      <c r="W81" s="16"/>
      <c r="X81" s="16"/>
      <c r="Y81" s="91"/>
      <c r="Z81" s="91"/>
      <c r="AA81" s="91"/>
      <c r="AB81" s="91"/>
    </row>
    <row r="82" spans="1:28" ht="19.2" hidden="1">
      <c r="A82" s="23" t="b">
        <f>IF(September_Month_2022!I81="Joined",September_Month_2022!A81)</f>
        <v>0</v>
      </c>
      <c r="B82" s="24" t="e">
        <f>VLOOKUP(A82,September_Month_2022!A79:I527,2,3)</f>
        <v>#N/A</v>
      </c>
      <c r="C82" s="25" t="e">
        <f>VLOOKUP(A82,September_Month_2022!A81:I527,3,4)</f>
        <v>#N/A</v>
      </c>
      <c r="D82" s="25" t="e">
        <f>VLOOKUP(A82,September_Month_2022!A79:I527,4,5)</f>
        <v>#N/A</v>
      </c>
      <c r="E82" s="113"/>
      <c r="F82" s="113"/>
      <c r="G82" s="113"/>
      <c r="H82" s="113"/>
      <c r="I82" s="113"/>
      <c r="J82" s="16"/>
      <c r="K82" s="90"/>
      <c r="L82" s="113"/>
      <c r="M82" s="113"/>
      <c r="N82" s="16"/>
      <c r="O82" s="91"/>
      <c r="P82" s="16"/>
      <c r="Q82" s="16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 spans="1:28" ht="19.2" hidden="1">
      <c r="A83" s="23" t="b">
        <f>IF(September_Month_2022!I82="Joined",September_Month_2022!A82)</f>
        <v>0</v>
      </c>
      <c r="B83" s="24" t="e">
        <f>VLOOKUP(A83,September_Month_2022!A80:I528,2,3)</f>
        <v>#N/A</v>
      </c>
      <c r="C83" s="25" t="e">
        <f>VLOOKUP(A83,September_Month_2022!A82:I528,3,4)</f>
        <v>#N/A</v>
      </c>
      <c r="D83" s="25" t="e">
        <f>VLOOKUP(A83,September_Month_2022!A80:I528,4,5)</f>
        <v>#N/A</v>
      </c>
      <c r="E83" s="113"/>
      <c r="F83" s="113"/>
      <c r="G83" s="113"/>
      <c r="H83" s="91"/>
      <c r="I83" s="113"/>
      <c r="J83" s="16"/>
      <c r="K83" s="90"/>
      <c r="L83" s="113"/>
      <c r="M83" s="113"/>
      <c r="N83" s="16"/>
      <c r="O83" s="91"/>
      <c r="P83" s="16"/>
      <c r="Q83" s="16"/>
      <c r="R83" s="91"/>
      <c r="S83" s="91"/>
      <c r="T83" s="91"/>
      <c r="U83" s="16"/>
      <c r="V83" s="91"/>
      <c r="W83" s="16"/>
      <c r="X83" s="16"/>
      <c r="Y83" s="91"/>
      <c r="Z83" s="91"/>
      <c r="AA83" s="91"/>
      <c r="AB83" s="91"/>
    </row>
    <row r="84" spans="1:28" ht="19.2" hidden="1">
      <c r="A84" s="23" t="b">
        <f>IF(September_Month_2022!I83="Joined",September_Month_2022!A83)</f>
        <v>0</v>
      </c>
      <c r="B84" s="24" t="e">
        <f>VLOOKUP(A84,September_Month_2022!A81:I529,2,3)</f>
        <v>#N/A</v>
      </c>
      <c r="C84" s="126" t="e">
        <f>VLOOKUP(A84,September_Month_2022!A83:I529,3,4)</f>
        <v>#N/A</v>
      </c>
      <c r="D84" s="126" t="e">
        <f>VLOOKUP(A84,September_Month_2022!A81:I529,4,5)</f>
        <v>#N/A</v>
      </c>
      <c r="E84" s="127"/>
      <c r="F84" s="113"/>
      <c r="G84" s="113"/>
      <c r="H84" s="91"/>
      <c r="I84" s="113"/>
      <c r="J84" s="16"/>
      <c r="K84" s="90"/>
      <c r="L84" s="113"/>
      <c r="M84" s="113"/>
      <c r="N84" s="16"/>
      <c r="O84" s="91"/>
      <c r="P84" s="16"/>
      <c r="Q84" s="16"/>
      <c r="R84" s="91"/>
      <c r="S84" s="91"/>
      <c r="T84" s="91"/>
      <c r="U84" s="16"/>
      <c r="V84" s="91"/>
      <c r="W84" s="16"/>
      <c r="X84" s="16"/>
      <c r="Y84" s="91"/>
      <c r="Z84" s="91"/>
      <c r="AA84" s="91"/>
      <c r="AB84" s="91"/>
    </row>
    <row r="85" spans="1:28" ht="17.399999999999999" hidden="1">
      <c r="A85" s="23" t="b">
        <f>IF(September_Month_2022!I84="Joined",September_Month_2022!A84)</f>
        <v>0</v>
      </c>
      <c r="B85" s="24" t="e">
        <f>VLOOKUP(A85,September_Month_2022!A82:I530,2,3)</f>
        <v>#N/A</v>
      </c>
      <c r="C85" s="25" t="e">
        <f>VLOOKUP(A85,September_Month_2022!A84:I530,3,4)</f>
        <v>#N/A</v>
      </c>
      <c r="D85" s="25" t="e">
        <f>VLOOKUP(A85,September_Month_2022!A82:I530,4,5)</f>
        <v>#N/A</v>
      </c>
      <c r="E85" s="113"/>
      <c r="F85" s="103"/>
      <c r="G85" s="104"/>
      <c r="H85" s="104"/>
      <c r="I85" s="113"/>
      <c r="J85" s="105"/>
      <c r="K85" s="106"/>
      <c r="L85" s="113"/>
      <c r="M85" s="113"/>
      <c r="N85" s="105"/>
      <c r="O85" s="91"/>
      <c r="P85" s="16"/>
      <c r="Q85" s="16"/>
      <c r="R85" s="108"/>
      <c r="S85" s="109"/>
      <c r="T85" s="110"/>
      <c r="U85" s="91"/>
      <c r="V85" s="91"/>
      <c r="W85" s="91"/>
      <c r="X85" s="91"/>
      <c r="Y85" s="91"/>
      <c r="Z85" s="91"/>
      <c r="AA85" s="91"/>
      <c r="AB85" s="91"/>
    </row>
    <row r="86" spans="1:28" ht="19.2" hidden="1">
      <c r="A86" s="23" t="b">
        <f>IF(September_Month_2022!I85="Joined",September_Month_2022!A85)</f>
        <v>0</v>
      </c>
      <c r="B86" s="24" t="e">
        <f>VLOOKUP(A86,September_Month_2022!A83:I531,2,3)</f>
        <v>#N/A</v>
      </c>
      <c r="C86" s="25" t="e">
        <f>VLOOKUP(A86,September_Month_2022!A85:I531,3,4)</f>
        <v>#N/A</v>
      </c>
      <c r="D86" s="25" t="e">
        <f>VLOOKUP(A86,September_Month_2022!A83:I531,4,5)</f>
        <v>#N/A</v>
      </c>
      <c r="E86" s="113"/>
      <c r="F86" s="113"/>
      <c r="G86" s="113"/>
      <c r="H86" s="113"/>
      <c r="I86" s="113"/>
      <c r="J86" s="16"/>
      <c r="K86" s="90"/>
      <c r="L86" s="113"/>
      <c r="M86" s="113"/>
      <c r="N86" s="16"/>
      <c r="O86" s="91"/>
      <c r="P86" s="16"/>
      <c r="Q86" s="16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 spans="1:28" ht="19.2" hidden="1">
      <c r="A87" s="23" t="b">
        <f>IF(September_Month_2022!I86="Joined",September_Month_2022!A86)</f>
        <v>0</v>
      </c>
      <c r="B87" s="24" t="e">
        <f>VLOOKUP(A87,September_Month_2022!A84:I532,2,3)</f>
        <v>#N/A</v>
      </c>
      <c r="C87" s="25" t="e">
        <f>VLOOKUP(A87,September_Month_2022!A86:I532,3,4)</f>
        <v>#N/A</v>
      </c>
      <c r="D87" s="25" t="e">
        <f>VLOOKUP(A87,September_Month_2022!A84:I532,4,5)</f>
        <v>#N/A</v>
      </c>
      <c r="E87" s="113"/>
      <c r="F87" s="113"/>
      <c r="G87" s="113"/>
      <c r="H87" s="113"/>
      <c r="I87" s="113"/>
      <c r="J87" s="16"/>
      <c r="K87" s="90"/>
      <c r="L87" s="113"/>
      <c r="M87" s="113"/>
      <c r="N87" s="16"/>
      <c r="O87" s="91"/>
      <c r="P87" s="16"/>
      <c r="Q87" s="16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 spans="1:28" ht="17.399999999999999" hidden="1">
      <c r="A88" s="23" t="b">
        <f>IF(September_Month_2022!I87="Joined",September_Month_2022!A87)</f>
        <v>0</v>
      </c>
      <c r="B88" s="24" t="e">
        <f>VLOOKUP(A88,September_Month_2022!A85:I533,2,3)</f>
        <v>#N/A</v>
      </c>
      <c r="C88" s="25" t="e">
        <f>VLOOKUP(A88,September_Month_2022!A87:I533,3,4)</f>
        <v>#N/A</v>
      </c>
      <c r="D88" s="25" t="e">
        <f>VLOOKUP(A88,September_Month_2022!A85:I533,4,5)</f>
        <v>#N/A</v>
      </c>
      <c r="E88" s="113"/>
      <c r="F88" s="103"/>
      <c r="G88" s="112"/>
      <c r="H88" s="104"/>
      <c r="I88" s="113"/>
      <c r="J88" s="105"/>
      <c r="K88" s="106"/>
      <c r="L88" s="113"/>
      <c r="M88" s="113"/>
      <c r="N88" s="105"/>
      <c r="O88" s="91"/>
      <c r="P88" s="16"/>
      <c r="Q88" s="16"/>
      <c r="R88" s="105"/>
      <c r="S88" s="104"/>
      <c r="T88" s="114"/>
      <c r="U88" s="16"/>
      <c r="V88" s="91"/>
      <c r="W88" s="16"/>
      <c r="X88" s="16"/>
      <c r="Y88" s="91"/>
      <c r="Z88" s="91"/>
      <c r="AA88" s="91"/>
      <c r="AB88" s="91"/>
    </row>
    <row r="89" spans="1:28" ht="17.399999999999999" hidden="1">
      <c r="A89" s="23" t="b">
        <f>IF(September_Month_2022!I88="Joined",September_Month_2022!A88)</f>
        <v>0</v>
      </c>
      <c r="B89" s="24" t="e">
        <f>VLOOKUP(A89,September_Month_2022!A86:I534,2,3)</f>
        <v>#N/A</v>
      </c>
      <c r="C89" s="25" t="e">
        <f>VLOOKUP(A89,September_Month_2022!A88:I534,3,4)</f>
        <v>#N/A</v>
      </c>
      <c r="D89" s="25" t="e">
        <f>VLOOKUP(A89,September_Month_2022!A86:I534,4,5)</f>
        <v>#N/A</v>
      </c>
      <c r="E89" s="113"/>
      <c r="F89" s="103"/>
      <c r="G89" s="112"/>
      <c r="H89" s="104"/>
      <c r="I89" s="113"/>
      <c r="J89" s="105"/>
      <c r="K89" s="106"/>
      <c r="L89" s="113"/>
      <c r="M89" s="113"/>
      <c r="N89" s="105"/>
      <c r="O89" s="91"/>
      <c r="P89" s="16"/>
      <c r="Q89" s="16"/>
      <c r="R89" s="105"/>
      <c r="S89" s="104"/>
      <c r="T89" s="114"/>
      <c r="U89" s="16"/>
      <c r="V89" s="91"/>
      <c r="W89" s="16"/>
      <c r="X89" s="16"/>
      <c r="Y89" s="91"/>
      <c r="Z89" s="91"/>
      <c r="AA89" s="91"/>
      <c r="AB89" s="91"/>
    </row>
    <row r="90" spans="1:28" ht="17.399999999999999" hidden="1">
      <c r="A90" s="23" t="b">
        <f>IF(September_Month_2022!I89="Joined",September_Month_2022!A89)</f>
        <v>0</v>
      </c>
      <c r="B90" s="24" t="e">
        <f>VLOOKUP(A90,September_Month_2022!A87:I535,2,3)</f>
        <v>#N/A</v>
      </c>
      <c r="C90" s="25" t="e">
        <f>VLOOKUP(A90,September_Month_2022!A89:I535,3,4)</f>
        <v>#N/A</v>
      </c>
      <c r="D90" s="25" t="e">
        <f>VLOOKUP(A90,September_Month_2022!A87:I535,4,5)</f>
        <v>#N/A</v>
      </c>
      <c r="E90" s="113"/>
      <c r="F90" s="103"/>
      <c r="G90" s="112"/>
      <c r="H90" s="104"/>
      <c r="I90" s="113"/>
      <c r="J90" s="105"/>
      <c r="K90" s="106"/>
      <c r="L90" s="113"/>
      <c r="M90" s="113"/>
      <c r="N90" s="105"/>
      <c r="O90" s="91"/>
      <c r="P90" s="16"/>
      <c r="Q90" s="16"/>
      <c r="R90" s="105"/>
      <c r="S90" s="104"/>
      <c r="T90" s="114"/>
      <c r="U90" s="91"/>
      <c r="V90" s="91"/>
      <c r="W90" s="91"/>
      <c r="X90" s="91"/>
      <c r="Y90" s="91"/>
      <c r="Z90" s="91"/>
      <c r="AA90" s="91"/>
      <c r="AB90" s="91"/>
    </row>
    <row r="91" spans="1:28" ht="17.399999999999999" hidden="1">
      <c r="A91" s="23" t="b">
        <f>IF(September_Month_2022!I90="Joined",September_Month_2022!A90)</f>
        <v>0</v>
      </c>
      <c r="B91" s="24" t="e">
        <f>VLOOKUP(A91,September_Month_2022!A88:I536,2,3)</f>
        <v>#N/A</v>
      </c>
      <c r="C91" s="25" t="e">
        <f>VLOOKUP(A91,September_Month_2022!A90:I536,3,4)</f>
        <v>#N/A</v>
      </c>
      <c r="D91" s="25" t="e">
        <f>VLOOKUP(A91,September_Month_2022!A88:I536,4,5)</f>
        <v>#N/A</v>
      </c>
      <c r="E91" s="113"/>
      <c r="F91" s="103"/>
      <c r="G91" s="112"/>
      <c r="H91" s="104"/>
      <c r="I91" s="113"/>
      <c r="J91" s="105"/>
      <c r="K91" s="106"/>
      <c r="L91" s="113"/>
      <c r="M91" s="113"/>
      <c r="N91" s="105"/>
      <c r="O91" s="91"/>
      <c r="P91" s="16"/>
      <c r="Q91" s="16"/>
      <c r="R91" s="105"/>
      <c r="S91" s="104"/>
      <c r="T91" s="114"/>
      <c r="U91" s="91"/>
      <c r="V91" s="91"/>
      <c r="W91" s="91"/>
      <c r="X91" s="91"/>
      <c r="Y91" s="91"/>
      <c r="Z91" s="91"/>
      <c r="AA91" s="91"/>
      <c r="AB91" s="91"/>
    </row>
    <row r="92" spans="1:28" ht="17.399999999999999" hidden="1">
      <c r="A92" s="23" t="b">
        <f>IF(September_Month_2022!I91="Joined",September_Month_2022!A91)</f>
        <v>0</v>
      </c>
      <c r="B92" s="24" t="e">
        <f>VLOOKUP(A92,September_Month_2022!A89:I537,2,3)</f>
        <v>#N/A</v>
      </c>
      <c r="C92" s="25" t="e">
        <f>VLOOKUP(A92,September_Month_2022!A91:I537,3,4)</f>
        <v>#N/A</v>
      </c>
      <c r="D92" s="25" t="e">
        <f>VLOOKUP(A92,September_Month_2022!A89:I537,4,5)</f>
        <v>#N/A</v>
      </c>
      <c r="E92" s="113"/>
      <c r="F92" s="103"/>
      <c r="G92" s="112"/>
      <c r="H92" s="104"/>
      <c r="I92" s="113"/>
      <c r="J92" s="105"/>
      <c r="K92" s="106"/>
      <c r="L92" s="113"/>
      <c r="M92" s="113"/>
      <c r="N92" s="105"/>
      <c r="O92" s="91"/>
      <c r="P92" s="16"/>
      <c r="Q92" s="16"/>
      <c r="R92" s="105"/>
      <c r="S92" s="104"/>
      <c r="T92" s="114"/>
      <c r="U92" s="91"/>
      <c r="V92" s="91"/>
      <c r="W92" s="91"/>
      <c r="X92" s="91"/>
      <c r="Y92" s="91"/>
      <c r="Z92" s="91"/>
      <c r="AA92" s="91"/>
      <c r="AB92" s="91"/>
    </row>
    <row r="93" spans="1:28" ht="19.2" hidden="1">
      <c r="A93" s="23" t="b">
        <f>IF(September_Month_2022!I92="Joined",September_Month_2022!A92)</f>
        <v>0</v>
      </c>
      <c r="B93" s="24" t="e">
        <f>VLOOKUP(A93,September_Month_2022!A90:I538,2,3)</f>
        <v>#N/A</v>
      </c>
      <c r="C93" s="25" t="e">
        <f>VLOOKUP(A93,September_Month_2022!A92:I538,3,4)</f>
        <v>#N/A</v>
      </c>
      <c r="D93" s="25" t="e">
        <f>VLOOKUP(A93,September_Month_2022!A90:I538,4,5)</f>
        <v>#N/A</v>
      </c>
      <c r="E93" s="113"/>
      <c r="F93" s="113"/>
      <c r="G93" s="113"/>
      <c r="H93" s="113"/>
      <c r="I93" s="113"/>
      <c r="J93" s="113"/>
      <c r="K93" s="90"/>
      <c r="L93" s="113"/>
      <c r="M93" s="113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 spans="1:28" ht="19.2" hidden="1">
      <c r="A94" s="23" t="b">
        <f>IF(September_Month_2022!I93="Joined",September_Month_2022!A93)</f>
        <v>0</v>
      </c>
      <c r="B94" s="24" t="e">
        <f>VLOOKUP(A94,September_Month_2022!A91:I539,2,3)</f>
        <v>#N/A</v>
      </c>
      <c r="C94" s="25" t="e">
        <f>VLOOKUP(A94,September_Month_2022!A93:I539,3,4)</f>
        <v>#N/A</v>
      </c>
      <c r="D94" s="25" t="e">
        <f>VLOOKUP(A94,September_Month_2022!A91:I539,4,5)</f>
        <v>#N/A</v>
      </c>
      <c r="E94" s="113"/>
      <c r="F94" s="113"/>
      <c r="G94" s="113"/>
      <c r="H94" s="113"/>
      <c r="I94" s="113"/>
      <c r="J94" s="113"/>
      <c r="K94" s="90"/>
      <c r="L94" s="113"/>
      <c r="M94" s="113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 spans="1:28" ht="19.2" hidden="1">
      <c r="A95" s="23" t="b">
        <f>IF(September_Month_2022!I94="Joined",September_Month_2022!A94)</f>
        <v>0</v>
      </c>
      <c r="B95" s="24" t="e">
        <f>VLOOKUP(A95,September_Month_2022!A92:I540,2,3)</f>
        <v>#N/A</v>
      </c>
      <c r="C95" s="25" t="e">
        <f>VLOOKUP(A95,September_Month_2022!A94:I540,3,4)</f>
        <v>#N/A</v>
      </c>
      <c r="D95" s="25" t="e">
        <f>VLOOKUP(A95,September_Month_2022!A92:I540,4,5)</f>
        <v>#N/A</v>
      </c>
      <c r="E95" s="113"/>
      <c r="F95" s="113"/>
      <c r="G95" s="113"/>
      <c r="H95" s="113"/>
      <c r="I95" s="113"/>
      <c r="J95" s="113"/>
      <c r="K95" s="90"/>
      <c r="L95" s="113"/>
      <c r="M95" s="113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 spans="1:28" ht="19.2" hidden="1">
      <c r="A96" s="23" t="b">
        <f>IF(September_Month_2022!I95="Joined",September_Month_2022!A95)</f>
        <v>0</v>
      </c>
      <c r="B96" s="24" t="e">
        <f>VLOOKUP(A96,September_Month_2022!A93:I541,2,3)</f>
        <v>#N/A</v>
      </c>
      <c r="C96" s="25" t="e">
        <f>VLOOKUP(A96,September_Month_2022!A95:I541,3,4)</f>
        <v>#N/A</v>
      </c>
      <c r="D96" s="25" t="e">
        <f>VLOOKUP(A96,September_Month_2022!A93:I541,4,5)</f>
        <v>#N/A</v>
      </c>
      <c r="E96" s="113"/>
      <c r="F96" s="113"/>
      <c r="G96" s="113"/>
      <c r="H96" s="113"/>
      <c r="I96" s="113"/>
      <c r="J96" s="113"/>
      <c r="K96" s="90"/>
      <c r="L96" s="113"/>
      <c r="M96" s="113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 spans="1:28" ht="17.399999999999999" hidden="1">
      <c r="A97" s="23" t="b">
        <f>IF(September_Month_2022!I96="Joined",September_Month_2022!A96)</f>
        <v>0</v>
      </c>
      <c r="B97" s="24" t="e">
        <f>VLOOKUP(A97,September_Month_2022!A94:I542,2,3)</f>
        <v>#N/A</v>
      </c>
      <c r="C97" s="25" t="e">
        <f>VLOOKUP(A97,September_Month_2022!A96:I542,3,4)</f>
        <v>#N/A</v>
      </c>
      <c r="D97" s="25" t="e">
        <f>VLOOKUP(A97,September_Month_2022!A94:I542,4,5)</f>
        <v>#N/A</v>
      </c>
      <c r="E97" s="113"/>
      <c r="F97" s="103"/>
      <c r="G97" s="104"/>
      <c r="H97" s="104"/>
      <c r="I97" s="113"/>
      <c r="J97" s="105"/>
      <c r="K97" s="106"/>
      <c r="L97" s="113"/>
      <c r="M97" s="113"/>
      <c r="N97" s="105"/>
      <c r="O97" s="91"/>
      <c r="P97" s="16"/>
      <c r="Q97" s="16"/>
      <c r="R97" s="105"/>
      <c r="S97" s="104"/>
      <c r="T97" s="110"/>
      <c r="U97" s="91"/>
      <c r="V97" s="91"/>
      <c r="W97" s="91"/>
      <c r="X97" s="91"/>
      <c r="Y97" s="91"/>
      <c r="Z97" s="91"/>
      <c r="AA97" s="91"/>
      <c r="AB97" s="91"/>
    </row>
    <row r="98" spans="1:28" ht="19.2" hidden="1">
      <c r="A98" s="23" t="b">
        <f>IF(September_Month_2022!I97="Joined",September_Month_2022!A97)</f>
        <v>0</v>
      </c>
      <c r="B98" s="24" t="e">
        <f>VLOOKUP(A98,September_Month_2022!A95:I543,2,3)</f>
        <v>#N/A</v>
      </c>
      <c r="C98" s="25" t="e">
        <f>VLOOKUP(A98,September_Month_2022!A97:I543,3,4)</f>
        <v>#N/A</v>
      </c>
      <c r="D98" s="25" t="e">
        <f>VLOOKUP(A98,September_Month_2022!A95:I543,4,5)</f>
        <v>#N/A</v>
      </c>
      <c r="E98" s="113"/>
      <c r="F98" s="113"/>
      <c r="G98" s="113"/>
      <c r="H98" s="113"/>
      <c r="I98" s="113"/>
      <c r="J98" s="16"/>
      <c r="K98" s="90"/>
      <c r="L98" s="113"/>
      <c r="M98" s="113"/>
      <c r="N98" s="16"/>
      <c r="O98" s="91"/>
      <c r="P98" s="16"/>
      <c r="Q98" s="16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 spans="1:28" ht="17.399999999999999" hidden="1">
      <c r="A99" s="23" t="b">
        <f>IF(September_Month_2022!I98="Joined",September_Month_2022!A98)</f>
        <v>0</v>
      </c>
      <c r="B99" s="24" t="e">
        <f>VLOOKUP(A99,September_Month_2022!A96:I544,2,3)</f>
        <v>#N/A</v>
      </c>
      <c r="C99" s="25" t="e">
        <f>VLOOKUP(A99,September_Month_2022!A98:I544,3,4)</f>
        <v>#N/A</v>
      </c>
      <c r="D99" s="25" t="e">
        <f>VLOOKUP(A99,September_Month_2022!A96:I544,4,5)</f>
        <v>#N/A</v>
      </c>
      <c r="E99" s="113"/>
      <c r="F99" s="103"/>
      <c r="G99" s="104"/>
      <c r="H99" s="104"/>
      <c r="I99" s="113"/>
      <c r="J99" s="105"/>
      <c r="K99" s="106"/>
      <c r="L99" s="113"/>
      <c r="M99" s="113"/>
      <c r="N99" s="105"/>
      <c r="O99" s="91"/>
      <c r="P99" s="16"/>
      <c r="Q99" s="16"/>
      <c r="R99" s="105"/>
      <c r="S99" s="104"/>
      <c r="T99" s="114"/>
      <c r="U99" s="91"/>
      <c r="V99" s="91"/>
      <c r="W99" s="91"/>
      <c r="X99" s="91"/>
      <c r="Y99" s="91"/>
      <c r="Z99" s="91"/>
      <c r="AA99" s="91"/>
      <c r="AB99" s="91"/>
    </row>
    <row r="100" spans="1:28" ht="17.399999999999999" hidden="1">
      <c r="A100" s="23" t="b">
        <f>IF(September_Month_2022!I99="Joined",September_Month_2022!A99)</f>
        <v>0</v>
      </c>
      <c r="B100" s="24" t="e">
        <f>VLOOKUP(A100,September_Month_2022!A97:I545,2,3)</f>
        <v>#N/A</v>
      </c>
      <c r="C100" s="25" t="e">
        <f>VLOOKUP(A100,September_Month_2022!A99:I545,3,4)</f>
        <v>#N/A</v>
      </c>
      <c r="D100" s="25" t="e">
        <f>VLOOKUP(A100,September_Month_2022!A97:I545,4,5)</f>
        <v>#N/A</v>
      </c>
      <c r="E100" s="113"/>
      <c r="F100" s="103"/>
      <c r="G100" s="112"/>
      <c r="H100" s="104"/>
      <c r="I100" s="113"/>
      <c r="J100" s="105"/>
      <c r="K100" s="106"/>
      <c r="L100" s="113"/>
      <c r="M100" s="113"/>
      <c r="N100" s="105"/>
      <c r="O100" s="91"/>
      <c r="P100" s="16"/>
      <c r="Q100" s="16"/>
      <c r="R100" s="105"/>
      <c r="S100" s="104"/>
      <c r="T100" s="114"/>
      <c r="U100" s="91"/>
      <c r="V100" s="91"/>
      <c r="W100" s="91"/>
      <c r="X100" s="91"/>
      <c r="Y100" s="91"/>
      <c r="Z100" s="91"/>
      <c r="AA100" s="91"/>
      <c r="AB100" s="91"/>
    </row>
    <row r="101" spans="1:28" ht="19.2" hidden="1">
      <c r="A101" s="23" t="b">
        <f>IF(September_Month_2022!I100="Joined",September_Month_2022!A100)</f>
        <v>0</v>
      </c>
      <c r="B101" s="24" t="e">
        <f>VLOOKUP(A101,September_Month_2022!A98:I546,2,3)</f>
        <v>#N/A</v>
      </c>
      <c r="C101" s="25" t="e">
        <f>VLOOKUP(A101,September_Month_2022!A100:I546,3,4)</f>
        <v>#N/A</v>
      </c>
      <c r="D101" s="25" t="e">
        <f>VLOOKUP(A101,September_Month_2022!A98:I546,4,5)</f>
        <v>#N/A</v>
      </c>
      <c r="E101" s="113"/>
      <c r="F101" s="113"/>
      <c r="G101" s="113"/>
      <c r="H101" s="113"/>
      <c r="I101" s="113"/>
      <c r="J101" s="16"/>
      <c r="K101" s="90"/>
      <c r="L101" s="113"/>
      <c r="M101" s="113"/>
      <c r="N101" s="16"/>
      <c r="O101" s="91"/>
      <c r="P101" s="16"/>
      <c r="Q101" s="16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 spans="1:28" ht="19.2" hidden="1">
      <c r="A102" s="23" t="b">
        <f>IF(September_Month_2022!I101="Joined",September_Month_2022!A101)</f>
        <v>0</v>
      </c>
      <c r="B102" s="24" t="e">
        <f>VLOOKUP(A102,September_Month_2022!A99:I547,2,3)</f>
        <v>#N/A</v>
      </c>
      <c r="C102" s="25" t="e">
        <f>VLOOKUP(A102,September_Month_2022!A101:I547,3,4)</f>
        <v>#N/A</v>
      </c>
      <c r="D102" s="25" t="e">
        <f>VLOOKUP(A102,September_Month_2022!A99:I547,4,5)</f>
        <v>#N/A</v>
      </c>
      <c r="E102" s="113"/>
      <c r="F102" s="113"/>
      <c r="G102" s="113"/>
      <c r="H102" s="113"/>
      <c r="I102" s="113"/>
      <c r="J102" s="16"/>
      <c r="K102" s="90"/>
      <c r="L102" s="113"/>
      <c r="M102" s="113"/>
      <c r="N102" s="16"/>
      <c r="O102" s="91"/>
      <c r="P102" s="16"/>
      <c r="Q102" s="16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 spans="1:28" ht="19.2" hidden="1">
      <c r="A103" s="23" t="b">
        <f>IF(September_Month_2022!I102="Joined",September_Month_2022!A102)</f>
        <v>0</v>
      </c>
      <c r="B103" s="24" t="e">
        <f>VLOOKUP(A103,September_Month_2022!A100:I548,2,3)</f>
        <v>#N/A</v>
      </c>
      <c r="C103" s="25" t="e">
        <f>VLOOKUP(A103,September_Month_2022!A102:I548,3,4)</f>
        <v>#N/A</v>
      </c>
      <c r="D103" s="25" t="e">
        <f>VLOOKUP(A103,September_Month_2022!A100:I548,4,5)</f>
        <v>#N/A</v>
      </c>
      <c r="E103" s="113"/>
      <c r="F103" s="113"/>
      <c r="G103" s="113"/>
      <c r="H103" s="113"/>
      <c r="I103" s="113"/>
      <c r="J103" s="16"/>
      <c r="K103" s="90"/>
      <c r="L103" s="113"/>
      <c r="M103" s="113"/>
      <c r="N103" s="16"/>
      <c r="O103" s="91"/>
      <c r="P103" s="16"/>
      <c r="Q103" s="16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 spans="1:28" ht="19.2" hidden="1">
      <c r="A104" s="23" t="b">
        <f>IF(September_Month_2022!I103="Joined",September_Month_2022!A103)</f>
        <v>0</v>
      </c>
      <c r="B104" s="24" t="e">
        <f>VLOOKUP(A104,September_Month_2022!A101:I549,2,3)</f>
        <v>#N/A</v>
      </c>
      <c r="C104" s="25" t="e">
        <f>VLOOKUP(A104,September_Month_2022!A103:I549,3,4)</f>
        <v>#N/A</v>
      </c>
      <c r="D104" s="25" t="e">
        <f>VLOOKUP(A104,September_Month_2022!A101:I549,4,5)</f>
        <v>#N/A</v>
      </c>
      <c r="E104" s="113"/>
      <c r="F104" s="113"/>
      <c r="G104" s="113"/>
      <c r="H104" s="91"/>
      <c r="I104" s="113"/>
      <c r="J104" s="16"/>
      <c r="K104" s="90"/>
      <c r="L104" s="16"/>
      <c r="M104" s="113"/>
      <c r="N104" s="16"/>
      <c r="O104" s="91"/>
      <c r="P104" s="16"/>
      <c r="Q104" s="16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 spans="1:28" ht="19.2" hidden="1">
      <c r="A105" s="23" t="b">
        <f>IF(September_Month_2022!I104="Joined",September_Month_2022!A104)</f>
        <v>0</v>
      </c>
      <c r="B105" s="24" t="e">
        <f>VLOOKUP(A105,September_Month_2022!A102:I550,2,3)</f>
        <v>#N/A</v>
      </c>
      <c r="C105" s="25" t="e">
        <f>VLOOKUP(A105,September_Month_2022!A104:I550,3,4)</f>
        <v>#N/A</v>
      </c>
      <c r="D105" s="25" t="e">
        <f>VLOOKUP(A105,September_Month_2022!A102:I550,4,5)</f>
        <v>#N/A</v>
      </c>
      <c r="E105" s="113"/>
      <c r="F105" s="113"/>
      <c r="G105" s="113"/>
      <c r="H105" s="113"/>
      <c r="I105" s="113"/>
      <c r="J105" s="16"/>
      <c r="K105" s="90"/>
      <c r="L105" s="113"/>
      <c r="M105" s="113"/>
      <c r="N105" s="16"/>
      <c r="O105" s="91"/>
      <c r="P105" s="16"/>
      <c r="Q105" s="16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 spans="1:28" ht="19.2" hidden="1">
      <c r="A106" s="23" t="b">
        <f>IF(September_Month_2022!I105="Joined",September_Month_2022!A105)</f>
        <v>0</v>
      </c>
      <c r="B106" s="24" t="e">
        <f>VLOOKUP(A106,September_Month_2022!A103:I551,2,3)</f>
        <v>#N/A</v>
      </c>
      <c r="C106" s="25" t="e">
        <f>VLOOKUP(A106,September_Month_2022!A105:I551,3,4)</f>
        <v>#N/A</v>
      </c>
      <c r="D106" s="25" t="e">
        <f>VLOOKUP(A106,September_Month_2022!A103:I551,4,5)</f>
        <v>#N/A</v>
      </c>
      <c r="E106" s="113"/>
      <c r="F106" s="113"/>
      <c r="G106" s="113"/>
      <c r="H106" s="113"/>
      <c r="I106" s="113"/>
      <c r="J106" s="16"/>
      <c r="K106" s="90"/>
      <c r="L106" s="113"/>
      <c r="M106" s="113"/>
      <c r="N106" s="16"/>
      <c r="O106" s="91"/>
      <c r="P106" s="16"/>
      <c r="Q106" s="16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 spans="1:28" ht="17.399999999999999" hidden="1">
      <c r="A107" s="23" t="b">
        <f>IF(September_Month_2022!I106="Joined",September_Month_2022!A106)</f>
        <v>0</v>
      </c>
      <c r="B107" s="24" t="e">
        <f>VLOOKUP(A107,September_Month_2022!A104:I552,2,3)</f>
        <v>#N/A</v>
      </c>
      <c r="C107" s="25" t="e">
        <f>VLOOKUP(A107,September_Month_2022!A106:I552,3,4)</f>
        <v>#N/A</v>
      </c>
      <c r="D107" s="25" t="e">
        <f>VLOOKUP(A107,September_Month_2022!A104:I552,4,5)</f>
        <v>#N/A</v>
      </c>
      <c r="E107" s="113"/>
      <c r="F107" s="103"/>
      <c r="G107" s="104"/>
      <c r="H107" s="104"/>
      <c r="I107" s="113"/>
      <c r="J107" s="105"/>
      <c r="K107" s="106"/>
      <c r="L107" s="113"/>
      <c r="M107" s="113"/>
      <c r="N107" s="105"/>
      <c r="O107" s="91"/>
      <c r="P107" s="16"/>
      <c r="Q107" s="16"/>
      <c r="R107" s="105"/>
      <c r="S107" s="109"/>
      <c r="T107" s="110"/>
      <c r="U107" s="91"/>
      <c r="V107" s="91"/>
      <c r="W107" s="91"/>
      <c r="X107" s="91"/>
      <c r="Y107" s="91"/>
      <c r="Z107" s="91"/>
      <c r="AA107" s="91"/>
      <c r="AB107" s="91"/>
    </row>
    <row r="108" spans="1:28" ht="17.399999999999999" hidden="1">
      <c r="A108" s="23" t="b">
        <f>IF(September_Month_2022!I107="Joined",September_Month_2022!A107)</f>
        <v>0</v>
      </c>
      <c r="B108" s="24" t="e">
        <f>VLOOKUP(A108,September_Month_2022!A105:I553,2,3)</f>
        <v>#N/A</v>
      </c>
      <c r="C108" s="25" t="e">
        <f>VLOOKUP(A108,September_Month_2022!A107:I553,3,4)</f>
        <v>#N/A</v>
      </c>
      <c r="D108" s="25" t="e">
        <f>VLOOKUP(A108,September_Month_2022!A105:I553,4,5)</f>
        <v>#N/A</v>
      </c>
      <c r="E108" s="113"/>
      <c r="F108" s="103"/>
      <c r="G108" s="112"/>
      <c r="H108" s="104"/>
      <c r="I108" s="113"/>
      <c r="J108" s="105"/>
      <c r="K108" s="106"/>
      <c r="L108" s="113"/>
      <c r="M108" s="113"/>
      <c r="N108" s="105"/>
      <c r="O108" s="91"/>
      <c r="P108" s="16"/>
      <c r="Q108" s="16"/>
      <c r="R108" s="105"/>
      <c r="S108" s="109"/>
      <c r="T108" s="110"/>
      <c r="U108" s="91"/>
      <c r="V108" s="91"/>
      <c r="W108" s="91"/>
      <c r="X108" s="91"/>
      <c r="Y108" s="91"/>
      <c r="Z108" s="91"/>
      <c r="AA108" s="91"/>
      <c r="AB108" s="91"/>
    </row>
    <row r="109" spans="1:28" ht="19.2" hidden="1">
      <c r="A109" s="23" t="b">
        <f>IF(September_Month_2022!I108="Joined",September_Month_2022!A108)</f>
        <v>0</v>
      </c>
      <c r="B109" s="24" t="e">
        <f>VLOOKUP(A109,September_Month_2022!A106:I554,2,3)</f>
        <v>#N/A</v>
      </c>
      <c r="C109" s="25" t="e">
        <f>VLOOKUP(A109,September_Month_2022!A108:I554,3,4)</f>
        <v>#N/A</v>
      </c>
      <c r="D109" s="25" t="e">
        <f>VLOOKUP(A109,September_Month_2022!A106:I554,4,5)</f>
        <v>#N/A</v>
      </c>
      <c r="E109" s="113"/>
      <c r="F109" s="113"/>
      <c r="G109" s="113"/>
      <c r="H109" s="113"/>
      <c r="I109" s="113"/>
      <c r="J109" s="113"/>
      <c r="K109" s="90"/>
      <c r="L109" s="113"/>
      <c r="M109" s="113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 spans="1:28" ht="19.2" hidden="1">
      <c r="A110" s="23" t="b">
        <f>IF(September_Month_2022!I109="Joined",September_Month_2022!A109)</f>
        <v>0</v>
      </c>
      <c r="B110" s="24" t="e">
        <f>VLOOKUP(A110,September_Month_2022!A107:I555,2,3)</f>
        <v>#N/A</v>
      </c>
      <c r="C110" s="25" t="e">
        <f>VLOOKUP(A110,September_Month_2022!A109:I555,3,4)</f>
        <v>#N/A</v>
      </c>
      <c r="D110" s="25" t="e">
        <f>VLOOKUP(A110,September_Month_2022!A107:I555,4,5)</f>
        <v>#N/A</v>
      </c>
      <c r="E110" s="113"/>
      <c r="F110" s="113"/>
      <c r="G110" s="113"/>
      <c r="H110" s="113"/>
      <c r="I110" s="113"/>
      <c r="J110" s="113"/>
      <c r="K110" s="90"/>
      <c r="L110" s="113"/>
      <c r="M110" s="113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 spans="1:28" ht="19.2" hidden="1">
      <c r="A111" s="23" t="b">
        <f>IF(September_Month_2022!I110="Joined",September_Month_2022!A110)</f>
        <v>0</v>
      </c>
      <c r="B111" s="24" t="e">
        <f>VLOOKUP(A111,September_Month_2022!A108:I556,2,3)</f>
        <v>#N/A</v>
      </c>
      <c r="C111" s="25" t="e">
        <f>VLOOKUP(A111,September_Month_2022!A110:I556,3,4)</f>
        <v>#N/A</v>
      </c>
      <c r="D111" s="25" t="e">
        <f>VLOOKUP(A111,September_Month_2022!A108:I556,4,5)</f>
        <v>#N/A</v>
      </c>
      <c r="E111" s="113"/>
      <c r="F111" s="113"/>
      <c r="G111" s="113"/>
      <c r="H111" s="113"/>
      <c r="I111" s="113"/>
      <c r="J111" s="113"/>
      <c r="K111" s="90"/>
      <c r="L111" s="113"/>
      <c r="M111" s="113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 spans="1:28" ht="19.2" hidden="1">
      <c r="A112" s="23" t="b">
        <f>IF(September_Month_2022!I111="Joined",September_Month_2022!A111)</f>
        <v>0</v>
      </c>
      <c r="B112" s="24" t="e">
        <f>VLOOKUP(A112,September_Month_2022!A109:I557,2,3)</f>
        <v>#N/A</v>
      </c>
      <c r="C112" s="25" t="e">
        <f>VLOOKUP(A112,September_Month_2022!A111:I557,3,4)</f>
        <v>#N/A</v>
      </c>
      <c r="D112" s="25" t="e">
        <f>VLOOKUP(A112,September_Month_2022!A109:I557,4,5)</f>
        <v>#N/A</v>
      </c>
      <c r="E112" s="113"/>
      <c r="F112" s="113"/>
      <c r="G112" s="113"/>
      <c r="H112" s="113"/>
      <c r="I112" s="113"/>
      <c r="J112" s="113"/>
      <c r="K112" s="90"/>
      <c r="L112" s="113"/>
      <c r="M112" s="113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 spans="1:28" ht="19.2" hidden="1">
      <c r="A113" s="23" t="b">
        <f>IF(September_Month_2022!I112="Joined",September_Month_2022!A112)</f>
        <v>0</v>
      </c>
      <c r="B113" s="24" t="e">
        <f>VLOOKUP(A113,September_Month_2022!A110:I558,2,3)</f>
        <v>#N/A</v>
      </c>
      <c r="C113" s="25" t="e">
        <f>VLOOKUP(A113,September_Month_2022!A112:I558,3,4)</f>
        <v>#N/A</v>
      </c>
      <c r="D113" s="25" t="e">
        <f>VLOOKUP(A113,September_Month_2022!A110:I558,4,5)</f>
        <v>#N/A</v>
      </c>
      <c r="E113" s="113"/>
      <c r="F113" s="113"/>
      <c r="G113" s="113"/>
      <c r="H113" s="113"/>
      <c r="I113" s="113"/>
      <c r="J113" s="113"/>
      <c r="K113" s="90"/>
      <c r="L113" s="113"/>
      <c r="M113" s="113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 spans="1:28" ht="19.2" hidden="1">
      <c r="A114" s="23" t="b">
        <f>IF(September_Month_2022!I113="Joined",September_Month_2022!A113)</f>
        <v>0</v>
      </c>
      <c r="B114" s="24" t="e">
        <f>VLOOKUP(A114,September_Month_2022!A111:I559,2,3)</f>
        <v>#N/A</v>
      </c>
      <c r="C114" s="25" t="e">
        <f>VLOOKUP(A114,September_Month_2022!A113:I559,3,4)</f>
        <v>#N/A</v>
      </c>
      <c r="D114" s="25" t="e">
        <f>VLOOKUP(A114,September_Month_2022!A111:I559,4,5)</f>
        <v>#N/A</v>
      </c>
      <c r="E114" s="113"/>
      <c r="F114" s="113"/>
      <c r="G114" s="113"/>
      <c r="H114" s="113"/>
      <c r="I114" s="113"/>
      <c r="J114" s="113"/>
      <c r="K114" s="90"/>
      <c r="L114" s="113"/>
      <c r="M114" s="113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 spans="1:28" ht="17.399999999999999" hidden="1">
      <c r="A115" s="23" t="b">
        <f>IF(September_Month_2022!I114="Joined",September_Month_2022!A114)</f>
        <v>0</v>
      </c>
      <c r="B115" s="24" t="e">
        <f>VLOOKUP(A115,September_Month_2022!A112:I560,2,3)</f>
        <v>#N/A</v>
      </c>
      <c r="C115" s="25" t="e">
        <f>VLOOKUP(A115,September_Month_2022!A114:I560,3,4)</f>
        <v>#N/A</v>
      </c>
      <c r="D115" s="25" t="e">
        <f>VLOOKUP(A115,September_Month_2022!A112:I560,4,5)</f>
        <v>#N/A</v>
      </c>
      <c r="E115" s="113"/>
      <c r="F115" s="121"/>
      <c r="G115" s="104"/>
      <c r="H115" s="104"/>
      <c r="I115" s="113"/>
      <c r="J115" s="105"/>
      <c r="K115" s="106"/>
      <c r="L115" s="113"/>
      <c r="M115" s="113"/>
      <c r="N115" s="105"/>
      <c r="O115" s="91"/>
      <c r="P115" s="16"/>
      <c r="Q115" s="16"/>
      <c r="R115" s="108"/>
      <c r="S115" s="109"/>
      <c r="T115" s="110"/>
      <c r="U115" s="91"/>
      <c r="V115" s="91"/>
      <c r="W115" s="91"/>
      <c r="X115" s="91"/>
      <c r="Y115" s="91"/>
      <c r="Z115" s="91"/>
      <c r="AA115" s="91"/>
      <c r="AB115" s="91"/>
    </row>
    <row r="116" spans="1:28" ht="19.2" hidden="1">
      <c r="A116" s="23" t="b">
        <f>IF(September_Month_2022!I115="Joined",September_Month_2022!A115)</f>
        <v>0</v>
      </c>
      <c r="B116" s="24" t="e">
        <f>VLOOKUP(A116,September_Month_2022!A113:I561,2,3)</f>
        <v>#N/A</v>
      </c>
      <c r="C116" s="25" t="e">
        <f>VLOOKUP(A116,September_Month_2022!A115:I561,3,4)</f>
        <v>#N/A</v>
      </c>
      <c r="D116" s="25" t="e">
        <f>VLOOKUP(A116,September_Month_2022!A113:I561,4,5)</f>
        <v>#N/A</v>
      </c>
      <c r="E116" s="113"/>
      <c r="F116" s="113"/>
      <c r="G116" s="113"/>
      <c r="H116" s="113"/>
      <c r="I116" s="113"/>
      <c r="J116" s="113"/>
      <c r="K116" s="90"/>
      <c r="L116" s="113"/>
      <c r="M116" s="113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 spans="1:28" ht="19.2" hidden="1">
      <c r="A117" s="23" t="b">
        <f>IF(September_Month_2022!I116="Joined",September_Month_2022!A116)</f>
        <v>0</v>
      </c>
      <c r="B117" s="24" t="e">
        <f>VLOOKUP(A117,September_Month_2022!A114:I562,2,3)</f>
        <v>#N/A</v>
      </c>
      <c r="C117" s="25" t="e">
        <f>VLOOKUP(A117,September_Month_2022!A116:I562,3,4)</f>
        <v>#N/A</v>
      </c>
      <c r="D117" s="25" t="e">
        <f>VLOOKUP(A117,September_Month_2022!A114:I562,4,5)</f>
        <v>#N/A</v>
      </c>
      <c r="E117" s="113"/>
      <c r="F117" s="113"/>
      <c r="G117" s="113"/>
      <c r="H117" s="113"/>
      <c r="I117" s="113"/>
      <c r="J117" s="16"/>
      <c r="K117" s="90"/>
      <c r="L117" s="113"/>
      <c r="M117" s="113"/>
      <c r="N117" s="16"/>
      <c r="O117" s="91"/>
      <c r="P117" s="16"/>
      <c r="Q117" s="16"/>
      <c r="R117" s="91"/>
      <c r="S117" s="91"/>
      <c r="T117" s="91"/>
      <c r="U117" s="16"/>
      <c r="V117" s="91"/>
      <c r="W117" s="16"/>
      <c r="X117" s="16"/>
      <c r="Y117" s="91"/>
      <c r="Z117" s="91"/>
      <c r="AA117" s="91"/>
      <c r="AB117" s="91"/>
    </row>
    <row r="118" spans="1:28" ht="17.399999999999999" hidden="1">
      <c r="A118" s="23" t="b">
        <f>IF(September_Month_2022!I117="Joined",September_Month_2022!A117)</f>
        <v>0</v>
      </c>
      <c r="B118" s="24" t="e">
        <f>VLOOKUP(A118,September_Month_2022!A115:I563,2,3)</f>
        <v>#N/A</v>
      </c>
      <c r="C118" s="25" t="e">
        <f>VLOOKUP(A118,September_Month_2022!A117:I563,3,4)</f>
        <v>#N/A</v>
      </c>
      <c r="D118" s="25" t="e">
        <f>VLOOKUP(A118,September_Month_2022!A115:I563,4,5)</f>
        <v>#N/A</v>
      </c>
      <c r="E118" s="113"/>
      <c r="F118" s="121"/>
      <c r="G118" s="112"/>
      <c r="H118" s="104"/>
      <c r="I118" s="113"/>
      <c r="J118" s="105"/>
      <c r="K118" s="106"/>
      <c r="L118" s="113"/>
      <c r="M118" s="113"/>
      <c r="N118" s="105"/>
      <c r="O118" s="91"/>
      <c r="P118" s="16"/>
      <c r="Q118" s="16"/>
      <c r="R118" s="105"/>
      <c r="S118" s="104"/>
      <c r="T118" s="114"/>
      <c r="U118" s="96"/>
      <c r="V118" s="123"/>
      <c r="W118" s="123"/>
      <c r="X118" s="123"/>
      <c r="Y118" s="91"/>
      <c r="Z118" s="91"/>
      <c r="AA118" s="91"/>
      <c r="AB118" s="91"/>
    </row>
    <row r="119" spans="1:28" ht="17.399999999999999" hidden="1">
      <c r="A119" s="23" t="b">
        <f>IF(September_Month_2022!I118="Joined",September_Month_2022!A118)</f>
        <v>0</v>
      </c>
      <c r="B119" s="24" t="e">
        <f>VLOOKUP(A119,September_Month_2022!A116:I564,2,3)</f>
        <v>#N/A</v>
      </c>
      <c r="C119" s="25" t="e">
        <f>VLOOKUP(A119,September_Month_2022!A118:I564,3,4)</f>
        <v>#N/A</v>
      </c>
      <c r="D119" s="25" t="e">
        <f>VLOOKUP(A119,September_Month_2022!A116:I564,4,5)</f>
        <v>#N/A</v>
      </c>
      <c r="E119" s="113"/>
      <c r="F119" s="103"/>
      <c r="G119" s="104"/>
      <c r="H119" s="104"/>
      <c r="I119" s="113"/>
      <c r="J119" s="105"/>
      <c r="K119" s="106"/>
      <c r="L119" s="113"/>
      <c r="M119" s="113"/>
      <c r="N119" s="105"/>
      <c r="O119" s="91"/>
      <c r="P119" s="16"/>
      <c r="Q119" s="16"/>
      <c r="R119" s="105"/>
      <c r="S119" s="104"/>
      <c r="T119" s="114"/>
      <c r="U119" s="91"/>
      <c r="V119" s="91"/>
      <c r="W119" s="91"/>
      <c r="X119" s="91"/>
      <c r="Y119" s="91"/>
      <c r="Z119" s="91"/>
      <c r="AA119" s="91"/>
      <c r="AB119" s="91"/>
    </row>
    <row r="120" spans="1:28" ht="17.399999999999999" hidden="1">
      <c r="A120" s="23" t="b">
        <f>IF(September_Month_2022!I119="Joined",September_Month_2022!A119)</f>
        <v>0</v>
      </c>
      <c r="B120" s="24" t="e">
        <f>VLOOKUP(A120,September_Month_2022!A117:I565,2,3)</f>
        <v>#N/A</v>
      </c>
      <c r="C120" s="25" t="e">
        <f>VLOOKUP(A120,September_Month_2022!A119:I565,3,4)</f>
        <v>#N/A</v>
      </c>
      <c r="D120" s="25" t="e">
        <f>VLOOKUP(A120,September_Month_2022!A117:I565,4,5)</f>
        <v>#N/A</v>
      </c>
      <c r="E120" s="113"/>
      <c r="F120" s="121"/>
      <c r="G120" s="104"/>
      <c r="H120" s="104"/>
      <c r="I120" s="113"/>
      <c r="J120" s="105"/>
      <c r="K120" s="106"/>
      <c r="L120" s="113"/>
      <c r="M120" s="113"/>
      <c r="N120" s="105"/>
      <c r="O120" s="91"/>
      <c r="P120" s="16"/>
      <c r="Q120" s="16"/>
      <c r="R120" s="108"/>
      <c r="S120" s="109"/>
      <c r="T120" s="110"/>
      <c r="U120" s="91"/>
      <c r="V120" s="91"/>
      <c r="W120" s="91"/>
      <c r="X120" s="91"/>
      <c r="Y120" s="91"/>
      <c r="Z120" s="91"/>
      <c r="AA120" s="91"/>
      <c r="AB120" s="91"/>
    </row>
    <row r="121" spans="1:28" ht="17.399999999999999" hidden="1">
      <c r="A121" s="128" t="b">
        <f>IF(September_Month_2022!I120="Joined",September_Month_2022!A120)</f>
        <v>0</v>
      </c>
      <c r="B121" s="129" t="e">
        <f>VLOOKUP(A121,September_Month_2022!A117:I566,2,3)</f>
        <v>#N/A</v>
      </c>
      <c r="C121" s="130" t="e">
        <f>VLOOKUP(A121,September_Month_2022!A120:I566,3,4)</f>
        <v>#N/A</v>
      </c>
      <c r="D121" s="130" t="e">
        <f>VLOOKUP(A121,September_Month_2022!A117:I566,4,5)</f>
        <v>#N/A</v>
      </c>
      <c r="E121" s="131"/>
      <c r="F121" s="132"/>
      <c r="G121" s="133"/>
      <c r="H121" s="134"/>
      <c r="I121" s="131"/>
      <c r="J121" s="135"/>
      <c r="K121" s="136"/>
      <c r="L121" s="131"/>
      <c r="M121" s="131"/>
      <c r="N121" s="135"/>
      <c r="O121" s="137"/>
      <c r="P121" s="138"/>
      <c r="Q121" s="138"/>
      <c r="R121" s="135"/>
      <c r="S121" s="134"/>
      <c r="T121" s="139"/>
      <c r="U121" s="140"/>
      <c r="V121" s="141"/>
      <c r="W121" s="141"/>
      <c r="X121" s="138"/>
      <c r="Y121" s="137"/>
      <c r="Z121" s="137"/>
      <c r="AA121" s="137"/>
      <c r="AB121" s="137"/>
    </row>
    <row r="122" spans="1:28" ht="19.2" hidden="1">
      <c r="A122" s="23" t="b">
        <f>IF(September_Month_2022!I121="Joined",September_Month_2022!A121)</f>
        <v>0</v>
      </c>
      <c r="B122" s="24" t="e">
        <f>VLOOKUP(A122,September_Month_2022!A118:I567,2,3)</f>
        <v>#N/A</v>
      </c>
      <c r="C122" s="25" t="e">
        <f>VLOOKUP(A122,September_Month_2022!A121:I567,3,4)</f>
        <v>#N/A</v>
      </c>
      <c r="D122" s="25" t="e">
        <f>VLOOKUP(A122,September_Month_2022!A118:I567,4,5)</f>
        <v>#N/A</v>
      </c>
      <c r="E122" s="113"/>
      <c r="F122" s="113"/>
      <c r="G122" s="113"/>
      <c r="H122" s="16"/>
      <c r="I122" s="113"/>
      <c r="J122" s="113"/>
      <c r="K122" s="90"/>
      <c r="L122" s="113"/>
      <c r="M122" s="113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 spans="1:28" ht="17.399999999999999" hidden="1">
      <c r="A123" s="23" t="b">
        <f>IF(September_Month_2022!I122="Joined",September_Month_2022!A122)</f>
        <v>0</v>
      </c>
      <c r="B123" s="24" t="e">
        <f>VLOOKUP(A123,September_Month_2022!A119:I568,2,3)</f>
        <v>#N/A</v>
      </c>
      <c r="C123" s="25" t="e">
        <f>VLOOKUP(A123,September_Month_2022!A122:I568,3,4)</f>
        <v>#N/A</v>
      </c>
      <c r="D123" s="25" t="e">
        <f>VLOOKUP(A123,September_Month_2022!A119:I568,4,5)</f>
        <v>#N/A</v>
      </c>
      <c r="E123" s="113"/>
      <c r="F123" s="121"/>
      <c r="G123" s="104"/>
      <c r="H123" s="104"/>
      <c r="I123" s="113"/>
      <c r="J123" s="105"/>
      <c r="K123" s="106"/>
      <c r="L123" s="113"/>
      <c r="M123" s="113"/>
      <c r="N123" s="105"/>
      <c r="O123" s="91"/>
      <c r="P123" s="16"/>
      <c r="Q123" s="16"/>
      <c r="R123" s="108"/>
      <c r="S123" s="109"/>
      <c r="T123" s="110"/>
      <c r="U123" s="91"/>
      <c r="V123" s="91"/>
      <c r="W123" s="91"/>
      <c r="X123" s="91"/>
      <c r="Y123" s="91"/>
      <c r="Z123" s="91"/>
      <c r="AA123" s="91"/>
      <c r="AB123" s="91"/>
    </row>
    <row r="124" spans="1:28" ht="17.399999999999999" hidden="1">
      <c r="A124" s="23" t="b">
        <f>IF(September_Month_2022!I123="Joined",September_Month_2022!A123)</f>
        <v>0</v>
      </c>
      <c r="B124" s="24" t="e">
        <f>VLOOKUP(A124,September_Month_2022!A120:I569,2,3)</f>
        <v>#N/A</v>
      </c>
      <c r="C124" s="25" t="e">
        <f>VLOOKUP(A124,September_Month_2022!A123:I569,3,4)</f>
        <v>#N/A</v>
      </c>
      <c r="D124" s="25" t="e">
        <f>VLOOKUP(A124,September_Month_2022!A120:I569,4,5)</f>
        <v>#N/A</v>
      </c>
      <c r="E124" s="113"/>
      <c r="F124" s="121"/>
      <c r="G124" s="104"/>
      <c r="H124" s="104"/>
      <c r="I124" s="113"/>
      <c r="J124" s="105"/>
      <c r="K124" s="106"/>
      <c r="L124" s="113"/>
      <c r="M124" s="113"/>
      <c r="N124" s="105"/>
      <c r="O124" s="91"/>
      <c r="P124" s="16"/>
      <c r="Q124" s="16"/>
      <c r="R124" s="108"/>
      <c r="S124" s="109"/>
      <c r="T124" s="110"/>
      <c r="U124" s="91"/>
      <c r="V124" s="91"/>
      <c r="W124" s="91"/>
      <c r="X124" s="91"/>
      <c r="Y124" s="91"/>
      <c r="Z124" s="91"/>
      <c r="AA124" s="91"/>
      <c r="AB124" s="91"/>
    </row>
    <row r="125" spans="1:28" ht="17.399999999999999" hidden="1">
      <c r="A125" s="23" t="b">
        <f>IF(September_Month_2022!I124="Joined",September_Month_2022!A124)</f>
        <v>0</v>
      </c>
      <c r="B125" s="24" t="e">
        <f>VLOOKUP(A125,September_Month_2022!A121:I570,2,3)</f>
        <v>#N/A</v>
      </c>
      <c r="C125" s="25" t="e">
        <f>VLOOKUP(A125,September_Month_2022!A124:I570,3,4)</f>
        <v>#N/A</v>
      </c>
      <c r="D125" s="25" t="e">
        <f>VLOOKUP(A125,September_Month_2022!A121:I570,4,5)</f>
        <v>#N/A</v>
      </c>
      <c r="E125" s="113"/>
      <c r="F125" s="121"/>
      <c r="G125" s="112"/>
      <c r="H125" s="104"/>
      <c r="I125" s="113"/>
      <c r="J125" s="105"/>
      <c r="K125" s="106"/>
      <c r="L125" s="113"/>
      <c r="M125" s="113"/>
      <c r="N125" s="105"/>
      <c r="O125" s="91"/>
      <c r="P125" s="16"/>
      <c r="Q125" s="16"/>
      <c r="R125" s="108"/>
      <c r="S125" s="109"/>
      <c r="T125" s="110"/>
      <c r="U125" s="91"/>
      <c r="V125" s="91"/>
      <c r="W125" s="91"/>
      <c r="X125" s="91"/>
      <c r="Y125" s="91"/>
      <c r="Z125" s="91"/>
      <c r="AA125" s="91"/>
      <c r="AB125" s="91"/>
    </row>
    <row r="126" spans="1:28" ht="17.399999999999999" hidden="1">
      <c r="A126" s="23" t="b">
        <f>IF(September_Month_2022!I125="Joined",September_Month_2022!A125)</f>
        <v>0</v>
      </c>
      <c r="B126" s="24" t="e">
        <f>VLOOKUP(A126,September_Month_2022!A121:I571,2,3)</f>
        <v>#N/A</v>
      </c>
      <c r="C126" s="25" t="e">
        <f>VLOOKUP(A126,September_Month_2022!A125:I571,3,4)</f>
        <v>#N/A</v>
      </c>
      <c r="D126" s="25" t="e">
        <f>VLOOKUP(A126,September_Month_2022!A121:I571,4,5)</f>
        <v>#N/A</v>
      </c>
      <c r="E126" s="113"/>
      <c r="F126" s="121"/>
      <c r="G126" s="112"/>
      <c r="H126" s="104"/>
      <c r="I126" s="113"/>
      <c r="J126" s="105"/>
      <c r="K126" s="106"/>
      <c r="L126" s="113"/>
      <c r="M126" s="113"/>
      <c r="N126" s="105"/>
      <c r="O126" s="91"/>
      <c r="P126" s="16"/>
      <c r="Q126" s="16"/>
      <c r="R126" s="105"/>
      <c r="S126" s="104"/>
      <c r="T126" s="110"/>
      <c r="U126" s="91"/>
      <c r="V126" s="91"/>
      <c r="W126" s="91"/>
      <c r="X126" s="91"/>
      <c r="Y126" s="91"/>
      <c r="Z126" s="91"/>
      <c r="AA126" s="91"/>
      <c r="AB126" s="91"/>
    </row>
    <row r="127" spans="1:28" ht="19.2" hidden="1">
      <c r="A127" s="23" t="b">
        <f>IF(September_Month_2022!I126="Joined",September_Month_2022!A126)</f>
        <v>0</v>
      </c>
      <c r="B127" s="24" t="e">
        <f>VLOOKUP(A127,September_Month_2022!A122:I572,2,3)</f>
        <v>#N/A</v>
      </c>
      <c r="C127" s="25" t="e">
        <f>VLOOKUP(A127,September_Month_2022!A126:I572,3,4)</f>
        <v>#N/A</v>
      </c>
      <c r="D127" s="25" t="e">
        <f>VLOOKUP(A127,September_Month_2022!A122:I572,4,5)</f>
        <v>#N/A</v>
      </c>
      <c r="E127" s="113"/>
      <c r="F127" s="113"/>
      <c r="G127" s="113"/>
      <c r="H127" s="113"/>
      <c r="I127" s="113"/>
      <c r="J127" s="16"/>
      <c r="K127" s="90"/>
      <c r="L127" s="113"/>
      <c r="M127" s="113"/>
      <c r="N127" s="16"/>
      <c r="O127" s="91"/>
      <c r="P127" s="16"/>
      <c r="Q127" s="16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 spans="1:28" ht="19.2" hidden="1">
      <c r="A128" s="23" t="b">
        <f>IF(September_Month_2022!I127="Joined",September_Month_2022!A127)</f>
        <v>0</v>
      </c>
      <c r="B128" s="24" t="e">
        <f>VLOOKUP(A128,September_Month_2022!A123:I573,2,3)</f>
        <v>#N/A</v>
      </c>
      <c r="C128" s="25" t="e">
        <f>VLOOKUP(A128,September_Month_2022!A127:I573,3,4)</f>
        <v>#N/A</v>
      </c>
      <c r="D128" s="25" t="e">
        <f>VLOOKUP(A128,September_Month_2022!A123:I573,4,5)</f>
        <v>#N/A</v>
      </c>
      <c r="E128" s="113"/>
      <c r="F128" s="113"/>
      <c r="G128" s="113"/>
      <c r="H128" s="113"/>
      <c r="I128" s="113"/>
      <c r="J128" s="113"/>
      <c r="K128" s="90"/>
      <c r="L128" s="113"/>
      <c r="M128" s="113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 spans="1:28" ht="19.2" hidden="1">
      <c r="A129" s="23" t="b">
        <f>IF(September_Month_2022!I128="Joined",September_Month_2022!A128)</f>
        <v>0</v>
      </c>
      <c r="B129" s="24" t="e">
        <f>VLOOKUP(A129,September_Month_2022!A124:I574,2,3)</f>
        <v>#N/A</v>
      </c>
      <c r="C129" s="25" t="e">
        <f>VLOOKUP(A129,September_Month_2022!A128:I574,3,4)</f>
        <v>#N/A</v>
      </c>
      <c r="D129" s="25" t="e">
        <f>VLOOKUP(A129,September_Month_2022!A124:I574,4,5)</f>
        <v>#N/A</v>
      </c>
      <c r="E129" s="113"/>
      <c r="F129" s="113"/>
      <c r="G129" s="113"/>
      <c r="H129" s="113"/>
      <c r="I129" s="113"/>
      <c r="J129" s="16"/>
      <c r="K129" s="90"/>
      <c r="L129" s="113"/>
      <c r="M129" s="113"/>
      <c r="N129" s="16"/>
      <c r="O129" s="91"/>
      <c r="P129" s="16"/>
      <c r="Q129" s="16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 spans="1:28" ht="19.2" hidden="1">
      <c r="A130" s="23" t="b">
        <f>IF(September_Month_2022!I129="Joined",September_Month_2022!A129)</f>
        <v>0</v>
      </c>
      <c r="B130" s="24" t="e">
        <f>VLOOKUP(A130,September_Month_2022!A125:I575,2,3)</f>
        <v>#N/A</v>
      </c>
      <c r="C130" s="25" t="e">
        <f>VLOOKUP(A130,September_Month_2022!A129:I575,3,4)</f>
        <v>#N/A</v>
      </c>
      <c r="D130" s="25" t="e">
        <f>VLOOKUP(A130,September_Month_2022!A125:I575,4,5)</f>
        <v>#N/A</v>
      </c>
      <c r="E130" s="113"/>
      <c r="F130" s="113"/>
      <c r="G130" s="113"/>
      <c r="H130" s="113"/>
      <c r="I130" s="113"/>
      <c r="J130" s="16"/>
      <c r="K130" s="90"/>
      <c r="L130" s="113"/>
      <c r="M130" s="113"/>
      <c r="N130" s="16"/>
      <c r="O130" s="91"/>
      <c r="P130" s="16"/>
      <c r="Q130" s="16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 spans="1:28" ht="19.2" hidden="1">
      <c r="A131" s="23" t="b">
        <f>IF(September_Month_2022!I130="Joined",September_Month_2022!A130)</f>
        <v>0</v>
      </c>
      <c r="B131" s="24" t="e">
        <f>VLOOKUP(A131,September_Month_2022!A126:I576,2,3)</f>
        <v>#N/A</v>
      </c>
      <c r="C131" s="25" t="e">
        <f>VLOOKUP(A131,September_Month_2022!A130:I576,3,4)</f>
        <v>#N/A</v>
      </c>
      <c r="D131" s="25" t="e">
        <f>VLOOKUP(A131,September_Month_2022!A126:I576,4,5)</f>
        <v>#N/A</v>
      </c>
      <c r="E131" s="113"/>
      <c r="F131" s="113"/>
      <c r="G131" s="113"/>
      <c r="H131" s="113"/>
      <c r="I131" s="113"/>
      <c r="J131" s="16"/>
      <c r="K131" s="90"/>
      <c r="L131" s="113"/>
      <c r="M131" s="113"/>
      <c r="N131" s="16"/>
      <c r="O131" s="91"/>
      <c r="P131" s="16"/>
      <c r="Q131" s="16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 spans="1:28" ht="19.2" hidden="1">
      <c r="A132" s="23" t="b">
        <f>IF(September_Month_2022!I131="Joined",September_Month_2022!A131)</f>
        <v>0</v>
      </c>
      <c r="B132" s="24" t="e">
        <f>VLOOKUP(A132,September_Month_2022!A127:I577,2,3)</f>
        <v>#N/A</v>
      </c>
      <c r="C132" s="25" t="e">
        <f>VLOOKUP(A132,September_Month_2022!A131:I577,3,4)</f>
        <v>#N/A</v>
      </c>
      <c r="D132" s="25" t="e">
        <f>VLOOKUP(A132,September_Month_2022!A127:I577,4,5)</f>
        <v>#N/A</v>
      </c>
      <c r="E132" s="113"/>
      <c r="F132" s="113"/>
      <c r="G132" s="113"/>
      <c r="H132" s="113"/>
      <c r="I132" s="113"/>
      <c r="J132" s="16"/>
      <c r="K132" s="90"/>
      <c r="L132" s="113"/>
      <c r="M132" s="113"/>
      <c r="N132" s="16"/>
      <c r="O132" s="91"/>
      <c r="P132" s="16"/>
      <c r="Q132" s="16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 spans="1:28" ht="19.2" hidden="1">
      <c r="A133" s="23" t="b">
        <f>IF(September_Month_2022!I132="Joined",September_Month_2022!A132)</f>
        <v>0</v>
      </c>
      <c r="B133" s="24" t="e">
        <f>VLOOKUP(A133,September_Month_2022!A128:I578,2,3)</f>
        <v>#N/A</v>
      </c>
      <c r="C133" s="25" t="e">
        <f>VLOOKUP(A133,September_Month_2022!A132:I578,3,4)</f>
        <v>#N/A</v>
      </c>
      <c r="D133" s="25" t="e">
        <f>VLOOKUP(A133,September_Month_2022!A128:I578,4,5)</f>
        <v>#N/A</v>
      </c>
      <c r="E133" s="113"/>
      <c r="F133" s="113"/>
      <c r="G133" s="113"/>
      <c r="H133" s="113"/>
      <c r="I133" s="113"/>
      <c r="J133" s="113"/>
      <c r="K133" s="90"/>
      <c r="L133" s="113"/>
      <c r="M133" s="113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 spans="1:28" ht="19.2" hidden="1">
      <c r="A134" s="23" t="b">
        <f>IF(September_Month_2022!I133="Joined",September_Month_2022!A133)</f>
        <v>0</v>
      </c>
      <c r="B134" s="24" t="e">
        <f>VLOOKUP(A134,September_Month_2022!A129:I579,2,3)</f>
        <v>#N/A</v>
      </c>
      <c r="C134" s="25" t="e">
        <f>VLOOKUP(A134,September_Month_2022!A133:I579,3,4)</f>
        <v>#N/A</v>
      </c>
      <c r="D134" s="25" t="e">
        <f>VLOOKUP(A134,September_Month_2022!A129:I579,4,5)</f>
        <v>#N/A</v>
      </c>
      <c r="E134" s="113"/>
      <c r="F134" s="113"/>
      <c r="G134" s="113"/>
      <c r="H134" s="113"/>
      <c r="I134" s="113"/>
      <c r="J134" s="113"/>
      <c r="K134" s="90"/>
      <c r="L134" s="113"/>
      <c r="M134" s="113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 spans="1:28" ht="19.2" hidden="1">
      <c r="A135" s="23" t="b">
        <f>IF(September_Month_2022!I134="Joined",September_Month_2022!A134)</f>
        <v>0</v>
      </c>
      <c r="B135" s="24" t="e">
        <f>VLOOKUP(A135,September_Month_2022!A130:I580,2,3)</f>
        <v>#N/A</v>
      </c>
      <c r="C135" s="25" t="e">
        <f>VLOOKUP(A135,September_Month_2022!A134:I580,3,4)</f>
        <v>#N/A</v>
      </c>
      <c r="D135" s="25" t="e">
        <f>VLOOKUP(A135,September_Month_2022!A130:I580,4,5)</f>
        <v>#N/A</v>
      </c>
      <c r="E135" s="113"/>
      <c r="F135" s="113"/>
      <c r="G135" s="113"/>
      <c r="H135" s="113"/>
      <c r="I135" s="113"/>
      <c r="J135" s="113"/>
      <c r="K135" s="90"/>
      <c r="L135" s="113"/>
      <c r="M135" s="113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 spans="1:28" ht="19.2" hidden="1">
      <c r="A136" s="23" t="b">
        <f>IF(September_Month_2022!I135="Joined",September_Month_2022!A135)</f>
        <v>0</v>
      </c>
      <c r="B136" s="24" t="e">
        <f>VLOOKUP(A136,September_Month_2022!A131:I581,2,3)</f>
        <v>#N/A</v>
      </c>
      <c r="C136" s="25" t="e">
        <f>VLOOKUP(A136,September_Month_2022!A135:I581,3,4)</f>
        <v>#N/A</v>
      </c>
      <c r="D136" s="25" t="e">
        <f>VLOOKUP(A136,September_Month_2022!A131:I581,4,5)</f>
        <v>#N/A</v>
      </c>
      <c r="E136" s="113"/>
      <c r="F136" s="113"/>
      <c r="G136" s="113"/>
      <c r="H136" s="113"/>
      <c r="I136" s="113"/>
      <c r="J136" s="16"/>
      <c r="K136" s="90"/>
      <c r="L136" s="113"/>
      <c r="M136" s="113"/>
      <c r="N136" s="16"/>
      <c r="O136" s="91"/>
      <c r="P136" s="16"/>
      <c r="Q136" s="16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 spans="1:28" ht="19.2" hidden="1">
      <c r="A137" s="23" t="b">
        <f>IF(September_Month_2022!I136="Joined",September_Month_2022!A136)</f>
        <v>0</v>
      </c>
      <c r="B137" s="24" t="e">
        <f>VLOOKUP(A137,September_Month_2022!A132:I582,2,3)</f>
        <v>#N/A</v>
      </c>
      <c r="C137" s="25" t="e">
        <f>VLOOKUP(A137,September_Month_2022!A136:I582,3,4)</f>
        <v>#N/A</v>
      </c>
      <c r="D137" s="25" t="e">
        <f>VLOOKUP(A137,September_Month_2022!A132:I582,4,5)</f>
        <v>#N/A</v>
      </c>
      <c r="E137" s="113"/>
      <c r="F137" s="113"/>
      <c r="G137" s="113"/>
      <c r="H137" s="113"/>
      <c r="I137" s="113"/>
      <c r="J137" s="16"/>
      <c r="K137" s="90"/>
      <c r="L137" s="113"/>
      <c r="M137" s="113"/>
      <c r="N137" s="16"/>
      <c r="O137" s="91"/>
      <c r="P137" s="16"/>
      <c r="Q137" s="16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 spans="1:28" ht="19.2" hidden="1">
      <c r="A138" s="23" t="b">
        <f>IF(September_Month_2022!I137="Joined",September_Month_2022!A137)</f>
        <v>0</v>
      </c>
      <c r="B138" s="24" t="e">
        <f>VLOOKUP(A138,September_Month_2022!A133:I583,2,3)</f>
        <v>#N/A</v>
      </c>
      <c r="C138" s="25" t="e">
        <f>VLOOKUP(A138,September_Month_2022!A137:I583,3,4)</f>
        <v>#N/A</v>
      </c>
      <c r="D138" s="25" t="e">
        <f>VLOOKUP(A138,September_Month_2022!A133:I583,4,5)</f>
        <v>#N/A</v>
      </c>
      <c r="E138" s="113"/>
      <c r="F138" s="113"/>
      <c r="G138" s="113"/>
      <c r="H138" s="113"/>
      <c r="I138" s="113"/>
      <c r="J138" s="16"/>
      <c r="K138" s="90"/>
      <c r="L138" s="113"/>
      <c r="M138" s="113"/>
      <c r="N138" s="16"/>
      <c r="O138" s="91"/>
      <c r="P138" s="16"/>
      <c r="Q138" s="16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 spans="1:28" ht="19.2" hidden="1">
      <c r="A139" s="23" t="b">
        <f>IF(September_Month_2022!I138="Joined",September_Month_2022!A138)</f>
        <v>0</v>
      </c>
      <c r="B139" s="24" t="e">
        <f>VLOOKUP(A139,September_Month_2022!A134:I584,2,3)</f>
        <v>#N/A</v>
      </c>
      <c r="C139" s="25" t="e">
        <f>VLOOKUP(A139,September_Month_2022!A138:I584,3,4)</f>
        <v>#N/A</v>
      </c>
      <c r="D139" s="25" t="e">
        <f>VLOOKUP(A139,September_Month_2022!A134:I584,4,5)</f>
        <v>#N/A</v>
      </c>
      <c r="E139" s="113"/>
      <c r="F139" s="113"/>
      <c r="G139" s="113"/>
      <c r="H139" s="16"/>
      <c r="I139" s="113"/>
      <c r="J139" s="113"/>
      <c r="K139" s="90"/>
      <c r="L139" s="113"/>
      <c r="M139" s="113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 spans="1:28" ht="19.2" hidden="1">
      <c r="A140" s="23" t="b">
        <f>IF(September_Month_2022!I139="Joined",September_Month_2022!A139)</f>
        <v>0</v>
      </c>
      <c r="B140" s="24" t="e">
        <f>VLOOKUP(A140,September_Month_2022!A135:I585,2,3)</f>
        <v>#N/A</v>
      </c>
      <c r="C140" s="25" t="e">
        <f>VLOOKUP(A140,September_Month_2022!A139:I585,3,4)</f>
        <v>#N/A</v>
      </c>
      <c r="D140" s="25" t="e">
        <f>VLOOKUP(A140,September_Month_2022!A135:I585,4,5)</f>
        <v>#N/A</v>
      </c>
      <c r="E140" s="113"/>
      <c r="F140" s="113"/>
      <c r="G140" s="113"/>
      <c r="H140" s="113"/>
      <c r="I140" s="113"/>
      <c r="J140" s="113"/>
      <c r="K140" s="90"/>
      <c r="L140" s="113"/>
      <c r="M140" s="113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 spans="1:28" ht="19.2" hidden="1">
      <c r="A141" s="23" t="b">
        <f>IF(September_Month_2022!I140="Joined",September_Month_2022!A140)</f>
        <v>0</v>
      </c>
      <c r="B141" s="24" t="e">
        <f>VLOOKUP(A141,September_Month_2022!A136:I586,2,3)</f>
        <v>#N/A</v>
      </c>
      <c r="C141" s="25" t="e">
        <f>VLOOKUP(A141,September_Month_2022!A140:I586,3,4)</f>
        <v>#N/A</v>
      </c>
      <c r="D141" s="25" t="e">
        <f>VLOOKUP(A141,September_Month_2022!A136:I586,4,5)</f>
        <v>#N/A</v>
      </c>
      <c r="E141" s="113"/>
      <c r="F141" s="113"/>
      <c r="G141" s="113"/>
      <c r="H141" s="113"/>
      <c r="I141" s="113"/>
      <c r="J141" s="113"/>
      <c r="K141" s="90"/>
      <c r="L141" s="113"/>
      <c r="M141" s="113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 spans="1:28" ht="19.2" hidden="1">
      <c r="A142" s="23" t="b">
        <f>IF(September_Month_2022!I141="Joined",September_Month_2022!A141)</f>
        <v>0</v>
      </c>
      <c r="B142" s="24" t="e">
        <f>VLOOKUP(A142,September_Month_2022!A137:I587,2,3)</f>
        <v>#N/A</v>
      </c>
      <c r="C142" s="25" t="e">
        <f>VLOOKUP(A142,September_Month_2022!A141:I587,3,4)</f>
        <v>#N/A</v>
      </c>
      <c r="D142" s="25" t="e">
        <f>VLOOKUP(A142,September_Month_2022!A137:I587,4,5)</f>
        <v>#N/A</v>
      </c>
      <c r="E142" s="113"/>
      <c r="F142" s="113"/>
      <c r="G142" s="113"/>
      <c r="H142" s="113"/>
      <c r="I142" s="113"/>
      <c r="J142" s="113"/>
      <c r="K142" s="90"/>
      <c r="L142" s="113"/>
      <c r="M142" s="113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 spans="1:28" ht="19.2" hidden="1">
      <c r="A143" s="23" t="b">
        <f>IF(September_Month_2022!I142="Joined",September_Month_2022!A142)</f>
        <v>0</v>
      </c>
      <c r="B143" s="24" t="e">
        <f>VLOOKUP(A143,September_Month_2022!A138:I588,2,3)</f>
        <v>#N/A</v>
      </c>
      <c r="C143" s="25" t="e">
        <f>VLOOKUP(A143,September_Month_2022!A142:I588,3,4)</f>
        <v>#N/A</v>
      </c>
      <c r="D143" s="25" t="e">
        <f>VLOOKUP(A143,September_Month_2022!A138:I588,4,5)</f>
        <v>#N/A</v>
      </c>
      <c r="E143" s="113"/>
      <c r="F143" s="113"/>
      <c r="G143" s="113"/>
      <c r="H143" s="113"/>
      <c r="I143" s="113"/>
      <c r="J143" s="113"/>
      <c r="K143" s="90"/>
      <c r="L143" s="113"/>
      <c r="M143" s="113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 spans="1:28" ht="19.2" hidden="1">
      <c r="A144" s="23" t="b">
        <f>IF(September_Month_2022!I143="Joined",September_Month_2022!A143)</f>
        <v>0</v>
      </c>
      <c r="B144" s="24" t="e">
        <f>VLOOKUP(A144,September_Month_2022!A139:I589,2,3)</f>
        <v>#N/A</v>
      </c>
      <c r="C144" s="25" t="e">
        <f>VLOOKUP(A144,September_Month_2022!A143:I589,3,4)</f>
        <v>#N/A</v>
      </c>
      <c r="D144" s="25" t="e">
        <f>VLOOKUP(A144,September_Month_2022!A139:I589,4,5)</f>
        <v>#N/A</v>
      </c>
      <c r="E144" s="113"/>
      <c r="F144" s="113"/>
      <c r="G144" s="113"/>
      <c r="H144" s="16"/>
      <c r="I144" s="113"/>
      <c r="J144" s="113"/>
      <c r="K144" s="90"/>
      <c r="L144" s="113"/>
      <c r="M144" s="113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 spans="1:28" ht="19.2" hidden="1">
      <c r="A145" s="23" t="b">
        <f>IF(September_Month_2022!I144="Joined",September_Month_2022!A144)</f>
        <v>0</v>
      </c>
      <c r="B145" s="24" t="e">
        <f>VLOOKUP(A145,September_Month_2022!A140:I590,2,3)</f>
        <v>#N/A</v>
      </c>
      <c r="C145" s="25" t="e">
        <f>VLOOKUP(A145,September_Month_2022!A144:I590,3,4)</f>
        <v>#N/A</v>
      </c>
      <c r="D145" s="25" t="e">
        <f>VLOOKUP(A145,September_Month_2022!A140:I590,4,5)</f>
        <v>#N/A</v>
      </c>
      <c r="E145" s="113"/>
      <c r="F145" s="113"/>
      <c r="G145" s="113"/>
      <c r="H145" s="113"/>
      <c r="I145" s="113"/>
      <c r="J145" s="113"/>
      <c r="K145" s="90"/>
      <c r="L145" s="113"/>
      <c r="M145" s="113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 spans="1:28" ht="19.2" hidden="1">
      <c r="A146" s="23" t="b">
        <f>IF(September_Month_2022!I145="Joined",September_Month_2022!A145)</f>
        <v>0</v>
      </c>
      <c r="B146" s="24" t="e">
        <f>VLOOKUP(A146,September_Month_2022!A141:I591,2,3)</f>
        <v>#N/A</v>
      </c>
      <c r="C146" s="25" t="e">
        <f>VLOOKUP(A146,September_Month_2022!A145:I591,3,4)</f>
        <v>#N/A</v>
      </c>
      <c r="D146" s="25" t="e">
        <f>VLOOKUP(A146,September_Month_2022!A141:I591,4,5)</f>
        <v>#N/A</v>
      </c>
      <c r="E146" s="113"/>
      <c r="F146" s="113"/>
      <c r="G146" s="113"/>
      <c r="H146" s="113"/>
      <c r="I146" s="113"/>
      <c r="J146" s="16"/>
      <c r="K146" s="90"/>
      <c r="L146" s="113"/>
      <c r="M146" s="113"/>
      <c r="N146" s="16"/>
      <c r="O146" s="91"/>
      <c r="P146" s="16"/>
      <c r="Q146" s="16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 spans="1:28" ht="19.2" hidden="1">
      <c r="A147" s="23" t="b">
        <f>IF(September_Month_2022!I146="Joined",September_Month_2022!A146)</f>
        <v>0</v>
      </c>
      <c r="B147" s="24" t="e">
        <f>VLOOKUP(A147,September_Month_2022!A142:I592,2,3)</f>
        <v>#N/A</v>
      </c>
      <c r="C147" s="25" t="e">
        <f>VLOOKUP(A147,September_Month_2022!A146:I592,3,4)</f>
        <v>#N/A</v>
      </c>
      <c r="D147" s="25" t="e">
        <f>VLOOKUP(A147,September_Month_2022!A142:I592,4,5)</f>
        <v>#N/A</v>
      </c>
      <c r="E147" s="113"/>
      <c r="F147" s="113"/>
      <c r="G147" s="113"/>
      <c r="H147" s="113"/>
      <c r="I147" s="113"/>
      <c r="J147" s="16"/>
      <c r="K147" s="90"/>
      <c r="L147" s="113"/>
      <c r="M147" s="113"/>
      <c r="N147" s="16"/>
      <c r="O147" s="91"/>
      <c r="P147" s="16"/>
      <c r="Q147" s="16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 spans="1:28" ht="19.2" hidden="1">
      <c r="A148" s="23" t="b">
        <f>IF(September_Month_2022!I147="Joined",September_Month_2022!A147)</f>
        <v>0</v>
      </c>
      <c r="B148" s="24" t="e">
        <f>VLOOKUP(A148,September_Month_2022!A143:I593,2,3)</f>
        <v>#N/A</v>
      </c>
      <c r="C148" s="25" t="e">
        <f>VLOOKUP(A148,September_Month_2022!A147:I593,3,4)</f>
        <v>#N/A</v>
      </c>
      <c r="D148" s="25" t="e">
        <f>VLOOKUP(A148,September_Month_2022!A143:I593,4,5)</f>
        <v>#N/A</v>
      </c>
      <c r="E148" s="113"/>
      <c r="F148" s="113"/>
      <c r="G148" s="113"/>
      <c r="H148" s="113"/>
      <c r="I148" s="113"/>
      <c r="J148" s="16"/>
      <c r="K148" s="90"/>
      <c r="L148" s="113"/>
      <c r="M148" s="113"/>
      <c r="N148" s="16"/>
      <c r="O148" s="91"/>
      <c r="P148" s="16"/>
      <c r="Q148" s="16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 spans="1:28" ht="19.2" hidden="1">
      <c r="A149" s="128" t="b">
        <f>IF(September_Month_2022!I148="Joined",September_Month_2022!A148)</f>
        <v>0</v>
      </c>
      <c r="B149" s="129" t="e">
        <f>VLOOKUP(A149,September_Month_2022!A144:I594,2,3)</f>
        <v>#N/A</v>
      </c>
      <c r="C149" s="130" t="e">
        <f>VLOOKUP(A149,September_Month_2022!A148:I594,3,4)</f>
        <v>#N/A</v>
      </c>
      <c r="D149" s="130" t="e">
        <f>VLOOKUP(A149,September_Month_2022!A144:I594,4,5)</f>
        <v>#N/A</v>
      </c>
      <c r="E149" s="131"/>
      <c r="F149" s="138"/>
      <c r="G149" s="131"/>
      <c r="H149" s="138"/>
      <c r="I149" s="131"/>
      <c r="J149" s="138"/>
      <c r="K149" s="142"/>
      <c r="L149" s="131"/>
      <c r="M149" s="131"/>
      <c r="N149" s="138"/>
      <c r="O149" s="137"/>
      <c r="P149" s="138"/>
      <c r="Q149" s="138"/>
      <c r="R149" s="138"/>
      <c r="S149" s="138"/>
      <c r="T149" s="138"/>
      <c r="U149" s="138"/>
      <c r="V149" s="137"/>
      <c r="W149" s="138"/>
      <c r="X149" s="138"/>
      <c r="Y149" s="137"/>
      <c r="Z149" s="137"/>
      <c r="AA149" s="137"/>
      <c r="AB149" s="137"/>
    </row>
    <row r="150" spans="1:28" ht="19.2" hidden="1">
      <c r="A150" s="23" t="b">
        <f>IF(September_Month_2022!I149="Joined",September_Month_2022!A149)</f>
        <v>0</v>
      </c>
      <c r="B150" s="24" t="e">
        <f>VLOOKUP(A150,September_Month_2022!A145:I595,2,3)</f>
        <v>#N/A</v>
      </c>
      <c r="C150" s="25" t="e">
        <f>VLOOKUP(A150,September_Month_2022!A149:I595,3,4)</f>
        <v>#N/A</v>
      </c>
      <c r="D150" s="25" t="e">
        <f>VLOOKUP(A150,September_Month_2022!A145:I595,4,5)</f>
        <v>#N/A</v>
      </c>
      <c r="E150" s="113"/>
      <c r="F150" s="113"/>
      <c r="G150" s="113"/>
      <c r="H150" s="113"/>
      <c r="I150" s="113"/>
      <c r="J150" s="16"/>
      <c r="K150" s="90"/>
      <c r="L150" s="113"/>
      <c r="M150" s="113"/>
      <c r="N150" s="16"/>
      <c r="O150" s="91"/>
      <c r="P150" s="16"/>
      <c r="Q150" s="16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 spans="1:28" ht="19.2" hidden="1">
      <c r="A151" s="23" t="b">
        <f>IF(September_Month_2022!I150="Joined",September_Month_2022!A150)</f>
        <v>0</v>
      </c>
      <c r="B151" s="24" t="e">
        <f>VLOOKUP(A151,September_Month_2022!A146:I596,2,3)</f>
        <v>#N/A</v>
      </c>
      <c r="C151" s="25" t="e">
        <f>VLOOKUP(A151,September_Month_2022!A150:I596,3,4)</f>
        <v>#N/A</v>
      </c>
      <c r="D151" s="25" t="e">
        <f>VLOOKUP(A151,September_Month_2022!A146:I596,4,5)</f>
        <v>#N/A</v>
      </c>
      <c r="E151" s="113"/>
      <c r="F151" s="113"/>
      <c r="G151" s="113"/>
      <c r="H151" s="113"/>
      <c r="I151" s="113"/>
      <c r="J151" s="16"/>
      <c r="K151" s="90"/>
      <c r="L151" s="113"/>
      <c r="M151" s="113"/>
      <c r="N151" s="16"/>
      <c r="O151" s="91"/>
      <c r="P151" s="16"/>
      <c r="Q151" s="16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 spans="1:28" ht="19.2" hidden="1">
      <c r="A152" s="23" t="b">
        <f>IF(September_Month_2022!I151="Joined",September_Month_2022!A151)</f>
        <v>0</v>
      </c>
      <c r="B152" s="24" t="e">
        <f>VLOOKUP(A152,September_Month_2022!A147:I597,2,3)</f>
        <v>#N/A</v>
      </c>
      <c r="C152" s="25" t="e">
        <f>VLOOKUP(A152,September_Month_2022!A151:I597,3,4)</f>
        <v>#N/A</v>
      </c>
      <c r="D152" s="25" t="e">
        <f>VLOOKUP(A152,September_Month_2022!A147:I597,4,5)</f>
        <v>#N/A</v>
      </c>
      <c r="E152" s="113"/>
      <c r="F152" s="113"/>
      <c r="G152" s="113"/>
      <c r="H152" s="113"/>
      <c r="I152" s="113"/>
      <c r="J152" s="16"/>
      <c r="K152" s="90"/>
      <c r="L152" s="113"/>
      <c r="M152" s="113"/>
      <c r="N152" s="16"/>
      <c r="O152" s="91"/>
      <c r="P152" s="16"/>
      <c r="Q152" s="16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 spans="1:28" ht="19.2" hidden="1">
      <c r="A153" s="23" t="b">
        <f>IF(September_Month_2022!I152="Joined",September_Month_2022!A152)</f>
        <v>0</v>
      </c>
      <c r="B153" s="24" t="e">
        <f>VLOOKUP(A153,September_Month_2022!A148:I598,2,3)</f>
        <v>#N/A</v>
      </c>
      <c r="C153" s="25" t="e">
        <f>VLOOKUP(A153,September_Month_2022!A152:I598,3,4)</f>
        <v>#N/A</v>
      </c>
      <c r="D153" s="25" t="e">
        <f>VLOOKUP(A153,September_Month_2022!A148:I598,4,5)</f>
        <v>#N/A</v>
      </c>
      <c r="E153" s="113"/>
      <c r="F153" s="113"/>
      <c r="G153" s="113"/>
      <c r="H153" s="113"/>
      <c r="I153" s="113"/>
      <c r="J153" s="16"/>
      <c r="K153" s="90"/>
      <c r="L153" s="113"/>
      <c r="M153" s="113"/>
      <c r="N153" s="16"/>
      <c r="O153" s="91"/>
      <c r="P153" s="16"/>
      <c r="Q153" s="16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 spans="1:28" ht="19.2" hidden="1">
      <c r="A154" s="23" t="b">
        <f>IF(September_Month_2022!I153="Joined",September_Month_2022!A153)</f>
        <v>0</v>
      </c>
      <c r="B154" s="24" t="e">
        <f>VLOOKUP(A154,September_Month_2022!A149:I599,2,3)</f>
        <v>#N/A</v>
      </c>
      <c r="C154" s="25" t="e">
        <f>VLOOKUP(A154,September_Month_2022!A153:I599,3,4)</f>
        <v>#N/A</v>
      </c>
      <c r="D154" s="25" t="e">
        <f>VLOOKUP(A154,September_Month_2022!A149:I599,4,5)</f>
        <v>#N/A</v>
      </c>
      <c r="E154" s="113"/>
      <c r="F154" s="113"/>
      <c r="G154" s="113"/>
      <c r="H154" s="16"/>
      <c r="I154" s="113"/>
      <c r="J154" s="113"/>
      <c r="K154" s="90"/>
      <c r="L154" s="113"/>
      <c r="M154" s="113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 spans="1:28" ht="19.2" hidden="1">
      <c r="A155" s="23" t="b">
        <f>IF(September_Month_2022!I154="Joined",September_Month_2022!A154)</f>
        <v>0</v>
      </c>
      <c r="B155" s="24" t="e">
        <f>VLOOKUP(A155,September_Month_2022!A150:I600,2,3)</f>
        <v>#N/A</v>
      </c>
      <c r="C155" s="25" t="e">
        <f>VLOOKUP(A155,September_Month_2022!A154:I600,3,4)</f>
        <v>#N/A</v>
      </c>
      <c r="D155" s="25" t="e">
        <f>VLOOKUP(A155,September_Month_2022!A150:I600,4,5)</f>
        <v>#N/A</v>
      </c>
      <c r="E155" s="113"/>
      <c r="F155" s="113"/>
      <c r="G155" s="113"/>
      <c r="H155" s="113"/>
      <c r="I155" s="113"/>
      <c r="J155" s="16"/>
      <c r="K155" s="90"/>
      <c r="L155" s="113"/>
      <c r="M155" s="113"/>
      <c r="N155" s="16"/>
      <c r="O155" s="91"/>
      <c r="P155" s="16"/>
      <c r="Q155" s="16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 spans="1:28" ht="19.2" hidden="1">
      <c r="A156" s="23" t="b">
        <f>IF(September_Month_2022!I155="Joined",September_Month_2022!A155)</f>
        <v>0</v>
      </c>
      <c r="B156" s="24" t="e">
        <f>VLOOKUP(A156,September_Month_2022!A151:I601,2,3)</f>
        <v>#N/A</v>
      </c>
      <c r="C156" s="25" t="e">
        <f>VLOOKUP(A156,September_Month_2022!A155:I601,3,4)</f>
        <v>#N/A</v>
      </c>
      <c r="D156" s="25" t="e">
        <f>VLOOKUP(A156,September_Month_2022!A151:I601,4,5)</f>
        <v>#N/A</v>
      </c>
      <c r="E156" s="113"/>
      <c r="F156" s="113"/>
      <c r="G156" s="113"/>
      <c r="H156" s="113"/>
      <c r="I156" s="113"/>
      <c r="J156" s="113"/>
      <c r="K156" s="90"/>
      <c r="L156" s="113"/>
      <c r="M156" s="113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 spans="1:28" ht="19.2" hidden="1">
      <c r="A157" s="23" t="b">
        <f>IF(September_Month_2022!I156="Joined",September_Month_2022!A156)</f>
        <v>0</v>
      </c>
      <c r="B157" s="24" t="e">
        <f>VLOOKUP(A157,September_Month_2022!A152:I602,2,3)</f>
        <v>#N/A</v>
      </c>
      <c r="C157" s="25" t="e">
        <f>VLOOKUP(A157,September_Month_2022!A156:I602,3,4)</f>
        <v>#N/A</v>
      </c>
      <c r="D157" s="25" t="e">
        <f>VLOOKUP(A157,September_Month_2022!A152:I602,4,5)</f>
        <v>#N/A</v>
      </c>
      <c r="E157" s="113"/>
      <c r="F157" s="16"/>
      <c r="G157" s="143"/>
      <c r="H157" s="16"/>
      <c r="I157" s="113"/>
      <c r="J157" s="16"/>
      <c r="K157" s="90"/>
      <c r="L157" s="113"/>
      <c r="M157" s="113"/>
      <c r="N157" s="16"/>
      <c r="O157" s="91"/>
      <c r="P157" s="16"/>
      <c r="Q157" s="16"/>
      <c r="R157" s="16"/>
      <c r="S157" s="16"/>
      <c r="T157" s="16"/>
      <c r="U157" s="16"/>
      <c r="V157" s="91"/>
      <c r="W157" s="16"/>
      <c r="X157" s="16"/>
      <c r="Y157" s="91"/>
      <c r="Z157" s="91"/>
      <c r="AA157" s="91"/>
      <c r="AB157" s="91"/>
    </row>
    <row r="158" spans="1:28" ht="19.2" hidden="1">
      <c r="A158" s="23" t="b">
        <f>IF(September_Month_2022!I157="Joined",September_Month_2022!A157)</f>
        <v>0</v>
      </c>
      <c r="B158" s="24" t="e">
        <f>VLOOKUP(A158,September_Month_2022!A153:I603,2,3)</f>
        <v>#N/A</v>
      </c>
      <c r="C158" s="25" t="e">
        <f>VLOOKUP(A158,September_Month_2022!A157:I603,3,4)</f>
        <v>#N/A</v>
      </c>
      <c r="D158" s="25" t="e">
        <f>VLOOKUP(A158,September_Month_2022!A153:I603,4,5)</f>
        <v>#N/A</v>
      </c>
      <c r="E158" s="113"/>
      <c r="F158" s="113"/>
      <c r="G158" s="113"/>
      <c r="H158" s="113"/>
      <c r="I158" s="113"/>
      <c r="J158" s="113"/>
      <c r="K158" s="90"/>
      <c r="L158" s="113"/>
      <c r="M158" s="113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 spans="1:28" ht="19.2" hidden="1">
      <c r="A159" s="23" t="b">
        <f>IF(September_Month_2022!I158="Joined",September_Month_2022!A158)</f>
        <v>0</v>
      </c>
      <c r="B159" s="24" t="e">
        <f>VLOOKUP(A159,September_Month_2022!A153:I604,2,3)</f>
        <v>#N/A</v>
      </c>
      <c r="C159" s="25" t="e">
        <f>VLOOKUP(A159,September_Month_2022!A158:I604,3,4)</f>
        <v>#N/A</v>
      </c>
      <c r="D159" s="25" t="e">
        <f>VLOOKUP(A159,September_Month_2022!A153:I604,4,5)</f>
        <v>#N/A</v>
      </c>
      <c r="E159" s="113"/>
      <c r="F159" s="113"/>
      <c r="G159" s="113"/>
      <c r="H159" s="113"/>
      <c r="I159" s="113"/>
      <c r="J159" s="113"/>
      <c r="K159" s="90"/>
      <c r="L159" s="113"/>
      <c r="M159" s="113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 spans="1:28" ht="19.2" hidden="1">
      <c r="A160" s="23" t="b">
        <f>IF(September_Month_2022!I159="Joined",September_Month_2022!A159)</f>
        <v>0</v>
      </c>
      <c r="B160" s="24" t="e">
        <f>VLOOKUP(A160,September_Month_2022!A153:I605,2,3)</f>
        <v>#N/A</v>
      </c>
      <c r="C160" s="25" t="e">
        <f>VLOOKUP(A160,September_Month_2022!A159:I605,3,4)</f>
        <v>#N/A</v>
      </c>
      <c r="D160" s="25" t="e">
        <f>VLOOKUP(A160,September_Month_2022!A153:I605,4,5)</f>
        <v>#N/A</v>
      </c>
      <c r="E160" s="113"/>
      <c r="F160" s="113"/>
      <c r="G160" s="113"/>
      <c r="H160" s="113"/>
      <c r="I160" s="113"/>
      <c r="J160" s="16"/>
      <c r="K160" s="90"/>
      <c r="L160" s="113"/>
      <c r="M160" s="113"/>
      <c r="N160" s="16"/>
      <c r="O160" s="91"/>
      <c r="P160" s="16"/>
      <c r="Q160" s="16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 spans="1:28" ht="19.2" hidden="1">
      <c r="A161" s="23" t="b">
        <f>IF(September_Month_2022!I160="Joined",September_Month_2022!A160)</f>
        <v>0</v>
      </c>
      <c r="B161" s="24" t="e">
        <f>VLOOKUP(A161,September_Month_2022!A154:I606,2,3)</f>
        <v>#N/A</v>
      </c>
      <c r="C161" s="25" t="e">
        <f>VLOOKUP(A161,September_Month_2022!A160:I606,3,4)</f>
        <v>#N/A</v>
      </c>
      <c r="D161" s="25" t="e">
        <f>VLOOKUP(A161,September_Month_2022!A154:I606,4,5)</f>
        <v>#N/A</v>
      </c>
      <c r="E161" s="113"/>
      <c r="F161" s="113"/>
      <c r="G161" s="113"/>
      <c r="H161" s="113"/>
      <c r="I161" s="113"/>
      <c r="J161" s="16"/>
      <c r="K161" s="90"/>
      <c r="L161" s="113"/>
      <c r="M161" s="113"/>
      <c r="N161" s="16"/>
      <c r="O161" s="91"/>
      <c r="P161" s="16"/>
      <c r="Q161" s="16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 spans="1:28" ht="19.2" hidden="1">
      <c r="A162" s="23" t="b">
        <f>IF(September_Month_2022!I161="Joined",September_Month_2022!A161)</f>
        <v>0</v>
      </c>
      <c r="B162" s="24" t="e">
        <f>VLOOKUP(A162,September_Month_2022!A155:I607,2,3)</f>
        <v>#N/A</v>
      </c>
      <c r="C162" s="25" t="e">
        <f>VLOOKUP(A162,September_Month_2022!A161:I607,3,4)</f>
        <v>#N/A</v>
      </c>
      <c r="D162" s="25" t="e">
        <f>VLOOKUP(A162,September_Month_2022!A155:I607,4,5)</f>
        <v>#N/A</v>
      </c>
      <c r="E162" s="113"/>
      <c r="F162" s="113"/>
      <c r="G162" s="113"/>
      <c r="H162" s="16"/>
      <c r="I162" s="113"/>
      <c r="J162" s="16"/>
      <c r="K162" s="90"/>
      <c r="L162" s="113"/>
      <c r="M162" s="113"/>
      <c r="N162" s="16"/>
      <c r="O162" s="91"/>
      <c r="P162" s="16"/>
      <c r="Q162" s="16"/>
      <c r="R162" s="91"/>
      <c r="S162" s="91"/>
      <c r="T162" s="91"/>
      <c r="U162" s="16"/>
      <c r="V162" s="91"/>
      <c r="W162" s="16"/>
      <c r="X162" s="16"/>
      <c r="Y162" s="91"/>
      <c r="Z162" s="91"/>
      <c r="AA162" s="91"/>
      <c r="AB162" s="91"/>
    </row>
    <row r="163" spans="1:28" ht="19.2" hidden="1">
      <c r="A163" s="23" t="b">
        <f>IF(September_Month_2022!I162="Joined",September_Month_2022!A162)</f>
        <v>0</v>
      </c>
      <c r="B163" s="24" t="e">
        <f>VLOOKUP(A163,September_Month_2022!A156:I608,2,3)</f>
        <v>#N/A</v>
      </c>
      <c r="C163" s="25" t="e">
        <f>VLOOKUP(A163,September_Month_2022!A162:I608,3,4)</f>
        <v>#N/A</v>
      </c>
      <c r="D163" s="25" t="e">
        <f>VLOOKUP(A163,September_Month_2022!A156:I608,4,5)</f>
        <v>#N/A</v>
      </c>
      <c r="E163" s="113"/>
      <c r="F163" s="113"/>
      <c r="G163" s="113"/>
      <c r="H163" s="113"/>
      <c r="I163" s="113"/>
      <c r="J163" s="113"/>
      <c r="K163" s="90"/>
      <c r="L163" s="113"/>
      <c r="M163" s="113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 spans="1:28" ht="19.2" hidden="1">
      <c r="A164" s="23" t="b">
        <f>IF(September_Month_2022!I163="Joined",September_Month_2022!A163)</f>
        <v>0</v>
      </c>
      <c r="B164" s="24" t="e">
        <f>VLOOKUP(A164,September_Month_2022!A157:I609,2,3)</f>
        <v>#N/A</v>
      </c>
      <c r="C164" s="25" t="e">
        <f>VLOOKUP(A164,September_Month_2022!A163:I609,3,4)</f>
        <v>#N/A</v>
      </c>
      <c r="D164" s="25" t="e">
        <f>VLOOKUP(A164,September_Month_2022!A157:I609,4,5)</f>
        <v>#N/A</v>
      </c>
      <c r="E164" s="113"/>
      <c r="F164" s="113"/>
      <c r="G164" s="113"/>
      <c r="H164" s="113"/>
      <c r="I164" s="113"/>
      <c r="J164" s="113"/>
      <c r="K164" s="90"/>
      <c r="L164" s="113"/>
      <c r="M164" s="113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 spans="1:28" ht="19.2" hidden="1">
      <c r="A165" s="23" t="b">
        <f>IF(September_Month_2022!I164="Joined",September_Month_2022!A164)</f>
        <v>0</v>
      </c>
      <c r="B165" s="24" t="e">
        <f>VLOOKUP(A165,September_Month_2022!A158:I610,2,3)</f>
        <v>#N/A</v>
      </c>
      <c r="C165" s="25" t="e">
        <f>VLOOKUP(A165,September_Month_2022!A164:I610,3,4)</f>
        <v>#N/A</v>
      </c>
      <c r="D165" s="25" t="e">
        <f>VLOOKUP(A165,September_Month_2022!A158:I610,4,5)</f>
        <v>#N/A</v>
      </c>
      <c r="E165" s="113"/>
      <c r="F165" s="113"/>
      <c r="G165" s="113"/>
      <c r="H165" s="113"/>
      <c r="I165" s="113"/>
      <c r="J165" s="16"/>
      <c r="K165" s="90"/>
      <c r="L165" s="113"/>
      <c r="M165" s="113"/>
      <c r="N165" s="16"/>
      <c r="O165" s="91"/>
      <c r="P165" s="16"/>
      <c r="Q165" s="16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 spans="1:28" ht="19.2" hidden="1">
      <c r="A166" s="23" t="b">
        <f>IF(September_Month_2022!I165="Joined",September_Month_2022!A165)</f>
        <v>0</v>
      </c>
      <c r="B166" s="24" t="e">
        <f>VLOOKUP(A166,September_Month_2022!A159:I611,2,3)</f>
        <v>#N/A</v>
      </c>
      <c r="C166" s="25" t="e">
        <f>VLOOKUP(A166,September_Month_2022!A165:I611,3,4)</f>
        <v>#N/A</v>
      </c>
      <c r="D166" s="25" t="e">
        <f>VLOOKUP(A166,September_Month_2022!A159:I611,4,5)</f>
        <v>#N/A</v>
      </c>
      <c r="E166" s="113"/>
      <c r="F166" s="113"/>
      <c r="G166" s="113"/>
      <c r="H166" s="113"/>
      <c r="I166" s="113"/>
      <c r="J166" s="113"/>
      <c r="K166" s="90"/>
      <c r="L166" s="113"/>
      <c r="M166" s="113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 spans="1:28" ht="19.2" hidden="1">
      <c r="A167" s="23" t="b">
        <f>IF(September_Month_2022!I166="Joined",September_Month_2022!A166)</f>
        <v>0</v>
      </c>
      <c r="B167" s="24" t="e">
        <f>VLOOKUP(A167,September_Month_2022!A160:I612,2,3)</f>
        <v>#N/A</v>
      </c>
      <c r="C167" s="25" t="e">
        <f>VLOOKUP(A167,September_Month_2022!A166:I612,3,4)</f>
        <v>#N/A</v>
      </c>
      <c r="D167" s="25" t="e">
        <f>VLOOKUP(A167,September_Month_2022!A160:I612,4,5)</f>
        <v>#N/A</v>
      </c>
      <c r="E167" s="113"/>
      <c r="F167" s="113"/>
      <c r="G167" s="113"/>
      <c r="H167" s="16"/>
      <c r="I167" s="113"/>
      <c r="J167" s="16"/>
      <c r="K167" s="90"/>
      <c r="L167" s="113"/>
      <c r="M167" s="113"/>
      <c r="N167" s="16"/>
      <c r="O167" s="91"/>
      <c r="P167" s="16"/>
      <c r="Q167" s="16"/>
      <c r="R167" s="91"/>
      <c r="S167" s="91"/>
      <c r="T167" s="91"/>
      <c r="U167" s="16"/>
      <c r="V167" s="91"/>
      <c r="W167" s="16"/>
      <c r="X167" s="16"/>
      <c r="Y167" s="91"/>
      <c r="Z167" s="91"/>
      <c r="AA167" s="91"/>
      <c r="AB167" s="91"/>
    </row>
    <row r="168" spans="1:28" ht="19.2" hidden="1">
      <c r="A168" s="23" t="b">
        <f>IF(September_Month_2022!I167="Joined",September_Month_2022!A167)</f>
        <v>0</v>
      </c>
      <c r="B168" s="24" t="e">
        <f>VLOOKUP(A168,September_Month_2022!A161:I613,2,3)</f>
        <v>#N/A</v>
      </c>
      <c r="C168" s="25" t="e">
        <f>VLOOKUP(A168,September_Month_2022!A167:I613,3,4)</f>
        <v>#N/A</v>
      </c>
      <c r="D168" s="25" t="e">
        <f>VLOOKUP(A168,September_Month_2022!A161:I613,4,5)</f>
        <v>#N/A</v>
      </c>
      <c r="E168" s="113"/>
      <c r="F168" s="113"/>
      <c r="G168" s="113"/>
      <c r="H168" s="113"/>
      <c r="I168" s="113"/>
      <c r="J168" s="16"/>
      <c r="K168" s="90"/>
      <c r="L168" s="113"/>
      <c r="M168" s="113"/>
      <c r="N168" s="16"/>
      <c r="O168" s="91"/>
      <c r="P168" s="16"/>
      <c r="Q168" s="16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 spans="1:28" ht="19.2" hidden="1">
      <c r="A169" s="23" t="b">
        <f>IF(September_Month_2022!I168="Joined",September_Month_2022!A168)</f>
        <v>0</v>
      </c>
      <c r="B169" s="24" t="e">
        <f>VLOOKUP(A169,September_Month_2022!A162:I614,2,3)</f>
        <v>#N/A</v>
      </c>
      <c r="C169" s="25" t="e">
        <f>VLOOKUP(A169,September_Month_2022!A168:I614,3,4)</f>
        <v>#N/A</v>
      </c>
      <c r="D169" s="25" t="e">
        <f>VLOOKUP(A169,September_Month_2022!A162:I614,4,5)</f>
        <v>#N/A</v>
      </c>
      <c r="E169" s="113"/>
      <c r="F169" s="113"/>
      <c r="G169" s="113"/>
      <c r="H169" s="113"/>
      <c r="I169" s="113"/>
      <c r="J169" s="16"/>
      <c r="K169" s="90"/>
      <c r="L169" s="113"/>
      <c r="M169" s="113"/>
      <c r="N169" s="16"/>
      <c r="O169" s="91"/>
      <c r="P169" s="16"/>
      <c r="Q169" s="16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 spans="1:28" ht="19.2" hidden="1">
      <c r="A170" s="23" t="b">
        <f>IF(September_Month_2022!I169="Joined",September_Month_2022!A169)</f>
        <v>0</v>
      </c>
      <c r="B170" s="24" t="e">
        <f>VLOOKUP(A170,September_Month_2022!A163:I615,2,3)</f>
        <v>#N/A</v>
      </c>
      <c r="C170" s="25" t="e">
        <f>VLOOKUP(A170,September_Month_2022!A169:I615,3,4)</f>
        <v>#N/A</v>
      </c>
      <c r="D170" s="25" t="e">
        <f>VLOOKUP(A170,September_Month_2022!A163:I615,4,5)</f>
        <v>#N/A</v>
      </c>
      <c r="E170" s="113"/>
      <c r="F170" s="113"/>
      <c r="G170" s="113"/>
      <c r="H170" s="113"/>
      <c r="I170" s="113"/>
      <c r="J170" s="16"/>
      <c r="K170" s="90"/>
      <c r="L170" s="113"/>
      <c r="M170" s="113"/>
      <c r="N170" s="16"/>
      <c r="O170" s="91"/>
      <c r="P170" s="16"/>
      <c r="Q170" s="16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 spans="1:28" ht="19.2" hidden="1">
      <c r="A171" s="23" t="b">
        <f>IF(September_Month_2022!I170="Joined",September_Month_2022!A170)</f>
        <v>0</v>
      </c>
      <c r="B171" s="24" t="e">
        <f>VLOOKUP(A171,September_Month_2022!A164:I616,2,3)</f>
        <v>#N/A</v>
      </c>
      <c r="C171" s="25" t="e">
        <f>VLOOKUP(A171,September_Month_2022!A170:I616,3,4)</f>
        <v>#N/A</v>
      </c>
      <c r="D171" s="25" t="e">
        <f>VLOOKUP(A171,September_Month_2022!A164:I616,4,5)</f>
        <v>#N/A</v>
      </c>
      <c r="E171" s="113"/>
      <c r="F171" s="113"/>
      <c r="G171" s="113"/>
      <c r="H171" s="113"/>
      <c r="I171" s="113"/>
      <c r="J171" s="16"/>
      <c r="K171" s="90"/>
      <c r="L171" s="113"/>
      <c r="M171" s="113"/>
      <c r="N171" s="16"/>
      <c r="O171" s="91"/>
      <c r="P171" s="16"/>
      <c r="Q171" s="16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 spans="1:28" ht="19.2" hidden="1">
      <c r="A172" s="23" t="b">
        <f>IF(September_Month_2022!I171="Joined",September_Month_2022!A171)</f>
        <v>0</v>
      </c>
      <c r="B172" s="24" t="e">
        <f>VLOOKUP(A172,September_Month_2022!A165:I617,2,3)</f>
        <v>#N/A</v>
      </c>
      <c r="C172" s="25" t="e">
        <f>VLOOKUP(A172,September_Month_2022!A171:I617,3,4)</f>
        <v>#N/A</v>
      </c>
      <c r="D172" s="25" t="e">
        <f>VLOOKUP(A172,September_Month_2022!A165:I617,4,5)</f>
        <v>#N/A</v>
      </c>
      <c r="E172" s="113"/>
      <c r="F172" s="113"/>
      <c r="G172" s="113"/>
      <c r="H172" s="113"/>
      <c r="I172" s="113"/>
      <c r="J172" s="16"/>
      <c r="K172" s="90"/>
      <c r="L172" s="113"/>
      <c r="M172" s="113"/>
      <c r="N172" s="16"/>
      <c r="O172" s="91"/>
      <c r="P172" s="16"/>
      <c r="Q172" s="16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 spans="1:28" ht="19.2" hidden="1">
      <c r="A173" s="23" t="b">
        <f>IF(September_Month_2022!I172="Joined",September_Month_2022!A172)</f>
        <v>0</v>
      </c>
      <c r="B173" s="24" t="e">
        <f>VLOOKUP(A173,September_Month_2022!A166:I618,2,3)</f>
        <v>#N/A</v>
      </c>
      <c r="C173" s="25" t="e">
        <f>VLOOKUP(A173,September_Month_2022!A172:I618,3,4)</f>
        <v>#N/A</v>
      </c>
      <c r="D173" s="25" t="e">
        <f>VLOOKUP(A173,September_Month_2022!A166:I618,4,5)</f>
        <v>#N/A</v>
      </c>
      <c r="E173" s="113"/>
      <c r="F173" s="113"/>
      <c r="G173" s="113"/>
      <c r="H173" s="16"/>
      <c r="I173" s="113"/>
      <c r="J173" s="113"/>
      <c r="K173" s="90"/>
      <c r="L173" s="113"/>
      <c r="M173" s="113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 spans="1:28" ht="19.2" hidden="1">
      <c r="A174" s="23" t="b">
        <f>IF(September_Month_2022!I173="Joined",September_Month_2022!A173)</f>
        <v>0</v>
      </c>
      <c r="B174" s="24" t="e">
        <f>VLOOKUP(A174,September_Month_2022!A167:I619,2,3)</f>
        <v>#N/A</v>
      </c>
      <c r="C174" s="25" t="e">
        <f>VLOOKUP(A174,September_Month_2022!A173:I619,3,4)</f>
        <v>#N/A</v>
      </c>
      <c r="D174" s="25" t="e">
        <f>VLOOKUP(A174,September_Month_2022!A167:I619,4,5)</f>
        <v>#N/A</v>
      </c>
      <c r="E174" s="113"/>
      <c r="F174" s="113"/>
      <c r="G174" s="113"/>
      <c r="H174" s="113"/>
      <c r="I174" s="113"/>
      <c r="J174" s="113"/>
      <c r="K174" s="90"/>
      <c r="L174" s="113"/>
      <c r="M174" s="113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 spans="1:28" ht="19.2" hidden="1">
      <c r="A175" s="23" t="b">
        <f>IF(September_Month_2022!I174="Joined",September_Month_2022!A174)</f>
        <v>0</v>
      </c>
      <c r="B175" s="24" t="e">
        <f>VLOOKUP(A175,September_Month_2022!A168:I620,2,3)</f>
        <v>#N/A</v>
      </c>
      <c r="C175" s="25" t="e">
        <f>VLOOKUP(A175,September_Month_2022!A174:I620,3,4)</f>
        <v>#N/A</v>
      </c>
      <c r="D175" s="25" t="e">
        <f>VLOOKUP(A175,September_Month_2022!A168:I620,4,5)</f>
        <v>#N/A</v>
      </c>
      <c r="E175" s="113"/>
      <c r="F175" s="113"/>
      <c r="G175" s="113"/>
      <c r="H175" s="113"/>
      <c r="I175" s="113"/>
      <c r="J175" s="16"/>
      <c r="K175" s="90"/>
      <c r="L175" s="113"/>
      <c r="M175" s="113"/>
      <c r="N175" s="16"/>
      <c r="O175" s="91"/>
      <c r="P175" s="16"/>
      <c r="Q175" s="16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 spans="1:28" ht="19.2" hidden="1">
      <c r="A176" s="23" t="b">
        <f>IF(September_Month_2022!I175="Joined",September_Month_2022!A175)</f>
        <v>0</v>
      </c>
      <c r="B176" s="24" t="e">
        <f>VLOOKUP(A176,September_Month_2022!A169:I621,2,3)</f>
        <v>#N/A</v>
      </c>
      <c r="C176" s="25" t="e">
        <f>VLOOKUP(A176,September_Month_2022!A175:I621,3,4)</f>
        <v>#N/A</v>
      </c>
      <c r="D176" s="25" t="e">
        <f>VLOOKUP(A176,September_Month_2022!A169:I621,4,5)</f>
        <v>#N/A</v>
      </c>
      <c r="E176" s="113"/>
      <c r="F176" s="113"/>
      <c r="G176" s="113"/>
      <c r="H176" s="113"/>
      <c r="I176" s="113"/>
      <c r="J176" s="113"/>
      <c r="K176" s="90"/>
      <c r="L176" s="113"/>
      <c r="M176" s="113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 spans="1:28" ht="19.2" hidden="1">
      <c r="A177" s="23" t="b">
        <f>IF(September_Month_2022!I176="Joined",September_Month_2022!A176)</f>
        <v>0</v>
      </c>
      <c r="B177" s="24" t="e">
        <f>VLOOKUP(A177,September_Month_2022!A170:I622,2,3)</f>
        <v>#N/A</v>
      </c>
      <c r="C177" s="25" t="e">
        <f>VLOOKUP(A177,September_Month_2022!A176:I622,3,4)</f>
        <v>#N/A</v>
      </c>
      <c r="D177" s="25" t="e">
        <f>VLOOKUP(A177,September_Month_2022!A170:I622,4,5)</f>
        <v>#N/A</v>
      </c>
      <c r="E177" s="113"/>
      <c r="F177" s="113"/>
      <c r="G177" s="113"/>
      <c r="H177" s="113"/>
      <c r="I177" s="113"/>
      <c r="J177" s="113"/>
      <c r="K177" s="90"/>
      <c r="L177" s="113"/>
      <c r="M177" s="113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 spans="1:28" ht="19.2" hidden="1">
      <c r="A178" s="23" t="b">
        <f>IF(September_Month_2022!I177="Joined",September_Month_2022!A177)</f>
        <v>0</v>
      </c>
      <c r="B178" s="24" t="e">
        <f>VLOOKUP(A178,September_Month_2022!A171:I623,2,3)</f>
        <v>#N/A</v>
      </c>
      <c r="C178" s="25" t="e">
        <f>VLOOKUP(A178,September_Month_2022!A177:I623,3,4)</f>
        <v>#N/A</v>
      </c>
      <c r="D178" s="25" t="e">
        <f>VLOOKUP(A178,September_Month_2022!A171:I623,4,5)</f>
        <v>#N/A</v>
      </c>
      <c r="E178" s="113"/>
      <c r="F178" s="113"/>
      <c r="G178" s="113"/>
      <c r="H178" s="113"/>
      <c r="I178" s="113"/>
      <c r="J178" s="16"/>
      <c r="K178" s="90"/>
      <c r="L178" s="113"/>
      <c r="M178" s="113"/>
      <c r="N178" s="16"/>
      <c r="O178" s="91"/>
      <c r="P178" s="16"/>
      <c r="Q178" s="16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 spans="1:28" ht="19.2" hidden="1">
      <c r="A179" s="23" t="b">
        <f>IF(September_Month_2022!I178="Joined",September_Month_2022!A178)</f>
        <v>0</v>
      </c>
      <c r="B179" s="24" t="e">
        <f>VLOOKUP(A179,September_Month_2022!A172:I624,2,3)</f>
        <v>#N/A</v>
      </c>
      <c r="C179" s="25" t="e">
        <f>VLOOKUP(A179,September_Month_2022!A178:I624,3,4)</f>
        <v>#N/A</v>
      </c>
      <c r="D179" s="25" t="e">
        <f>VLOOKUP(A179,September_Month_2022!A172:I624,4,5)</f>
        <v>#N/A</v>
      </c>
      <c r="E179" s="113"/>
      <c r="F179" s="113"/>
      <c r="G179" s="113"/>
      <c r="H179" s="113"/>
      <c r="I179" s="113"/>
      <c r="J179" s="113"/>
      <c r="K179" s="90"/>
      <c r="L179" s="113"/>
      <c r="M179" s="113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 spans="1:28" ht="19.2" hidden="1">
      <c r="A180" s="23" t="b">
        <f>IF(September_Month_2022!I179="Joined",September_Month_2022!A179)</f>
        <v>0</v>
      </c>
      <c r="B180" s="24" t="e">
        <f>VLOOKUP(A180,September_Month_2022!A173:I625,2,3)</f>
        <v>#N/A</v>
      </c>
      <c r="C180" s="25" t="e">
        <f>VLOOKUP(A180,September_Month_2022!A179:I625,3,4)</f>
        <v>#N/A</v>
      </c>
      <c r="D180" s="25" t="e">
        <f>VLOOKUP(A180,September_Month_2022!A173:I625,4,5)</f>
        <v>#N/A</v>
      </c>
      <c r="E180" s="113"/>
      <c r="F180" s="113"/>
      <c r="G180" s="113"/>
      <c r="H180" s="113"/>
      <c r="I180" s="113"/>
      <c r="J180" s="113"/>
      <c r="K180" s="90"/>
      <c r="L180" s="113"/>
      <c r="M180" s="113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 spans="1:28" ht="19.2" hidden="1">
      <c r="A181" s="23" t="b">
        <f>IF(September_Month_2022!I180="Joined",September_Month_2022!A180)</f>
        <v>0</v>
      </c>
      <c r="B181" s="24" t="e">
        <f>VLOOKUP(A181,September_Month_2022!A174:I626,2,3)</f>
        <v>#N/A</v>
      </c>
      <c r="C181" s="25" t="e">
        <f>VLOOKUP(A181,September_Month_2022!A180:I626,3,4)</f>
        <v>#N/A</v>
      </c>
      <c r="D181" s="25" t="e">
        <f>VLOOKUP(A181,September_Month_2022!A174:I626,4,5)</f>
        <v>#N/A</v>
      </c>
      <c r="E181" s="113"/>
      <c r="F181" s="113"/>
      <c r="G181" s="113"/>
      <c r="H181" s="113"/>
      <c r="I181" s="113"/>
      <c r="J181" s="113"/>
      <c r="K181" s="90"/>
      <c r="L181" s="113"/>
      <c r="M181" s="113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 spans="1:28" ht="19.2" hidden="1">
      <c r="A182" s="23" t="b">
        <f>IF(September_Month_2022!I181="Joined",September_Month_2022!A181)</f>
        <v>0</v>
      </c>
      <c r="B182" s="24" t="e">
        <f>VLOOKUP(A182,September_Month_2022!A175:I627,2,3)</f>
        <v>#N/A</v>
      </c>
      <c r="C182" s="25" t="e">
        <f>VLOOKUP(A182,September_Month_2022!A181:I627,3,4)</f>
        <v>#N/A</v>
      </c>
      <c r="D182" s="25" t="e">
        <f>VLOOKUP(A182,September_Month_2022!A175:I627,4,5)</f>
        <v>#N/A</v>
      </c>
      <c r="E182" s="113"/>
      <c r="F182" s="113"/>
      <c r="G182" s="113"/>
      <c r="H182" s="113"/>
      <c r="I182" s="113"/>
      <c r="J182" s="16"/>
      <c r="K182" s="90"/>
      <c r="L182" s="113"/>
      <c r="M182" s="113"/>
      <c r="N182" s="16"/>
      <c r="O182" s="91"/>
      <c r="P182" s="16"/>
      <c r="Q182" s="16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 spans="1:28" ht="19.2" hidden="1">
      <c r="A183" s="23" t="b">
        <f>IF(September_Month_2022!I182="Joined",September_Month_2022!A182)</f>
        <v>0</v>
      </c>
      <c r="B183" s="24" t="e">
        <f>VLOOKUP(A183,September_Month_2022!A176:I628,2,3)</f>
        <v>#N/A</v>
      </c>
      <c r="C183" s="25" t="e">
        <f>VLOOKUP(A183,September_Month_2022!A182:I628,3,4)</f>
        <v>#N/A</v>
      </c>
      <c r="D183" s="25" t="e">
        <f>VLOOKUP(A183,September_Month_2022!A176:I628,4,5)</f>
        <v>#N/A</v>
      </c>
      <c r="E183" s="113"/>
      <c r="F183" s="113"/>
      <c r="G183" s="113"/>
      <c r="H183" s="113"/>
      <c r="I183" s="113"/>
      <c r="J183" s="113"/>
      <c r="K183" s="90"/>
      <c r="L183" s="113"/>
      <c r="M183" s="113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 spans="1:28" ht="19.2" hidden="1">
      <c r="A184" s="23" t="b">
        <f>IF(September_Month_2022!I183="Joined",September_Month_2022!A183)</f>
        <v>0</v>
      </c>
      <c r="B184" s="24" t="e">
        <f>VLOOKUP(A184,September_Month_2022!A177:I629,2,3)</f>
        <v>#N/A</v>
      </c>
      <c r="C184" s="25" t="e">
        <f>VLOOKUP(A184,September_Month_2022!A183:I629,3,4)</f>
        <v>#N/A</v>
      </c>
      <c r="D184" s="25" t="e">
        <f>VLOOKUP(A184,September_Month_2022!A177:I629,4,5)</f>
        <v>#N/A</v>
      </c>
      <c r="E184" s="113"/>
      <c r="F184" s="113"/>
      <c r="G184" s="113"/>
      <c r="H184" s="113"/>
      <c r="I184" s="113"/>
      <c r="J184" s="16"/>
      <c r="K184" s="90"/>
      <c r="L184" s="113"/>
      <c r="M184" s="113"/>
      <c r="N184" s="16"/>
      <c r="O184" s="91"/>
      <c r="P184" s="16"/>
      <c r="Q184" s="16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 spans="1:28" ht="19.2" hidden="1">
      <c r="A185" s="23" t="b">
        <f>IF(September_Month_2022!I184="Joined",September_Month_2022!A184)</f>
        <v>0</v>
      </c>
      <c r="B185" s="24" t="e">
        <f>VLOOKUP(A185,September_Month_2022!A178:I630,2,3)</f>
        <v>#N/A</v>
      </c>
      <c r="C185" s="25" t="e">
        <f>VLOOKUP(A185,September_Month_2022!A184:I630,3,4)</f>
        <v>#N/A</v>
      </c>
      <c r="D185" s="25" t="e">
        <f>VLOOKUP(A185,September_Month_2022!A178:I630,4,5)</f>
        <v>#N/A</v>
      </c>
      <c r="E185" s="113"/>
      <c r="F185" s="113"/>
      <c r="G185" s="113"/>
      <c r="H185" s="113"/>
      <c r="I185" s="113"/>
      <c r="J185" s="16"/>
      <c r="K185" s="90"/>
      <c r="L185" s="113"/>
      <c r="M185" s="113"/>
      <c r="N185" s="16"/>
      <c r="O185" s="91"/>
      <c r="P185" s="16"/>
      <c r="Q185" s="16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 spans="1:28" ht="19.2" hidden="1">
      <c r="A186" s="23" t="b">
        <f>IF(September_Month_2022!I185="Joined",September_Month_2022!A185)</f>
        <v>0</v>
      </c>
      <c r="B186" s="24" t="e">
        <f>VLOOKUP(A186,September_Month_2022!A179:I631,2,3)</f>
        <v>#N/A</v>
      </c>
      <c r="C186" s="25" t="e">
        <f>VLOOKUP(A186,September_Month_2022!A185:I631,3,4)</f>
        <v>#N/A</v>
      </c>
      <c r="D186" s="25" t="e">
        <f>VLOOKUP(A186,September_Month_2022!A179:I631,4,5)</f>
        <v>#N/A</v>
      </c>
      <c r="E186" s="113"/>
      <c r="F186" s="113"/>
      <c r="G186" s="113"/>
      <c r="H186" s="113"/>
      <c r="I186" s="113"/>
      <c r="J186" s="16"/>
      <c r="K186" s="90"/>
      <c r="L186" s="113"/>
      <c r="M186" s="113"/>
      <c r="N186" s="16"/>
      <c r="O186" s="91"/>
      <c r="P186" s="16"/>
      <c r="Q186" s="16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 spans="1:28" ht="19.2" hidden="1">
      <c r="A187" s="23" t="b">
        <f>IF(September_Month_2022!I186="Joined",September_Month_2022!A186)</f>
        <v>0</v>
      </c>
      <c r="B187" s="24" t="e">
        <f>VLOOKUP(A187,September_Month_2022!A180:I632,2,3)</f>
        <v>#N/A</v>
      </c>
      <c r="C187" s="25" t="e">
        <f>VLOOKUP(A187,September_Month_2022!A186:I632,3,4)</f>
        <v>#N/A</v>
      </c>
      <c r="D187" s="25" t="e">
        <f>VLOOKUP(A187,September_Month_2022!A180:I632,4,5)</f>
        <v>#N/A</v>
      </c>
      <c r="E187" s="113"/>
      <c r="F187" s="113"/>
      <c r="G187" s="113"/>
      <c r="H187" s="113"/>
      <c r="I187" s="113"/>
      <c r="J187" s="16"/>
      <c r="K187" s="90"/>
      <c r="L187" s="113"/>
      <c r="M187" s="113"/>
      <c r="N187" s="16"/>
      <c r="O187" s="91"/>
      <c r="P187" s="16"/>
      <c r="Q187" s="16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 spans="1:28" ht="19.2" hidden="1">
      <c r="A188" s="23" t="b">
        <f>IF(September_Month_2022!I187="Joined",September_Month_2022!A187)</f>
        <v>0</v>
      </c>
      <c r="B188" s="24" t="e">
        <f>VLOOKUP(A188,September_Month_2022!A181:I633,2,3)</f>
        <v>#N/A</v>
      </c>
      <c r="C188" s="25" t="e">
        <f>VLOOKUP(A188,September_Month_2022!A187:I633,3,4)</f>
        <v>#N/A</v>
      </c>
      <c r="D188" s="25" t="e">
        <f>VLOOKUP(A188,September_Month_2022!A181:I633,4,5)</f>
        <v>#N/A</v>
      </c>
      <c r="E188" s="113"/>
      <c r="F188" s="113"/>
      <c r="G188" s="113"/>
      <c r="H188" s="113"/>
      <c r="I188" s="113"/>
      <c r="J188" s="16"/>
      <c r="K188" s="90"/>
      <c r="L188" s="113"/>
      <c r="M188" s="113"/>
      <c r="N188" s="16"/>
      <c r="O188" s="91"/>
      <c r="P188" s="16"/>
      <c r="Q188" s="16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 spans="1:28" ht="19.2" hidden="1">
      <c r="A189" s="23" t="b">
        <f>IF(September_Month_2022!I188="Joined",September_Month_2022!A188)</f>
        <v>0</v>
      </c>
      <c r="B189" s="24" t="e">
        <f>VLOOKUP(A189,September_Month_2022!A182:I634,2,3)</f>
        <v>#N/A</v>
      </c>
      <c r="C189" s="25" t="e">
        <f>VLOOKUP(A189,September_Month_2022!A188:I634,3,4)</f>
        <v>#N/A</v>
      </c>
      <c r="D189" s="25" t="e">
        <f>VLOOKUP(A189,September_Month_2022!A182:I634,4,5)</f>
        <v>#N/A</v>
      </c>
      <c r="E189" s="113"/>
      <c r="F189" s="113"/>
      <c r="G189" s="113"/>
      <c r="H189" s="113"/>
      <c r="I189" s="113"/>
      <c r="J189" s="16"/>
      <c r="K189" s="90"/>
      <c r="L189" s="113"/>
      <c r="M189" s="113"/>
      <c r="N189" s="16"/>
      <c r="O189" s="91"/>
      <c r="P189" s="16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 spans="1:28" ht="19.2" hidden="1">
      <c r="A190" s="23" t="b">
        <f>IF(September_Month_2022!I189="Joined",September_Month_2022!A189)</f>
        <v>0</v>
      </c>
      <c r="B190" s="24" t="e">
        <f>VLOOKUP(A190,September_Month_2022!A183:I635,2,3)</f>
        <v>#N/A</v>
      </c>
      <c r="C190" s="25" t="e">
        <f>VLOOKUP(A190,September_Month_2022!A189:I635,3,4)</f>
        <v>#N/A</v>
      </c>
      <c r="D190" s="25" t="e">
        <f>VLOOKUP(A190,September_Month_2022!A183:I635,4,5)</f>
        <v>#N/A</v>
      </c>
      <c r="E190" s="113"/>
      <c r="F190" s="113"/>
      <c r="G190" s="113"/>
      <c r="H190" s="113"/>
      <c r="I190" s="113"/>
      <c r="J190" s="16"/>
      <c r="K190" s="90"/>
      <c r="L190" s="113"/>
      <c r="M190" s="113"/>
      <c r="N190" s="16"/>
      <c r="O190" s="91"/>
      <c r="P190" s="16"/>
      <c r="Q190" s="16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 spans="1:28" ht="19.2" hidden="1">
      <c r="A191" s="23" t="b">
        <f>IF(September_Month_2022!I190="Joined",September_Month_2022!A190)</f>
        <v>0</v>
      </c>
      <c r="B191" s="24" t="e">
        <f>VLOOKUP(A191,September_Month_2022!A184:I636,2,3)</f>
        <v>#N/A</v>
      </c>
      <c r="C191" s="25" t="e">
        <f>VLOOKUP(A191,September_Month_2022!A190:I636,3,4)</f>
        <v>#N/A</v>
      </c>
      <c r="D191" s="25" t="e">
        <f>VLOOKUP(A191,September_Month_2022!A184:I636,4,5)</f>
        <v>#N/A</v>
      </c>
      <c r="E191" s="113"/>
      <c r="F191" s="113"/>
      <c r="G191" s="113"/>
      <c r="H191" s="113"/>
      <c r="I191" s="113"/>
      <c r="J191" s="16"/>
      <c r="K191" s="90"/>
      <c r="L191" s="113"/>
      <c r="M191" s="113"/>
      <c r="N191" s="16"/>
      <c r="O191" s="91"/>
      <c r="P191" s="16"/>
      <c r="Q191" s="16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 spans="1:28" ht="19.2" hidden="1">
      <c r="A192" s="23" t="b">
        <f>IF(September_Month_2022!I191="Joined",September_Month_2022!A191)</f>
        <v>0</v>
      </c>
      <c r="B192" s="24" t="e">
        <f>VLOOKUP(A192,September_Month_2022!A185:I637,2,3)</f>
        <v>#N/A</v>
      </c>
      <c r="C192" s="25" t="e">
        <f>VLOOKUP(A192,September_Month_2022!A191:I637,3,4)</f>
        <v>#N/A</v>
      </c>
      <c r="D192" s="25" t="e">
        <f>VLOOKUP(A192,September_Month_2022!A185:I637,4,5)</f>
        <v>#N/A</v>
      </c>
      <c r="E192" s="113"/>
      <c r="F192" s="113"/>
      <c r="G192" s="113"/>
      <c r="H192" s="113"/>
      <c r="I192" s="113"/>
      <c r="J192" s="16"/>
      <c r="K192" s="90"/>
      <c r="L192" s="113"/>
      <c r="M192" s="113"/>
      <c r="N192" s="16"/>
      <c r="O192" s="91"/>
      <c r="P192" s="16"/>
      <c r="Q192" s="16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 spans="1:28" ht="19.2" hidden="1">
      <c r="A193" s="23" t="b">
        <f>IF(September_Month_2022!I192="Joined",September_Month_2022!A192)</f>
        <v>0</v>
      </c>
      <c r="B193" s="24" t="e">
        <f>VLOOKUP(A193,September_Month_2022!A186:I638,2,3)</f>
        <v>#N/A</v>
      </c>
      <c r="C193" s="25" t="e">
        <f>VLOOKUP(A193,September_Month_2022!A192:I638,3,4)</f>
        <v>#N/A</v>
      </c>
      <c r="D193" s="25" t="e">
        <f>VLOOKUP(A193,September_Month_2022!A186:I638,4,5)</f>
        <v>#N/A</v>
      </c>
      <c r="E193" s="113"/>
      <c r="F193" s="113"/>
      <c r="G193" s="113"/>
      <c r="H193" s="113"/>
      <c r="I193" s="113"/>
      <c r="J193" s="16"/>
      <c r="K193" s="90"/>
      <c r="L193" s="113"/>
      <c r="M193" s="113"/>
      <c r="N193" s="16"/>
      <c r="O193" s="91"/>
      <c r="P193" s="16"/>
      <c r="Q193" s="16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 spans="1:28" ht="19.2" hidden="1">
      <c r="A194" s="23" t="b">
        <f>IF(September_Month_2022!I193="Joined",September_Month_2022!A193)</f>
        <v>0</v>
      </c>
      <c r="B194" s="24" t="e">
        <f>VLOOKUP(A194,September_Month_2022!A187:I639,2,3)</f>
        <v>#N/A</v>
      </c>
      <c r="C194" s="25" t="e">
        <f>VLOOKUP(A194,September_Month_2022!A193:I639,3,4)</f>
        <v>#N/A</v>
      </c>
      <c r="D194" s="25" t="e">
        <f>VLOOKUP(A194,September_Month_2022!A187:I639,4,5)</f>
        <v>#N/A</v>
      </c>
      <c r="E194" s="113"/>
      <c r="F194" s="113"/>
      <c r="G194" s="113"/>
      <c r="H194" s="113"/>
      <c r="I194" s="113"/>
      <c r="J194" s="113"/>
      <c r="K194" s="90"/>
      <c r="L194" s="113"/>
      <c r="M194" s="113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 spans="1:28" ht="19.2" hidden="1">
      <c r="A195" s="23" t="b">
        <f>IF(September_Month_2022!I194="Joined",September_Month_2022!A194)</f>
        <v>0</v>
      </c>
      <c r="B195" s="24" t="e">
        <f>VLOOKUP(A195,September_Month_2022!A188:I640,2,3)</f>
        <v>#N/A</v>
      </c>
      <c r="C195" s="25" t="e">
        <f>VLOOKUP(A195,September_Month_2022!A194:I640,3,4)</f>
        <v>#N/A</v>
      </c>
      <c r="D195" s="25" t="e">
        <f>VLOOKUP(A195,September_Month_2022!A188:I640,4,5)</f>
        <v>#N/A</v>
      </c>
      <c r="E195" s="113"/>
      <c r="F195" s="113"/>
      <c r="G195" s="113"/>
      <c r="H195" s="113"/>
      <c r="I195" s="113"/>
      <c r="J195" s="113"/>
      <c r="K195" s="90"/>
      <c r="L195" s="113"/>
      <c r="M195" s="113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 spans="1:28" ht="19.2" hidden="1">
      <c r="A196" s="23" t="b">
        <f>IF(September_Month_2022!I195="Joined",September_Month_2022!A195)</f>
        <v>0</v>
      </c>
      <c r="B196" s="24" t="e">
        <f>VLOOKUP(A196,September_Month_2022!A189:I641,2,3)</f>
        <v>#N/A</v>
      </c>
      <c r="C196" s="25" t="e">
        <f>VLOOKUP(A196,September_Month_2022!A195:I641,3,4)</f>
        <v>#N/A</v>
      </c>
      <c r="D196" s="25" t="e">
        <f>VLOOKUP(A196,September_Month_2022!A189:I641,4,5)</f>
        <v>#N/A</v>
      </c>
      <c r="E196" s="113"/>
      <c r="F196" s="113"/>
      <c r="G196" s="113"/>
      <c r="H196" s="113"/>
      <c r="I196" s="113"/>
      <c r="J196" s="113"/>
      <c r="K196" s="90"/>
      <c r="L196" s="113"/>
      <c r="M196" s="113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 spans="1:28" ht="19.2" hidden="1">
      <c r="A197" s="23" t="b">
        <f>IF(September_Month_2022!I196="Joined",September_Month_2022!A196)</f>
        <v>0</v>
      </c>
      <c r="B197" s="24" t="e">
        <f>VLOOKUP(A197,September_Month_2022!A190:I642,2,3)</f>
        <v>#N/A</v>
      </c>
      <c r="C197" s="25" t="e">
        <f>VLOOKUP(A197,September_Month_2022!A196:I642,3,4)</f>
        <v>#N/A</v>
      </c>
      <c r="D197" s="25" t="e">
        <f>VLOOKUP(A197,September_Month_2022!A190:I642,4,5)</f>
        <v>#N/A</v>
      </c>
      <c r="E197" s="113"/>
      <c r="F197" s="113"/>
      <c r="G197" s="113"/>
      <c r="H197" s="113"/>
      <c r="I197" s="113"/>
      <c r="J197" s="113"/>
      <c r="K197" s="90"/>
      <c r="L197" s="113"/>
      <c r="M197" s="113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 spans="1:28" ht="19.2" hidden="1">
      <c r="A198" s="23" t="b">
        <f>IF(September_Month_2022!I197="Joined",September_Month_2022!A197)</f>
        <v>0</v>
      </c>
      <c r="B198" s="24" t="e">
        <f>VLOOKUP(A198,September_Month_2022!A191:I643,2,3)</f>
        <v>#N/A</v>
      </c>
      <c r="C198" s="25" t="e">
        <f>VLOOKUP(A198,September_Month_2022!A197:I643,3,4)</f>
        <v>#N/A</v>
      </c>
      <c r="D198" s="25" t="e">
        <f>VLOOKUP(A198,September_Month_2022!A191:I643,4,5)</f>
        <v>#N/A</v>
      </c>
      <c r="E198" s="113"/>
      <c r="F198" s="113"/>
      <c r="G198" s="113"/>
      <c r="H198" s="113"/>
      <c r="I198" s="113"/>
      <c r="J198" s="16"/>
      <c r="K198" s="90"/>
      <c r="L198" s="113"/>
      <c r="M198" s="113"/>
      <c r="N198" s="16"/>
      <c r="O198" s="91"/>
      <c r="P198" s="16"/>
      <c r="Q198" s="16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 spans="1:28" ht="19.2" hidden="1">
      <c r="A199" s="23" t="b">
        <f>IF(September_Month_2022!I198="Joined",September_Month_2022!A198)</f>
        <v>0</v>
      </c>
      <c r="B199" s="24" t="e">
        <f>VLOOKUP(A199,September_Month_2022!A192:I644,2,3)</f>
        <v>#N/A</v>
      </c>
      <c r="C199" s="25" t="e">
        <f>VLOOKUP(A199,September_Month_2022!A198:I644,3,4)</f>
        <v>#N/A</v>
      </c>
      <c r="D199" s="25" t="e">
        <f>VLOOKUP(A199,September_Month_2022!A192:I644,4,5)</f>
        <v>#N/A</v>
      </c>
      <c r="E199" s="113"/>
      <c r="F199" s="113"/>
      <c r="G199" s="113"/>
      <c r="H199" s="113"/>
      <c r="I199" s="113"/>
      <c r="J199" s="16"/>
      <c r="K199" s="90"/>
      <c r="L199" s="113"/>
      <c r="M199" s="113"/>
      <c r="N199" s="16"/>
      <c r="O199" s="91"/>
      <c r="P199" s="16"/>
      <c r="Q199" s="16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 spans="1:28" ht="19.2" hidden="1">
      <c r="A200" s="23" t="b">
        <f>IF(September_Month_2022!I199="Joined",September_Month_2022!A199)</f>
        <v>0</v>
      </c>
      <c r="B200" s="24" t="e">
        <f>VLOOKUP(A200,September_Month_2022!A193:I645,2,3)</f>
        <v>#N/A</v>
      </c>
      <c r="C200" s="25" t="e">
        <f>VLOOKUP(A200,September_Month_2022!A199:I645,3,4)</f>
        <v>#N/A</v>
      </c>
      <c r="D200" s="25" t="e">
        <f>VLOOKUP(A200,September_Month_2022!A193:I645,4,5)</f>
        <v>#N/A</v>
      </c>
      <c r="E200" s="113"/>
      <c r="F200" s="113"/>
      <c r="G200" s="113"/>
      <c r="H200" s="113"/>
      <c r="I200" s="113"/>
      <c r="J200" s="113"/>
      <c r="K200" s="90"/>
      <c r="L200" s="113"/>
      <c r="M200" s="113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 spans="1:28" ht="19.2" hidden="1">
      <c r="A201" s="23" t="b">
        <f>IF(September_Month_2022!I200="Joined",September_Month_2022!A200)</f>
        <v>0</v>
      </c>
      <c r="B201" s="24" t="e">
        <f>VLOOKUP(A201,September_Month_2022!A194:I646,2,3)</f>
        <v>#N/A</v>
      </c>
      <c r="C201" s="25" t="e">
        <f>VLOOKUP(A201,September_Month_2022!A200:I646,3,4)</f>
        <v>#N/A</v>
      </c>
      <c r="D201" s="25" t="e">
        <f>VLOOKUP(A201,September_Month_2022!A194:I646,4,5)</f>
        <v>#N/A</v>
      </c>
      <c r="E201" s="113"/>
      <c r="F201" s="113"/>
      <c r="G201" s="113"/>
      <c r="H201" s="113"/>
      <c r="I201" s="113"/>
      <c r="J201" s="113"/>
      <c r="K201" s="90"/>
      <c r="L201" s="113"/>
      <c r="M201" s="113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 spans="1:28" ht="19.2" hidden="1">
      <c r="A202" s="23" t="b">
        <f>IF(September_Month_2022!I201="Joined",September_Month_2022!A201)</f>
        <v>0</v>
      </c>
      <c r="B202" s="24" t="e">
        <f>VLOOKUP(A202,September_Month_2022!A195:I647,2,3)</f>
        <v>#N/A</v>
      </c>
      <c r="C202" s="25" t="e">
        <f>VLOOKUP(A202,September_Month_2022!A201:I647,3,4)</f>
        <v>#N/A</v>
      </c>
      <c r="D202" s="25" t="e">
        <f>VLOOKUP(A202,September_Month_2022!A195:I647,4,5)</f>
        <v>#N/A</v>
      </c>
      <c r="E202" s="113"/>
      <c r="F202" s="113"/>
      <c r="G202" s="113"/>
      <c r="H202" s="113"/>
      <c r="I202" s="113"/>
      <c r="J202" s="113"/>
      <c r="K202" s="90"/>
      <c r="L202" s="113"/>
      <c r="M202" s="113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 spans="1:28" ht="19.2" hidden="1">
      <c r="A203" s="23" t="b">
        <f>IF(September_Month_2022!I202="Joined",September_Month_2022!A202)</f>
        <v>0</v>
      </c>
      <c r="B203" s="24" t="e">
        <f>VLOOKUP(A203,September_Month_2022!A196:I648,2,3)</f>
        <v>#N/A</v>
      </c>
      <c r="C203" s="25" t="e">
        <f>VLOOKUP(A203,September_Month_2022!A202:I648,3,4)</f>
        <v>#N/A</v>
      </c>
      <c r="D203" s="25" t="e">
        <f>VLOOKUP(A203,September_Month_2022!A196:I648,4,5)</f>
        <v>#N/A</v>
      </c>
      <c r="E203" s="113"/>
      <c r="F203" s="113"/>
      <c r="G203" s="113"/>
      <c r="H203" s="113"/>
      <c r="I203" s="113"/>
      <c r="J203" s="113"/>
      <c r="K203" s="90"/>
      <c r="L203" s="113"/>
      <c r="M203" s="113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 spans="1:28" ht="19.2" hidden="1">
      <c r="A204" s="23" t="b">
        <f>IF(September_Month_2022!I203="Joined",September_Month_2022!A203)</f>
        <v>0</v>
      </c>
      <c r="B204" s="24" t="e">
        <f>VLOOKUP(A204,September_Month_2022!A197:I649,2,3)</f>
        <v>#N/A</v>
      </c>
      <c r="C204" s="25" t="e">
        <f>VLOOKUP(A204,September_Month_2022!A203:I649,3,4)</f>
        <v>#N/A</v>
      </c>
      <c r="D204" s="25" t="e">
        <f>VLOOKUP(A204,September_Month_2022!A197:I649,4,5)</f>
        <v>#N/A</v>
      </c>
      <c r="E204" s="113"/>
      <c r="F204" s="113"/>
      <c r="G204" s="113"/>
      <c r="H204" s="113"/>
      <c r="I204" s="113"/>
      <c r="J204" s="113"/>
      <c r="K204" s="90"/>
      <c r="L204" s="113"/>
      <c r="M204" s="113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 spans="1:28" ht="19.2" hidden="1">
      <c r="A205" s="23" t="b">
        <f>IF(September_Month_2022!I204="Joined",September_Month_2022!A204)</f>
        <v>0</v>
      </c>
      <c r="B205" s="24" t="e">
        <f>VLOOKUP(A205,September_Month_2022!A198:I650,2,3)</f>
        <v>#N/A</v>
      </c>
      <c r="C205" s="25" t="e">
        <f>VLOOKUP(A205,September_Month_2022!A204:I650,3,4)</f>
        <v>#N/A</v>
      </c>
      <c r="D205" s="25" t="e">
        <f>VLOOKUP(A205,September_Month_2022!A198:I650,4,5)</f>
        <v>#N/A</v>
      </c>
      <c r="E205" s="113"/>
      <c r="F205" s="113"/>
      <c r="G205" s="113"/>
      <c r="H205" s="113"/>
      <c r="I205" s="113"/>
      <c r="J205" s="16"/>
      <c r="K205" s="90"/>
      <c r="L205" s="113"/>
      <c r="M205" s="113"/>
      <c r="N205" s="16"/>
      <c r="O205" s="91"/>
      <c r="P205" s="16"/>
      <c r="Q205" s="16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 spans="1:28" ht="19.2" hidden="1">
      <c r="A206" s="23" t="b">
        <f>IF(September_Month_2022!I205="Joined",September_Month_2022!A205)</f>
        <v>0</v>
      </c>
      <c r="B206" s="24" t="e">
        <f>VLOOKUP(A206,September_Month_2022!A199:I651,2,3)</f>
        <v>#N/A</v>
      </c>
      <c r="C206" s="25" t="e">
        <f>VLOOKUP(A206,September_Month_2022!A205:I651,3,4)</f>
        <v>#N/A</v>
      </c>
      <c r="D206" s="25" t="e">
        <f>VLOOKUP(A206,September_Month_2022!A199:I651,4,5)</f>
        <v>#N/A</v>
      </c>
      <c r="E206" s="113"/>
      <c r="F206" s="113"/>
      <c r="G206" s="113"/>
      <c r="H206" s="113"/>
      <c r="I206" s="113"/>
      <c r="J206" s="113"/>
      <c r="K206" s="90"/>
      <c r="L206" s="113"/>
      <c r="M206" s="113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 spans="1:28" ht="19.2" hidden="1">
      <c r="A207" s="23" t="b">
        <f>IF(September_Month_2022!I206="Joined",September_Month_2022!A206)</f>
        <v>0</v>
      </c>
      <c r="B207" s="24" t="e">
        <f>VLOOKUP(A207,September_Month_2022!A200:I652,2,3)</f>
        <v>#N/A</v>
      </c>
      <c r="C207" s="25" t="e">
        <f>VLOOKUP(A207,September_Month_2022!A206:I652,3,4)</f>
        <v>#N/A</v>
      </c>
      <c r="D207" s="25" t="e">
        <f>VLOOKUP(A207,September_Month_2022!A200:I652,4,5)</f>
        <v>#N/A</v>
      </c>
      <c r="E207" s="113"/>
      <c r="F207" s="113"/>
      <c r="G207" s="113"/>
      <c r="H207" s="113"/>
      <c r="I207" s="113"/>
      <c r="J207" s="113"/>
      <c r="K207" s="90"/>
      <c r="L207" s="113"/>
      <c r="M207" s="113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 spans="1:28" ht="19.2" hidden="1">
      <c r="A208" s="23" t="b">
        <f>IF(September_Month_2022!I207="Joined",September_Month_2022!A207)</f>
        <v>0</v>
      </c>
      <c r="B208" s="24" t="e">
        <f>VLOOKUP(A208,September_Month_2022!A201:I653,2,3)</f>
        <v>#N/A</v>
      </c>
      <c r="C208" s="25" t="e">
        <f>VLOOKUP(A208,September_Month_2022!A207:I653,3,4)</f>
        <v>#N/A</v>
      </c>
      <c r="D208" s="25" t="e">
        <f>VLOOKUP(A208,September_Month_2022!A201:I653,4,5)</f>
        <v>#N/A</v>
      </c>
      <c r="E208" s="113"/>
      <c r="F208" s="113"/>
      <c r="G208" s="113"/>
      <c r="H208" s="113"/>
      <c r="I208" s="113"/>
      <c r="J208" s="113"/>
      <c r="K208" s="90"/>
      <c r="L208" s="113"/>
      <c r="M208" s="113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 spans="1:28" ht="19.2" hidden="1">
      <c r="A209" s="23" t="b">
        <f>IF(September_Month_2022!I208="Joined",September_Month_2022!A208)</f>
        <v>0</v>
      </c>
      <c r="B209" s="24" t="e">
        <f>VLOOKUP(A209,September_Month_2022!A202:I654,2,3)</f>
        <v>#N/A</v>
      </c>
      <c r="C209" s="25" t="e">
        <f>VLOOKUP(A209,September_Month_2022!A208:I654,3,4)</f>
        <v>#N/A</v>
      </c>
      <c r="D209" s="25" t="e">
        <f>VLOOKUP(A209,September_Month_2022!A202:I654,4,5)</f>
        <v>#N/A</v>
      </c>
      <c r="E209" s="113"/>
      <c r="F209" s="113"/>
      <c r="G209" s="113"/>
      <c r="H209" s="113"/>
      <c r="I209" s="113"/>
      <c r="J209" s="113"/>
      <c r="K209" s="90"/>
      <c r="L209" s="113"/>
      <c r="M209" s="113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 spans="1:28" ht="19.2" hidden="1">
      <c r="A210" s="23" t="b">
        <f>IF(September_Month_2022!I209="Joined",September_Month_2022!A209)</f>
        <v>0</v>
      </c>
      <c r="B210" s="24" t="e">
        <f>VLOOKUP(A210,September_Month_2022!A203:I655,2,3)</f>
        <v>#N/A</v>
      </c>
      <c r="C210" s="25" t="e">
        <f>VLOOKUP(A210,September_Month_2022!A209:I655,3,4)</f>
        <v>#N/A</v>
      </c>
      <c r="D210" s="25" t="e">
        <f>VLOOKUP(A210,September_Month_2022!A203:I655,4,5)</f>
        <v>#N/A</v>
      </c>
      <c r="E210" s="113"/>
      <c r="F210" s="113"/>
      <c r="G210" s="113"/>
      <c r="H210" s="113"/>
      <c r="I210" s="113"/>
      <c r="J210" s="113"/>
      <c r="K210" s="90"/>
      <c r="L210" s="113"/>
      <c r="M210" s="113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 spans="1:28" ht="19.2" hidden="1">
      <c r="A211" s="23" t="b">
        <f>IF(September_Month_2022!I210="Joined",September_Month_2022!A210)</f>
        <v>0</v>
      </c>
      <c r="B211" s="24" t="e">
        <f>VLOOKUP(A211,September_Month_2022!A204:I656,2,3)</f>
        <v>#N/A</v>
      </c>
      <c r="C211" s="25" t="e">
        <f>VLOOKUP(A211,September_Month_2022!A210:I656,3,4)</f>
        <v>#N/A</v>
      </c>
      <c r="D211" s="25" t="e">
        <f>VLOOKUP(A211,September_Month_2022!A204:I656,4,5)</f>
        <v>#N/A</v>
      </c>
      <c r="E211" s="113"/>
      <c r="F211" s="113"/>
      <c r="G211" s="113"/>
      <c r="H211" s="113"/>
      <c r="I211" s="113"/>
      <c r="J211" s="16"/>
      <c r="K211" s="90"/>
      <c r="L211" s="113"/>
      <c r="M211" s="113"/>
      <c r="N211" s="16"/>
      <c r="O211" s="91"/>
      <c r="P211" s="16"/>
      <c r="Q211" s="16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 spans="1:28" ht="19.2" hidden="1">
      <c r="A212" s="23" t="b">
        <f>IF(September_Month_2022!I211="Joined",September_Month_2022!A211)</f>
        <v>0</v>
      </c>
      <c r="B212" s="24" t="e">
        <f>VLOOKUP(A212,September_Month_2022!A205:I657,2,3)</f>
        <v>#N/A</v>
      </c>
      <c r="C212" s="25" t="e">
        <f>VLOOKUP(A212,September_Month_2022!A211:I657,3,4)</f>
        <v>#N/A</v>
      </c>
      <c r="D212" s="25" t="e">
        <f>VLOOKUP(A212,September_Month_2022!A205:I657,4,5)</f>
        <v>#N/A</v>
      </c>
      <c r="E212" s="16"/>
      <c r="F212" s="16"/>
      <c r="G212" s="16"/>
      <c r="H212" s="111"/>
      <c r="I212" s="16"/>
      <c r="J212" s="16"/>
      <c r="K212" s="90"/>
      <c r="L212" s="16"/>
      <c r="M212" s="120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 spans="1:28" ht="19.2" hidden="1">
      <c r="A213" s="23" t="b">
        <f>IF(September_Month_2022!I212="Joined",September_Month_2022!A212)</f>
        <v>0</v>
      </c>
      <c r="B213" s="24" t="e">
        <f>VLOOKUP(A213,September_Month_2022!A206:I658,2,3)</f>
        <v>#N/A</v>
      </c>
      <c r="C213" s="25" t="e">
        <f>VLOOKUP(A213,September_Month_2022!A212:I658,3,4)</f>
        <v>#N/A</v>
      </c>
      <c r="D213" s="25" t="e">
        <f>VLOOKUP(A213,September_Month_2022!A206:I658,4,5)</f>
        <v>#N/A</v>
      </c>
      <c r="E213" s="113"/>
      <c r="F213" s="113"/>
      <c r="G213" s="113"/>
      <c r="H213" s="113"/>
      <c r="I213" s="113"/>
      <c r="J213" s="16"/>
      <c r="K213" s="90"/>
      <c r="L213" s="113"/>
      <c r="M213" s="113"/>
      <c r="N213" s="16"/>
      <c r="O213" s="91"/>
      <c r="P213" s="16"/>
      <c r="Q213" s="16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 spans="1:28" ht="19.2" hidden="1">
      <c r="A214" s="23" t="b">
        <f>IF(September_Month_2022!I213="Joined",September_Month_2022!A213)</f>
        <v>0</v>
      </c>
      <c r="B214" s="24" t="e">
        <f>VLOOKUP(A214,September_Month_2022!A207:I659,2,3)</f>
        <v>#N/A</v>
      </c>
      <c r="C214" s="25" t="e">
        <f>VLOOKUP(A214,September_Month_2022!A213:I659,3,4)</f>
        <v>#N/A</v>
      </c>
      <c r="D214" s="25" t="e">
        <f>VLOOKUP(A214,September_Month_2022!A207:I659,4,5)</f>
        <v>#N/A</v>
      </c>
      <c r="E214" s="113"/>
      <c r="F214" s="113"/>
      <c r="G214" s="113"/>
      <c r="H214" s="113"/>
      <c r="I214" s="113"/>
      <c r="J214" s="16"/>
      <c r="K214" s="90"/>
      <c r="L214" s="113"/>
      <c r="M214" s="113"/>
      <c r="N214" s="16"/>
      <c r="O214" s="91"/>
      <c r="P214" s="16"/>
      <c r="Q214" s="16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 spans="1:28" ht="19.2" hidden="1">
      <c r="A215" s="23" t="b">
        <f>IF(September_Month_2022!I214="Joined",September_Month_2022!A214)</f>
        <v>0</v>
      </c>
      <c r="B215" s="24" t="e">
        <f>VLOOKUP(A215,September_Month_2022!A208:I660,2,3)</f>
        <v>#N/A</v>
      </c>
      <c r="C215" s="25" t="e">
        <f>VLOOKUP(A215,September_Month_2022!A214:I660,3,4)</f>
        <v>#N/A</v>
      </c>
      <c r="D215" s="25" t="e">
        <f>VLOOKUP(A215,September_Month_2022!A208:I660,4,5)</f>
        <v>#N/A</v>
      </c>
      <c r="E215" s="113"/>
      <c r="F215" s="113"/>
      <c r="G215" s="113"/>
      <c r="H215" s="113"/>
      <c r="I215" s="113"/>
      <c r="J215" s="16"/>
      <c r="K215" s="90"/>
      <c r="L215" s="113"/>
      <c r="M215" s="113"/>
      <c r="N215" s="16"/>
      <c r="O215" s="91"/>
      <c r="P215" s="16"/>
      <c r="Q215" s="16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 spans="1:28" ht="19.2" hidden="1">
      <c r="A216" s="23" t="b">
        <f>IF(September_Month_2022!I215="Joined",September_Month_2022!A215)</f>
        <v>0</v>
      </c>
      <c r="B216" s="24" t="e">
        <f>VLOOKUP(A216,September_Month_2022!A209:I661,2,3)</f>
        <v>#N/A</v>
      </c>
      <c r="C216" s="25" t="e">
        <f>VLOOKUP(A216,September_Month_2022!A215:I661,3,4)</f>
        <v>#N/A</v>
      </c>
      <c r="D216" s="25" t="e">
        <f>VLOOKUP(A216,September_Month_2022!A209:I661,4,5)</f>
        <v>#N/A</v>
      </c>
      <c r="E216" s="113"/>
      <c r="F216" s="113"/>
      <c r="G216" s="113"/>
      <c r="H216" s="113"/>
      <c r="I216" s="113"/>
      <c r="J216" s="16"/>
      <c r="K216" s="90"/>
      <c r="L216" s="113"/>
      <c r="M216" s="113"/>
      <c r="N216" s="16"/>
      <c r="O216" s="91"/>
      <c r="P216" s="16"/>
      <c r="Q216" s="16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 spans="1:28" ht="19.2" hidden="1">
      <c r="A217" s="23" t="b">
        <f>IF(September_Month_2022!I216="Joined",September_Month_2022!A216)</f>
        <v>0</v>
      </c>
      <c r="B217" s="24" t="e">
        <f>VLOOKUP(A217,September_Month_2022!A210:I662,2,3)</f>
        <v>#N/A</v>
      </c>
      <c r="C217" s="25" t="e">
        <f>VLOOKUP(A217,September_Month_2022!A216:I662,3,4)</f>
        <v>#N/A</v>
      </c>
      <c r="D217" s="25" t="e">
        <f>VLOOKUP(A217,September_Month_2022!A210:I662,4,5)</f>
        <v>#N/A</v>
      </c>
      <c r="E217" s="113"/>
      <c r="F217" s="113"/>
      <c r="G217" s="113"/>
      <c r="H217" s="113"/>
      <c r="I217" s="113"/>
      <c r="J217" s="16"/>
      <c r="K217" s="90"/>
      <c r="L217" s="113"/>
      <c r="M217" s="113"/>
      <c r="N217" s="16"/>
      <c r="O217" s="91"/>
      <c r="P217" s="16"/>
      <c r="Q217" s="16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 spans="1:28" ht="19.2" hidden="1">
      <c r="A218" s="23" t="b">
        <f>IF(September_Month_2022!I217="Joined",September_Month_2022!A217)</f>
        <v>0</v>
      </c>
      <c r="B218" s="24" t="e">
        <f>VLOOKUP(A218,September_Month_2022!A211:I663,2,3)</f>
        <v>#N/A</v>
      </c>
      <c r="C218" s="25" t="e">
        <f>VLOOKUP(A218,September_Month_2022!A217:I663,3,4)</f>
        <v>#N/A</v>
      </c>
      <c r="D218" s="25" t="e">
        <f>VLOOKUP(A218,September_Month_2022!A211:I663,4,5)</f>
        <v>#N/A</v>
      </c>
      <c r="E218" s="113"/>
      <c r="F218" s="113"/>
      <c r="G218" s="113"/>
      <c r="H218" s="113"/>
      <c r="I218" s="113"/>
      <c r="J218" s="113"/>
      <c r="K218" s="90"/>
      <c r="L218" s="113"/>
      <c r="M218" s="113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 spans="1:28" ht="19.2" hidden="1">
      <c r="A219" s="23" t="b">
        <f>IF(September_Month_2022!I218="Joined",September_Month_2022!A218)</f>
        <v>0</v>
      </c>
      <c r="B219" s="24" t="e">
        <f>VLOOKUP(A219,September_Month_2022!A212:I664,2,3)</f>
        <v>#N/A</v>
      </c>
      <c r="C219" s="25" t="e">
        <f>VLOOKUP(A219,September_Month_2022!A218:I664,3,4)</f>
        <v>#N/A</v>
      </c>
      <c r="D219" s="25" t="e">
        <f>VLOOKUP(A219,September_Month_2022!A212:I664,4,5)</f>
        <v>#N/A</v>
      </c>
      <c r="E219" s="113"/>
      <c r="F219" s="113"/>
      <c r="G219" s="113"/>
      <c r="H219" s="113"/>
      <c r="I219" s="113"/>
      <c r="J219" s="16"/>
      <c r="K219" s="90"/>
      <c r="L219" s="113"/>
      <c r="M219" s="113"/>
      <c r="N219" s="16"/>
      <c r="O219" s="91"/>
      <c r="P219" s="16"/>
      <c r="Q219" s="16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 spans="1:28" ht="19.2" hidden="1">
      <c r="A220" s="23" t="b">
        <f>IF(September_Month_2022!I219="Joined",September_Month_2022!A219)</f>
        <v>0</v>
      </c>
      <c r="B220" s="24" t="e">
        <f>VLOOKUP(A220,September_Month_2022!A213:I665,2,3)</f>
        <v>#N/A</v>
      </c>
      <c r="C220" s="25" t="e">
        <f>VLOOKUP(A220,September_Month_2022!A219:I665,3,4)</f>
        <v>#N/A</v>
      </c>
      <c r="D220" s="25" t="e">
        <f>VLOOKUP(A220,September_Month_2022!A213:I665,4,5)</f>
        <v>#N/A</v>
      </c>
      <c r="E220" s="113"/>
      <c r="F220" s="113"/>
      <c r="G220" s="113"/>
      <c r="H220" s="113"/>
      <c r="I220" s="113"/>
      <c r="J220" s="16"/>
      <c r="K220" s="90"/>
      <c r="L220" s="113"/>
      <c r="M220" s="113"/>
      <c r="N220" s="16"/>
      <c r="O220" s="91"/>
      <c r="P220" s="16"/>
      <c r="Q220" s="16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 spans="1:28" ht="19.2" hidden="1">
      <c r="A221" s="23" t="b">
        <f>IF(September_Month_2022!I220="Joined",September_Month_2022!A220)</f>
        <v>0</v>
      </c>
      <c r="B221" s="24" t="e">
        <f>VLOOKUP(A221,September_Month_2022!A214:I666,2,3)</f>
        <v>#N/A</v>
      </c>
      <c r="C221" s="25" t="e">
        <f>VLOOKUP(A221,September_Month_2022!A220:I666,3,4)</f>
        <v>#N/A</v>
      </c>
      <c r="D221" s="25" t="e">
        <f>VLOOKUP(A221,September_Month_2022!A214:I666,4,5)</f>
        <v>#N/A</v>
      </c>
      <c r="E221" s="113"/>
      <c r="F221" s="113"/>
      <c r="G221" s="113"/>
      <c r="H221" s="113"/>
      <c r="I221" s="113"/>
      <c r="J221" s="113"/>
      <c r="K221" s="90"/>
      <c r="L221" s="113"/>
      <c r="M221" s="113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 spans="1:28" ht="19.2" hidden="1">
      <c r="A222" s="23" t="b">
        <f>IF(September_Month_2022!I221="Joined",September_Month_2022!A221)</f>
        <v>0</v>
      </c>
      <c r="B222" s="24" t="e">
        <f>VLOOKUP(A222,September_Month_2022!A215:I667,2,3)</f>
        <v>#N/A</v>
      </c>
      <c r="C222" s="25" t="e">
        <f>VLOOKUP(A222,September_Month_2022!A221:I667,3,4)</f>
        <v>#N/A</v>
      </c>
      <c r="D222" s="25" t="e">
        <f>VLOOKUP(A222,September_Month_2022!A215:I667,4,5)</f>
        <v>#N/A</v>
      </c>
      <c r="E222" s="113"/>
      <c r="F222" s="113"/>
      <c r="G222" s="113"/>
      <c r="H222" s="113"/>
      <c r="I222" s="113"/>
      <c r="J222" s="16"/>
      <c r="K222" s="90"/>
      <c r="L222" s="113"/>
      <c r="M222" s="113"/>
      <c r="N222" s="16"/>
      <c r="O222" s="91"/>
      <c r="P222" s="16"/>
      <c r="Q222" s="16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 spans="1:28" ht="19.2" hidden="1">
      <c r="A223" s="23" t="b">
        <f>IF(September_Month_2022!I222="Joined",September_Month_2022!A222)</f>
        <v>0</v>
      </c>
      <c r="B223" s="24" t="e">
        <f>VLOOKUP(A223,September_Month_2022!A216:I668,2,3)</f>
        <v>#N/A</v>
      </c>
      <c r="C223" s="25" t="e">
        <f>VLOOKUP(A223,September_Month_2022!A222:I668,3,4)</f>
        <v>#N/A</v>
      </c>
      <c r="D223" s="25" t="e">
        <f>VLOOKUP(A223,September_Month_2022!A216:I668,4,5)</f>
        <v>#N/A</v>
      </c>
      <c r="E223" s="113"/>
      <c r="F223" s="113"/>
      <c r="G223" s="113"/>
      <c r="H223" s="113"/>
      <c r="I223" s="113"/>
      <c r="J223" s="113"/>
      <c r="K223" s="90"/>
      <c r="L223" s="113"/>
      <c r="M223" s="113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 spans="1:28" ht="19.2" hidden="1">
      <c r="A224" s="23" t="b">
        <f>IF(September_Month_2022!I223="Joined",September_Month_2022!A223)</f>
        <v>0</v>
      </c>
      <c r="B224" s="24" t="e">
        <f>VLOOKUP(A224,September_Month_2022!A217:I669,2,3)</f>
        <v>#N/A</v>
      </c>
      <c r="C224" s="25" t="e">
        <f>VLOOKUP(A224,September_Month_2022!A223:I669,3,4)</f>
        <v>#N/A</v>
      </c>
      <c r="D224" s="25" t="e">
        <f>VLOOKUP(A224,September_Month_2022!A217:I669,4,5)</f>
        <v>#N/A</v>
      </c>
      <c r="E224" s="113"/>
      <c r="F224" s="113"/>
      <c r="G224" s="113"/>
      <c r="H224" s="113"/>
      <c r="I224" s="113"/>
      <c r="J224" s="16"/>
      <c r="K224" s="90"/>
      <c r="L224" s="113"/>
      <c r="M224" s="113"/>
      <c r="N224" s="16"/>
      <c r="O224" s="91"/>
      <c r="P224" s="16"/>
      <c r="Q224" s="16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 spans="1:28" ht="19.2" hidden="1">
      <c r="A225" s="23" t="b">
        <f>IF(September_Month_2022!I224="Joined",September_Month_2022!A224)</f>
        <v>0</v>
      </c>
      <c r="B225" s="24" t="e">
        <f>VLOOKUP(A225,September_Month_2022!A218:I670,2,3)</f>
        <v>#N/A</v>
      </c>
      <c r="C225" s="25" t="e">
        <f>VLOOKUP(A225,September_Month_2022!A224:I670,3,4)</f>
        <v>#N/A</v>
      </c>
      <c r="D225" s="25" t="e">
        <f>VLOOKUP(A225,September_Month_2022!A218:I670,4,5)</f>
        <v>#N/A</v>
      </c>
      <c r="E225" s="113"/>
      <c r="F225" s="113"/>
      <c r="G225" s="113"/>
      <c r="H225" s="113"/>
      <c r="I225" s="113"/>
      <c r="J225" s="16"/>
      <c r="K225" s="90"/>
      <c r="L225" s="113"/>
      <c r="M225" s="113"/>
      <c r="N225" s="16"/>
      <c r="O225" s="91"/>
      <c r="P225" s="16"/>
      <c r="Q225" s="16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 spans="1:28" ht="19.2" hidden="1">
      <c r="A226" s="23" t="b">
        <f>IF(September_Month_2022!I225="Joined",September_Month_2022!A225)</f>
        <v>0</v>
      </c>
      <c r="B226" s="24" t="e">
        <f>VLOOKUP(A226,September_Month_2022!A219:I671,2,3)</f>
        <v>#N/A</v>
      </c>
      <c r="C226" s="25" t="e">
        <f>VLOOKUP(A226,September_Month_2022!A225:I671,3,4)</f>
        <v>#N/A</v>
      </c>
      <c r="D226" s="25" t="e">
        <f>VLOOKUP(A226,September_Month_2022!A219:I671,4,5)</f>
        <v>#N/A</v>
      </c>
      <c r="E226" s="113"/>
      <c r="F226" s="113"/>
      <c r="G226" s="113"/>
      <c r="H226" s="113"/>
      <c r="I226" s="113"/>
      <c r="J226" s="113"/>
      <c r="K226" s="90"/>
      <c r="L226" s="113"/>
      <c r="M226" s="113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 spans="1:28" ht="19.2" hidden="1">
      <c r="A227" s="23" t="b">
        <f>IF(September_Month_2022!I226="Joined",September_Month_2022!A226)</f>
        <v>0</v>
      </c>
      <c r="B227" s="24" t="e">
        <f>VLOOKUP(A227,September_Month_2022!A220:I672,2,3)</f>
        <v>#N/A</v>
      </c>
      <c r="C227" s="25" t="e">
        <f>VLOOKUP(A227,September_Month_2022!A226:I672,3,4)</f>
        <v>#N/A</v>
      </c>
      <c r="D227" s="25" t="e">
        <f>VLOOKUP(A227,September_Month_2022!A220:I672,4,5)</f>
        <v>#N/A</v>
      </c>
      <c r="E227" s="113"/>
      <c r="F227" s="113"/>
      <c r="G227" s="113"/>
      <c r="H227" s="113"/>
      <c r="I227" s="113"/>
      <c r="J227" s="113"/>
      <c r="K227" s="90"/>
      <c r="L227" s="113"/>
      <c r="M227" s="113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 spans="1:28" ht="19.2" hidden="1">
      <c r="A228" s="23" t="b">
        <f>IF(September_Month_2022!I227="Joined",September_Month_2022!A227)</f>
        <v>0</v>
      </c>
      <c r="B228" s="24" t="e">
        <f>VLOOKUP(A228,September_Month_2022!A221:I673,2,3)</f>
        <v>#N/A</v>
      </c>
      <c r="C228" s="25" t="e">
        <f>VLOOKUP(A228,September_Month_2022!A227:I673,3,4)</f>
        <v>#N/A</v>
      </c>
      <c r="D228" s="25" t="e">
        <f>VLOOKUP(A228,September_Month_2022!A221:I673,4,5)</f>
        <v>#N/A</v>
      </c>
      <c r="E228" s="113"/>
      <c r="F228" s="113"/>
      <c r="G228" s="113"/>
      <c r="H228" s="113"/>
      <c r="I228" s="113"/>
      <c r="J228" s="113"/>
      <c r="K228" s="90"/>
      <c r="L228" s="113"/>
      <c r="M228" s="113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 spans="1:28" ht="19.2" hidden="1">
      <c r="A229" s="23" t="b">
        <f>IF(September_Month_2022!I228="Joined",September_Month_2022!A228)</f>
        <v>0</v>
      </c>
      <c r="B229" s="24" t="e">
        <f>VLOOKUP(A229,September_Month_2022!A222:I674,2,3)</f>
        <v>#N/A</v>
      </c>
      <c r="C229" s="25" t="e">
        <f>VLOOKUP(A229,September_Month_2022!A228:I674,3,4)</f>
        <v>#N/A</v>
      </c>
      <c r="D229" s="25" t="e">
        <f>VLOOKUP(A229,September_Month_2022!A222:I674,4,5)</f>
        <v>#N/A</v>
      </c>
      <c r="E229" s="113"/>
      <c r="F229" s="113"/>
      <c r="G229" s="113"/>
      <c r="H229" s="113"/>
      <c r="I229" s="113"/>
      <c r="J229" s="16"/>
      <c r="K229" s="90"/>
      <c r="L229" s="113"/>
      <c r="M229" s="113"/>
      <c r="N229" s="16"/>
      <c r="O229" s="91"/>
      <c r="P229" s="16"/>
      <c r="Q229" s="16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 spans="1:28" ht="19.2" hidden="1">
      <c r="A230" s="23" t="b">
        <f>IF(September_Month_2022!I229="Joined",September_Month_2022!A229)</f>
        <v>0</v>
      </c>
      <c r="B230" s="24" t="e">
        <f>VLOOKUP(A230,September_Month_2022!A223:I675,2,3)</f>
        <v>#N/A</v>
      </c>
      <c r="C230" s="25" t="e">
        <f>VLOOKUP(A230,September_Month_2022!A229:I675,3,4)</f>
        <v>#N/A</v>
      </c>
      <c r="D230" s="25" t="e">
        <f>VLOOKUP(A230,September_Month_2022!A223:I675,4,5)</f>
        <v>#N/A</v>
      </c>
      <c r="E230" s="16"/>
      <c r="F230" s="16"/>
      <c r="G230" s="16"/>
      <c r="H230" s="16"/>
      <c r="I230" s="16"/>
      <c r="J230" s="16"/>
      <c r="K230" s="90"/>
      <c r="L230" s="16"/>
      <c r="M230" s="120"/>
      <c r="N230" s="16"/>
      <c r="O230" s="91"/>
      <c r="P230" s="16"/>
      <c r="Q230" s="16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 spans="1:28" ht="19.2" hidden="1">
      <c r="A231" s="23" t="b">
        <f>IF(September_Month_2022!I230="Joined",September_Month_2022!A230)</f>
        <v>0</v>
      </c>
      <c r="B231" s="24" t="e">
        <f>VLOOKUP(A231,September_Month_2022!A224:I676,2,3)</f>
        <v>#N/A</v>
      </c>
      <c r="C231" s="25" t="e">
        <f>VLOOKUP(A231,September_Month_2022!A230:I676,3,4)</f>
        <v>#N/A</v>
      </c>
      <c r="D231" s="25" t="e">
        <f>VLOOKUP(A231,September_Month_2022!A224:I676,4,5)</f>
        <v>#N/A</v>
      </c>
      <c r="E231" s="16"/>
      <c r="F231" s="16"/>
      <c r="G231" s="16"/>
      <c r="H231" s="16"/>
      <c r="I231" s="16"/>
      <c r="J231" s="16"/>
      <c r="K231" s="90"/>
      <c r="L231" s="16"/>
      <c r="M231" s="111"/>
      <c r="N231" s="16"/>
      <c r="O231" s="91"/>
      <c r="P231" s="16"/>
      <c r="Q231" s="16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 spans="1:28" ht="19.2" hidden="1">
      <c r="A232" s="23" t="b">
        <f>IF(September_Month_2022!I231="Joined",September_Month_2022!A231)</f>
        <v>0</v>
      </c>
      <c r="B232" s="24" t="e">
        <f>VLOOKUP(A232,September_Month_2022!A225:I677,2,3)</f>
        <v>#N/A</v>
      </c>
      <c r="C232" s="25" t="e">
        <f>VLOOKUP(A232,September_Month_2022!A231:I677,3,4)</f>
        <v>#N/A</v>
      </c>
      <c r="D232" s="25" t="e">
        <f>VLOOKUP(A232,September_Month_2022!A225:I677,4,5)</f>
        <v>#N/A</v>
      </c>
      <c r="E232" s="16"/>
      <c r="F232" s="16"/>
      <c r="G232" s="16"/>
      <c r="H232" s="16"/>
      <c r="I232" s="16"/>
      <c r="J232" s="16"/>
      <c r="K232" s="90"/>
      <c r="L232" s="16"/>
      <c r="M232" s="16"/>
      <c r="N232" s="16"/>
      <c r="O232" s="91"/>
      <c r="P232" s="16"/>
      <c r="Q232" s="16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 spans="1:28" ht="19.2" hidden="1">
      <c r="A233" s="23" t="b">
        <f>IF(September_Month_2022!I232="Joined",September_Month_2022!A232)</f>
        <v>0</v>
      </c>
      <c r="B233" s="24" t="e">
        <f>VLOOKUP(A233,September_Month_2022!A226:I678,2,3)</f>
        <v>#N/A</v>
      </c>
      <c r="C233" s="25" t="e">
        <f>VLOOKUP(A233,September_Month_2022!A232:I678,3,4)</f>
        <v>#N/A</v>
      </c>
      <c r="D233" s="25" t="e">
        <f>VLOOKUP(A233,September_Month_2022!A226:I678,4,5)</f>
        <v>#N/A</v>
      </c>
      <c r="E233" s="16"/>
      <c r="F233" s="16"/>
      <c r="G233" s="16"/>
      <c r="H233" s="16"/>
      <c r="I233" s="16"/>
      <c r="J233" s="16"/>
      <c r="K233" s="90"/>
      <c r="L233" s="16"/>
      <c r="M233" s="120"/>
      <c r="N233" s="16"/>
      <c r="O233" s="91"/>
      <c r="P233" s="16"/>
      <c r="Q233" s="16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 spans="1:28" ht="19.2" hidden="1">
      <c r="A234" s="23" t="b">
        <f>IF(September_Month_2022!I233="Joined",September_Month_2022!A233)</f>
        <v>0</v>
      </c>
      <c r="B234" s="24" t="e">
        <f>VLOOKUP(A234,September_Month_2022!A227:I679,2,3)</f>
        <v>#N/A</v>
      </c>
      <c r="C234" s="25" t="e">
        <f>VLOOKUP(A234,September_Month_2022!A233:I679,3,4)</f>
        <v>#N/A</v>
      </c>
      <c r="D234" s="25" t="e">
        <f>VLOOKUP(A234,September_Month_2022!A227:I679,4,5)</f>
        <v>#N/A</v>
      </c>
      <c r="E234" s="16"/>
      <c r="F234" s="16"/>
      <c r="G234" s="16"/>
      <c r="H234" s="16"/>
      <c r="I234" s="16"/>
      <c r="J234" s="16"/>
      <c r="K234" s="90"/>
      <c r="L234" s="16"/>
      <c r="M234" s="111"/>
      <c r="N234" s="16"/>
      <c r="O234" s="91"/>
      <c r="P234" s="16"/>
      <c r="Q234" s="16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 spans="1:28" ht="19.2" hidden="1">
      <c r="A235" s="23" t="b">
        <f>IF(September_Month_2022!I234="Joined",September_Month_2022!A234)</f>
        <v>0</v>
      </c>
      <c r="B235" s="24" t="e">
        <f>VLOOKUP(A235,September_Month_2022!A228:I680,2,3)</f>
        <v>#N/A</v>
      </c>
      <c r="C235" s="25" t="e">
        <f>VLOOKUP(A235,September_Month_2022!A234:I680,3,4)</f>
        <v>#N/A</v>
      </c>
      <c r="D235" s="25" t="e">
        <f>VLOOKUP(A235,September_Month_2022!A228:I680,4,5)</f>
        <v>#N/A</v>
      </c>
      <c r="E235" s="113"/>
      <c r="F235" s="113"/>
      <c r="G235" s="113"/>
      <c r="H235" s="113"/>
      <c r="I235" s="113"/>
      <c r="J235" s="16"/>
      <c r="K235" s="90"/>
      <c r="L235" s="113"/>
      <c r="M235" s="113"/>
      <c r="N235" s="16"/>
      <c r="O235" s="91"/>
      <c r="P235" s="16"/>
      <c r="Q235" s="16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 spans="1:28" ht="19.2" hidden="1">
      <c r="A236" s="23" t="b">
        <f>IF(September_Month_2022!I235="Joined",September_Month_2022!A235)</f>
        <v>0</v>
      </c>
      <c r="B236" s="24" t="e">
        <f>VLOOKUP(A236,September_Month_2022!A229:I681,2,3)</f>
        <v>#N/A</v>
      </c>
      <c r="C236" s="25" t="e">
        <f>VLOOKUP(A236,September_Month_2022!A235:I681,3,4)</f>
        <v>#N/A</v>
      </c>
      <c r="D236" s="25" t="e">
        <f>VLOOKUP(A236,September_Month_2022!A229:I681,4,5)</f>
        <v>#N/A</v>
      </c>
      <c r="E236" s="113"/>
      <c r="F236" s="113"/>
      <c r="G236" s="113"/>
      <c r="H236" s="113"/>
      <c r="I236" s="113"/>
      <c r="J236" s="16"/>
      <c r="K236" s="90"/>
      <c r="L236" s="113"/>
      <c r="M236" s="113"/>
      <c r="N236" s="16"/>
      <c r="O236" s="91"/>
      <c r="P236" s="16"/>
      <c r="Q236" s="16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 spans="1:28" ht="19.2" hidden="1">
      <c r="A237" s="23" t="b">
        <f>IF(September_Month_2022!I236="Joined",September_Month_2022!A236)</f>
        <v>0</v>
      </c>
      <c r="B237" s="24" t="e">
        <f>VLOOKUP(A237,September_Month_2022!A230:I682,2,3)</f>
        <v>#N/A</v>
      </c>
      <c r="C237" s="25" t="e">
        <f>VLOOKUP(A237,September_Month_2022!A236:I682,3,4)</f>
        <v>#N/A</v>
      </c>
      <c r="D237" s="25" t="e">
        <f>VLOOKUP(A237,September_Month_2022!A230:I682,4,5)</f>
        <v>#N/A</v>
      </c>
      <c r="E237" s="113"/>
      <c r="F237" s="113"/>
      <c r="G237" s="113"/>
      <c r="H237" s="113"/>
      <c r="I237" s="113"/>
      <c r="J237" s="16"/>
      <c r="K237" s="90"/>
      <c r="L237" s="113"/>
      <c r="M237" s="113"/>
      <c r="N237" s="16"/>
      <c r="O237" s="91"/>
      <c r="P237" s="16"/>
      <c r="Q237" s="16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 spans="1:28" ht="19.2" hidden="1">
      <c r="A238" s="23" t="b">
        <f>IF(September_Month_2022!I237="Joined",September_Month_2022!A237)</f>
        <v>0</v>
      </c>
      <c r="B238" s="24" t="e">
        <f>VLOOKUP(A238,September_Month_2022!A231:I683,2,3)</f>
        <v>#N/A</v>
      </c>
      <c r="C238" s="25" t="e">
        <f>VLOOKUP(A238,September_Month_2022!A237:I683,3,4)</f>
        <v>#N/A</v>
      </c>
      <c r="D238" s="25" t="e">
        <f>VLOOKUP(A238,September_Month_2022!A231:I683,4,5)</f>
        <v>#N/A</v>
      </c>
      <c r="E238" s="113"/>
      <c r="F238" s="113"/>
      <c r="G238" s="113"/>
      <c r="H238" s="113"/>
      <c r="I238" s="113"/>
      <c r="J238" s="16"/>
      <c r="K238" s="90"/>
      <c r="L238" s="113"/>
      <c r="M238" s="113"/>
      <c r="N238" s="16"/>
      <c r="O238" s="91"/>
      <c r="P238" s="16"/>
      <c r="Q238" s="16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 spans="1:28" ht="19.2" hidden="1">
      <c r="A239" s="23" t="b">
        <f>IF(September_Month_2022!I238="Joined",September_Month_2022!A238)</f>
        <v>0</v>
      </c>
      <c r="B239" s="24" t="e">
        <f>VLOOKUP(A239,September_Month_2022!A232:I684,2,3)</f>
        <v>#N/A</v>
      </c>
      <c r="C239" s="25" t="e">
        <f>VLOOKUP(A239,September_Month_2022!A238:I684,3,4)</f>
        <v>#N/A</v>
      </c>
      <c r="D239" s="25" t="e">
        <f>VLOOKUP(A239,September_Month_2022!A232:I684,4,5)</f>
        <v>#N/A</v>
      </c>
      <c r="E239" s="113"/>
      <c r="F239" s="113"/>
      <c r="G239" s="113"/>
      <c r="H239" s="113"/>
      <c r="I239" s="113"/>
      <c r="J239" s="16"/>
      <c r="K239" s="90"/>
      <c r="L239" s="113"/>
      <c r="M239" s="113"/>
      <c r="N239" s="16"/>
      <c r="O239" s="91"/>
      <c r="P239" s="16"/>
      <c r="Q239" s="16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 spans="1:28" ht="19.2" hidden="1">
      <c r="A240" s="23" t="b">
        <f>IF(September_Month_2022!I239="Joined",September_Month_2022!A239)</f>
        <v>0</v>
      </c>
      <c r="B240" s="24" t="e">
        <f>VLOOKUP(A240,September_Month_2022!A233:I685,2,3)</f>
        <v>#N/A</v>
      </c>
      <c r="C240" s="25" t="e">
        <f>VLOOKUP(A240,September_Month_2022!A239:I685,3,4)</f>
        <v>#N/A</v>
      </c>
      <c r="D240" s="25" t="e">
        <f>VLOOKUP(A240,September_Month_2022!A233:I685,4,5)</f>
        <v>#N/A</v>
      </c>
      <c r="E240" s="113"/>
      <c r="F240" s="113"/>
      <c r="G240" s="113"/>
      <c r="H240" s="113"/>
      <c r="I240" s="113"/>
      <c r="J240" s="16"/>
      <c r="K240" s="90"/>
      <c r="L240" s="113"/>
      <c r="M240" s="113"/>
      <c r="N240" s="16"/>
      <c r="O240" s="91"/>
      <c r="P240" s="91"/>
      <c r="Q240" s="16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 spans="1:28" ht="19.2" hidden="1">
      <c r="A241" s="23" t="b">
        <f>IF(September_Month_2022!I240="Joined",September_Month_2022!A240)</f>
        <v>0</v>
      </c>
      <c r="B241" s="24" t="e">
        <f>VLOOKUP(A241,September_Month_2022!A234:I686,2,3)</f>
        <v>#N/A</v>
      </c>
      <c r="C241" s="25" t="e">
        <f>VLOOKUP(A241,September_Month_2022!A240:I686,3,4)</f>
        <v>#N/A</v>
      </c>
      <c r="D241" s="25" t="e">
        <f>VLOOKUP(A241,September_Month_2022!A234:I686,4,5)</f>
        <v>#N/A</v>
      </c>
      <c r="E241" s="113"/>
      <c r="F241" s="113"/>
      <c r="G241" s="113"/>
      <c r="H241" s="113"/>
      <c r="I241" s="113"/>
      <c r="J241" s="113"/>
      <c r="K241" s="90"/>
      <c r="L241" s="113"/>
      <c r="M241" s="113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 spans="1:28" ht="19.2" hidden="1">
      <c r="A242" s="23" t="b">
        <f>IF(September_Month_2022!I241="Joined",September_Month_2022!A241)</f>
        <v>0</v>
      </c>
      <c r="B242" s="24" t="e">
        <f>VLOOKUP(A242,September_Month_2022!A235:I687,2,3)</f>
        <v>#N/A</v>
      </c>
      <c r="C242" s="25" t="e">
        <f>VLOOKUP(A242,September_Month_2022!A241:I687,3,4)</f>
        <v>#N/A</v>
      </c>
      <c r="D242" s="25" t="e">
        <f>VLOOKUP(A242,September_Month_2022!A235:I687,4,5)</f>
        <v>#N/A</v>
      </c>
      <c r="E242" s="113"/>
      <c r="F242" s="113"/>
      <c r="G242" s="113"/>
      <c r="H242" s="113"/>
      <c r="I242" s="113"/>
      <c r="J242" s="113"/>
      <c r="K242" s="90"/>
      <c r="L242" s="113"/>
      <c r="M242" s="113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 spans="1:28" ht="19.2" hidden="1">
      <c r="A243" s="23" t="b">
        <f>IF(September_Month_2022!I242="Joined",September_Month_2022!A242)</f>
        <v>0</v>
      </c>
      <c r="B243" s="24" t="e">
        <f>VLOOKUP(A243,September_Month_2022!A236:I688,2,3)</f>
        <v>#N/A</v>
      </c>
      <c r="C243" s="25" t="e">
        <f>VLOOKUP(A243,September_Month_2022!A242:I688,3,4)</f>
        <v>#N/A</v>
      </c>
      <c r="D243" s="25" t="e">
        <f>VLOOKUP(A243,September_Month_2022!A236:I688,4,5)</f>
        <v>#N/A</v>
      </c>
      <c r="E243" s="113"/>
      <c r="F243" s="113"/>
      <c r="G243" s="113"/>
      <c r="H243" s="113"/>
      <c r="I243" s="113"/>
      <c r="J243" s="113"/>
      <c r="K243" s="90"/>
      <c r="L243" s="113"/>
      <c r="M243" s="113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 spans="1:28" ht="19.2" hidden="1">
      <c r="A244" s="23" t="b">
        <f>IF(September_Month_2022!I243="Joined",September_Month_2022!A243)</f>
        <v>0</v>
      </c>
      <c r="B244" s="24" t="e">
        <f>VLOOKUP(A244,September_Month_2022!A237:I689,2,3)</f>
        <v>#N/A</v>
      </c>
      <c r="C244" s="25" t="e">
        <f>VLOOKUP(A244,September_Month_2022!A243:I689,3,4)</f>
        <v>#N/A</v>
      </c>
      <c r="D244" s="25" t="e">
        <f>VLOOKUP(A244,September_Month_2022!A237:I689,4,5)</f>
        <v>#N/A</v>
      </c>
      <c r="E244" s="113"/>
      <c r="F244" s="113"/>
      <c r="G244" s="113"/>
      <c r="H244" s="113"/>
      <c r="I244" s="113"/>
      <c r="J244" s="16"/>
      <c r="K244" s="90"/>
      <c r="L244" s="113"/>
      <c r="M244" s="113"/>
      <c r="N244" s="16"/>
      <c r="O244" s="91"/>
      <c r="P244" s="16"/>
      <c r="Q244" s="16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 spans="1:28" ht="19.2" hidden="1">
      <c r="A245" s="23" t="b">
        <f>IF(September_Month_2022!I244="Joined",September_Month_2022!A244)</f>
        <v>0</v>
      </c>
      <c r="B245" s="24" t="e">
        <f>VLOOKUP(A245,September_Month_2022!A238:I690,2,3)</f>
        <v>#N/A</v>
      </c>
      <c r="C245" s="25" t="e">
        <f>VLOOKUP(A245,September_Month_2022!A244:I690,3,4)</f>
        <v>#N/A</v>
      </c>
      <c r="D245" s="25" t="e">
        <f>VLOOKUP(A245,September_Month_2022!A238:I690,4,5)</f>
        <v>#N/A</v>
      </c>
      <c r="E245" s="113"/>
      <c r="F245" s="113"/>
      <c r="G245" s="113"/>
      <c r="H245" s="113"/>
      <c r="I245" s="113"/>
      <c r="J245" s="113"/>
      <c r="K245" s="90"/>
      <c r="L245" s="113"/>
      <c r="M245" s="113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 spans="1:28" ht="19.2" hidden="1">
      <c r="A246" s="23" t="b">
        <f>IF(September_Month_2022!I245="Joined",September_Month_2022!A245)</f>
        <v>0</v>
      </c>
      <c r="B246" s="24" t="e">
        <f>VLOOKUP(A246,September_Month_2022!A239:I691,2,3)</f>
        <v>#N/A</v>
      </c>
      <c r="C246" s="25" t="e">
        <f>VLOOKUP(A246,September_Month_2022!A245:I691,3,4)</f>
        <v>#N/A</v>
      </c>
      <c r="D246" s="25" t="e">
        <f>VLOOKUP(A246,September_Month_2022!A239:I691,4,5)</f>
        <v>#N/A</v>
      </c>
      <c r="E246" s="113"/>
      <c r="F246" s="113"/>
      <c r="G246" s="113"/>
      <c r="H246" s="113"/>
      <c r="I246" s="113"/>
      <c r="J246" s="16"/>
      <c r="K246" s="90"/>
      <c r="L246" s="113"/>
      <c r="M246" s="113"/>
      <c r="N246" s="16"/>
      <c r="O246" s="91"/>
      <c r="P246" s="16"/>
      <c r="Q246" s="16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 spans="1:28" ht="19.2" hidden="1">
      <c r="A247" s="23" t="b">
        <f>IF(September_Month_2022!I246="Joined",September_Month_2022!A246)</f>
        <v>0</v>
      </c>
      <c r="B247" s="24" t="e">
        <f>VLOOKUP(A247,September_Month_2022!A240:I692,2,3)</f>
        <v>#N/A</v>
      </c>
      <c r="C247" s="25" t="e">
        <f>VLOOKUP(A247,September_Month_2022!A246:I692,3,4)</f>
        <v>#N/A</v>
      </c>
      <c r="D247" s="25" t="e">
        <f>VLOOKUP(A247,September_Month_2022!A240:I692,4,5)</f>
        <v>#N/A</v>
      </c>
      <c r="E247" s="113"/>
      <c r="F247" s="113"/>
      <c r="G247" s="113"/>
      <c r="H247" s="113"/>
      <c r="I247" s="113"/>
      <c r="J247" s="113"/>
      <c r="K247" s="90"/>
      <c r="L247" s="113"/>
      <c r="M247" s="113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 spans="1:28" ht="19.2" hidden="1">
      <c r="A248" s="23" t="b">
        <f>IF(September_Month_2022!I247="Joined",September_Month_2022!A247)</f>
        <v>0</v>
      </c>
      <c r="B248" s="24" t="e">
        <f>VLOOKUP(A248,September_Month_2022!A241:I693,2,3)</f>
        <v>#N/A</v>
      </c>
      <c r="C248" s="25" t="e">
        <f>VLOOKUP(A248,September_Month_2022!A247:I693,3,4)</f>
        <v>#N/A</v>
      </c>
      <c r="D248" s="25" t="e">
        <f>VLOOKUP(A248,September_Month_2022!A241:I693,4,5)</f>
        <v>#N/A</v>
      </c>
      <c r="E248" s="113"/>
      <c r="F248" s="113"/>
      <c r="G248" s="113"/>
      <c r="H248" s="113"/>
      <c r="I248" s="113"/>
      <c r="J248" s="16"/>
      <c r="K248" s="90"/>
      <c r="L248" s="113"/>
      <c r="M248" s="113"/>
      <c r="N248" s="16"/>
      <c r="O248" s="91"/>
      <c r="P248" s="16"/>
      <c r="Q248" s="16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 spans="1:28" ht="19.2" hidden="1">
      <c r="A249" s="23" t="b">
        <f>IF(September_Month_2022!I248="Joined",September_Month_2022!A248)</f>
        <v>0</v>
      </c>
      <c r="B249" s="24" t="e">
        <f>VLOOKUP(A249,September_Month_2022!A242:I694,2,3)</f>
        <v>#N/A</v>
      </c>
      <c r="C249" s="25" t="e">
        <f>VLOOKUP(A249,September_Month_2022!A248:I694,3,4)</f>
        <v>#N/A</v>
      </c>
      <c r="D249" s="25" t="e">
        <f>VLOOKUP(A249,September_Month_2022!A242:I694,4,5)</f>
        <v>#N/A</v>
      </c>
      <c r="E249" s="113"/>
      <c r="F249" s="113"/>
      <c r="G249" s="113"/>
      <c r="H249" s="113"/>
      <c r="I249" s="113"/>
      <c r="J249" s="16"/>
      <c r="K249" s="90"/>
      <c r="L249" s="113"/>
      <c r="M249" s="113"/>
      <c r="N249" s="16"/>
      <c r="O249" s="91"/>
      <c r="P249" s="16"/>
      <c r="Q249" s="16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 spans="1:28" ht="19.2" hidden="1">
      <c r="A250" s="23" t="b">
        <f>IF(September_Month_2022!I249="Joined",September_Month_2022!A249)</f>
        <v>0</v>
      </c>
      <c r="B250" s="24" t="e">
        <f>VLOOKUP(A250,September_Month_2022!A243:I695,2,3)</f>
        <v>#N/A</v>
      </c>
      <c r="C250" s="25" t="e">
        <f>VLOOKUP(A250,September_Month_2022!A249:I695,3,4)</f>
        <v>#N/A</v>
      </c>
      <c r="D250" s="25" t="e">
        <f>VLOOKUP(A250,September_Month_2022!A243:I695,4,5)</f>
        <v>#N/A</v>
      </c>
      <c r="E250" s="113"/>
      <c r="F250" s="113"/>
      <c r="G250" s="113"/>
      <c r="H250" s="113"/>
      <c r="I250" s="113"/>
      <c r="J250" s="16"/>
      <c r="K250" s="90"/>
      <c r="L250" s="113"/>
      <c r="M250" s="113"/>
      <c r="N250" s="16"/>
      <c r="O250" s="91"/>
      <c r="P250" s="16"/>
      <c r="Q250" s="16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 spans="1:28" ht="19.2" hidden="1">
      <c r="A251" s="23" t="b">
        <f>IF(September_Month_2022!I250="Joined",September_Month_2022!A250)</f>
        <v>0</v>
      </c>
      <c r="B251" s="24" t="e">
        <f>VLOOKUP(A251,September_Month_2022!A244:I696,2,3)</f>
        <v>#N/A</v>
      </c>
      <c r="C251" s="25" t="e">
        <f>VLOOKUP(A251,September_Month_2022!A250:I696,3,4)</f>
        <v>#N/A</v>
      </c>
      <c r="D251" s="25" t="e">
        <f>VLOOKUP(A251,September_Month_2022!A244:I696,4,5)</f>
        <v>#N/A</v>
      </c>
      <c r="E251" s="113"/>
      <c r="F251" s="113"/>
      <c r="G251" s="113"/>
      <c r="H251" s="113"/>
      <c r="I251" s="113"/>
      <c r="J251" s="16"/>
      <c r="K251" s="90"/>
      <c r="L251" s="113"/>
      <c r="M251" s="113"/>
      <c r="N251" s="16"/>
      <c r="O251" s="91"/>
      <c r="P251" s="16"/>
      <c r="Q251" s="16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 spans="1:28" ht="19.2" hidden="1">
      <c r="A252" s="23" t="b">
        <f>IF(September_Month_2022!I251="Joined",September_Month_2022!A251)</f>
        <v>0</v>
      </c>
      <c r="B252" s="24" t="e">
        <f>VLOOKUP(A252,September_Month_2022!A245:I697,2,3)</f>
        <v>#N/A</v>
      </c>
      <c r="C252" s="25" t="e">
        <f>VLOOKUP(A252,September_Month_2022!A251:I697,3,4)</f>
        <v>#N/A</v>
      </c>
      <c r="D252" s="25" t="e">
        <f>VLOOKUP(A252,September_Month_2022!A245:I697,4,5)</f>
        <v>#N/A</v>
      </c>
      <c r="E252" s="113"/>
      <c r="F252" s="113"/>
      <c r="G252" s="113"/>
      <c r="H252" s="113"/>
      <c r="I252" s="113"/>
      <c r="J252" s="113"/>
      <c r="K252" s="90"/>
      <c r="L252" s="113"/>
      <c r="M252" s="113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 spans="1:28" ht="19.2" hidden="1">
      <c r="A253" s="23" t="b">
        <f>IF(September_Month_2022!I252="Joined",September_Month_2022!A252)</f>
        <v>0</v>
      </c>
      <c r="B253" s="24" t="e">
        <f>VLOOKUP(A253,September_Month_2022!A246:I698,2,3)</f>
        <v>#N/A</v>
      </c>
      <c r="C253" s="25" t="e">
        <f>VLOOKUP(A253,September_Month_2022!A252:I698,3,4)</f>
        <v>#N/A</v>
      </c>
      <c r="D253" s="25" t="e">
        <f>VLOOKUP(A253,September_Month_2022!A246:I698,4,5)</f>
        <v>#N/A</v>
      </c>
      <c r="E253" s="113"/>
      <c r="F253" s="113"/>
      <c r="G253" s="113"/>
      <c r="H253" s="113"/>
      <c r="I253" s="113"/>
      <c r="J253" s="113"/>
      <c r="K253" s="90"/>
      <c r="L253" s="113"/>
      <c r="M253" s="113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 spans="1:28" ht="19.2" hidden="1">
      <c r="A254" s="23" t="b">
        <f>IF(September_Month_2022!I253="Joined",September_Month_2022!A253)</f>
        <v>0</v>
      </c>
      <c r="B254" s="24" t="e">
        <f>VLOOKUP(A254,September_Month_2022!A247:I699,2,3)</f>
        <v>#N/A</v>
      </c>
      <c r="C254" s="25" t="e">
        <f>VLOOKUP(A254,September_Month_2022!A253:I699,3,4)</f>
        <v>#N/A</v>
      </c>
      <c r="D254" s="25" t="e">
        <f>VLOOKUP(A254,September_Month_2022!A247:I699,4,5)</f>
        <v>#N/A</v>
      </c>
      <c r="E254" s="113"/>
      <c r="F254" s="113"/>
      <c r="G254" s="113"/>
      <c r="H254" s="113"/>
      <c r="I254" s="113"/>
      <c r="J254" s="16"/>
      <c r="K254" s="90"/>
      <c r="L254" s="113"/>
      <c r="M254" s="113"/>
      <c r="N254" s="16"/>
      <c r="O254" s="91"/>
      <c r="P254" s="16"/>
      <c r="Q254" s="16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 spans="1:28" ht="19.2" hidden="1">
      <c r="A255" s="23" t="b">
        <f>IF(September_Month_2022!I254="Joined",September_Month_2022!A254)</f>
        <v>0</v>
      </c>
      <c r="B255" s="24" t="e">
        <f>VLOOKUP(A255,September_Month_2022!A248:I700,2,3)</f>
        <v>#N/A</v>
      </c>
      <c r="C255" s="25" t="e">
        <f>VLOOKUP(A255,September_Month_2022!A254:I700,3,4)</f>
        <v>#N/A</v>
      </c>
      <c r="D255" s="25" t="e">
        <f>VLOOKUP(A255,September_Month_2022!A248:I700,4,5)</f>
        <v>#N/A</v>
      </c>
      <c r="E255" s="113"/>
      <c r="F255" s="113"/>
      <c r="G255" s="113"/>
      <c r="H255" s="113"/>
      <c r="I255" s="113"/>
      <c r="J255" s="16"/>
      <c r="K255" s="90"/>
      <c r="L255" s="113"/>
      <c r="M255" s="113"/>
      <c r="N255" s="16"/>
      <c r="O255" s="91"/>
      <c r="P255" s="16"/>
      <c r="Q255" s="16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 spans="1:28" ht="19.2" hidden="1">
      <c r="A256" s="23" t="b">
        <f>IF(September_Month_2022!I255="Joined",September_Month_2022!A255)</f>
        <v>0</v>
      </c>
      <c r="B256" s="24" t="e">
        <f>VLOOKUP(A256,September_Month_2022!A249:I701,2,3)</f>
        <v>#N/A</v>
      </c>
      <c r="C256" s="25" t="e">
        <f>VLOOKUP(A256,September_Month_2022!A255:I701,3,4)</f>
        <v>#N/A</v>
      </c>
      <c r="D256" s="25" t="e">
        <f>VLOOKUP(A256,September_Month_2022!A249:I701,4,5)</f>
        <v>#N/A</v>
      </c>
      <c r="E256" s="113"/>
      <c r="F256" s="113"/>
      <c r="G256" s="113"/>
      <c r="H256" s="113"/>
      <c r="I256" s="113"/>
      <c r="J256" s="16"/>
      <c r="K256" s="90"/>
      <c r="L256" s="113"/>
      <c r="M256" s="113"/>
      <c r="N256" s="16"/>
      <c r="O256" s="91"/>
      <c r="P256" s="16"/>
      <c r="Q256" s="16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 spans="1:28" ht="19.2" hidden="1">
      <c r="A257" s="23" t="b">
        <f>IF(September_Month_2022!I256="Joined",September_Month_2022!A256)</f>
        <v>0</v>
      </c>
      <c r="B257" s="24" t="e">
        <f>VLOOKUP(A257,September_Month_2022!A250:I702,2,3)</f>
        <v>#N/A</v>
      </c>
      <c r="C257" s="25" t="e">
        <f>VLOOKUP(A257,September_Month_2022!A256:I702,3,4)</f>
        <v>#N/A</v>
      </c>
      <c r="D257" s="25" t="e">
        <f>VLOOKUP(A257,September_Month_2022!A250:I702,4,5)</f>
        <v>#N/A</v>
      </c>
      <c r="E257" s="113"/>
      <c r="F257" s="113"/>
      <c r="G257" s="113"/>
      <c r="H257" s="113"/>
      <c r="I257" s="113"/>
      <c r="J257" s="16"/>
      <c r="K257" s="90"/>
      <c r="L257" s="113"/>
      <c r="M257" s="113"/>
      <c r="N257" s="16"/>
      <c r="O257" s="91"/>
      <c r="P257" s="16"/>
      <c r="Q257" s="16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 spans="1:28" ht="19.2" hidden="1">
      <c r="A258" s="23" t="b">
        <f>IF(September_Month_2022!I257="Joined",September_Month_2022!A257)</f>
        <v>0</v>
      </c>
      <c r="B258" s="24" t="e">
        <f>VLOOKUP(A258,September_Month_2022!A251:I703,2,3)</f>
        <v>#N/A</v>
      </c>
      <c r="C258" s="25" t="e">
        <f>VLOOKUP(A258,September_Month_2022!A257:I703,3,4)</f>
        <v>#N/A</v>
      </c>
      <c r="D258" s="25" t="e">
        <f>VLOOKUP(A258,September_Month_2022!A251:I703,4,5)</f>
        <v>#N/A</v>
      </c>
      <c r="E258" s="113"/>
      <c r="F258" s="113"/>
      <c r="G258" s="113"/>
      <c r="H258" s="113"/>
      <c r="I258" s="113"/>
      <c r="J258" s="113"/>
      <c r="K258" s="90"/>
      <c r="L258" s="113"/>
      <c r="M258" s="113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 spans="1:28" ht="19.2" hidden="1">
      <c r="A259" s="23" t="b">
        <f>IF(September_Month_2022!I258="Joined",September_Month_2022!A258)</f>
        <v>0</v>
      </c>
      <c r="B259" s="24" t="e">
        <f>VLOOKUP(A259,September_Month_2022!A252:I704,2,3)</f>
        <v>#N/A</v>
      </c>
      <c r="C259" s="25" t="e">
        <f>VLOOKUP(A259,September_Month_2022!A258:I704,3,4)</f>
        <v>#N/A</v>
      </c>
      <c r="D259" s="25" t="e">
        <f>VLOOKUP(A259,September_Month_2022!A252:I704,4,5)</f>
        <v>#N/A</v>
      </c>
      <c r="E259" s="113"/>
      <c r="F259" s="113"/>
      <c r="G259" s="113"/>
      <c r="H259" s="113"/>
      <c r="I259" s="113"/>
      <c r="J259" s="113"/>
      <c r="K259" s="90"/>
      <c r="L259" s="113"/>
      <c r="M259" s="113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 spans="1:28" ht="19.2" hidden="1">
      <c r="A260" s="23" t="b">
        <f>IF(September_Month_2022!I259="Joined",September_Month_2022!A259)</f>
        <v>0</v>
      </c>
      <c r="B260" s="24" t="e">
        <f>VLOOKUP(A260,September_Month_2022!A253:I705,2,3)</f>
        <v>#N/A</v>
      </c>
      <c r="C260" s="25" t="e">
        <f>VLOOKUP(A260,September_Month_2022!A259:I705,3,4)</f>
        <v>#N/A</v>
      </c>
      <c r="D260" s="25" t="e">
        <f>VLOOKUP(A260,September_Month_2022!A253:I705,4,5)</f>
        <v>#N/A</v>
      </c>
      <c r="E260" s="16"/>
      <c r="F260" s="16"/>
      <c r="G260" s="16"/>
      <c r="H260" s="16"/>
      <c r="I260" s="16"/>
      <c r="J260" s="16"/>
      <c r="K260" s="90"/>
      <c r="L260" s="16"/>
      <c r="M260" s="120"/>
      <c r="N260" s="16"/>
      <c r="O260" s="91"/>
      <c r="P260" s="16"/>
      <c r="Q260" s="16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 spans="1:28" ht="19.2" hidden="1">
      <c r="A261" s="23" t="b">
        <f>IF(September_Month_2022!I260="Joined",September_Month_2022!A260)</f>
        <v>0</v>
      </c>
      <c r="B261" s="24" t="e">
        <f>VLOOKUP(A261,September_Month_2022!A254:I706,2,3)</f>
        <v>#N/A</v>
      </c>
      <c r="C261" s="25" t="e">
        <f>VLOOKUP(A261,September_Month_2022!A260:I706,3,4)</f>
        <v>#N/A</v>
      </c>
      <c r="D261" s="25" t="e">
        <f>VLOOKUP(A261,September_Month_2022!A254:I706,4,5)</f>
        <v>#N/A</v>
      </c>
      <c r="E261" s="16"/>
      <c r="F261" s="16"/>
      <c r="G261" s="16"/>
      <c r="H261" s="16"/>
      <c r="I261" s="16"/>
      <c r="J261" s="16"/>
      <c r="K261" s="90"/>
      <c r="L261" s="16"/>
      <c r="M261" s="120"/>
      <c r="N261" s="16"/>
      <c r="O261" s="91"/>
      <c r="P261" s="16"/>
      <c r="Q261" s="16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 spans="1:28" ht="19.2" hidden="1">
      <c r="A262" s="23" t="b">
        <f>IF(September_Month_2022!I261="Joined",September_Month_2022!A261)</f>
        <v>0</v>
      </c>
      <c r="B262" s="24" t="e">
        <f>VLOOKUP(A262,September_Month_2022!A255:I707,2,3)</f>
        <v>#N/A</v>
      </c>
      <c r="C262" s="25" t="e">
        <f>VLOOKUP(A262,September_Month_2022!A261:I707,3,4)</f>
        <v>#N/A</v>
      </c>
      <c r="D262" s="25" t="e">
        <f>VLOOKUP(A262,September_Month_2022!A255:I707,4,5)</f>
        <v>#N/A</v>
      </c>
      <c r="E262" s="16"/>
      <c r="F262" s="16"/>
      <c r="G262" s="16"/>
      <c r="H262" s="16"/>
      <c r="I262" s="16"/>
      <c r="J262" s="16"/>
      <c r="K262" s="90"/>
      <c r="L262" s="16"/>
      <c r="M262" s="120"/>
      <c r="N262" s="16"/>
      <c r="O262" s="91"/>
      <c r="P262" s="16"/>
      <c r="Q262" s="16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 spans="1:28" ht="19.2" hidden="1">
      <c r="A263" s="23" t="b">
        <f>IF(September_Month_2022!I262="Joined",September_Month_2022!A262)</f>
        <v>0</v>
      </c>
      <c r="B263" s="24" t="e">
        <f>VLOOKUP(A263,September_Month_2022!A256:I708,2,3)</f>
        <v>#N/A</v>
      </c>
      <c r="C263" s="25" t="e">
        <f>VLOOKUP(A263,September_Month_2022!A262:I708,3,4)</f>
        <v>#N/A</v>
      </c>
      <c r="D263" s="25" t="e">
        <f>VLOOKUP(A263,September_Month_2022!A256:I708,4,5)</f>
        <v>#N/A</v>
      </c>
      <c r="E263" s="16"/>
      <c r="F263" s="16"/>
      <c r="G263" s="16"/>
      <c r="H263" s="16"/>
      <c r="I263" s="16"/>
      <c r="J263" s="16"/>
      <c r="K263" s="90"/>
      <c r="L263" s="16"/>
      <c r="M263" s="120"/>
      <c r="N263" s="16"/>
      <c r="O263" s="91"/>
      <c r="P263" s="16"/>
      <c r="Q263" s="16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 spans="1:28" ht="19.2" hidden="1">
      <c r="A264" s="23" t="b">
        <f>IF(September_Month_2022!I263="Joined",September_Month_2022!A263)</f>
        <v>0</v>
      </c>
      <c r="B264" s="24" t="e">
        <f>VLOOKUP(A264,September_Month_2022!A257:I709,2,3)</f>
        <v>#N/A</v>
      </c>
      <c r="C264" s="25" t="e">
        <f>VLOOKUP(A264,September_Month_2022!A263:I709,3,4)</f>
        <v>#N/A</v>
      </c>
      <c r="D264" s="25" t="e">
        <f>VLOOKUP(A264,September_Month_2022!A257:I709,4,5)</f>
        <v>#N/A</v>
      </c>
      <c r="E264" s="16"/>
      <c r="F264" s="16"/>
      <c r="G264" s="16"/>
      <c r="H264" s="16"/>
      <c r="I264" s="16"/>
      <c r="J264" s="16"/>
      <c r="K264" s="90"/>
      <c r="L264" s="16"/>
      <c r="M264" s="120"/>
      <c r="N264" s="16"/>
      <c r="O264" s="91"/>
      <c r="P264" s="16"/>
      <c r="Q264" s="16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 spans="1:28" ht="19.2" hidden="1">
      <c r="A265" s="23" t="b">
        <f>IF(September_Month_2022!I264="Joined",September_Month_2022!A264)</f>
        <v>0</v>
      </c>
      <c r="B265" s="24" t="e">
        <f>VLOOKUP(A265,September_Month_2022!A258:I710,2,3)</f>
        <v>#N/A</v>
      </c>
      <c r="C265" s="25" t="e">
        <f>VLOOKUP(A265,September_Month_2022!A264:I710,3,4)</f>
        <v>#N/A</v>
      </c>
      <c r="D265" s="25" t="e">
        <f>VLOOKUP(A265,September_Month_2022!A258:I710,4,5)</f>
        <v>#N/A</v>
      </c>
      <c r="E265" s="16"/>
      <c r="F265" s="16"/>
      <c r="G265" s="16"/>
      <c r="H265" s="16"/>
      <c r="I265" s="16"/>
      <c r="J265" s="16"/>
      <c r="K265" s="90"/>
      <c r="L265" s="16"/>
      <c r="M265" s="120"/>
      <c r="N265" s="16"/>
      <c r="O265" s="91"/>
      <c r="P265" s="16"/>
      <c r="Q265" s="16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 spans="1:28" ht="19.2" hidden="1">
      <c r="A266" s="23" t="b">
        <f>IF(September_Month_2022!I265="Joined",September_Month_2022!A265)</f>
        <v>0</v>
      </c>
      <c r="B266" s="24" t="e">
        <f>VLOOKUP(A266,September_Month_2022!A259:I711,2,3)</f>
        <v>#N/A</v>
      </c>
      <c r="C266" s="25" t="e">
        <f>VLOOKUP(A266,September_Month_2022!A265:I711,3,4)</f>
        <v>#N/A</v>
      </c>
      <c r="D266" s="25" t="e">
        <f>VLOOKUP(A266,September_Month_2022!A259:I711,4,5)</f>
        <v>#N/A</v>
      </c>
      <c r="E266" s="16"/>
      <c r="F266" s="16"/>
      <c r="G266" s="16"/>
      <c r="H266" s="16"/>
      <c r="I266" s="16"/>
      <c r="J266" s="16"/>
      <c r="K266" s="90"/>
      <c r="L266" s="16"/>
      <c r="M266" s="120"/>
      <c r="N266" s="16"/>
      <c r="O266" s="91"/>
      <c r="P266" s="16"/>
      <c r="Q266" s="16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 spans="1:28" ht="19.2" hidden="1">
      <c r="A267" s="23" t="b">
        <f>IF(September_Month_2022!I266="Joined",September_Month_2022!A266)</f>
        <v>0</v>
      </c>
      <c r="B267" s="24" t="e">
        <f>VLOOKUP(A267,September_Month_2022!A260:I712,2,3)</f>
        <v>#N/A</v>
      </c>
      <c r="C267" s="25" t="e">
        <f>VLOOKUP(A267,September_Month_2022!A266:I712,3,4)</f>
        <v>#N/A</v>
      </c>
      <c r="D267" s="25" t="e">
        <f>VLOOKUP(A267,September_Month_2022!A260:I712,4,5)</f>
        <v>#N/A</v>
      </c>
      <c r="E267" s="16"/>
      <c r="F267" s="16"/>
      <c r="G267" s="16"/>
      <c r="H267" s="16"/>
      <c r="I267" s="16"/>
      <c r="J267" s="16"/>
      <c r="K267" s="90"/>
      <c r="L267" s="16"/>
      <c r="M267" s="120"/>
      <c r="N267" s="16"/>
      <c r="O267" s="91"/>
      <c r="P267" s="16"/>
      <c r="Q267" s="16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 spans="1:28" ht="19.2" hidden="1">
      <c r="A268" s="23" t="b">
        <f>IF(September_Month_2022!I267="Joined",September_Month_2022!A267)</f>
        <v>0</v>
      </c>
      <c r="B268" s="24" t="e">
        <f>VLOOKUP(A268,September_Month_2022!A261:I713,2,3)</f>
        <v>#N/A</v>
      </c>
      <c r="C268" s="25" t="e">
        <f>VLOOKUP(A268,September_Month_2022!A267:I713,3,4)</f>
        <v>#N/A</v>
      </c>
      <c r="D268" s="25" t="e">
        <f>VLOOKUP(A268,September_Month_2022!A261:I713,4,5)</f>
        <v>#N/A</v>
      </c>
      <c r="E268" s="16"/>
      <c r="F268" s="16"/>
      <c r="G268" s="16"/>
      <c r="H268" s="16"/>
      <c r="I268" s="16"/>
      <c r="J268" s="16"/>
      <c r="K268" s="90"/>
      <c r="L268" s="16"/>
      <c r="M268" s="120"/>
      <c r="N268" s="16"/>
      <c r="O268" s="91"/>
      <c r="P268" s="16"/>
      <c r="Q268" s="16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 spans="1:28" ht="19.2" hidden="1">
      <c r="A269" s="23" t="b">
        <f>IF(September_Month_2022!I268="Joined",September_Month_2022!A268)</f>
        <v>0</v>
      </c>
      <c r="B269" s="24" t="e">
        <f>VLOOKUP(A269,September_Month_2022!A262:I714,2,3)</f>
        <v>#N/A</v>
      </c>
      <c r="C269" s="25" t="e">
        <f>VLOOKUP(A269,September_Month_2022!A268:I714,3,4)</f>
        <v>#N/A</v>
      </c>
      <c r="D269" s="25" t="e">
        <f>VLOOKUP(A269,September_Month_2022!A262:I714,4,5)</f>
        <v>#N/A</v>
      </c>
      <c r="E269" s="16"/>
      <c r="F269" s="16"/>
      <c r="G269" s="16"/>
      <c r="H269" s="16"/>
      <c r="I269" s="16"/>
      <c r="J269" s="16"/>
      <c r="K269" s="90"/>
      <c r="L269" s="16"/>
      <c r="M269" s="120"/>
      <c r="N269" s="16"/>
      <c r="O269" s="91"/>
      <c r="P269" s="16"/>
      <c r="Q269" s="16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 spans="1:28" ht="19.2" hidden="1">
      <c r="A270" s="23" t="b">
        <f>IF(September_Month_2022!I269="Joined",September_Month_2022!A269)</f>
        <v>0</v>
      </c>
      <c r="B270" s="24" t="e">
        <f>VLOOKUP(A270,September_Month_2022!A263:I715,2,3)</f>
        <v>#N/A</v>
      </c>
      <c r="C270" s="25" t="e">
        <f>VLOOKUP(A270,September_Month_2022!A269:I715,3,4)</f>
        <v>#N/A</v>
      </c>
      <c r="D270" s="25" t="e">
        <f>VLOOKUP(A270,September_Month_2022!A263:I715,4,5)</f>
        <v>#N/A</v>
      </c>
      <c r="E270" s="16"/>
      <c r="F270" s="16"/>
      <c r="G270" s="16"/>
      <c r="H270" s="16"/>
      <c r="I270" s="16"/>
      <c r="J270" s="16"/>
      <c r="K270" s="90"/>
      <c r="L270" s="16"/>
      <c r="M270" s="120"/>
      <c r="N270" s="16"/>
      <c r="O270" s="91"/>
      <c r="P270" s="16"/>
      <c r="Q270" s="16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 spans="1:28" ht="19.2" hidden="1">
      <c r="A271" s="23" t="b">
        <f>IF(September_Month_2022!I270="Joined",September_Month_2022!A270)</f>
        <v>0</v>
      </c>
      <c r="B271" s="24" t="e">
        <f>VLOOKUP(A271,September_Month_2022!A264:I716,2,3)</f>
        <v>#N/A</v>
      </c>
      <c r="C271" s="25" t="e">
        <f>VLOOKUP(A271,September_Month_2022!A270:I716,3,4)</f>
        <v>#N/A</v>
      </c>
      <c r="D271" s="25" t="e">
        <f>VLOOKUP(A271,September_Month_2022!A264:I716,4,5)</f>
        <v>#N/A</v>
      </c>
      <c r="E271" s="16"/>
      <c r="F271" s="16"/>
      <c r="G271" s="16"/>
      <c r="H271" s="16"/>
      <c r="I271" s="16"/>
      <c r="J271" s="16"/>
      <c r="K271" s="90"/>
      <c r="L271" s="16"/>
      <c r="M271" s="120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 spans="1:28" ht="19.2" hidden="1">
      <c r="A272" s="23" t="b">
        <f>IF(September_Month_2022!I271="Joined",September_Month_2022!A271)</f>
        <v>0</v>
      </c>
      <c r="B272" s="24" t="e">
        <f>VLOOKUP(A272,September_Month_2022!A265:I717,2,3)</f>
        <v>#N/A</v>
      </c>
      <c r="C272" s="25" t="e">
        <f>VLOOKUP(A272,September_Month_2022!A271:I717,3,4)</f>
        <v>#N/A</v>
      </c>
      <c r="D272" s="25" t="e">
        <f>VLOOKUP(A272,September_Month_2022!A265:I717,4,5)</f>
        <v>#N/A</v>
      </c>
      <c r="E272" s="16"/>
      <c r="F272" s="16"/>
      <c r="G272" s="16"/>
      <c r="H272" s="16"/>
      <c r="I272" s="16"/>
      <c r="J272" s="16"/>
      <c r="K272" s="90"/>
      <c r="L272" s="16"/>
      <c r="M272" s="120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 spans="1:28" ht="19.2" hidden="1">
      <c r="A273" s="23" t="b">
        <f>IF(September_Month_2022!I272="Joined",September_Month_2022!A272)</f>
        <v>0</v>
      </c>
      <c r="B273" s="24" t="e">
        <f>VLOOKUP(A273,September_Month_2022!A266:I718,2,3)</f>
        <v>#N/A</v>
      </c>
      <c r="C273" s="25" t="e">
        <f>VLOOKUP(A273,September_Month_2022!A272:I718,3,4)</f>
        <v>#N/A</v>
      </c>
      <c r="D273" s="25" t="e">
        <f>VLOOKUP(A273,September_Month_2022!A266:I718,4,5)</f>
        <v>#N/A</v>
      </c>
      <c r="E273" s="95"/>
      <c r="F273" s="95"/>
      <c r="G273" s="111"/>
      <c r="H273" s="111"/>
      <c r="I273" s="95"/>
      <c r="J273" s="95"/>
      <c r="K273" s="90"/>
      <c r="L273" s="98"/>
      <c r="M273" s="118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 spans="1:28" ht="19.2" hidden="1">
      <c r="A274" s="23" t="b">
        <f>IF(September_Month_2022!I273="Joined",September_Month_2022!A273)</f>
        <v>0</v>
      </c>
      <c r="B274" s="24" t="e">
        <f>VLOOKUP(A274,September_Month_2022!A266:I719,2,3)</f>
        <v>#N/A</v>
      </c>
      <c r="C274" s="25" t="e">
        <f>VLOOKUP(A274,September_Month_2022!A273:I719,3,4)</f>
        <v>#N/A</v>
      </c>
      <c r="D274" s="25" t="e">
        <f>VLOOKUP(A274,September_Month_2022!A266:I719,4,5)</f>
        <v>#N/A</v>
      </c>
      <c r="E274" s="16"/>
      <c r="F274" s="16"/>
      <c r="G274" s="111"/>
      <c r="H274" s="111"/>
      <c r="I274" s="16"/>
      <c r="J274" s="16"/>
      <c r="K274" s="90"/>
      <c r="L274" s="16"/>
      <c r="M274" s="120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 spans="1:28" ht="19.2" hidden="1">
      <c r="A275" s="23" t="b">
        <f>IF(September_Month_2022!I274="Joined",September_Month_2022!A274)</f>
        <v>0</v>
      </c>
      <c r="B275" s="24" t="e">
        <f>VLOOKUP(A275,September_Month_2022!A267:I720,2,3)</f>
        <v>#N/A</v>
      </c>
      <c r="C275" s="25" t="e">
        <f>VLOOKUP(A275,September_Month_2022!A274:I720,3,4)</f>
        <v>#N/A</v>
      </c>
      <c r="D275" s="25" t="e">
        <f>VLOOKUP(A275,September_Month_2022!A267:I720,4,5)</f>
        <v>#N/A</v>
      </c>
      <c r="E275" s="16"/>
      <c r="F275" s="16"/>
      <c r="G275" s="16"/>
      <c r="H275" s="16"/>
      <c r="I275" s="16"/>
      <c r="J275" s="16"/>
      <c r="K275" s="90"/>
      <c r="L275" s="16"/>
      <c r="M275" s="120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 spans="1:28" ht="19.2" hidden="1">
      <c r="A276" s="23" t="b">
        <f>IF(September_Month_2022!I275="Joined",September_Month_2022!A275)</f>
        <v>0</v>
      </c>
      <c r="B276" s="24" t="e">
        <f>VLOOKUP(A276,September_Month_2022!A268:I721,2,3)</f>
        <v>#N/A</v>
      </c>
      <c r="C276" s="25" t="e">
        <f>VLOOKUP(A276,September_Month_2022!A275:I721,3,4)</f>
        <v>#N/A</v>
      </c>
      <c r="D276" s="25" t="e">
        <f>VLOOKUP(A276,September_Month_2022!A268:I721,4,5)</f>
        <v>#N/A</v>
      </c>
      <c r="E276" s="95"/>
      <c r="F276" s="95"/>
      <c r="G276" s="95"/>
      <c r="H276" s="95"/>
      <c r="I276" s="95"/>
      <c r="J276" s="95"/>
      <c r="K276" s="90"/>
      <c r="L276" s="98"/>
      <c r="M276" s="118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 spans="1:28" ht="19.2" hidden="1">
      <c r="A277" s="23" t="b">
        <f>IF(September_Month_2022!I276="Joined",September_Month_2022!A276)</f>
        <v>0</v>
      </c>
      <c r="B277" s="24" t="e">
        <f>VLOOKUP(A277,September_Month_2022!A268:I722,2,3)</f>
        <v>#N/A</v>
      </c>
      <c r="C277" s="25" t="e">
        <f>VLOOKUP(A277,September_Month_2022!A276:I722,3,4)</f>
        <v>#N/A</v>
      </c>
      <c r="D277" s="25" t="e">
        <f>VLOOKUP(A277,September_Month_2022!A268:I722,4,5)</f>
        <v>#N/A</v>
      </c>
      <c r="E277" s="16"/>
      <c r="F277" s="16"/>
      <c r="G277" s="16"/>
      <c r="H277" s="16"/>
      <c r="I277" s="16"/>
      <c r="J277" s="16"/>
      <c r="K277" s="90"/>
      <c r="L277" s="16"/>
      <c r="M277" s="120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 spans="1:28" ht="19.2" hidden="1">
      <c r="A278" s="23" t="b">
        <f>IF(September_Month_2022!I277="Joined",September_Month_2022!A277)</f>
        <v>0</v>
      </c>
      <c r="B278" s="24" t="e">
        <f>VLOOKUP(A278,September_Month_2022!A269:I723,2,3)</f>
        <v>#N/A</v>
      </c>
      <c r="C278" s="25" t="e">
        <f>VLOOKUP(A278,September_Month_2022!A277:I723,3,4)</f>
        <v>#N/A</v>
      </c>
      <c r="D278" s="25" t="e">
        <f>VLOOKUP(A278,September_Month_2022!A269:I723,4,5)</f>
        <v>#N/A</v>
      </c>
      <c r="E278" s="16"/>
      <c r="F278" s="16"/>
      <c r="G278" s="16"/>
      <c r="H278" s="16"/>
      <c r="I278" s="16"/>
      <c r="J278" s="16"/>
      <c r="K278" s="90"/>
      <c r="L278" s="16"/>
      <c r="M278" s="120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 spans="1:28" ht="19.2" hidden="1">
      <c r="A279" s="23" t="b">
        <f>IF(September_Month_2022!I278="Joined",September_Month_2022!A278)</f>
        <v>0</v>
      </c>
      <c r="B279" s="24" t="e">
        <f>VLOOKUP(A279,September_Month_2022!A270:I724,2,3)</f>
        <v>#N/A</v>
      </c>
      <c r="C279" s="25" t="e">
        <f>VLOOKUP(A279,September_Month_2022!A278:I724,3,4)</f>
        <v>#N/A</v>
      </c>
      <c r="D279" s="25" t="e">
        <f>VLOOKUP(A279,September_Month_2022!A270:I724,4,5)</f>
        <v>#N/A</v>
      </c>
      <c r="E279" s="95"/>
      <c r="F279" s="95"/>
      <c r="G279" s="95"/>
      <c r="H279" s="95"/>
      <c r="I279" s="95"/>
      <c r="J279" s="95"/>
      <c r="K279" s="90"/>
      <c r="L279" s="98"/>
      <c r="M279" s="118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 spans="1:28" ht="19.2" hidden="1">
      <c r="A280" s="23" t="b">
        <f>IF(September_Month_2022!I279="Joined",September_Month_2022!A279)</f>
        <v>0</v>
      </c>
      <c r="B280" s="24" t="e">
        <f>VLOOKUP(A280,September_Month_2022!A270:I725,2,3)</f>
        <v>#N/A</v>
      </c>
      <c r="C280" s="25" t="e">
        <f>VLOOKUP(A280,September_Month_2022!A279:I725,3,4)</f>
        <v>#N/A</v>
      </c>
      <c r="D280" s="25" t="e">
        <f>VLOOKUP(A280,September_Month_2022!A270:I725,4,5)</f>
        <v>#N/A</v>
      </c>
      <c r="E280" s="16"/>
      <c r="F280" s="16"/>
      <c r="G280" s="16"/>
      <c r="H280" s="16"/>
      <c r="I280" s="16"/>
      <c r="J280" s="16"/>
      <c r="K280" s="90"/>
      <c r="L280" s="16"/>
      <c r="M280" s="120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 spans="1:28" ht="19.2" hidden="1">
      <c r="A281" s="23" t="b">
        <f>IF(September_Month_2022!I280="Joined",September_Month_2022!A280)</f>
        <v>0</v>
      </c>
      <c r="B281" s="24" t="e">
        <f>VLOOKUP(A281,September_Month_2022!A271:I726,2,3)</f>
        <v>#N/A</v>
      </c>
      <c r="C281" s="25" t="e">
        <f>VLOOKUP(A281,September_Month_2022!A280:I726,3,4)</f>
        <v>#N/A</v>
      </c>
      <c r="D281" s="25" t="e">
        <f>VLOOKUP(A281,September_Month_2022!A271:I726,4,5)</f>
        <v>#N/A</v>
      </c>
      <c r="E281" s="16"/>
      <c r="F281" s="16"/>
      <c r="G281" s="16"/>
      <c r="H281" s="16"/>
      <c r="I281" s="16"/>
      <c r="J281" s="16"/>
      <c r="K281" s="90"/>
      <c r="L281" s="16"/>
      <c r="M281" s="120"/>
      <c r="N281" s="16"/>
      <c r="O281" s="91"/>
      <c r="P281" s="16"/>
      <c r="Q281" s="16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 spans="1:28" ht="19.2" hidden="1">
      <c r="A282" s="23" t="b">
        <f>IF(September_Month_2022!I281="Joined",September_Month_2022!A281)</f>
        <v>0</v>
      </c>
      <c r="B282" s="24" t="e">
        <f>VLOOKUP(A282,September_Month_2022!A272:I727,2,3)</f>
        <v>#N/A</v>
      </c>
      <c r="C282" s="25" t="e">
        <f>VLOOKUP(A282,September_Month_2022!A281:I727,3,4)</f>
        <v>#N/A</v>
      </c>
      <c r="D282" s="25" t="e">
        <f>VLOOKUP(A282,September_Month_2022!A272:I727,4,5)</f>
        <v>#N/A</v>
      </c>
      <c r="E282" s="16"/>
      <c r="F282" s="16"/>
      <c r="G282" s="16"/>
      <c r="H282" s="16"/>
      <c r="I282" s="16"/>
      <c r="J282" s="16"/>
      <c r="K282" s="90"/>
      <c r="L282" s="16"/>
      <c r="M282" s="120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 spans="1:28" ht="19.2" hidden="1">
      <c r="A283" s="23" t="b">
        <f>IF(September_Month_2022!I282="Joined",September_Month_2022!A282)</f>
        <v>0</v>
      </c>
      <c r="B283" s="24" t="e">
        <f>VLOOKUP(A283,September_Month_2022!A273:I728,2,3)</f>
        <v>#N/A</v>
      </c>
      <c r="C283" s="25" t="e">
        <f>VLOOKUP(A283,September_Month_2022!A282:I728,3,4)</f>
        <v>#N/A</v>
      </c>
      <c r="D283" s="25" t="e">
        <f>VLOOKUP(A283,September_Month_2022!A273:I728,4,5)</f>
        <v>#N/A</v>
      </c>
      <c r="E283" s="16"/>
      <c r="F283" s="16"/>
      <c r="G283" s="16"/>
      <c r="H283" s="16"/>
      <c r="I283" s="16"/>
      <c r="J283" s="16"/>
      <c r="K283" s="90"/>
      <c r="L283" s="16"/>
      <c r="M283" s="120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 spans="1:28" ht="19.2" hidden="1">
      <c r="A284" s="23" t="b">
        <f>IF(September_Month_2022!I283="Joined",September_Month_2022!A283)</f>
        <v>0</v>
      </c>
      <c r="B284" s="24" t="e">
        <f>VLOOKUP(A284,September_Month_2022!A274:I729,2,3)</f>
        <v>#N/A</v>
      </c>
      <c r="C284" s="25" t="e">
        <f>VLOOKUP(A284,September_Month_2022!A283:I729,3,4)</f>
        <v>#N/A</v>
      </c>
      <c r="D284" s="25" t="e">
        <f>VLOOKUP(A284,September_Month_2022!A274:I729,4,5)</f>
        <v>#N/A</v>
      </c>
      <c r="E284" s="16"/>
      <c r="F284" s="16"/>
      <c r="G284" s="16"/>
      <c r="H284" s="16"/>
      <c r="I284" s="16"/>
      <c r="J284" s="16"/>
      <c r="K284" s="90"/>
      <c r="L284" s="16"/>
      <c r="M284" s="120"/>
      <c r="N284" s="16"/>
      <c r="O284" s="91"/>
      <c r="P284" s="16"/>
      <c r="Q284" s="16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 spans="1:28" ht="19.2" hidden="1">
      <c r="A285" s="23" t="b">
        <f>IF(September_Month_2022!I284="Joined",September_Month_2022!A284)</f>
        <v>0</v>
      </c>
      <c r="B285" s="24" t="e">
        <f>VLOOKUP(A285,September_Month_2022!A275:I730,2,3)</f>
        <v>#N/A</v>
      </c>
      <c r="C285" s="25" t="e">
        <f>VLOOKUP(A285,September_Month_2022!A284:I730,3,4)</f>
        <v>#N/A</v>
      </c>
      <c r="D285" s="25" t="e">
        <f>VLOOKUP(A285,September_Month_2022!A275:I730,4,5)</f>
        <v>#N/A</v>
      </c>
      <c r="E285" s="16"/>
      <c r="F285" s="16"/>
      <c r="G285" s="16"/>
      <c r="H285" s="16"/>
      <c r="I285" s="16"/>
      <c r="J285" s="16"/>
      <c r="K285" s="90"/>
      <c r="L285" s="16"/>
      <c r="M285" s="120"/>
      <c r="N285" s="16"/>
      <c r="O285" s="91"/>
      <c r="P285" s="16"/>
      <c r="Q285" s="16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 spans="1:28" ht="19.2" hidden="1">
      <c r="A286" s="23" t="b">
        <f>IF(September_Month_2022!I285="Joined",September_Month_2022!A285)</f>
        <v>0</v>
      </c>
      <c r="B286" s="24" t="e">
        <f>VLOOKUP(A286,September_Month_2022!A276:I731,2,3)</f>
        <v>#N/A</v>
      </c>
      <c r="C286" s="25" t="e">
        <f>VLOOKUP(A286,September_Month_2022!A285:I731,3,4)</f>
        <v>#N/A</v>
      </c>
      <c r="D286" s="25" t="e">
        <f>VLOOKUP(A286,September_Month_2022!A276:I731,4,5)</f>
        <v>#N/A</v>
      </c>
      <c r="E286" s="113"/>
      <c r="F286" s="113"/>
      <c r="G286" s="113"/>
      <c r="H286" s="113"/>
      <c r="I286" s="113"/>
      <c r="J286" s="16"/>
      <c r="K286" s="90"/>
      <c r="L286" s="113"/>
      <c r="M286" s="113"/>
      <c r="N286" s="16"/>
      <c r="O286" s="91"/>
      <c r="P286" s="16"/>
      <c r="Q286" s="16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 spans="1:28" ht="19.2" hidden="1">
      <c r="A287" s="23" t="b">
        <f>IF(September_Month_2022!I286="Joined",September_Month_2022!A286)</f>
        <v>0</v>
      </c>
      <c r="B287" s="24" t="e">
        <f>VLOOKUP(A287,September_Month_2022!A277:I732,2,3)</f>
        <v>#N/A</v>
      </c>
      <c r="C287" s="25" t="e">
        <f>VLOOKUP(A287,September_Month_2022!A286:I732,3,4)</f>
        <v>#N/A</v>
      </c>
      <c r="D287" s="25" t="e">
        <f>VLOOKUP(A287,September_Month_2022!A277:I732,4,5)</f>
        <v>#N/A</v>
      </c>
      <c r="E287" s="16"/>
      <c r="F287" s="16"/>
      <c r="G287" s="16"/>
      <c r="H287" s="16"/>
      <c r="I287" s="16"/>
      <c r="J287" s="16"/>
      <c r="K287" s="90"/>
      <c r="L287" s="16"/>
      <c r="M287" s="120"/>
      <c r="N287" s="16"/>
      <c r="O287" s="91"/>
      <c r="P287" s="16"/>
      <c r="Q287" s="16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 spans="1:28" ht="19.2" hidden="1">
      <c r="A288" s="23" t="b">
        <f>IF(September_Month_2022!I287="Joined",September_Month_2022!A287)</f>
        <v>0</v>
      </c>
      <c r="B288" s="24" t="e">
        <f>VLOOKUP(A288,September_Month_2022!A278:I733,2,3)</f>
        <v>#N/A</v>
      </c>
      <c r="C288" s="25" t="e">
        <f>VLOOKUP(A288,September_Month_2022!A287:I733,3,4)</f>
        <v>#N/A</v>
      </c>
      <c r="D288" s="25" t="e">
        <f>VLOOKUP(A288,September_Month_2022!A278:I733,4,5)</f>
        <v>#N/A</v>
      </c>
      <c r="E288" s="16"/>
      <c r="F288" s="16"/>
      <c r="G288" s="16"/>
      <c r="H288" s="16"/>
      <c r="I288" s="16"/>
      <c r="J288" s="16"/>
      <c r="K288" s="90"/>
      <c r="L288" s="16"/>
      <c r="M288" s="120"/>
      <c r="N288" s="16"/>
      <c r="O288" s="91"/>
      <c r="P288" s="16"/>
      <c r="Q288" s="16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 spans="1:28" ht="19.2" hidden="1">
      <c r="A289" s="23" t="b">
        <f>IF(September_Month_2022!I288="Joined",September_Month_2022!A288)</f>
        <v>0</v>
      </c>
      <c r="B289" s="24" t="e">
        <f>VLOOKUP(A289,September_Month_2022!A279:I734,2,3)</f>
        <v>#N/A</v>
      </c>
      <c r="C289" s="25" t="e">
        <f>VLOOKUP(A289,September_Month_2022!A288:I734,3,4)</f>
        <v>#N/A</v>
      </c>
      <c r="D289" s="25" t="e">
        <f>VLOOKUP(A289,September_Month_2022!A279:I734,4,5)</f>
        <v>#N/A</v>
      </c>
      <c r="E289" s="16"/>
      <c r="F289" s="16"/>
      <c r="G289" s="16"/>
      <c r="H289" s="16"/>
      <c r="I289" s="16"/>
      <c r="J289" s="16"/>
      <c r="K289" s="90"/>
      <c r="L289" s="16"/>
      <c r="M289" s="120"/>
      <c r="N289" s="16"/>
      <c r="O289" s="91"/>
      <c r="P289" s="16"/>
      <c r="Q289" s="16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 spans="1:28" ht="19.2" hidden="1">
      <c r="A290" s="23" t="b">
        <f>IF(September_Month_2022!I289="Joined",September_Month_2022!A289)</f>
        <v>0</v>
      </c>
      <c r="B290" s="24" t="e">
        <f>VLOOKUP(A290,September_Month_2022!A280:I735,2,3)</f>
        <v>#N/A</v>
      </c>
      <c r="C290" s="25" t="e">
        <f>VLOOKUP(A290,September_Month_2022!A289:I735,3,4)</f>
        <v>#N/A</v>
      </c>
      <c r="D290" s="25" t="e">
        <f>VLOOKUP(A290,September_Month_2022!A280:I735,4,5)</f>
        <v>#N/A</v>
      </c>
      <c r="E290" s="16"/>
      <c r="F290" s="16"/>
      <c r="G290" s="16"/>
      <c r="H290" s="16"/>
      <c r="I290" s="16"/>
      <c r="J290" s="16"/>
      <c r="K290" s="90"/>
      <c r="L290" s="16"/>
      <c r="M290" s="120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 spans="1:28" ht="19.2" hidden="1">
      <c r="A291" s="23" t="b">
        <f>IF(September_Month_2022!I290="Joined",September_Month_2022!A290)</f>
        <v>0</v>
      </c>
      <c r="B291" s="24" t="e">
        <f>VLOOKUP(A291,September_Month_2022!A281:I736,2,3)</f>
        <v>#N/A</v>
      </c>
      <c r="C291" s="25" t="e">
        <f>VLOOKUP(A291,September_Month_2022!A290:I736,3,4)</f>
        <v>#N/A</v>
      </c>
      <c r="D291" s="25" t="e">
        <f>VLOOKUP(A291,September_Month_2022!A281:I736,4,5)</f>
        <v>#N/A</v>
      </c>
      <c r="E291" s="16"/>
      <c r="F291" s="16"/>
      <c r="G291" s="16"/>
      <c r="H291" s="16"/>
      <c r="I291" s="16"/>
      <c r="J291" s="16"/>
      <c r="K291" s="90"/>
      <c r="L291" s="16"/>
      <c r="M291" s="120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 spans="1:28" ht="19.2" hidden="1">
      <c r="A292" s="23" t="b">
        <f>IF(September_Month_2022!I291="Joined",September_Month_2022!A291)</f>
        <v>0</v>
      </c>
      <c r="B292" s="24" t="e">
        <f>VLOOKUP(A292,September_Month_2022!A282:I737,2,3)</f>
        <v>#N/A</v>
      </c>
      <c r="C292" s="25" t="e">
        <f>VLOOKUP(A292,September_Month_2022!A291:I737,3,4)</f>
        <v>#N/A</v>
      </c>
      <c r="D292" s="25" t="e">
        <f>VLOOKUP(A292,September_Month_2022!A282:I737,4,5)</f>
        <v>#N/A</v>
      </c>
      <c r="E292" s="16"/>
      <c r="F292" s="16"/>
      <c r="G292" s="16"/>
      <c r="H292" s="16"/>
      <c r="I292" s="16"/>
      <c r="J292" s="16"/>
      <c r="K292" s="90"/>
      <c r="L292" s="16"/>
      <c r="M292" s="120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 spans="1:28" ht="19.2" hidden="1">
      <c r="A293" s="23" t="b">
        <f>IF(September_Month_2022!I292="Joined",September_Month_2022!A292)</f>
        <v>0</v>
      </c>
      <c r="B293" s="24" t="e">
        <f>VLOOKUP(A293,September_Month_2022!A283:I738,2,3)</f>
        <v>#N/A</v>
      </c>
      <c r="C293" s="25" t="e">
        <f>VLOOKUP(A293,September_Month_2022!A292:I738,3,4)</f>
        <v>#N/A</v>
      </c>
      <c r="D293" s="25" t="e">
        <f>VLOOKUP(A293,September_Month_2022!A283:I738,4,5)</f>
        <v>#N/A</v>
      </c>
      <c r="E293" s="16"/>
      <c r="F293" s="16"/>
      <c r="G293" s="16"/>
      <c r="H293" s="16"/>
      <c r="I293" s="16"/>
      <c r="J293" s="16"/>
      <c r="K293" s="90"/>
      <c r="L293" s="16"/>
      <c r="M293" s="120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 spans="1:28" ht="19.2" hidden="1">
      <c r="A294" s="23" t="b">
        <f>IF(September_Month_2022!I293="Joined",September_Month_2022!A293)</f>
        <v>0</v>
      </c>
      <c r="B294" s="24" t="e">
        <f>VLOOKUP(A294,September_Month_2022!A284:I739,2,3)</f>
        <v>#N/A</v>
      </c>
      <c r="C294" s="25" t="e">
        <f>VLOOKUP(A294,September_Month_2022!A293:I739,3,4)</f>
        <v>#N/A</v>
      </c>
      <c r="D294" s="25" t="e">
        <f>VLOOKUP(A294,September_Month_2022!A284:I739,4,5)</f>
        <v>#N/A</v>
      </c>
      <c r="E294" s="16"/>
      <c r="F294" s="16"/>
      <c r="G294" s="16"/>
      <c r="H294" s="16"/>
      <c r="I294" s="16"/>
      <c r="J294" s="16"/>
      <c r="K294" s="90"/>
      <c r="L294" s="16"/>
      <c r="M294" s="120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 spans="1:28" ht="19.2" hidden="1">
      <c r="A295" s="23" t="b">
        <f>IF(September_Month_2022!I294="Joined",September_Month_2022!A294)</f>
        <v>0</v>
      </c>
      <c r="B295" s="24" t="e">
        <f>VLOOKUP(A295,September_Month_2022!A285:I740,2,3)</f>
        <v>#N/A</v>
      </c>
      <c r="C295" s="25" t="e">
        <f>VLOOKUP(A295,September_Month_2022!A294:I740,3,4)</f>
        <v>#N/A</v>
      </c>
      <c r="D295" s="25" t="e">
        <f>VLOOKUP(A295,September_Month_2022!A285:I740,4,5)</f>
        <v>#N/A</v>
      </c>
      <c r="E295" s="95"/>
      <c r="F295" s="95"/>
      <c r="G295" s="95"/>
      <c r="H295" s="95"/>
      <c r="I295" s="95"/>
      <c r="J295" s="95"/>
      <c r="K295" s="90"/>
      <c r="L295" s="98"/>
      <c r="M295" s="118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 spans="1:28" ht="19.2" hidden="1">
      <c r="A296" s="23" t="b">
        <f>IF(September_Month_2022!I295="Joined",September_Month_2022!A295)</f>
        <v>0</v>
      </c>
      <c r="B296" s="24" t="e">
        <f>VLOOKUP(A296,September_Month_2022!A285:I741,2,3)</f>
        <v>#N/A</v>
      </c>
      <c r="C296" s="25" t="e">
        <f>VLOOKUP(A296,September_Month_2022!A295:I741,3,4)</f>
        <v>#N/A</v>
      </c>
      <c r="D296" s="25" t="e">
        <f>VLOOKUP(A296,September_Month_2022!A285:I741,4,5)</f>
        <v>#N/A</v>
      </c>
      <c r="E296" s="16"/>
      <c r="F296" s="16"/>
      <c r="G296" s="16"/>
      <c r="H296" s="16"/>
      <c r="I296" s="16"/>
      <c r="J296" s="16"/>
      <c r="K296" s="90"/>
      <c r="L296" s="16"/>
      <c r="M296" s="111"/>
      <c r="N296" s="16"/>
      <c r="O296" s="91"/>
      <c r="P296" s="16"/>
      <c r="Q296" s="16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 spans="1:28" ht="19.2" hidden="1">
      <c r="A297" s="23" t="b">
        <f>IF(September_Month_2022!I296="Joined",September_Month_2022!A296)</f>
        <v>0</v>
      </c>
      <c r="B297" s="24" t="e">
        <f>VLOOKUP(A297,September_Month_2022!A286:I742,2,3)</f>
        <v>#N/A</v>
      </c>
      <c r="C297" s="25" t="e">
        <f>VLOOKUP(A297,September_Month_2022!A296:I742,3,4)</f>
        <v>#N/A</v>
      </c>
      <c r="D297" s="25" t="e">
        <f>VLOOKUP(A297,September_Month_2022!A286:I742,4,5)</f>
        <v>#N/A</v>
      </c>
      <c r="E297" s="16"/>
      <c r="F297" s="16"/>
      <c r="G297" s="16"/>
      <c r="H297" s="16"/>
      <c r="I297" s="16"/>
      <c r="J297" s="16"/>
      <c r="K297" s="90"/>
      <c r="L297" s="16"/>
      <c r="M297" s="120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 spans="1:28" ht="19.2" hidden="1">
      <c r="A298" s="23" t="b">
        <f>IF(September_Month_2022!I297="Joined",September_Month_2022!A297)</f>
        <v>0</v>
      </c>
      <c r="B298" s="24" t="e">
        <f>VLOOKUP(A298,September_Month_2022!A287:I743,2,3)</f>
        <v>#N/A</v>
      </c>
      <c r="C298" s="25" t="e">
        <f>VLOOKUP(A298,September_Month_2022!A297:I743,3,4)</f>
        <v>#N/A</v>
      </c>
      <c r="D298" s="25" t="e">
        <f>VLOOKUP(A298,September_Month_2022!A287:I743,4,5)</f>
        <v>#N/A</v>
      </c>
      <c r="E298" s="16"/>
      <c r="F298" s="16"/>
      <c r="G298" s="16"/>
      <c r="H298" s="16"/>
      <c r="I298" s="16"/>
      <c r="J298" s="16"/>
      <c r="K298" s="90"/>
      <c r="L298" s="16"/>
      <c r="M298" s="113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 spans="1:28" ht="19.2" hidden="1">
      <c r="A299" s="23" t="b">
        <f>IF(September_Month_2022!I298="Joined",September_Month_2022!A298)</f>
        <v>0</v>
      </c>
      <c r="B299" s="24" t="e">
        <f>VLOOKUP(A299,September_Month_2022!A288:I744,2,3)</f>
        <v>#N/A</v>
      </c>
      <c r="C299" s="25" t="e">
        <f>VLOOKUP(A299,September_Month_2022!A298:I744,3,4)</f>
        <v>#N/A</v>
      </c>
      <c r="D299" s="25" t="e">
        <f>VLOOKUP(A299,September_Month_2022!A288:I744,4,5)</f>
        <v>#N/A</v>
      </c>
      <c r="E299" s="16"/>
      <c r="F299" s="16"/>
      <c r="G299" s="16"/>
      <c r="H299" s="16"/>
      <c r="I299" s="16"/>
      <c r="J299" s="16"/>
      <c r="K299" s="90"/>
      <c r="L299" s="16"/>
      <c r="M299" s="120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 spans="1:28" ht="19.2" hidden="1">
      <c r="A300" s="23" t="b">
        <f>IF(September_Month_2022!I299="Joined",September_Month_2022!A299)</f>
        <v>0</v>
      </c>
      <c r="B300" s="24" t="e">
        <f>VLOOKUP(A300,September_Month_2022!A289:I745,2,3)</f>
        <v>#N/A</v>
      </c>
      <c r="C300" s="25" t="e">
        <f>VLOOKUP(A300,September_Month_2022!A299:I745,3,4)</f>
        <v>#N/A</v>
      </c>
      <c r="D300" s="25" t="e">
        <f>VLOOKUP(A300,September_Month_2022!A289:I745,4,5)</f>
        <v>#N/A</v>
      </c>
      <c r="E300" s="113"/>
      <c r="F300" s="113"/>
      <c r="G300" s="113"/>
      <c r="H300" s="113"/>
      <c r="I300" s="113"/>
      <c r="J300" s="113"/>
      <c r="K300" s="90"/>
      <c r="L300" s="113"/>
      <c r="M300" s="113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 spans="1:28" ht="19.2" hidden="1">
      <c r="A301" s="23" t="b">
        <f>IF(September_Month_2022!I300="Joined",September_Month_2022!A300)</f>
        <v>0</v>
      </c>
      <c r="B301" s="24" t="e">
        <f>VLOOKUP(A301,September_Month_2022!A290:I746,2,3)</f>
        <v>#N/A</v>
      </c>
      <c r="C301" s="25" t="e">
        <f>VLOOKUP(A301,September_Month_2022!A300:I746,3,4)</f>
        <v>#N/A</v>
      </c>
      <c r="D301" s="25" t="e">
        <f>VLOOKUP(A301,September_Month_2022!A290:I746,4,5)</f>
        <v>#N/A</v>
      </c>
      <c r="E301" s="113"/>
      <c r="F301" s="113"/>
      <c r="G301" s="113"/>
      <c r="H301" s="113"/>
      <c r="I301" s="113"/>
      <c r="J301" s="113"/>
      <c r="K301" s="90"/>
      <c r="L301" s="113"/>
      <c r="M301" s="113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 spans="1:28" ht="19.2" hidden="1">
      <c r="A302" s="23" t="b">
        <f>IF(September_Month_2022!I301="Joined",September_Month_2022!A301)</f>
        <v>0</v>
      </c>
      <c r="B302" s="24" t="e">
        <f>VLOOKUP(A302,September_Month_2022!A291:I747,2,3)</f>
        <v>#N/A</v>
      </c>
      <c r="C302" s="25" t="e">
        <f>VLOOKUP(A302,September_Month_2022!A301:I747,3,4)</f>
        <v>#N/A</v>
      </c>
      <c r="D302" s="25" t="e">
        <f>VLOOKUP(A302,September_Month_2022!A291:I747,4,5)</f>
        <v>#N/A</v>
      </c>
      <c r="E302" s="16"/>
      <c r="F302" s="16"/>
      <c r="G302" s="16"/>
      <c r="H302" s="16"/>
      <c r="I302" s="16"/>
      <c r="J302" s="16"/>
      <c r="K302" s="90"/>
      <c r="L302" s="16"/>
      <c r="M302" s="120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 spans="1:28" ht="19.2" hidden="1">
      <c r="A303" s="23" t="b">
        <f>IF(September_Month_2022!I302="Joined",September_Month_2022!A302)</f>
        <v>0</v>
      </c>
      <c r="B303" s="24" t="e">
        <f>VLOOKUP(A303,September_Month_2022!A292:I748,2,3)</f>
        <v>#N/A</v>
      </c>
      <c r="C303" s="25" t="e">
        <f>VLOOKUP(A303,September_Month_2022!A302:I748,3,4)</f>
        <v>#N/A</v>
      </c>
      <c r="D303" s="25" t="e">
        <f>VLOOKUP(A303,September_Month_2022!A292:I748,4,5)</f>
        <v>#N/A</v>
      </c>
      <c r="E303" s="113"/>
      <c r="F303" s="113"/>
      <c r="G303" s="113"/>
      <c r="H303" s="113"/>
      <c r="I303" s="113"/>
      <c r="J303" s="113"/>
      <c r="K303" s="90"/>
      <c r="L303" s="113"/>
      <c r="M303" s="113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 spans="1:28" ht="19.2" hidden="1">
      <c r="A304" s="23" t="b">
        <f>IF(September_Month_2022!I303="Joined",September_Month_2022!A303)</f>
        <v>0</v>
      </c>
      <c r="B304" s="24" t="e">
        <f>VLOOKUP(A304,September_Month_2022!A293:I749,2,3)</f>
        <v>#N/A</v>
      </c>
      <c r="C304" s="25" t="e">
        <f>VLOOKUP(A304,September_Month_2022!A303:I749,3,4)</f>
        <v>#N/A</v>
      </c>
      <c r="D304" s="25" t="e">
        <f>VLOOKUP(A304,September_Month_2022!A293:I749,4,5)</f>
        <v>#N/A</v>
      </c>
      <c r="E304" s="113"/>
      <c r="F304" s="113"/>
      <c r="G304" s="113"/>
      <c r="H304" s="113"/>
      <c r="I304" s="113"/>
      <c r="J304" s="113"/>
      <c r="K304" s="90"/>
      <c r="L304" s="113"/>
      <c r="M304" s="113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 spans="1:28" ht="19.2" hidden="1">
      <c r="A305" s="23" t="b">
        <f>IF(September_Month_2022!I304="Joined",September_Month_2022!A304)</f>
        <v>0</v>
      </c>
      <c r="B305" s="24" t="e">
        <f>VLOOKUP(A305,September_Month_2022!A294:I750,2,3)</f>
        <v>#N/A</v>
      </c>
      <c r="C305" s="25" t="e">
        <f>VLOOKUP(A305,September_Month_2022!A304:I750,3,4)</f>
        <v>#N/A</v>
      </c>
      <c r="D305" s="25" t="e">
        <f>VLOOKUP(A305,September_Month_2022!A294:I750,4,5)</f>
        <v>#N/A</v>
      </c>
      <c r="E305" s="113"/>
      <c r="F305" s="113"/>
      <c r="G305" s="113"/>
      <c r="H305" s="113"/>
      <c r="I305" s="113"/>
      <c r="J305" s="113"/>
      <c r="K305" s="90"/>
      <c r="L305" s="113"/>
      <c r="M305" s="113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 spans="1:28" ht="19.2" hidden="1">
      <c r="A306" s="23" t="b">
        <f>IF(September_Month_2022!I305="Joined",September_Month_2022!A305)</f>
        <v>0</v>
      </c>
      <c r="B306" s="24" t="e">
        <f>VLOOKUP(A306,September_Month_2022!A295:I751,2,3)</f>
        <v>#N/A</v>
      </c>
      <c r="C306" s="25" t="e">
        <f>VLOOKUP(A306,September_Month_2022!A305:I751,3,4)</f>
        <v>#N/A</v>
      </c>
      <c r="D306" s="25" t="e">
        <f>VLOOKUP(A306,September_Month_2022!A295:I751,4,5)</f>
        <v>#N/A</v>
      </c>
      <c r="E306" s="16"/>
      <c r="F306" s="16"/>
      <c r="G306" s="16"/>
      <c r="H306" s="16"/>
      <c r="I306" s="16"/>
      <c r="J306" s="16"/>
      <c r="K306" s="90"/>
      <c r="L306" s="16"/>
      <c r="M306" s="120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 spans="1:28" ht="19.2" hidden="1">
      <c r="A307" s="23" t="b">
        <f>IF(September_Month_2022!I306="Joined",September_Month_2022!A306)</f>
        <v>0</v>
      </c>
      <c r="B307" s="24" t="e">
        <f>VLOOKUP(A307,September_Month_2022!A296:I752,2,3)</f>
        <v>#N/A</v>
      </c>
      <c r="C307" s="25" t="e">
        <f>VLOOKUP(A307,September_Month_2022!A306:I752,3,4)</f>
        <v>#N/A</v>
      </c>
      <c r="D307" s="25" t="e">
        <f>VLOOKUP(A307,September_Month_2022!A296:I752,4,5)</f>
        <v>#N/A</v>
      </c>
      <c r="E307" s="113"/>
      <c r="F307" s="113"/>
      <c r="G307" s="113"/>
      <c r="H307" s="113"/>
      <c r="I307" s="113"/>
      <c r="J307" s="113"/>
      <c r="K307" s="90"/>
      <c r="L307" s="113"/>
      <c r="M307" s="113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 spans="1:28" ht="19.2" hidden="1">
      <c r="A308" s="23" t="b">
        <f>IF(September_Month_2022!I307="Joined",September_Month_2022!A307)</f>
        <v>0</v>
      </c>
      <c r="B308" s="24" t="e">
        <f>VLOOKUP(A308,September_Month_2022!A297:I753,2,3)</f>
        <v>#N/A</v>
      </c>
      <c r="C308" s="25" t="e">
        <f>VLOOKUP(A308,September_Month_2022!A307:I753,3,4)</f>
        <v>#N/A</v>
      </c>
      <c r="D308" s="25" t="e">
        <f>VLOOKUP(A308,September_Month_2022!A297:I753,4,5)</f>
        <v>#N/A</v>
      </c>
      <c r="E308" s="16"/>
      <c r="F308" s="16"/>
      <c r="G308" s="16"/>
      <c r="H308" s="16"/>
      <c r="I308" s="16"/>
      <c r="J308" s="16"/>
      <c r="K308" s="90"/>
      <c r="L308" s="16"/>
      <c r="M308" s="113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 spans="1:28" ht="19.2" hidden="1">
      <c r="A309" s="23" t="b">
        <f>IF(September_Month_2022!I308="Joined",September_Month_2022!A308)</f>
        <v>0</v>
      </c>
      <c r="B309" s="24" t="e">
        <f>VLOOKUP(A309,September_Month_2022!A298:I754,2,3)</f>
        <v>#N/A</v>
      </c>
      <c r="C309" s="25" t="e">
        <f>VLOOKUP(A309,September_Month_2022!A308:I754,3,4)</f>
        <v>#N/A</v>
      </c>
      <c r="D309" s="25" t="e">
        <f>VLOOKUP(A309,September_Month_2022!A298:I754,4,5)</f>
        <v>#N/A</v>
      </c>
      <c r="E309" s="113"/>
      <c r="F309" s="113"/>
      <c r="G309" s="113"/>
      <c r="H309" s="113"/>
      <c r="I309" s="113"/>
      <c r="J309" s="113"/>
      <c r="K309" s="90"/>
      <c r="L309" s="113"/>
      <c r="M309" s="113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 spans="1:28" ht="19.2" hidden="1">
      <c r="A310" s="23" t="b">
        <f>IF(September_Month_2022!I309="Joined",September_Month_2022!A309)</f>
        <v>0</v>
      </c>
      <c r="B310" s="24" t="e">
        <f>VLOOKUP(A310,September_Month_2022!A299:I755,2,3)</f>
        <v>#N/A</v>
      </c>
      <c r="C310" s="25" t="e">
        <f>VLOOKUP(A310,September_Month_2022!A309:I755,3,4)</f>
        <v>#N/A</v>
      </c>
      <c r="D310" s="25" t="e">
        <f>VLOOKUP(A310,September_Month_2022!A299:I755,4,5)</f>
        <v>#N/A</v>
      </c>
      <c r="E310" s="119"/>
      <c r="F310" s="119"/>
      <c r="G310" s="119"/>
      <c r="H310" s="119"/>
      <c r="I310" s="119"/>
      <c r="J310" s="119"/>
      <c r="K310" s="90"/>
      <c r="L310" s="116"/>
      <c r="M310" s="116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 spans="1:28" ht="19.2" hidden="1">
      <c r="A311" s="23" t="b">
        <f>IF(September_Month_2022!I310="Joined",September_Month_2022!A310)</f>
        <v>0</v>
      </c>
      <c r="B311" s="24" t="e">
        <f>VLOOKUP(A311,September_Month_2022!A299:I756,2,3)</f>
        <v>#N/A</v>
      </c>
      <c r="C311" s="25" t="e">
        <f>VLOOKUP(A311,September_Month_2022!A310:I756,3,4)</f>
        <v>#N/A</v>
      </c>
      <c r="D311" s="25" t="e">
        <f>VLOOKUP(A311,September_Month_2022!A299:I756,4,5)</f>
        <v>#N/A</v>
      </c>
      <c r="E311" s="113"/>
      <c r="F311" s="113"/>
      <c r="G311" s="113"/>
      <c r="H311" s="113"/>
      <c r="I311" s="113"/>
      <c r="J311" s="113"/>
      <c r="K311" s="90"/>
      <c r="L311" s="113"/>
      <c r="M311" s="113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 spans="1:28" ht="19.2" hidden="1">
      <c r="A312" s="23" t="b">
        <f>IF(September_Month_2022!I311="Joined",September_Month_2022!A311)</f>
        <v>0</v>
      </c>
      <c r="B312" s="24" t="e">
        <f>VLOOKUP(A312,September_Month_2022!A300:I757,2,3)</f>
        <v>#N/A</v>
      </c>
      <c r="C312" s="25" t="e">
        <f>VLOOKUP(A312,September_Month_2022!A311:I757,3,4)</f>
        <v>#N/A</v>
      </c>
      <c r="D312" s="25" t="e">
        <f>VLOOKUP(A312,September_Month_2022!A300:I757,4,5)</f>
        <v>#N/A</v>
      </c>
      <c r="E312" s="113"/>
      <c r="F312" s="113"/>
      <c r="G312" s="113"/>
      <c r="H312" s="113"/>
      <c r="I312" s="113"/>
      <c r="J312" s="113"/>
      <c r="K312" s="90"/>
      <c r="L312" s="113"/>
      <c r="M312" s="113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 spans="1:28" ht="19.2" hidden="1">
      <c r="A313" s="23" t="b">
        <f>IF(September_Month_2022!I312="Joined",September_Month_2022!A312)</f>
        <v>0</v>
      </c>
      <c r="B313" s="24" t="e">
        <f>VLOOKUP(A313,September_Month_2022!A301:I758,2,3)</f>
        <v>#N/A</v>
      </c>
      <c r="C313" s="25" t="e">
        <f>VLOOKUP(A313,September_Month_2022!A312:I758,3,4)</f>
        <v>#N/A</v>
      </c>
      <c r="D313" s="25" t="e">
        <f>VLOOKUP(A313,September_Month_2022!A301:I758,4,5)</f>
        <v>#N/A</v>
      </c>
      <c r="E313" s="113"/>
      <c r="F313" s="113"/>
      <c r="G313" s="113"/>
      <c r="H313" s="113"/>
      <c r="I313" s="113"/>
      <c r="J313" s="113"/>
      <c r="K313" s="90"/>
      <c r="L313" s="113"/>
      <c r="M313" s="113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 spans="1:28" ht="19.2" hidden="1">
      <c r="A314" s="23" t="b">
        <f>IF(September_Month_2022!I313="Joined",September_Month_2022!A313)</f>
        <v>0</v>
      </c>
      <c r="B314" s="24" t="e">
        <f>VLOOKUP(A314,September_Month_2022!A302:I759,2,3)</f>
        <v>#N/A</v>
      </c>
      <c r="C314" s="25" t="e">
        <f>VLOOKUP(A314,September_Month_2022!A313:I759,3,4)</f>
        <v>#N/A</v>
      </c>
      <c r="D314" s="25" t="e">
        <f>VLOOKUP(A314,September_Month_2022!A302:I759,4,5)</f>
        <v>#N/A</v>
      </c>
      <c r="E314" s="113"/>
      <c r="F314" s="113"/>
      <c r="G314" s="113"/>
      <c r="H314" s="113"/>
      <c r="I314" s="113"/>
      <c r="J314" s="113"/>
      <c r="K314" s="90"/>
      <c r="L314" s="113"/>
      <c r="M314" s="113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 spans="1:28" ht="19.2" hidden="1">
      <c r="A315" s="23" t="b">
        <f>IF(September_Month_2022!I314="Joined",September_Month_2022!A314)</f>
        <v>0</v>
      </c>
      <c r="B315" s="24" t="e">
        <f>VLOOKUP(A315,September_Month_2022!A303:I760,2,3)</f>
        <v>#N/A</v>
      </c>
      <c r="C315" s="25" t="e">
        <f>VLOOKUP(A315,September_Month_2022!A314:I760,3,4)</f>
        <v>#N/A</v>
      </c>
      <c r="D315" s="25" t="e">
        <f>VLOOKUP(A315,September_Month_2022!A303:I760,4,5)</f>
        <v>#N/A</v>
      </c>
      <c r="E315" s="113"/>
      <c r="F315" s="113"/>
      <c r="G315" s="113"/>
      <c r="H315" s="113"/>
      <c r="I315" s="113"/>
      <c r="J315" s="113"/>
      <c r="K315" s="90"/>
      <c r="L315" s="113"/>
      <c r="M315" s="113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 spans="1:28" ht="19.2" hidden="1">
      <c r="A316" s="23" t="b">
        <f>IF(September_Month_2022!I315="Joined",September_Month_2022!A315)</f>
        <v>0</v>
      </c>
      <c r="B316" s="24" t="e">
        <f>VLOOKUP(A316,September_Month_2022!A304:I761,2,3)</f>
        <v>#N/A</v>
      </c>
      <c r="C316" s="25" t="e">
        <f>VLOOKUP(A316,September_Month_2022!A315:I761,3,4)</f>
        <v>#N/A</v>
      </c>
      <c r="D316" s="25" t="e">
        <f>VLOOKUP(A316,September_Month_2022!A304:I761,4,5)</f>
        <v>#N/A</v>
      </c>
      <c r="E316" s="113"/>
      <c r="F316" s="113"/>
      <c r="G316" s="113"/>
      <c r="H316" s="113"/>
      <c r="I316" s="113"/>
      <c r="J316" s="113"/>
      <c r="K316" s="90"/>
      <c r="L316" s="113"/>
      <c r="M316" s="113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 spans="1:28" ht="19.2" hidden="1">
      <c r="A317" s="23" t="b">
        <f>IF(September_Month_2022!I316="Joined",September_Month_2022!A316)</f>
        <v>0</v>
      </c>
      <c r="B317" s="24" t="e">
        <f>VLOOKUP(A317,September_Month_2022!A305:I762,2,3)</f>
        <v>#N/A</v>
      </c>
      <c r="C317" s="25" t="e">
        <f>VLOOKUP(A317,September_Month_2022!A316:I762,3,4)</f>
        <v>#N/A</v>
      </c>
      <c r="D317" s="25" t="e">
        <f>VLOOKUP(A317,September_Month_2022!A305:I762,4,5)</f>
        <v>#N/A</v>
      </c>
      <c r="E317" s="113"/>
      <c r="F317" s="113"/>
      <c r="G317" s="113"/>
      <c r="H317" s="113"/>
      <c r="I317" s="113"/>
      <c r="J317" s="113"/>
      <c r="K317" s="90"/>
      <c r="L317" s="113"/>
      <c r="M317" s="113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 spans="1:28" ht="19.2" hidden="1">
      <c r="A318" s="23" t="b">
        <f>IF(September_Month_2022!I317="Joined",September_Month_2022!A317)</f>
        <v>0</v>
      </c>
      <c r="B318" s="24" t="e">
        <f>VLOOKUP(A318,September_Month_2022!A306:I763,2,3)</f>
        <v>#N/A</v>
      </c>
      <c r="C318" s="25" t="e">
        <f>VLOOKUP(A318,September_Month_2022!A317:I763,3,4)</f>
        <v>#N/A</v>
      </c>
      <c r="D318" s="25" t="e">
        <f>VLOOKUP(A318,September_Month_2022!A306:I763,4,5)</f>
        <v>#N/A</v>
      </c>
      <c r="E318" s="113"/>
      <c r="F318" s="113"/>
      <c r="G318" s="113"/>
      <c r="H318" s="113"/>
      <c r="I318" s="113"/>
      <c r="J318" s="113"/>
      <c r="K318" s="90"/>
      <c r="L318" s="113"/>
      <c r="M318" s="113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 spans="1:28" ht="19.2" hidden="1">
      <c r="A319" s="23" t="b">
        <f>IF(September_Month_2022!I318="Joined",September_Month_2022!A318)</f>
        <v>0</v>
      </c>
      <c r="B319" s="24" t="e">
        <f>VLOOKUP(A319,September_Month_2022!A307:I764,2,3)</f>
        <v>#N/A</v>
      </c>
      <c r="C319" s="25" t="e">
        <f>VLOOKUP(A319,September_Month_2022!A318:I764,3,4)</f>
        <v>#N/A</v>
      </c>
      <c r="D319" s="25" t="e">
        <f>VLOOKUP(A319,September_Month_2022!A307:I764,4,5)</f>
        <v>#N/A</v>
      </c>
      <c r="E319" s="113"/>
      <c r="F319" s="113"/>
      <c r="G319" s="113"/>
      <c r="H319" s="113"/>
      <c r="I319" s="113"/>
      <c r="J319" s="113"/>
      <c r="K319" s="90"/>
      <c r="L319" s="113"/>
      <c r="M319" s="113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 spans="1:28" ht="19.2" hidden="1">
      <c r="A320" s="23" t="b">
        <f>IF(September_Month_2022!I319="Joined",September_Month_2022!A319)</f>
        <v>0</v>
      </c>
      <c r="B320" s="24" t="e">
        <f>VLOOKUP(A320,September_Month_2022!A308:I765,2,3)</f>
        <v>#N/A</v>
      </c>
      <c r="C320" s="25" t="e">
        <f>VLOOKUP(A320,September_Month_2022!A319:I765,3,4)</f>
        <v>#N/A</v>
      </c>
      <c r="D320" s="25" t="e">
        <f>VLOOKUP(A320,September_Month_2022!A308:I765,4,5)</f>
        <v>#N/A</v>
      </c>
      <c r="E320" s="113"/>
      <c r="F320" s="113"/>
      <c r="G320" s="113"/>
      <c r="H320" s="113"/>
      <c r="I320" s="113"/>
      <c r="J320" s="113"/>
      <c r="K320" s="90"/>
      <c r="L320" s="113"/>
      <c r="M320" s="113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 spans="1:28" ht="19.2" hidden="1">
      <c r="A321" s="23" t="b">
        <f>IF(September_Month_2022!I320="Joined",September_Month_2022!A320)</f>
        <v>0</v>
      </c>
      <c r="B321" s="24" t="e">
        <f>VLOOKUP(A321,September_Month_2022!A309:I766,2,3)</f>
        <v>#N/A</v>
      </c>
      <c r="C321" s="25" t="e">
        <f>VLOOKUP(A321,September_Month_2022!A320:I766,3,4)</f>
        <v>#N/A</v>
      </c>
      <c r="D321" s="25" t="e">
        <f>VLOOKUP(A321,September_Month_2022!A309:I766,4,5)</f>
        <v>#N/A</v>
      </c>
      <c r="E321" s="113"/>
      <c r="F321" s="113"/>
      <c r="G321" s="113"/>
      <c r="H321" s="113"/>
      <c r="I321" s="113"/>
      <c r="J321" s="113"/>
      <c r="K321" s="90"/>
      <c r="L321" s="113"/>
      <c r="M321" s="113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 spans="1:28" ht="19.2" hidden="1">
      <c r="A322" s="23" t="b">
        <f>IF(September_Month_2022!I321="Joined",September_Month_2022!A321)</f>
        <v>0</v>
      </c>
      <c r="B322" s="24" t="e">
        <f>VLOOKUP(A322,September_Month_2022!A310:I767,2,3)</f>
        <v>#N/A</v>
      </c>
      <c r="C322" s="25" t="e">
        <f>VLOOKUP(A322,September_Month_2022!A321:I767,3,4)</f>
        <v>#N/A</v>
      </c>
      <c r="D322" s="25" t="e">
        <f>VLOOKUP(A322,September_Month_2022!A310:I767,4,5)</f>
        <v>#N/A</v>
      </c>
      <c r="E322" s="113"/>
      <c r="F322" s="113"/>
      <c r="G322" s="113"/>
      <c r="H322" s="113"/>
      <c r="I322" s="113"/>
      <c r="J322" s="113"/>
      <c r="K322" s="90"/>
      <c r="L322" s="113"/>
      <c r="M322" s="113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 spans="1:28" ht="19.2" hidden="1">
      <c r="A323" s="23" t="b">
        <f>IF(September_Month_2022!I322="Joined",September_Month_2022!A322)</f>
        <v>0</v>
      </c>
      <c r="B323" s="24" t="e">
        <f>VLOOKUP(A323,September_Month_2022!A311:I768,2,3)</f>
        <v>#N/A</v>
      </c>
      <c r="C323" s="25" t="e">
        <f>VLOOKUP(A323,September_Month_2022!A322:I768,3,4)</f>
        <v>#N/A</v>
      </c>
      <c r="D323" s="25" t="e">
        <f>VLOOKUP(A323,September_Month_2022!A311:I768,4,5)</f>
        <v>#N/A</v>
      </c>
      <c r="E323" s="113"/>
      <c r="F323" s="113"/>
      <c r="G323" s="113"/>
      <c r="H323" s="113"/>
      <c r="I323" s="113"/>
      <c r="J323" s="113"/>
      <c r="K323" s="90"/>
      <c r="L323" s="113"/>
      <c r="M323" s="113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 spans="1:28" ht="19.2" hidden="1">
      <c r="A324" s="23" t="b">
        <f>IF(September_Month_2022!I323="Joined",September_Month_2022!A323)</f>
        <v>0</v>
      </c>
      <c r="B324" s="24" t="e">
        <f>VLOOKUP(A324,September_Month_2022!A312:I769,2,3)</f>
        <v>#N/A</v>
      </c>
      <c r="C324" s="25" t="e">
        <f>VLOOKUP(A324,September_Month_2022!A323:I769,3,4)</f>
        <v>#N/A</v>
      </c>
      <c r="D324" s="25" t="e">
        <f>VLOOKUP(A324,September_Month_2022!A312:I769,4,5)</f>
        <v>#N/A</v>
      </c>
      <c r="E324" s="113"/>
      <c r="F324" s="113"/>
      <c r="G324" s="113"/>
      <c r="H324" s="113"/>
      <c r="I324" s="113"/>
      <c r="J324" s="113"/>
      <c r="K324" s="90"/>
      <c r="L324" s="113"/>
      <c r="M324" s="113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 spans="1:28" ht="19.2" hidden="1">
      <c r="A325" s="23" t="b">
        <f>IF(September_Month_2022!I324="Joined",September_Month_2022!A324)</f>
        <v>0</v>
      </c>
      <c r="B325" s="24" t="e">
        <f>VLOOKUP(A325,September_Month_2022!A313:I770,2,3)</f>
        <v>#N/A</v>
      </c>
      <c r="C325" s="25" t="e">
        <f>VLOOKUP(A325,September_Month_2022!A324:I770,3,4)</f>
        <v>#N/A</v>
      </c>
      <c r="D325" s="25" t="e">
        <f>VLOOKUP(A325,September_Month_2022!A313:I770,4,5)</f>
        <v>#N/A</v>
      </c>
      <c r="E325" s="113"/>
      <c r="F325" s="113"/>
      <c r="G325" s="113"/>
      <c r="H325" s="113"/>
      <c r="I325" s="113"/>
      <c r="J325" s="113"/>
      <c r="K325" s="90"/>
      <c r="L325" s="113"/>
      <c r="M325" s="113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 spans="1:28" ht="19.2" hidden="1">
      <c r="A326" s="23" t="b">
        <f>IF(September_Month_2022!I325="Joined",September_Month_2022!A325)</f>
        <v>0</v>
      </c>
      <c r="B326" s="24" t="e">
        <f>VLOOKUP(A326,September_Month_2022!A314:I771,2,3)</f>
        <v>#N/A</v>
      </c>
      <c r="C326" s="25" t="e">
        <f>VLOOKUP(A326,September_Month_2022!A325:I771,3,4)</f>
        <v>#N/A</v>
      </c>
      <c r="D326" s="25" t="e">
        <f>VLOOKUP(A326,September_Month_2022!A314:I771,4,5)</f>
        <v>#N/A</v>
      </c>
      <c r="E326" s="113"/>
      <c r="F326" s="113"/>
      <c r="G326" s="113"/>
      <c r="H326" s="113"/>
      <c r="I326" s="113"/>
      <c r="J326" s="113"/>
      <c r="K326" s="90"/>
      <c r="L326" s="113"/>
      <c r="M326" s="113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 spans="1:28" ht="19.2" hidden="1">
      <c r="A327" s="23" t="b">
        <f>IF(September_Month_2022!I326="Joined",September_Month_2022!A326)</f>
        <v>0</v>
      </c>
      <c r="B327" s="24" t="e">
        <f>VLOOKUP(A327,September_Month_2022!A315:I772,2,3)</f>
        <v>#N/A</v>
      </c>
      <c r="C327" s="25" t="e">
        <f>VLOOKUP(A327,September_Month_2022!A326:I772,3,4)</f>
        <v>#N/A</v>
      </c>
      <c r="D327" s="25" t="e">
        <f>VLOOKUP(A327,September_Month_2022!A315:I772,4,5)</f>
        <v>#N/A</v>
      </c>
      <c r="E327" s="113"/>
      <c r="F327" s="113"/>
      <c r="G327" s="113"/>
      <c r="H327" s="113"/>
      <c r="I327" s="113"/>
      <c r="J327" s="113"/>
      <c r="K327" s="90"/>
      <c r="L327" s="113"/>
      <c r="M327" s="113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 spans="1:28" ht="19.2" hidden="1">
      <c r="A328" s="23" t="b">
        <f>IF(September_Month_2022!I327="Joined",September_Month_2022!A327)</f>
        <v>0</v>
      </c>
      <c r="B328" s="24" t="e">
        <f>VLOOKUP(A328,September_Month_2022!A316:I773,2,3)</f>
        <v>#N/A</v>
      </c>
      <c r="C328" s="25" t="e">
        <f>VLOOKUP(A328,September_Month_2022!A327:I773,3,4)</f>
        <v>#N/A</v>
      </c>
      <c r="D328" s="25" t="e">
        <f>VLOOKUP(A328,September_Month_2022!A316:I773,4,5)</f>
        <v>#N/A</v>
      </c>
      <c r="E328" s="113"/>
      <c r="F328" s="113"/>
      <c r="G328" s="113"/>
      <c r="H328" s="113"/>
      <c r="I328" s="113"/>
      <c r="J328" s="113"/>
      <c r="K328" s="90"/>
      <c r="L328" s="113"/>
      <c r="M328" s="113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 spans="1:28" ht="19.2" hidden="1">
      <c r="A329" s="23" t="b">
        <f>IF(September_Month_2022!I328="Joined",September_Month_2022!A328)</f>
        <v>0</v>
      </c>
      <c r="B329" s="24" t="e">
        <f>VLOOKUP(A329,September_Month_2022!A317:I774,2,3)</f>
        <v>#N/A</v>
      </c>
      <c r="C329" s="25" t="e">
        <f>VLOOKUP(A329,September_Month_2022!A328:I774,3,4)</f>
        <v>#N/A</v>
      </c>
      <c r="D329" s="25" t="e">
        <f>VLOOKUP(A329,September_Month_2022!A317:I774,4,5)</f>
        <v>#N/A</v>
      </c>
      <c r="E329" s="113"/>
      <c r="F329" s="113"/>
      <c r="G329" s="113"/>
      <c r="H329" s="113"/>
      <c r="I329" s="113"/>
      <c r="J329" s="113"/>
      <c r="K329" s="90"/>
      <c r="L329" s="113"/>
      <c r="M329" s="113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 spans="1:28" ht="19.2" hidden="1">
      <c r="A330" s="23" t="b">
        <f>IF(September_Month_2022!I329="Joined",September_Month_2022!A329)</f>
        <v>0</v>
      </c>
      <c r="B330" s="24" t="e">
        <f>VLOOKUP(A330,September_Month_2022!A317:I775,2,3)</f>
        <v>#N/A</v>
      </c>
      <c r="C330" s="25" t="e">
        <f>VLOOKUP(A330,September_Month_2022!A329:I775,3,4)</f>
        <v>#N/A</v>
      </c>
      <c r="D330" s="25" t="e">
        <f>VLOOKUP(A330,September_Month_2022!A317:I775,4,5)</f>
        <v>#N/A</v>
      </c>
      <c r="E330" s="113"/>
      <c r="F330" s="113"/>
      <c r="G330" s="113"/>
      <c r="H330" s="113"/>
      <c r="I330" s="113"/>
      <c r="J330" s="113"/>
      <c r="K330" s="90"/>
      <c r="L330" s="113"/>
      <c r="M330" s="113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 spans="1:28" ht="19.2" hidden="1">
      <c r="A331" s="23" t="b">
        <f>IF(September_Month_2022!I330="Joined",September_Month_2022!A330)</f>
        <v>0</v>
      </c>
      <c r="B331" s="24" t="e">
        <f>VLOOKUP(A331,September_Month_2022!A318:I776,2,3)</f>
        <v>#N/A</v>
      </c>
      <c r="C331" s="25" t="e">
        <f>VLOOKUP(A331,September_Month_2022!A330:I776,3,4)</f>
        <v>#N/A</v>
      </c>
      <c r="D331" s="25" t="e">
        <f>VLOOKUP(A331,September_Month_2022!A318:I776,4,5)</f>
        <v>#N/A</v>
      </c>
      <c r="E331" s="113"/>
      <c r="F331" s="113"/>
      <c r="G331" s="113"/>
      <c r="H331" s="113"/>
      <c r="I331" s="113"/>
      <c r="J331" s="113"/>
      <c r="K331" s="90"/>
      <c r="L331" s="113"/>
      <c r="M331" s="113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 spans="1:28" ht="19.2" hidden="1">
      <c r="A332" s="23" t="b">
        <f>IF(September_Month_2022!I331="Joined",September_Month_2022!A331)</f>
        <v>0</v>
      </c>
      <c r="B332" s="24" t="e">
        <f>VLOOKUP(A332,September_Month_2022!A319:I777,2,3)</f>
        <v>#N/A</v>
      </c>
      <c r="C332" s="25" t="e">
        <f>VLOOKUP(A332,September_Month_2022!A331:I777,3,4)</f>
        <v>#N/A</v>
      </c>
      <c r="D332" s="25" t="e">
        <f>VLOOKUP(A332,September_Month_2022!A319:I777,4,5)</f>
        <v>#N/A</v>
      </c>
      <c r="E332" s="113"/>
      <c r="F332" s="113"/>
      <c r="G332" s="113"/>
      <c r="H332" s="113"/>
      <c r="I332" s="113"/>
      <c r="J332" s="113"/>
      <c r="K332" s="90"/>
      <c r="L332" s="113"/>
      <c r="M332" s="113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 spans="1:28" ht="19.2" hidden="1">
      <c r="A333" s="23" t="b">
        <f>IF(September_Month_2022!I332="Joined",September_Month_2022!A332)</f>
        <v>0</v>
      </c>
      <c r="B333" s="24" t="e">
        <f>VLOOKUP(A333,September_Month_2022!A320:I778,2,3)</f>
        <v>#N/A</v>
      </c>
      <c r="C333" s="25" t="e">
        <f>VLOOKUP(A333,September_Month_2022!A332:I778,3,4)</f>
        <v>#N/A</v>
      </c>
      <c r="D333" s="25" t="e">
        <f>VLOOKUP(A333,September_Month_2022!A320:I778,4,5)</f>
        <v>#N/A</v>
      </c>
      <c r="E333" s="113"/>
      <c r="F333" s="113"/>
      <c r="G333" s="113"/>
      <c r="H333" s="113"/>
      <c r="I333" s="113"/>
      <c r="J333" s="113"/>
      <c r="K333" s="90"/>
      <c r="L333" s="113"/>
      <c r="M333" s="113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 spans="1:28" ht="19.2" hidden="1">
      <c r="A334" s="23" t="b">
        <f>IF(September_Month_2022!I333="Joined",September_Month_2022!A333)</f>
        <v>0</v>
      </c>
      <c r="B334" s="24" t="e">
        <f>VLOOKUP(A334,September_Month_2022!A321:I779,2,3)</f>
        <v>#N/A</v>
      </c>
      <c r="C334" s="25" t="e">
        <f>VLOOKUP(A334,September_Month_2022!A333:I779,3,4)</f>
        <v>#N/A</v>
      </c>
      <c r="D334" s="25" t="e">
        <f>VLOOKUP(A334,September_Month_2022!A321:I779,4,5)</f>
        <v>#N/A</v>
      </c>
      <c r="E334" s="113"/>
      <c r="F334" s="113"/>
      <c r="G334" s="113"/>
      <c r="H334" s="113"/>
      <c r="I334" s="113"/>
      <c r="J334" s="113"/>
      <c r="K334" s="90"/>
      <c r="L334" s="113"/>
      <c r="M334" s="113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 spans="1:28" ht="19.2" hidden="1">
      <c r="A335" s="23" t="b">
        <f>IF(September_Month_2022!I334="Joined",September_Month_2022!A334)</f>
        <v>0</v>
      </c>
      <c r="B335" s="24" t="e">
        <f>VLOOKUP(A335,September_Month_2022!A322:I780,2,3)</f>
        <v>#N/A</v>
      </c>
      <c r="C335" s="25" t="e">
        <f>VLOOKUP(A335,September_Month_2022!A334:I780,3,4)</f>
        <v>#N/A</v>
      </c>
      <c r="D335" s="25" t="e">
        <f>VLOOKUP(A335,September_Month_2022!A322:I780,4,5)</f>
        <v>#N/A</v>
      </c>
      <c r="E335" s="113"/>
      <c r="F335" s="113"/>
      <c r="G335" s="113"/>
      <c r="H335" s="113"/>
      <c r="I335" s="113"/>
      <c r="J335" s="113"/>
      <c r="K335" s="90"/>
      <c r="L335" s="113"/>
      <c r="M335" s="113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 spans="1:28" ht="19.2" hidden="1">
      <c r="A336" s="23" t="b">
        <f>IF(September_Month_2022!I335="Joined",September_Month_2022!A335)</f>
        <v>0</v>
      </c>
      <c r="B336" s="24" t="e">
        <f>VLOOKUP(A336,September_Month_2022!A323:I781,2,3)</f>
        <v>#N/A</v>
      </c>
      <c r="C336" s="25" t="e">
        <f>VLOOKUP(A336,September_Month_2022!A335:I781,3,4)</f>
        <v>#N/A</v>
      </c>
      <c r="D336" s="25" t="e">
        <f>VLOOKUP(A336,September_Month_2022!A323:I781,4,5)</f>
        <v>#N/A</v>
      </c>
      <c r="E336" s="113"/>
      <c r="F336" s="113"/>
      <c r="G336" s="113"/>
      <c r="H336" s="113"/>
      <c r="I336" s="113"/>
      <c r="J336" s="113"/>
      <c r="K336" s="90"/>
      <c r="L336" s="113"/>
      <c r="M336" s="113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 spans="1:28" ht="19.2" hidden="1">
      <c r="A337" s="23" t="b">
        <f>IF(September_Month_2022!I336="Joined",September_Month_2022!A336)</f>
        <v>0</v>
      </c>
      <c r="B337" s="24" t="e">
        <f>VLOOKUP(A337,September_Month_2022!A324:I782,2,3)</f>
        <v>#N/A</v>
      </c>
      <c r="C337" s="25" t="e">
        <f>VLOOKUP(A337,September_Month_2022!A336:I782,3,4)</f>
        <v>#N/A</v>
      </c>
      <c r="D337" s="25" t="e">
        <f>VLOOKUP(A337,September_Month_2022!A324:I782,4,5)</f>
        <v>#N/A</v>
      </c>
      <c r="E337" s="113"/>
      <c r="F337" s="113"/>
      <c r="G337" s="113"/>
      <c r="H337" s="113"/>
      <c r="I337" s="113"/>
      <c r="J337" s="113"/>
      <c r="K337" s="90"/>
      <c r="L337" s="113"/>
      <c r="M337" s="113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 spans="1:28" ht="19.2" hidden="1">
      <c r="A338" s="23" t="b">
        <f>IF(September_Month_2022!I337="Joined",September_Month_2022!A337)</f>
        <v>0</v>
      </c>
      <c r="B338" s="24" t="e">
        <f>VLOOKUP(A338,September_Month_2022!A325:I783,2,3)</f>
        <v>#N/A</v>
      </c>
      <c r="C338" s="25" t="e">
        <f>VLOOKUP(A338,September_Month_2022!A337:I783,3,4)</f>
        <v>#N/A</v>
      </c>
      <c r="D338" s="25" t="e">
        <f>VLOOKUP(A338,September_Month_2022!A325:I783,4,5)</f>
        <v>#N/A</v>
      </c>
      <c r="E338" s="113"/>
      <c r="F338" s="113"/>
      <c r="G338" s="113"/>
      <c r="H338" s="113"/>
      <c r="I338" s="113"/>
      <c r="J338" s="113"/>
      <c r="K338" s="90"/>
      <c r="L338" s="113"/>
      <c r="M338" s="113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 spans="1:28" ht="19.2" hidden="1">
      <c r="A339" s="23" t="b">
        <f>IF(September_Month_2022!I338="Joined",September_Month_2022!A338)</f>
        <v>0</v>
      </c>
      <c r="B339" s="24" t="e">
        <f>VLOOKUP(A339,September_Month_2022!A326:I784,2,3)</f>
        <v>#N/A</v>
      </c>
      <c r="C339" s="25" t="e">
        <f>VLOOKUP(A339,September_Month_2022!A338:I784,3,4)</f>
        <v>#N/A</v>
      </c>
      <c r="D339" s="25" t="e">
        <f>VLOOKUP(A339,September_Month_2022!A326:I784,4,5)</f>
        <v>#N/A</v>
      </c>
      <c r="E339" s="113"/>
      <c r="F339" s="113"/>
      <c r="G339" s="113"/>
      <c r="H339" s="113"/>
      <c r="I339" s="113"/>
      <c r="J339" s="113"/>
      <c r="K339" s="90"/>
      <c r="L339" s="113"/>
      <c r="M339" s="113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 spans="1:28" ht="19.2" hidden="1">
      <c r="A340" s="23" t="b">
        <f>IF(September_Month_2022!I339="Joined",September_Month_2022!A339)</f>
        <v>0</v>
      </c>
      <c r="B340" s="24" t="e">
        <f>VLOOKUP(A340,September_Month_2022!A327:I785,2,3)</f>
        <v>#N/A</v>
      </c>
      <c r="C340" s="25" t="e">
        <f>VLOOKUP(A340,September_Month_2022!A339:I785,3,4)</f>
        <v>#N/A</v>
      </c>
      <c r="D340" s="25" t="e">
        <f>VLOOKUP(A340,September_Month_2022!A327:I785,4,5)</f>
        <v>#N/A</v>
      </c>
      <c r="E340" s="113"/>
      <c r="F340" s="113"/>
      <c r="G340" s="113"/>
      <c r="H340" s="113"/>
      <c r="I340" s="113"/>
      <c r="J340" s="113"/>
      <c r="K340" s="90"/>
      <c r="L340" s="113"/>
      <c r="M340" s="113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 spans="1:28" ht="19.2" hidden="1">
      <c r="A341" s="23" t="b">
        <f>IF(September_Month_2022!I340="Joined",September_Month_2022!A340)</f>
        <v>0</v>
      </c>
      <c r="B341" s="24" t="e">
        <f>VLOOKUP(A341,September_Month_2022!A328:I786,2,3)</f>
        <v>#N/A</v>
      </c>
      <c r="C341" s="25" t="e">
        <f>VLOOKUP(A341,September_Month_2022!A340:I786,3,4)</f>
        <v>#N/A</v>
      </c>
      <c r="D341" s="25" t="e">
        <f>VLOOKUP(A341,September_Month_2022!A328:I786,4,5)</f>
        <v>#N/A</v>
      </c>
      <c r="E341" s="113"/>
      <c r="F341" s="113"/>
      <c r="G341" s="113"/>
      <c r="H341" s="113"/>
      <c r="I341" s="113"/>
      <c r="J341" s="113"/>
      <c r="K341" s="90"/>
      <c r="L341" s="113"/>
      <c r="M341" s="113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 spans="1:28" ht="19.2" hidden="1">
      <c r="A342" s="23" t="b">
        <f>IF(September_Month_2022!I341="Joined",September_Month_2022!A341)</f>
        <v>0</v>
      </c>
      <c r="B342" s="24" t="e">
        <f>VLOOKUP(A342,September_Month_2022!A329:I787,2,3)</f>
        <v>#N/A</v>
      </c>
      <c r="C342" s="25" t="e">
        <f>VLOOKUP(A342,September_Month_2022!A341:I787,3,4)</f>
        <v>#N/A</v>
      </c>
      <c r="D342" s="25" t="e">
        <f>VLOOKUP(A342,September_Month_2022!A329:I787,4,5)</f>
        <v>#N/A</v>
      </c>
      <c r="E342" s="113"/>
      <c r="F342" s="113"/>
      <c r="G342" s="113"/>
      <c r="H342" s="113"/>
      <c r="I342" s="113"/>
      <c r="J342" s="113"/>
      <c r="K342" s="90"/>
      <c r="L342" s="113"/>
      <c r="M342" s="113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 spans="1:28" ht="19.2" hidden="1">
      <c r="A343" s="23" t="b">
        <f>IF(September_Month_2022!I342="Joined",September_Month_2022!A342)</f>
        <v>0</v>
      </c>
      <c r="B343" s="24" t="e">
        <f>VLOOKUP(A343,September_Month_2022!A330:I788,2,3)</f>
        <v>#N/A</v>
      </c>
      <c r="C343" s="25" t="e">
        <f>VLOOKUP(A343,September_Month_2022!A342:I788,3,4)</f>
        <v>#N/A</v>
      </c>
      <c r="D343" s="25" t="e">
        <f>VLOOKUP(A343,September_Month_2022!A330:I788,4,5)</f>
        <v>#N/A</v>
      </c>
      <c r="E343" s="113"/>
      <c r="F343" s="113"/>
      <c r="G343" s="113"/>
      <c r="H343" s="113"/>
      <c r="I343" s="113"/>
      <c r="J343" s="113"/>
      <c r="K343" s="90"/>
      <c r="L343" s="113"/>
      <c r="M343" s="113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 spans="1:28" ht="19.2" hidden="1">
      <c r="A344" s="23" t="b">
        <f>IF(September_Month_2022!I343="Joined",September_Month_2022!A343)</f>
        <v>0</v>
      </c>
      <c r="B344" s="24" t="e">
        <f>VLOOKUP(A344,September_Month_2022!A331:I789,2,3)</f>
        <v>#N/A</v>
      </c>
      <c r="C344" s="25" t="e">
        <f>VLOOKUP(A344,September_Month_2022!A343:I789,3,4)</f>
        <v>#N/A</v>
      </c>
      <c r="D344" s="25" t="e">
        <f>VLOOKUP(A344,September_Month_2022!A331:I789,4,5)</f>
        <v>#N/A</v>
      </c>
      <c r="E344" s="113"/>
      <c r="F344" s="113"/>
      <c r="G344" s="113"/>
      <c r="H344" s="113"/>
      <c r="I344" s="113"/>
      <c r="J344" s="113"/>
      <c r="K344" s="90"/>
      <c r="L344" s="113"/>
      <c r="M344" s="113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 spans="1:28" ht="19.2" hidden="1">
      <c r="A345" s="23" t="b">
        <f>IF(September_Month_2022!I344="Joined",September_Month_2022!A344)</f>
        <v>0</v>
      </c>
      <c r="B345" s="24" t="e">
        <f>VLOOKUP(A345,September_Month_2022!A332:I790,2,3)</f>
        <v>#N/A</v>
      </c>
      <c r="C345" s="25" t="e">
        <f>VLOOKUP(A345,September_Month_2022!A344:I790,3,4)</f>
        <v>#N/A</v>
      </c>
      <c r="D345" s="25" t="e">
        <f>VLOOKUP(A345,September_Month_2022!A332:I790,4,5)</f>
        <v>#N/A</v>
      </c>
      <c r="E345" s="113"/>
      <c r="F345" s="113"/>
      <c r="G345" s="113"/>
      <c r="H345" s="113"/>
      <c r="I345" s="113"/>
      <c r="J345" s="113"/>
      <c r="K345" s="90"/>
      <c r="L345" s="113"/>
      <c r="M345" s="113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 spans="1:28" ht="19.2" hidden="1">
      <c r="A346" s="23" t="b">
        <f>IF(September_Month_2022!I345="Joined",September_Month_2022!A345)</f>
        <v>0</v>
      </c>
      <c r="B346" s="24" t="e">
        <f>VLOOKUP(A346,September_Month_2022!A333:I791,2,3)</f>
        <v>#N/A</v>
      </c>
      <c r="C346" s="25" t="e">
        <f>VLOOKUP(A346,September_Month_2022!A345:I791,3,4)</f>
        <v>#N/A</v>
      </c>
      <c r="D346" s="25" t="e">
        <f>VLOOKUP(A346,September_Month_2022!A333:I791,4,5)</f>
        <v>#N/A</v>
      </c>
      <c r="E346" s="113"/>
      <c r="F346" s="113"/>
      <c r="G346" s="113"/>
      <c r="H346" s="113"/>
      <c r="I346" s="113"/>
      <c r="J346" s="113"/>
      <c r="K346" s="90"/>
      <c r="L346" s="113"/>
      <c r="M346" s="113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 spans="1:28" ht="19.2" hidden="1">
      <c r="A347" s="23" t="b">
        <f>IF(September_Month_2022!I346="Joined",September_Month_2022!A346)</f>
        <v>0</v>
      </c>
      <c r="B347" s="24" t="e">
        <f>VLOOKUP(A347,September_Month_2022!A334:I792,2,3)</f>
        <v>#N/A</v>
      </c>
      <c r="C347" s="25" t="e">
        <f>VLOOKUP(A347,September_Month_2022!A346:I792,3,4)</f>
        <v>#N/A</v>
      </c>
      <c r="D347" s="25" t="e">
        <f>VLOOKUP(A347,September_Month_2022!A334:I792,4,5)</f>
        <v>#N/A</v>
      </c>
      <c r="E347" s="113"/>
      <c r="F347" s="113"/>
      <c r="G347" s="113"/>
      <c r="H347" s="113"/>
      <c r="I347" s="113"/>
      <c r="J347" s="113"/>
      <c r="K347" s="90"/>
      <c r="L347" s="113"/>
      <c r="M347" s="113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 spans="1:28" ht="19.2" hidden="1">
      <c r="A348" s="23" t="b">
        <f>IF(September_Month_2022!I347="Joined",September_Month_2022!A347)</f>
        <v>0</v>
      </c>
      <c r="B348" s="24" t="e">
        <f>VLOOKUP(A348,September_Month_2022!A335:I793,2,3)</f>
        <v>#N/A</v>
      </c>
      <c r="C348" s="25" t="e">
        <f>VLOOKUP(A348,September_Month_2022!A347:I793,3,4)</f>
        <v>#N/A</v>
      </c>
      <c r="D348" s="25" t="e">
        <f>VLOOKUP(A348,September_Month_2022!A335:I793,4,5)</f>
        <v>#N/A</v>
      </c>
      <c r="E348" s="113"/>
      <c r="F348" s="113"/>
      <c r="G348" s="113"/>
      <c r="H348" s="113"/>
      <c r="I348" s="113"/>
      <c r="J348" s="113"/>
      <c r="K348" s="90"/>
      <c r="L348" s="113"/>
      <c r="M348" s="113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 spans="1:28" ht="19.2" hidden="1">
      <c r="A349" s="23" t="b">
        <f>IF(September_Month_2022!I348="Joined",September_Month_2022!A348)</f>
        <v>0</v>
      </c>
      <c r="B349" s="24" t="e">
        <f>VLOOKUP(A349,September_Month_2022!A336:I794,2,3)</f>
        <v>#N/A</v>
      </c>
      <c r="C349" s="25" t="e">
        <f>VLOOKUP(A349,September_Month_2022!A348:I794,3,4)</f>
        <v>#N/A</v>
      </c>
      <c r="D349" s="25" t="e">
        <f>VLOOKUP(A349,September_Month_2022!A336:I794,4,5)</f>
        <v>#N/A</v>
      </c>
      <c r="E349" s="113"/>
      <c r="F349" s="113"/>
      <c r="G349" s="113"/>
      <c r="H349" s="113"/>
      <c r="I349" s="113"/>
      <c r="J349" s="113"/>
      <c r="K349" s="90"/>
      <c r="L349" s="113"/>
      <c r="M349" s="113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 spans="1:28" ht="19.2" hidden="1">
      <c r="A350" s="23" t="b">
        <f>IF(September_Month_2022!I349="Joined",September_Month_2022!A349)</f>
        <v>0</v>
      </c>
      <c r="B350" s="24" t="e">
        <f>VLOOKUP(A350,September_Month_2022!A337:I795,2,3)</f>
        <v>#N/A</v>
      </c>
      <c r="C350" s="25" t="e">
        <f>VLOOKUP(A350,September_Month_2022!A349:I795,3,4)</f>
        <v>#N/A</v>
      </c>
      <c r="D350" s="25" t="e">
        <f>VLOOKUP(A350,September_Month_2022!A337:I795,4,5)</f>
        <v>#N/A</v>
      </c>
      <c r="E350" s="113"/>
      <c r="F350" s="113"/>
      <c r="G350" s="113"/>
      <c r="H350" s="113"/>
      <c r="I350" s="113"/>
      <c r="J350" s="113"/>
      <c r="K350" s="90"/>
      <c r="L350" s="113"/>
      <c r="M350" s="113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 spans="1:28" ht="19.2" hidden="1">
      <c r="A351" s="23" t="b">
        <f>IF(September_Month_2022!I350="Joined",September_Month_2022!A350)</f>
        <v>0</v>
      </c>
      <c r="B351" s="24" t="e">
        <f>VLOOKUP(A351,September_Month_2022!A338:I796,2,3)</f>
        <v>#N/A</v>
      </c>
      <c r="C351" s="25" t="e">
        <f>VLOOKUP(A351,September_Month_2022!A350:I796,3,4)</f>
        <v>#N/A</v>
      </c>
      <c r="D351" s="25" t="e">
        <f>VLOOKUP(A351,September_Month_2022!A338:I796,4,5)</f>
        <v>#N/A</v>
      </c>
      <c r="E351" s="113"/>
      <c r="F351" s="113"/>
      <c r="G351" s="113"/>
      <c r="H351" s="113"/>
      <c r="I351" s="113"/>
      <c r="J351" s="113"/>
      <c r="K351" s="90"/>
      <c r="L351" s="113"/>
      <c r="M351" s="113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 spans="1:28" ht="19.2" hidden="1">
      <c r="A352" s="23" t="b">
        <f>IF(September_Month_2022!I351="Joined",September_Month_2022!A351)</f>
        <v>0</v>
      </c>
      <c r="B352" s="24" t="e">
        <f>VLOOKUP(A352,September_Month_2022!A339:I797,2,3)</f>
        <v>#N/A</v>
      </c>
      <c r="C352" s="25" t="e">
        <f>VLOOKUP(A352,September_Month_2022!A351:I797,3,4)</f>
        <v>#N/A</v>
      </c>
      <c r="D352" s="25" t="e">
        <f>VLOOKUP(A352,September_Month_2022!A339:I797,4,5)</f>
        <v>#N/A</v>
      </c>
      <c r="E352" s="113"/>
      <c r="F352" s="113"/>
      <c r="G352" s="113"/>
      <c r="H352" s="113"/>
      <c r="I352" s="113"/>
      <c r="J352" s="113"/>
      <c r="K352" s="90"/>
      <c r="L352" s="113"/>
      <c r="M352" s="113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 spans="1:28" ht="19.2" hidden="1">
      <c r="A353" s="23" t="b">
        <f>IF(September_Month_2022!I352="Joined",September_Month_2022!A352)</f>
        <v>0</v>
      </c>
      <c r="B353" s="24" t="e">
        <f>VLOOKUP(A353,September_Month_2022!A340:I798,2,3)</f>
        <v>#N/A</v>
      </c>
      <c r="C353" s="25" t="e">
        <f>VLOOKUP(A353,September_Month_2022!A352:I798,3,4)</f>
        <v>#N/A</v>
      </c>
      <c r="D353" s="25" t="e">
        <f>VLOOKUP(A353,September_Month_2022!A340:I798,4,5)</f>
        <v>#N/A</v>
      </c>
      <c r="E353" s="113"/>
      <c r="F353" s="113"/>
      <c r="G353" s="113"/>
      <c r="H353" s="113"/>
      <c r="I353" s="113"/>
      <c r="J353" s="113"/>
      <c r="K353" s="90"/>
      <c r="L353" s="113"/>
      <c r="M353" s="113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 spans="1:28" ht="19.2" hidden="1">
      <c r="A354" s="23" t="b">
        <f>IF(September_Month_2022!I353="Joined",September_Month_2022!A353)</f>
        <v>0</v>
      </c>
      <c r="B354" s="24" t="e">
        <f>VLOOKUP(A354,September_Month_2022!A341:I799,2,3)</f>
        <v>#N/A</v>
      </c>
      <c r="C354" s="25" t="e">
        <f>VLOOKUP(A354,September_Month_2022!A353:I799,3,4)</f>
        <v>#N/A</v>
      </c>
      <c r="D354" s="25" t="e">
        <f>VLOOKUP(A354,September_Month_2022!A341:I799,4,5)</f>
        <v>#N/A</v>
      </c>
      <c r="E354" s="113"/>
      <c r="F354" s="113"/>
      <c r="G354" s="113"/>
      <c r="H354" s="113"/>
      <c r="I354" s="113"/>
      <c r="J354" s="113"/>
      <c r="K354" s="90"/>
      <c r="L354" s="113"/>
      <c r="M354" s="113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 spans="1:28" ht="19.2" hidden="1">
      <c r="A355" s="23" t="b">
        <f>IF(September_Month_2022!I354="Joined",September_Month_2022!A354)</f>
        <v>0</v>
      </c>
      <c r="B355" s="24" t="e">
        <f>VLOOKUP(A355,September_Month_2022!A342:I800,2,3)</f>
        <v>#N/A</v>
      </c>
      <c r="C355" s="25" t="e">
        <f>VLOOKUP(A355,September_Month_2022!A354:I800,3,4)</f>
        <v>#N/A</v>
      </c>
      <c r="D355" s="25" t="e">
        <f>VLOOKUP(A355,September_Month_2022!A342:I800,4,5)</f>
        <v>#N/A</v>
      </c>
      <c r="E355" s="113"/>
      <c r="F355" s="113"/>
      <c r="G355" s="113"/>
      <c r="H355" s="113"/>
      <c r="I355" s="113"/>
      <c r="J355" s="113"/>
      <c r="K355" s="90"/>
      <c r="L355" s="113"/>
      <c r="M355" s="113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 spans="1:28" ht="19.2" hidden="1">
      <c r="A356" s="23" t="b">
        <f>IF(September_Month_2022!I355="Joined",September_Month_2022!A355)</f>
        <v>0</v>
      </c>
      <c r="B356" s="24" t="e">
        <f>VLOOKUP(A356,September_Month_2022!A343:I801,2,3)</f>
        <v>#N/A</v>
      </c>
      <c r="C356" s="25" t="e">
        <f>VLOOKUP(A356,September_Month_2022!A355:I801,3,4)</f>
        <v>#N/A</v>
      </c>
      <c r="D356" s="25" t="e">
        <f>VLOOKUP(A356,September_Month_2022!A343:I801,4,5)</f>
        <v>#N/A</v>
      </c>
      <c r="E356" s="113"/>
      <c r="F356" s="113"/>
      <c r="G356" s="113"/>
      <c r="H356" s="113"/>
      <c r="I356" s="113"/>
      <c r="J356" s="113"/>
      <c r="K356" s="90"/>
      <c r="L356" s="113"/>
      <c r="M356" s="113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 spans="1:28" ht="19.2" hidden="1">
      <c r="A357" s="23" t="b">
        <f>IF(September_Month_2022!I356="Joined",September_Month_2022!A356)</f>
        <v>0</v>
      </c>
      <c r="B357" s="24" t="e">
        <f>VLOOKUP(A357,September_Month_2022!A344:I802,2,3)</f>
        <v>#N/A</v>
      </c>
      <c r="C357" s="25" t="e">
        <f>VLOOKUP(A357,September_Month_2022!A356:I802,3,4)</f>
        <v>#N/A</v>
      </c>
      <c r="D357" s="25" t="e">
        <f>VLOOKUP(A357,September_Month_2022!A344:I802,4,5)</f>
        <v>#N/A</v>
      </c>
      <c r="E357" s="113"/>
      <c r="F357" s="113"/>
      <c r="G357" s="113"/>
      <c r="H357" s="113"/>
      <c r="I357" s="113"/>
      <c r="J357" s="113"/>
      <c r="K357" s="90"/>
      <c r="L357" s="113"/>
      <c r="M357" s="113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 spans="1:28" ht="19.2" hidden="1">
      <c r="A358" s="23" t="b">
        <f>IF(September_Month_2022!I357="Joined",September_Month_2022!A357)</f>
        <v>0</v>
      </c>
      <c r="B358" s="24" t="e">
        <f>VLOOKUP(A358,September_Month_2022!A345:I803,2,3)</f>
        <v>#N/A</v>
      </c>
      <c r="C358" s="25" t="e">
        <f>VLOOKUP(A358,September_Month_2022!A357:I803,3,4)</f>
        <v>#N/A</v>
      </c>
      <c r="D358" s="25" t="e">
        <f>VLOOKUP(A358,September_Month_2022!A345:I803,4,5)</f>
        <v>#N/A</v>
      </c>
      <c r="E358" s="113"/>
      <c r="F358" s="113"/>
      <c r="G358" s="113"/>
      <c r="H358" s="113"/>
      <c r="I358" s="113"/>
      <c r="J358" s="113"/>
      <c r="K358" s="90"/>
      <c r="L358" s="113"/>
      <c r="M358" s="113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 spans="1:28" ht="19.2" hidden="1">
      <c r="A359" s="23" t="b">
        <f>IF(September_Month_2022!I358="Joined",September_Month_2022!A358)</f>
        <v>0</v>
      </c>
      <c r="B359" s="24" t="e">
        <f>VLOOKUP(A359,September_Month_2022!A346:I804,2,3)</f>
        <v>#N/A</v>
      </c>
      <c r="C359" s="25" t="e">
        <f>VLOOKUP(A359,September_Month_2022!A358:I804,3,4)</f>
        <v>#N/A</v>
      </c>
      <c r="D359" s="25" t="e">
        <f>VLOOKUP(A359,September_Month_2022!A346:I804,4,5)</f>
        <v>#N/A</v>
      </c>
      <c r="E359" s="113"/>
      <c r="F359" s="113"/>
      <c r="G359" s="113"/>
      <c r="H359" s="113"/>
      <c r="I359" s="113"/>
      <c r="J359" s="113"/>
      <c r="K359" s="90"/>
      <c r="L359" s="113"/>
      <c r="M359" s="113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 spans="1:28" ht="19.2" hidden="1">
      <c r="A360" s="23" t="b">
        <f>IF(September_Month_2022!I359="Joined",September_Month_2022!A359)</f>
        <v>0</v>
      </c>
      <c r="B360" s="24" t="e">
        <f>VLOOKUP(A360,September_Month_2022!A347:I805,2,3)</f>
        <v>#N/A</v>
      </c>
      <c r="C360" s="25" t="e">
        <f>VLOOKUP(A360,September_Month_2022!A359:I805,3,4)</f>
        <v>#N/A</v>
      </c>
      <c r="D360" s="25" t="e">
        <f>VLOOKUP(A360,September_Month_2022!A347:I805,4,5)</f>
        <v>#N/A</v>
      </c>
      <c r="E360" s="113"/>
      <c r="F360" s="113"/>
      <c r="G360" s="113"/>
      <c r="H360" s="113"/>
      <c r="I360" s="113"/>
      <c r="J360" s="113"/>
      <c r="K360" s="90"/>
      <c r="L360" s="113"/>
      <c r="M360" s="113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 spans="1:28" ht="19.2" hidden="1">
      <c r="A361" s="23" t="b">
        <f>IF(September_Month_2022!I360="Joined",September_Month_2022!A360)</f>
        <v>0</v>
      </c>
      <c r="B361" s="24" t="e">
        <f>VLOOKUP(A361,September_Month_2022!A348:I806,2,3)</f>
        <v>#N/A</v>
      </c>
      <c r="C361" s="25" t="e">
        <f>VLOOKUP(A361,September_Month_2022!A360:I806,3,4)</f>
        <v>#N/A</v>
      </c>
      <c r="D361" s="25" t="e">
        <f>VLOOKUP(A361,September_Month_2022!A348:I806,4,5)</f>
        <v>#N/A</v>
      </c>
      <c r="E361" s="113"/>
      <c r="F361" s="113"/>
      <c r="G361" s="113"/>
      <c r="H361" s="113"/>
      <c r="I361" s="113"/>
      <c r="J361" s="113"/>
      <c r="K361" s="90"/>
      <c r="L361" s="113"/>
      <c r="M361" s="113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 spans="1:28" ht="19.2" hidden="1">
      <c r="A362" s="23" t="b">
        <f>IF(September_Month_2022!I361="Joined",September_Month_2022!A361)</f>
        <v>0</v>
      </c>
      <c r="B362" s="24" t="e">
        <f>VLOOKUP(A362,September_Month_2022!A349:I807,2,3)</f>
        <v>#N/A</v>
      </c>
      <c r="C362" s="25" t="e">
        <f>VLOOKUP(A362,September_Month_2022!A361:I807,3,4)</f>
        <v>#N/A</v>
      </c>
      <c r="D362" s="25" t="e">
        <f>VLOOKUP(A362,September_Month_2022!A349:I807,4,5)</f>
        <v>#N/A</v>
      </c>
      <c r="E362" s="113"/>
      <c r="F362" s="113"/>
      <c r="G362" s="113"/>
      <c r="H362" s="113"/>
      <c r="I362" s="113"/>
      <c r="J362" s="113"/>
      <c r="K362" s="90"/>
      <c r="L362" s="113"/>
      <c r="M362" s="113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 spans="1:28" ht="19.2" hidden="1">
      <c r="A363" s="23" t="b">
        <f>IF(September_Month_2022!I362="Joined",September_Month_2022!A362)</f>
        <v>0</v>
      </c>
      <c r="B363" s="24" t="e">
        <f>VLOOKUP(A363,September_Month_2022!A350:I808,2,3)</f>
        <v>#N/A</v>
      </c>
      <c r="C363" s="25" t="e">
        <f>VLOOKUP(A363,September_Month_2022!A362:I808,3,4)</f>
        <v>#N/A</v>
      </c>
      <c r="D363" s="25" t="e">
        <f>VLOOKUP(A363,September_Month_2022!A350:I808,4,5)</f>
        <v>#N/A</v>
      </c>
      <c r="E363" s="113"/>
      <c r="F363" s="113"/>
      <c r="G363" s="113"/>
      <c r="H363" s="113"/>
      <c r="I363" s="113"/>
      <c r="J363" s="113"/>
      <c r="K363" s="90"/>
      <c r="L363" s="113"/>
      <c r="M363" s="113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 spans="1:28" ht="19.2" hidden="1">
      <c r="A364" s="23" t="b">
        <f>IF(September_Month_2022!I363="Joined",September_Month_2022!A363)</f>
        <v>0</v>
      </c>
      <c r="B364" s="24" t="e">
        <f>VLOOKUP(A364,September_Month_2022!A351:I809,2,3)</f>
        <v>#N/A</v>
      </c>
      <c r="C364" s="25" t="e">
        <f>VLOOKUP(A364,September_Month_2022!A363:I809,3,4)</f>
        <v>#N/A</v>
      </c>
      <c r="D364" s="25" t="e">
        <f>VLOOKUP(A364,September_Month_2022!A351:I809,4,5)</f>
        <v>#N/A</v>
      </c>
      <c r="E364" s="113"/>
      <c r="F364" s="113"/>
      <c r="G364" s="113"/>
      <c r="H364" s="113"/>
      <c r="I364" s="113"/>
      <c r="J364" s="113"/>
      <c r="K364" s="90"/>
      <c r="L364" s="113"/>
      <c r="M364" s="113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 spans="1:28" ht="19.2" hidden="1">
      <c r="A365" s="23" t="b">
        <f>IF(September_Month_2022!I364="Joined",September_Month_2022!A364)</f>
        <v>0</v>
      </c>
      <c r="B365" s="24" t="e">
        <f>VLOOKUP(A365,September_Month_2022!A352:I810,2,3)</f>
        <v>#N/A</v>
      </c>
      <c r="C365" s="25" t="e">
        <f>VLOOKUP(A365,September_Month_2022!A364:I810,3,4)</f>
        <v>#N/A</v>
      </c>
      <c r="D365" s="25" t="e">
        <f>VLOOKUP(A365,September_Month_2022!A352:I810,4,5)</f>
        <v>#N/A</v>
      </c>
      <c r="E365" s="113"/>
      <c r="F365" s="113"/>
      <c r="G365" s="113"/>
      <c r="H365" s="113"/>
      <c r="I365" s="113"/>
      <c r="J365" s="113"/>
      <c r="K365" s="90"/>
      <c r="L365" s="113"/>
      <c r="M365" s="113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 spans="1:28" ht="19.2" hidden="1">
      <c r="A366" s="23" t="b">
        <f>IF(September_Month_2022!I365="Joined",September_Month_2022!A365)</f>
        <v>0</v>
      </c>
      <c r="B366" s="24" t="e">
        <f>VLOOKUP(A366,September_Month_2022!A353:I811,2,3)</f>
        <v>#N/A</v>
      </c>
      <c r="C366" s="25" t="e">
        <f>VLOOKUP(A366,September_Month_2022!A365:I811,3,4)</f>
        <v>#N/A</v>
      </c>
      <c r="D366" s="25" t="e">
        <f>VLOOKUP(A366,September_Month_2022!A353:I811,4,5)</f>
        <v>#N/A</v>
      </c>
      <c r="E366" s="113"/>
      <c r="F366" s="113"/>
      <c r="G366" s="113"/>
      <c r="H366" s="113"/>
      <c r="I366" s="113"/>
      <c r="J366" s="113"/>
      <c r="K366" s="90"/>
      <c r="L366" s="113"/>
      <c r="M366" s="113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 spans="1:28" ht="19.2" hidden="1">
      <c r="A367" s="23" t="b">
        <f>IF(September_Month_2022!I366="Joined",September_Month_2022!A366)</f>
        <v>0</v>
      </c>
      <c r="B367" s="24" t="e">
        <f>VLOOKUP(A367,September_Month_2022!A354:I812,2,3)</f>
        <v>#N/A</v>
      </c>
      <c r="C367" s="25" t="e">
        <f>VLOOKUP(A367,September_Month_2022!A366:I812,3,4)</f>
        <v>#N/A</v>
      </c>
      <c r="D367" s="25" t="e">
        <f>VLOOKUP(A367,September_Month_2022!A354:I812,4,5)</f>
        <v>#N/A</v>
      </c>
      <c r="E367" s="113"/>
      <c r="F367" s="113"/>
      <c r="G367" s="113"/>
      <c r="H367" s="113"/>
      <c r="I367" s="113"/>
      <c r="J367" s="113"/>
      <c r="K367" s="90"/>
      <c r="L367" s="113"/>
      <c r="M367" s="113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 spans="1:28" ht="19.2" hidden="1">
      <c r="A368" s="23" t="b">
        <f>IF(September_Month_2022!I367="Joined",September_Month_2022!A367)</f>
        <v>0</v>
      </c>
      <c r="B368" s="24" t="e">
        <f>VLOOKUP(A368,September_Month_2022!A355:I813,2,3)</f>
        <v>#N/A</v>
      </c>
      <c r="C368" s="25" t="e">
        <f>VLOOKUP(A368,September_Month_2022!A367:I813,3,4)</f>
        <v>#N/A</v>
      </c>
      <c r="D368" s="25" t="e">
        <f>VLOOKUP(A368,September_Month_2022!A355:I813,4,5)</f>
        <v>#N/A</v>
      </c>
      <c r="E368" s="113"/>
      <c r="F368" s="113"/>
      <c r="G368" s="113"/>
      <c r="H368" s="113"/>
      <c r="I368" s="113"/>
      <c r="J368" s="113"/>
      <c r="K368" s="90"/>
      <c r="L368" s="113"/>
      <c r="M368" s="113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 spans="1:28" ht="19.2" hidden="1">
      <c r="A369" s="23" t="b">
        <f>IF(September_Month_2022!I368="Joined",September_Month_2022!A368)</f>
        <v>0</v>
      </c>
      <c r="B369" s="24" t="e">
        <f>VLOOKUP(A369,September_Month_2022!A356:I814,2,3)</f>
        <v>#N/A</v>
      </c>
      <c r="C369" s="25" t="e">
        <f>VLOOKUP(A369,September_Month_2022!A368:I814,3,4)</f>
        <v>#N/A</v>
      </c>
      <c r="D369" s="25" t="e">
        <f>VLOOKUP(A369,September_Month_2022!A356:I814,4,5)</f>
        <v>#N/A</v>
      </c>
      <c r="E369" s="113"/>
      <c r="F369" s="113"/>
      <c r="G369" s="113"/>
      <c r="H369" s="113"/>
      <c r="I369" s="113"/>
      <c r="J369" s="113"/>
      <c r="K369" s="90"/>
      <c r="L369" s="113"/>
      <c r="M369" s="113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 spans="1:28" ht="19.2" hidden="1">
      <c r="A370" s="23" t="b">
        <f>IF(September_Month_2022!I369="Joined",September_Month_2022!A369)</f>
        <v>0</v>
      </c>
      <c r="B370" s="24" t="e">
        <f>VLOOKUP(A370,September_Month_2022!A357:I815,2,3)</f>
        <v>#N/A</v>
      </c>
      <c r="C370" s="25" t="e">
        <f>VLOOKUP(A370,September_Month_2022!A369:I815,3,4)</f>
        <v>#N/A</v>
      </c>
      <c r="D370" s="25" t="e">
        <f>VLOOKUP(A370,September_Month_2022!A357:I815,4,5)</f>
        <v>#N/A</v>
      </c>
      <c r="E370" s="113"/>
      <c r="F370" s="113"/>
      <c r="G370" s="113"/>
      <c r="H370" s="113"/>
      <c r="I370" s="113"/>
      <c r="J370" s="113"/>
      <c r="K370" s="90"/>
      <c r="L370" s="113"/>
      <c r="M370" s="113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 spans="1:28" ht="19.2" hidden="1">
      <c r="A371" s="23" t="b">
        <f>IF(September_Month_2022!I370="Joined",September_Month_2022!A370)</f>
        <v>0</v>
      </c>
      <c r="B371" s="24" t="e">
        <f>VLOOKUP(A371,September_Month_2022!A358:I816,2,3)</f>
        <v>#N/A</v>
      </c>
      <c r="C371" s="25" t="e">
        <f>VLOOKUP(A371,September_Month_2022!A370:I816,3,4)</f>
        <v>#N/A</v>
      </c>
      <c r="D371" s="25" t="e">
        <f>VLOOKUP(A371,September_Month_2022!A358:I816,4,5)</f>
        <v>#N/A</v>
      </c>
      <c r="E371" s="113"/>
      <c r="F371" s="113"/>
      <c r="G371" s="113"/>
      <c r="H371" s="113"/>
      <c r="I371" s="113"/>
      <c r="J371" s="113"/>
      <c r="K371" s="90"/>
      <c r="L371" s="113"/>
      <c r="M371" s="113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 spans="1:28" ht="19.2" hidden="1">
      <c r="A372" s="23" t="b">
        <f>IF(September_Month_2022!I371="Joined",September_Month_2022!A371)</f>
        <v>0</v>
      </c>
      <c r="B372" s="24" t="e">
        <f>VLOOKUP(A372,September_Month_2022!A359:I817,2,3)</f>
        <v>#N/A</v>
      </c>
      <c r="C372" s="25" t="e">
        <f>VLOOKUP(A372,September_Month_2022!A371:I817,3,4)</f>
        <v>#N/A</v>
      </c>
      <c r="D372" s="25" t="e">
        <f>VLOOKUP(A372,September_Month_2022!A359:I817,4,5)</f>
        <v>#N/A</v>
      </c>
      <c r="E372" s="113"/>
      <c r="F372" s="113"/>
      <c r="G372" s="113"/>
      <c r="H372" s="113"/>
      <c r="I372" s="113"/>
      <c r="J372" s="113"/>
      <c r="K372" s="90"/>
      <c r="L372" s="113"/>
      <c r="M372" s="113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 spans="1:28" ht="19.2" hidden="1">
      <c r="A373" s="23" t="b">
        <f>IF(September_Month_2022!I372="Joined",September_Month_2022!A372)</f>
        <v>0</v>
      </c>
      <c r="B373" s="24" t="e">
        <f>VLOOKUP(A373,September_Month_2022!A360:I818,2,3)</f>
        <v>#N/A</v>
      </c>
      <c r="C373" s="25" t="e">
        <f>VLOOKUP(A373,September_Month_2022!A372:I818,3,4)</f>
        <v>#N/A</v>
      </c>
      <c r="D373" s="25" t="e">
        <f>VLOOKUP(A373,September_Month_2022!A360:I818,4,5)</f>
        <v>#N/A</v>
      </c>
      <c r="E373" s="113"/>
      <c r="F373" s="113"/>
      <c r="G373" s="113"/>
      <c r="H373" s="113"/>
      <c r="I373" s="113"/>
      <c r="J373" s="113"/>
      <c r="K373" s="90"/>
      <c r="L373" s="113"/>
      <c r="M373" s="113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 spans="1:28" ht="19.2" hidden="1">
      <c r="A374" s="23" t="b">
        <f>IF(September_Month_2022!I373="Joined",September_Month_2022!A373)</f>
        <v>0</v>
      </c>
      <c r="B374" s="24" t="e">
        <f>VLOOKUP(A374,September_Month_2022!A361:I819,2,3)</f>
        <v>#N/A</v>
      </c>
      <c r="C374" s="25" t="e">
        <f>VLOOKUP(A374,September_Month_2022!A373:I819,3,4)</f>
        <v>#N/A</v>
      </c>
      <c r="D374" s="25" t="e">
        <f>VLOOKUP(A374,September_Month_2022!A361:I819,4,5)</f>
        <v>#N/A</v>
      </c>
      <c r="E374" s="113"/>
      <c r="F374" s="113"/>
      <c r="G374" s="113"/>
      <c r="H374" s="113"/>
      <c r="I374" s="113"/>
      <c r="J374" s="113"/>
      <c r="K374" s="90"/>
      <c r="L374" s="113"/>
      <c r="M374" s="113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 spans="1:28" ht="19.2" hidden="1">
      <c r="A375" s="23" t="b">
        <f>IF(September_Month_2022!I374="Joined",September_Month_2022!A374)</f>
        <v>0</v>
      </c>
      <c r="B375" s="24" t="e">
        <f>VLOOKUP(A375,September_Month_2022!A362:I820,2,3)</f>
        <v>#N/A</v>
      </c>
      <c r="C375" s="25" t="e">
        <f>VLOOKUP(A375,September_Month_2022!A374:I820,3,4)</f>
        <v>#N/A</v>
      </c>
      <c r="D375" s="25" t="e">
        <f>VLOOKUP(A375,September_Month_2022!A362:I820,4,5)</f>
        <v>#N/A</v>
      </c>
      <c r="E375" s="113"/>
      <c r="F375" s="113"/>
      <c r="G375" s="113"/>
      <c r="H375" s="113"/>
      <c r="I375" s="113"/>
      <c r="J375" s="113"/>
      <c r="K375" s="90"/>
      <c r="L375" s="113"/>
      <c r="M375" s="113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 spans="1:28" ht="19.2" hidden="1">
      <c r="A376" s="23" t="b">
        <f>IF(September_Month_2022!I375="Joined",September_Month_2022!A375)</f>
        <v>0</v>
      </c>
      <c r="B376" s="24" t="e">
        <f>VLOOKUP(A376,September_Month_2022!A363:I821,2,3)</f>
        <v>#N/A</v>
      </c>
      <c r="C376" s="25" t="e">
        <f>VLOOKUP(A376,September_Month_2022!A375:I821,3,4)</f>
        <v>#N/A</v>
      </c>
      <c r="D376" s="25" t="e">
        <f>VLOOKUP(A376,September_Month_2022!A363:I821,4,5)</f>
        <v>#N/A</v>
      </c>
      <c r="E376" s="113"/>
      <c r="F376" s="113"/>
      <c r="G376" s="113"/>
      <c r="H376" s="113"/>
      <c r="I376" s="113"/>
      <c r="J376" s="113"/>
      <c r="K376" s="90"/>
      <c r="L376" s="113"/>
      <c r="M376" s="113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 spans="1:28" ht="19.2" hidden="1">
      <c r="A377" s="23" t="b">
        <f>IF(September_Month_2022!I376="Joined",September_Month_2022!A376)</f>
        <v>0</v>
      </c>
      <c r="B377" s="24" t="e">
        <f>VLOOKUP(A377,September_Month_2022!A364:I822,2,3)</f>
        <v>#N/A</v>
      </c>
      <c r="C377" s="25" t="e">
        <f>VLOOKUP(A377,September_Month_2022!A376:I822,3,4)</f>
        <v>#N/A</v>
      </c>
      <c r="D377" s="25" t="e">
        <f>VLOOKUP(A377,September_Month_2022!A364:I822,4,5)</f>
        <v>#N/A</v>
      </c>
      <c r="E377" s="113"/>
      <c r="F377" s="113"/>
      <c r="G377" s="113"/>
      <c r="H377" s="113"/>
      <c r="I377" s="113"/>
      <c r="J377" s="113"/>
      <c r="K377" s="90"/>
      <c r="L377" s="113"/>
      <c r="M377" s="113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 spans="1:28" ht="19.2" hidden="1">
      <c r="A378" s="23" t="b">
        <f>IF(September_Month_2022!I377="Joined",September_Month_2022!A377)</f>
        <v>0</v>
      </c>
      <c r="B378" s="24" t="e">
        <f>VLOOKUP(A378,September_Month_2022!A365:I823,2,3)</f>
        <v>#N/A</v>
      </c>
      <c r="C378" s="25" t="e">
        <f>VLOOKUP(A378,September_Month_2022!A377:I823,3,4)</f>
        <v>#N/A</v>
      </c>
      <c r="D378" s="25" t="e">
        <f>VLOOKUP(A378,September_Month_2022!A365:I823,4,5)</f>
        <v>#N/A</v>
      </c>
      <c r="E378" s="113"/>
      <c r="F378" s="113"/>
      <c r="G378" s="113"/>
      <c r="H378" s="113"/>
      <c r="I378" s="113"/>
      <c r="J378" s="113"/>
      <c r="K378" s="90"/>
      <c r="L378" s="113"/>
      <c r="M378" s="113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 spans="1:28" ht="19.2" hidden="1">
      <c r="A379" s="23" t="b">
        <f>IF(September_Month_2022!I378="Joined",September_Month_2022!A378)</f>
        <v>0</v>
      </c>
      <c r="B379" s="24" t="e">
        <f>VLOOKUP(A379,September_Month_2022!A366:I824,2,3)</f>
        <v>#N/A</v>
      </c>
      <c r="C379" s="25" t="e">
        <f>VLOOKUP(A379,September_Month_2022!A378:I824,3,4)</f>
        <v>#N/A</v>
      </c>
      <c r="D379" s="25" t="e">
        <f>VLOOKUP(A379,September_Month_2022!A366:I824,4,5)</f>
        <v>#N/A</v>
      </c>
      <c r="E379" s="113"/>
      <c r="F379" s="113"/>
      <c r="G379" s="113"/>
      <c r="H379" s="113"/>
      <c r="I379" s="113"/>
      <c r="J379" s="113"/>
      <c r="K379" s="90"/>
      <c r="L379" s="113"/>
      <c r="M379" s="113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 spans="1:28" ht="19.2" hidden="1">
      <c r="A380" s="23" t="b">
        <f>IF(September_Month_2022!I379="Joined",September_Month_2022!A379)</f>
        <v>0</v>
      </c>
      <c r="B380" s="24" t="e">
        <f>VLOOKUP(A380,September_Month_2022!A367:I825,2,3)</f>
        <v>#N/A</v>
      </c>
      <c r="C380" s="25" t="e">
        <f>VLOOKUP(A380,September_Month_2022!A379:I825,3,4)</f>
        <v>#N/A</v>
      </c>
      <c r="D380" s="25" t="e">
        <f>VLOOKUP(A380,September_Month_2022!A367:I825,4,5)</f>
        <v>#N/A</v>
      </c>
      <c r="E380" s="113"/>
      <c r="F380" s="113"/>
      <c r="G380" s="113"/>
      <c r="H380" s="113"/>
      <c r="I380" s="113"/>
      <c r="J380" s="113"/>
      <c r="K380" s="90"/>
      <c r="L380" s="113"/>
      <c r="M380" s="113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 spans="1:28" ht="19.2" hidden="1">
      <c r="A381" s="23" t="b">
        <f>IF(September_Month_2022!I380="Joined",September_Month_2022!A380)</f>
        <v>0</v>
      </c>
      <c r="B381" s="24" t="e">
        <f>VLOOKUP(A381,September_Month_2022!A368:I826,2,3)</f>
        <v>#N/A</v>
      </c>
      <c r="C381" s="25" t="e">
        <f>VLOOKUP(A381,September_Month_2022!A380:I826,3,4)</f>
        <v>#N/A</v>
      </c>
      <c r="D381" s="25" t="e">
        <f>VLOOKUP(A381,September_Month_2022!A368:I826,4,5)</f>
        <v>#N/A</v>
      </c>
      <c r="E381" s="113"/>
      <c r="F381" s="113"/>
      <c r="G381" s="113"/>
      <c r="H381" s="113"/>
      <c r="I381" s="113"/>
      <c r="J381" s="113"/>
      <c r="K381" s="90"/>
      <c r="L381" s="113"/>
      <c r="M381" s="113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 spans="1:28" ht="19.2" hidden="1">
      <c r="A382" s="23" t="b">
        <f>IF(September_Month_2022!I381="Joined",September_Month_2022!A381)</f>
        <v>0</v>
      </c>
      <c r="B382" s="24" t="e">
        <f>VLOOKUP(A382,September_Month_2022!A369:I827,2,3)</f>
        <v>#N/A</v>
      </c>
      <c r="C382" s="25" t="e">
        <f>VLOOKUP(A382,September_Month_2022!A381:I827,3,4)</f>
        <v>#N/A</v>
      </c>
      <c r="D382" s="25" t="e">
        <f>VLOOKUP(A382,September_Month_2022!A369:I827,4,5)</f>
        <v>#N/A</v>
      </c>
      <c r="E382" s="113"/>
      <c r="F382" s="113"/>
      <c r="G382" s="113"/>
      <c r="H382" s="113"/>
      <c r="I382" s="113"/>
      <c r="J382" s="113"/>
      <c r="K382" s="90"/>
      <c r="L382" s="113"/>
      <c r="M382" s="113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 spans="1:28" ht="19.2" hidden="1">
      <c r="A383" s="23" t="b">
        <f>IF(September_Month_2022!I382="Joined",September_Month_2022!A382)</f>
        <v>0</v>
      </c>
      <c r="B383" s="24" t="e">
        <f>VLOOKUP(A383,September_Month_2022!A370:I828,2,3)</f>
        <v>#N/A</v>
      </c>
      <c r="C383" s="25" t="e">
        <f>VLOOKUP(A383,September_Month_2022!A382:I828,3,4)</f>
        <v>#N/A</v>
      </c>
      <c r="D383" s="25" t="e">
        <f>VLOOKUP(A383,September_Month_2022!A370:I828,4,5)</f>
        <v>#N/A</v>
      </c>
      <c r="E383" s="113"/>
      <c r="F383" s="113"/>
      <c r="G383" s="113"/>
      <c r="H383" s="113"/>
      <c r="I383" s="113"/>
      <c r="J383" s="113"/>
      <c r="K383" s="90"/>
      <c r="L383" s="113"/>
      <c r="M383" s="113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 spans="1:28" ht="19.2" hidden="1">
      <c r="A384" s="23" t="b">
        <f>IF(September_Month_2022!I383="Joined",September_Month_2022!A383)</f>
        <v>0</v>
      </c>
      <c r="B384" s="24" t="e">
        <f>VLOOKUP(A384,September_Month_2022!A371:I829,2,3)</f>
        <v>#N/A</v>
      </c>
      <c r="C384" s="25" t="e">
        <f>VLOOKUP(A384,September_Month_2022!A383:I829,3,4)</f>
        <v>#N/A</v>
      </c>
      <c r="D384" s="25" t="e">
        <f>VLOOKUP(A384,September_Month_2022!A371:I829,4,5)</f>
        <v>#N/A</v>
      </c>
      <c r="E384" s="113"/>
      <c r="F384" s="113"/>
      <c r="G384" s="113"/>
      <c r="H384" s="113"/>
      <c r="I384" s="113"/>
      <c r="J384" s="113"/>
      <c r="K384" s="90"/>
      <c r="L384" s="113"/>
      <c r="M384" s="113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 spans="1:28" ht="19.2" hidden="1">
      <c r="A385" s="23" t="b">
        <f>IF(September_Month_2022!I384="Joined",September_Month_2022!A384)</f>
        <v>0</v>
      </c>
      <c r="B385" s="24" t="e">
        <f>VLOOKUP(A385,September_Month_2022!A372:I830,2,3)</f>
        <v>#N/A</v>
      </c>
      <c r="C385" s="25" t="e">
        <f>VLOOKUP(A385,September_Month_2022!A384:I830,3,4)</f>
        <v>#N/A</v>
      </c>
      <c r="D385" s="25" t="e">
        <f>VLOOKUP(A385,September_Month_2022!A372:I830,4,5)</f>
        <v>#N/A</v>
      </c>
      <c r="E385" s="113"/>
      <c r="F385" s="113"/>
      <c r="G385" s="113"/>
      <c r="H385" s="113"/>
      <c r="I385" s="113"/>
      <c r="J385" s="113"/>
      <c r="K385" s="90"/>
      <c r="L385" s="113"/>
      <c r="M385" s="113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 spans="1:28" ht="19.2" hidden="1">
      <c r="A386" s="23" t="b">
        <f>IF(September_Month_2022!I385="Joined",September_Month_2022!A385)</f>
        <v>0</v>
      </c>
      <c r="B386" s="24" t="e">
        <f>VLOOKUP(A386,September_Month_2022!A373:I831,2,3)</f>
        <v>#N/A</v>
      </c>
      <c r="C386" s="25" t="e">
        <f>VLOOKUP(A386,September_Month_2022!A385:I831,3,4)</f>
        <v>#N/A</v>
      </c>
      <c r="D386" s="25" t="e">
        <f>VLOOKUP(A386,September_Month_2022!A373:I831,4,5)</f>
        <v>#N/A</v>
      </c>
      <c r="E386" s="113"/>
      <c r="F386" s="113"/>
      <c r="G386" s="113"/>
      <c r="H386" s="113"/>
      <c r="I386" s="113"/>
      <c r="J386" s="113"/>
      <c r="K386" s="90"/>
      <c r="L386" s="113"/>
      <c r="M386" s="113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 spans="1:28" ht="19.2" hidden="1">
      <c r="A387" s="23" t="b">
        <f>IF(September_Month_2022!I386="Joined",September_Month_2022!A386)</f>
        <v>0</v>
      </c>
      <c r="B387" s="24" t="e">
        <f>VLOOKUP(A387,September_Month_2022!A374:I832,2,3)</f>
        <v>#N/A</v>
      </c>
      <c r="C387" s="25" t="e">
        <f>VLOOKUP(A387,September_Month_2022!A386:I832,3,4)</f>
        <v>#N/A</v>
      </c>
      <c r="D387" s="25" t="e">
        <f>VLOOKUP(A387,September_Month_2022!A374:I832,4,5)</f>
        <v>#N/A</v>
      </c>
      <c r="E387" s="113"/>
      <c r="F387" s="113"/>
      <c r="G387" s="113"/>
      <c r="H387" s="113"/>
      <c r="I387" s="113"/>
      <c r="J387" s="113"/>
      <c r="K387" s="90"/>
      <c r="L387" s="113"/>
      <c r="M387" s="113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 spans="1:28" ht="19.2" hidden="1">
      <c r="A388" s="23" t="b">
        <f>IF(September_Month_2022!I387="Joined",September_Month_2022!A387)</f>
        <v>0</v>
      </c>
      <c r="B388" s="24" t="e">
        <f>VLOOKUP(A388,September_Month_2022!A375:I833,2,3)</f>
        <v>#N/A</v>
      </c>
      <c r="C388" s="25" t="e">
        <f>VLOOKUP(A388,September_Month_2022!A387:I833,3,4)</f>
        <v>#N/A</v>
      </c>
      <c r="D388" s="25" t="e">
        <f>VLOOKUP(A388,September_Month_2022!A375:I833,4,5)</f>
        <v>#N/A</v>
      </c>
      <c r="E388" s="113"/>
      <c r="F388" s="113"/>
      <c r="G388" s="113"/>
      <c r="H388" s="113"/>
      <c r="I388" s="113"/>
      <c r="J388" s="113"/>
      <c r="K388" s="90"/>
      <c r="L388" s="113"/>
      <c r="M388" s="113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 spans="1:28" ht="19.2" hidden="1">
      <c r="A389" s="23" t="b">
        <f>IF(September_Month_2022!I388="Joined",September_Month_2022!A388)</f>
        <v>0</v>
      </c>
      <c r="B389" s="24" t="e">
        <f>VLOOKUP(A389,September_Month_2022!A376:I834,2,3)</f>
        <v>#N/A</v>
      </c>
      <c r="C389" s="25" t="e">
        <f>VLOOKUP(A389,September_Month_2022!A388:I834,3,4)</f>
        <v>#N/A</v>
      </c>
      <c r="D389" s="25" t="e">
        <f>VLOOKUP(A389,September_Month_2022!A376:I834,4,5)</f>
        <v>#N/A</v>
      </c>
      <c r="E389" s="113"/>
      <c r="F389" s="113"/>
      <c r="G389" s="113"/>
      <c r="H389" s="113"/>
      <c r="I389" s="113"/>
      <c r="J389" s="113"/>
      <c r="K389" s="90"/>
      <c r="L389" s="113"/>
      <c r="M389" s="113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 spans="1:28" ht="19.2" hidden="1">
      <c r="A390" s="23" t="b">
        <f>IF(September_Month_2022!I389="Joined",September_Month_2022!A389)</f>
        <v>0</v>
      </c>
      <c r="B390" s="24" t="e">
        <f>VLOOKUP(A390,September_Month_2022!A377:I835,2,3)</f>
        <v>#N/A</v>
      </c>
      <c r="C390" s="25" t="e">
        <f>VLOOKUP(A390,September_Month_2022!A389:I835,3,4)</f>
        <v>#N/A</v>
      </c>
      <c r="D390" s="25" t="e">
        <f>VLOOKUP(A390,September_Month_2022!A377:I835,4,5)</f>
        <v>#N/A</v>
      </c>
      <c r="E390" s="113"/>
      <c r="F390" s="113"/>
      <c r="G390" s="113"/>
      <c r="H390" s="113"/>
      <c r="I390" s="113"/>
      <c r="J390" s="113"/>
      <c r="K390" s="90"/>
      <c r="L390" s="113"/>
      <c r="M390" s="113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 spans="1:28" ht="19.2" hidden="1">
      <c r="A391" s="23" t="b">
        <f>IF(September_Month_2022!I390="Joined",September_Month_2022!A390)</f>
        <v>0</v>
      </c>
      <c r="B391" s="24" t="e">
        <f>VLOOKUP(A391,September_Month_2022!A378:I836,2,3)</f>
        <v>#N/A</v>
      </c>
      <c r="C391" s="25" t="e">
        <f>VLOOKUP(A391,September_Month_2022!A390:I836,3,4)</f>
        <v>#N/A</v>
      </c>
      <c r="D391" s="25" t="e">
        <f>VLOOKUP(A391,September_Month_2022!A378:I836,4,5)</f>
        <v>#N/A</v>
      </c>
      <c r="E391" s="113"/>
      <c r="F391" s="113"/>
      <c r="G391" s="113"/>
      <c r="H391" s="113"/>
      <c r="I391" s="113"/>
      <c r="J391" s="113"/>
      <c r="K391" s="90"/>
      <c r="L391" s="113"/>
      <c r="M391" s="113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 spans="1:28" ht="19.2" hidden="1">
      <c r="A392" s="23" t="b">
        <f>IF(September_Month_2022!I391="Joined",September_Month_2022!A391)</f>
        <v>0</v>
      </c>
      <c r="B392" s="24" t="e">
        <f>VLOOKUP(A392,September_Month_2022!A379:I837,2,3)</f>
        <v>#N/A</v>
      </c>
      <c r="C392" s="25" t="e">
        <f>VLOOKUP(A392,September_Month_2022!A391:I837,3,4)</f>
        <v>#N/A</v>
      </c>
      <c r="D392" s="25" t="e">
        <f>VLOOKUP(A392,September_Month_2022!A379:I837,4,5)</f>
        <v>#N/A</v>
      </c>
      <c r="E392" s="113"/>
      <c r="F392" s="113"/>
      <c r="G392" s="113"/>
      <c r="H392" s="113"/>
      <c r="I392" s="113"/>
      <c r="J392" s="113"/>
      <c r="K392" s="90"/>
      <c r="L392" s="113"/>
      <c r="M392" s="113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 spans="1:28" ht="19.2" hidden="1">
      <c r="A393" s="23" t="b">
        <f>IF(September_Month_2022!I392="Joined",September_Month_2022!A392)</f>
        <v>0</v>
      </c>
      <c r="B393" s="24" t="e">
        <f>VLOOKUP(A393,September_Month_2022!A380:I838,2,3)</f>
        <v>#N/A</v>
      </c>
      <c r="C393" s="25" t="e">
        <f>VLOOKUP(A393,September_Month_2022!A392:I838,3,4)</f>
        <v>#N/A</v>
      </c>
      <c r="D393" s="25" t="e">
        <f>VLOOKUP(A393,September_Month_2022!A380:I838,4,5)</f>
        <v>#N/A</v>
      </c>
      <c r="E393" s="113"/>
      <c r="F393" s="113"/>
      <c r="G393" s="113"/>
      <c r="H393" s="113"/>
      <c r="I393" s="113"/>
      <c r="J393" s="113"/>
      <c r="K393" s="90"/>
      <c r="L393" s="113"/>
      <c r="M393" s="113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 spans="1:28" ht="19.2" hidden="1">
      <c r="A394" s="23" t="b">
        <f>IF(September_Month_2022!I393="Joined",September_Month_2022!A393)</f>
        <v>0</v>
      </c>
      <c r="B394" s="24" t="e">
        <f>VLOOKUP(A394,September_Month_2022!A381:I839,2,3)</f>
        <v>#N/A</v>
      </c>
      <c r="C394" s="25" t="e">
        <f>VLOOKUP(A394,September_Month_2022!A393:I839,3,4)</f>
        <v>#N/A</v>
      </c>
      <c r="D394" s="25" t="e">
        <f>VLOOKUP(A394,September_Month_2022!A381:I839,4,5)</f>
        <v>#N/A</v>
      </c>
      <c r="E394" s="113"/>
      <c r="F394" s="113"/>
      <c r="G394" s="113"/>
      <c r="H394" s="113"/>
      <c r="I394" s="113"/>
      <c r="J394" s="113"/>
      <c r="K394" s="90"/>
      <c r="L394" s="113"/>
      <c r="M394" s="113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 spans="1:28" ht="19.2" hidden="1">
      <c r="A395" s="23" t="b">
        <f>IF(September_Month_2022!I394="Joined",September_Month_2022!A394)</f>
        <v>0</v>
      </c>
      <c r="B395" s="24" t="e">
        <f>VLOOKUP(A395,September_Month_2022!A382:I840,2,3)</f>
        <v>#N/A</v>
      </c>
      <c r="C395" s="25" t="e">
        <f>VLOOKUP(A395,September_Month_2022!A394:I840,3,4)</f>
        <v>#N/A</v>
      </c>
      <c r="D395" s="25" t="e">
        <f>VLOOKUP(A395,September_Month_2022!A382:I840,4,5)</f>
        <v>#N/A</v>
      </c>
      <c r="E395" s="113"/>
      <c r="F395" s="113"/>
      <c r="G395" s="113"/>
      <c r="H395" s="113"/>
      <c r="I395" s="113"/>
      <c r="J395" s="113"/>
      <c r="K395" s="90"/>
      <c r="L395" s="113"/>
      <c r="M395" s="113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 spans="1:28" ht="19.2" hidden="1">
      <c r="A396" s="23" t="b">
        <f>IF(September_Month_2022!I395="Joined",September_Month_2022!A395)</f>
        <v>0</v>
      </c>
      <c r="B396" s="24" t="e">
        <f>VLOOKUP(A396,September_Month_2022!A383:I841,2,3)</f>
        <v>#N/A</v>
      </c>
      <c r="C396" s="25" t="e">
        <f>VLOOKUP(A396,September_Month_2022!A395:I841,3,4)</f>
        <v>#N/A</v>
      </c>
      <c r="D396" s="25" t="e">
        <f>VLOOKUP(A396,September_Month_2022!A383:I841,4,5)</f>
        <v>#N/A</v>
      </c>
      <c r="E396" s="113"/>
      <c r="F396" s="113"/>
      <c r="G396" s="113"/>
      <c r="H396" s="113"/>
      <c r="I396" s="113"/>
      <c r="J396" s="113"/>
      <c r="K396" s="90"/>
      <c r="L396" s="113"/>
      <c r="M396" s="113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 spans="1:28" ht="19.2" hidden="1">
      <c r="A397" s="23" t="b">
        <f>IF(September_Month_2022!I396="Joined",September_Month_2022!A396)</f>
        <v>0</v>
      </c>
      <c r="B397" s="24" t="e">
        <f>VLOOKUP(A397,September_Month_2022!A384:I842,2,3)</f>
        <v>#N/A</v>
      </c>
      <c r="C397" s="25" t="e">
        <f>VLOOKUP(A397,September_Month_2022!A396:I842,3,4)</f>
        <v>#N/A</v>
      </c>
      <c r="D397" s="25" t="e">
        <f>VLOOKUP(A397,September_Month_2022!A384:I842,4,5)</f>
        <v>#N/A</v>
      </c>
      <c r="E397" s="113"/>
      <c r="F397" s="113"/>
      <c r="G397" s="113"/>
      <c r="H397" s="113"/>
      <c r="I397" s="113"/>
      <c r="J397" s="113"/>
      <c r="K397" s="90"/>
      <c r="L397" s="113"/>
      <c r="M397" s="113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 spans="1:28" ht="19.2" hidden="1">
      <c r="A398" s="23" t="b">
        <f>IF(September_Month_2022!I397="Joined",September_Month_2022!A397)</f>
        <v>0</v>
      </c>
      <c r="B398" s="24" t="e">
        <f>VLOOKUP(A398,September_Month_2022!A385:I843,2,3)</f>
        <v>#N/A</v>
      </c>
      <c r="C398" s="25" t="e">
        <f>VLOOKUP(A398,September_Month_2022!A397:I843,3,4)</f>
        <v>#N/A</v>
      </c>
      <c r="D398" s="25" t="e">
        <f>VLOOKUP(A398,September_Month_2022!A385:I843,4,5)</f>
        <v>#N/A</v>
      </c>
      <c r="E398" s="119"/>
      <c r="F398" s="119"/>
      <c r="G398" s="119"/>
      <c r="H398" s="119"/>
      <c r="I398" s="119"/>
      <c r="J398" s="119"/>
      <c r="K398" s="90"/>
      <c r="L398" s="116"/>
      <c r="M398" s="116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 spans="1:28" ht="19.2" hidden="1">
      <c r="A399" s="23" t="b">
        <f>IF(September_Month_2022!I398="Joined",September_Month_2022!A398)</f>
        <v>0</v>
      </c>
      <c r="B399" s="24" t="e">
        <f>VLOOKUP(A399,September_Month_2022!A385:I844,2,3)</f>
        <v>#N/A</v>
      </c>
      <c r="C399" s="25" t="e">
        <f>VLOOKUP(A399,September_Month_2022!A398:I844,3,4)</f>
        <v>#N/A</v>
      </c>
      <c r="D399" s="25" t="e">
        <f>VLOOKUP(A399,September_Month_2022!A385:I844,4,5)</f>
        <v>#N/A</v>
      </c>
      <c r="E399" s="113"/>
      <c r="F399" s="113"/>
      <c r="G399" s="113"/>
      <c r="H399" s="113"/>
      <c r="I399" s="113"/>
      <c r="J399" s="113"/>
      <c r="K399" s="90"/>
      <c r="L399" s="113"/>
      <c r="M399" s="113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 spans="1:28" ht="19.2" hidden="1">
      <c r="A400" s="23" t="b">
        <f>IF(September_Month_2022!I399="Joined",September_Month_2022!A399)</f>
        <v>0</v>
      </c>
      <c r="B400" s="24" t="e">
        <f>VLOOKUP(A400,September_Month_2022!A386:I845,2,3)</f>
        <v>#N/A</v>
      </c>
      <c r="C400" s="25" t="e">
        <f>VLOOKUP(A400,September_Month_2022!A399:I845,3,4)</f>
        <v>#N/A</v>
      </c>
      <c r="D400" s="25" t="e">
        <f>VLOOKUP(A400,September_Month_2022!A386:I845,4,5)</f>
        <v>#N/A</v>
      </c>
      <c r="E400" s="113"/>
      <c r="F400" s="113"/>
      <c r="G400" s="113"/>
      <c r="H400" s="113"/>
      <c r="I400" s="113"/>
      <c r="J400" s="113"/>
      <c r="K400" s="90"/>
      <c r="L400" s="113"/>
      <c r="M400" s="113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 spans="1:28" ht="19.2" hidden="1">
      <c r="A401" s="23" t="b">
        <f>IF(September_Month_2022!I400="Joined",September_Month_2022!A400)</f>
        <v>0</v>
      </c>
      <c r="B401" s="24" t="e">
        <f>VLOOKUP(A401,September_Month_2022!A387:I846,2,3)</f>
        <v>#N/A</v>
      </c>
      <c r="C401" s="25" t="e">
        <f>VLOOKUP(A401,September_Month_2022!A400:I846,3,4)</f>
        <v>#N/A</v>
      </c>
      <c r="D401" s="25" t="e">
        <f>VLOOKUP(A401,September_Month_2022!A387:I846,4,5)</f>
        <v>#N/A</v>
      </c>
      <c r="E401" s="119"/>
      <c r="F401" s="119"/>
      <c r="G401" s="119"/>
      <c r="H401" s="119"/>
      <c r="I401" s="119"/>
      <c r="J401" s="119"/>
      <c r="K401" s="90"/>
      <c r="L401" s="116"/>
      <c r="M401" s="116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 spans="1:28" ht="19.2" hidden="1">
      <c r="A402" s="23" t="b">
        <f>IF(September_Month_2022!I401="Joined",September_Month_2022!A401)</f>
        <v>0</v>
      </c>
      <c r="B402" s="24" t="e">
        <f>VLOOKUP(A402,September_Month_2022!A387:I847,2,3)</f>
        <v>#N/A</v>
      </c>
      <c r="C402" s="25" t="e">
        <f>VLOOKUP(A402,September_Month_2022!A401:I847,3,4)</f>
        <v>#N/A</v>
      </c>
      <c r="D402" s="25" t="e">
        <f>VLOOKUP(A402,September_Month_2022!A387:I847,4,5)</f>
        <v>#N/A</v>
      </c>
      <c r="E402" s="144"/>
      <c r="F402" s="144"/>
      <c r="G402" s="144"/>
      <c r="H402" s="144"/>
      <c r="I402" s="144"/>
      <c r="J402" s="144"/>
      <c r="K402" s="90"/>
      <c r="L402" s="144"/>
      <c r="M402" s="144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 spans="1:28" ht="19.2" hidden="1">
      <c r="A403" s="23" t="b">
        <f>IF(September_Month_2022!I402="Joined",September_Month_2022!A402)</f>
        <v>0</v>
      </c>
      <c r="B403" s="24" t="e">
        <f>VLOOKUP(A403,September_Month_2022!A388:I848,2,3)</f>
        <v>#N/A</v>
      </c>
      <c r="C403" s="25" t="e">
        <f>VLOOKUP(A403,September_Month_2022!A402:I848,3,4)</f>
        <v>#N/A</v>
      </c>
      <c r="D403" s="25" t="e">
        <f>VLOOKUP(A403,September_Month_2022!A388:I848,4,5)</f>
        <v>#N/A</v>
      </c>
      <c r="E403" s="144"/>
      <c r="F403" s="144"/>
      <c r="G403" s="144"/>
      <c r="H403" s="144"/>
      <c r="I403" s="144"/>
      <c r="J403" s="144"/>
      <c r="K403" s="90"/>
      <c r="L403" s="144"/>
      <c r="M403" s="144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 spans="1:28" ht="19.2" hidden="1">
      <c r="A404" s="23" t="b">
        <f>IF(September_Month_2022!I403="Joined",September_Month_2022!A403)</f>
        <v>0</v>
      </c>
      <c r="B404" s="24" t="e">
        <f>VLOOKUP(A404,September_Month_2022!A389:I849,2,3)</f>
        <v>#N/A</v>
      </c>
      <c r="C404" s="25" t="e">
        <f>VLOOKUP(A404,September_Month_2022!A403:I849,3,4)</f>
        <v>#N/A</v>
      </c>
      <c r="D404" s="25" t="e">
        <f>VLOOKUP(A404,September_Month_2022!A389:I849,4,5)</f>
        <v>#N/A</v>
      </c>
      <c r="E404" s="144"/>
      <c r="F404" s="144"/>
      <c r="G404" s="144"/>
      <c r="H404" s="144"/>
      <c r="I404" s="144"/>
      <c r="J404" s="144"/>
      <c r="K404" s="90"/>
      <c r="L404" s="144"/>
      <c r="M404" s="144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 spans="1:28" ht="19.2" hidden="1">
      <c r="A405" s="23" t="b">
        <f>IF(September_Month_2022!I404="Joined",September_Month_2022!A404)</f>
        <v>0</v>
      </c>
      <c r="B405" s="24" t="e">
        <f>VLOOKUP(A405,September_Month_2022!A390:I850,2,3)</f>
        <v>#N/A</v>
      </c>
      <c r="C405" s="25" t="e">
        <f>VLOOKUP(A405,September_Month_2022!A404:I850,3,4)</f>
        <v>#N/A</v>
      </c>
      <c r="D405" s="25" t="e">
        <f>VLOOKUP(A405,September_Month_2022!A390:I850,4,5)</f>
        <v>#N/A</v>
      </c>
      <c r="E405" s="144"/>
      <c r="F405" s="144"/>
      <c r="G405" s="144"/>
      <c r="H405" s="144"/>
      <c r="I405" s="144"/>
      <c r="J405" s="144"/>
      <c r="K405" s="90"/>
      <c r="L405" s="144"/>
      <c r="M405" s="144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 spans="1:28" ht="19.2" hidden="1">
      <c r="A406" s="23" t="b">
        <f>IF(September_Month_2022!I405="Joined",September_Month_2022!A405)</f>
        <v>0</v>
      </c>
      <c r="B406" s="24" t="e">
        <f>VLOOKUP(A406,September_Month_2022!A391:I851,2,3)</f>
        <v>#N/A</v>
      </c>
      <c r="C406" s="25" t="e">
        <f>VLOOKUP(A406,September_Month_2022!A405:I851,3,4)</f>
        <v>#N/A</v>
      </c>
      <c r="D406" s="25" t="e">
        <f>VLOOKUP(A406,September_Month_2022!A391:I851,4,5)</f>
        <v>#N/A</v>
      </c>
      <c r="E406" s="144"/>
      <c r="F406" s="144"/>
      <c r="G406" s="144"/>
      <c r="H406" s="144"/>
      <c r="I406" s="144"/>
      <c r="J406" s="144"/>
      <c r="K406" s="90"/>
      <c r="L406" s="144"/>
      <c r="M406" s="144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 spans="1:28" ht="19.2" hidden="1">
      <c r="A407" s="23" t="b">
        <f>IF(September_Month_2022!I406="Joined",September_Month_2022!A406)</f>
        <v>0</v>
      </c>
      <c r="B407" s="24" t="e">
        <f>VLOOKUP(A407,September_Month_2022!A392:I852,2,3)</f>
        <v>#N/A</v>
      </c>
      <c r="C407" s="25" t="e">
        <f>VLOOKUP(A407,September_Month_2022!A406:I852,3,4)</f>
        <v>#N/A</v>
      </c>
      <c r="D407" s="25" t="e">
        <f>VLOOKUP(A407,September_Month_2022!A392:I852,4,5)</f>
        <v>#N/A</v>
      </c>
      <c r="E407" s="144"/>
      <c r="F407" s="144"/>
      <c r="G407" s="144"/>
      <c r="H407" s="144"/>
      <c r="I407" s="144"/>
      <c r="J407" s="144"/>
      <c r="K407" s="90"/>
      <c r="L407" s="144"/>
      <c r="M407" s="144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 spans="1:28" ht="19.2" hidden="1">
      <c r="A408" s="23" t="b">
        <f>IF(September_Month_2022!I407="Joined",September_Month_2022!A407)</f>
        <v>0</v>
      </c>
      <c r="B408" s="24" t="e">
        <f>VLOOKUP(A408,September_Month_2022!A393:I853,2,3)</f>
        <v>#N/A</v>
      </c>
      <c r="C408" s="25" t="e">
        <f>VLOOKUP(A408,September_Month_2022!A407:I853,3,4)</f>
        <v>#N/A</v>
      </c>
      <c r="D408" s="25" t="e">
        <f>VLOOKUP(A408,September_Month_2022!A393:I853,4,5)</f>
        <v>#N/A</v>
      </c>
      <c r="E408" s="144"/>
      <c r="F408" s="144"/>
      <c r="G408" s="144"/>
      <c r="H408" s="144"/>
      <c r="I408" s="144"/>
      <c r="J408" s="144"/>
      <c r="K408" s="90"/>
      <c r="L408" s="144"/>
      <c r="M408" s="144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 spans="1:28" ht="19.2" hidden="1">
      <c r="A409" s="23" t="b">
        <f>IF(September_Month_2022!I408="Joined",September_Month_2022!A408)</f>
        <v>0</v>
      </c>
      <c r="B409" s="24" t="e">
        <f>VLOOKUP(A409,September_Month_2022!A394:I854,2,3)</f>
        <v>#N/A</v>
      </c>
      <c r="C409" s="25" t="e">
        <f>VLOOKUP(A409,September_Month_2022!A408:I854,3,4)</f>
        <v>#N/A</v>
      </c>
      <c r="D409" s="25" t="e">
        <f>VLOOKUP(A409,September_Month_2022!A394:I854,4,5)</f>
        <v>#N/A</v>
      </c>
      <c r="E409" s="144"/>
      <c r="F409" s="144"/>
      <c r="G409" s="144"/>
      <c r="H409" s="144"/>
      <c r="I409" s="144"/>
      <c r="J409" s="144"/>
      <c r="K409" s="90"/>
      <c r="L409" s="144"/>
      <c r="M409" s="144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 spans="1:28" ht="19.2" hidden="1">
      <c r="A410" s="23" t="b">
        <f>IF(September_Month_2022!I409="Joined",September_Month_2022!A409)</f>
        <v>0</v>
      </c>
      <c r="B410" s="24" t="e">
        <f>VLOOKUP(A410,September_Month_2022!A395:I855,2,3)</f>
        <v>#N/A</v>
      </c>
      <c r="C410" s="25" t="e">
        <f>VLOOKUP(A410,September_Month_2022!A409:I855,3,4)</f>
        <v>#N/A</v>
      </c>
      <c r="D410" s="25" t="e">
        <f>VLOOKUP(A410,September_Month_2022!A395:I855,4,5)</f>
        <v>#N/A</v>
      </c>
      <c r="E410" s="144"/>
      <c r="F410" s="144"/>
      <c r="G410" s="144"/>
      <c r="H410" s="144"/>
      <c r="I410" s="144"/>
      <c r="J410" s="144"/>
      <c r="K410" s="90"/>
      <c r="L410" s="144"/>
      <c r="M410" s="144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 spans="1:28" ht="19.2" hidden="1">
      <c r="A411" s="23" t="b">
        <f>IF(September_Month_2022!I410="Joined",September_Month_2022!A410)</f>
        <v>0</v>
      </c>
      <c r="B411" s="24" t="e">
        <f>VLOOKUP(A411,September_Month_2022!A396:I856,2,3)</f>
        <v>#N/A</v>
      </c>
      <c r="C411" s="25" t="e">
        <f>VLOOKUP(A411,September_Month_2022!A410:I856,3,4)</f>
        <v>#N/A</v>
      </c>
      <c r="D411" s="25" t="e">
        <f>VLOOKUP(A411,September_Month_2022!A396:I856,4,5)</f>
        <v>#N/A</v>
      </c>
      <c r="E411" s="144"/>
      <c r="F411" s="144"/>
      <c r="G411" s="144"/>
      <c r="H411" s="144"/>
      <c r="I411" s="144"/>
      <c r="J411" s="144"/>
      <c r="K411" s="90"/>
      <c r="L411" s="144"/>
      <c r="M411" s="144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 spans="1:28" ht="19.2" hidden="1">
      <c r="A412" s="23" t="b">
        <f>IF(September_Month_2022!I411="Joined",September_Month_2022!A411)</f>
        <v>0</v>
      </c>
      <c r="B412" s="24" t="e">
        <f>VLOOKUP(A412,September_Month_2022!A397:I857,2,3)</f>
        <v>#N/A</v>
      </c>
      <c r="C412" s="25" t="e">
        <f>VLOOKUP(A412,September_Month_2022!A411:I857,3,4)</f>
        <v>#N/A</v>
      </c>
      <c r="D412" s="25" t="e">
        <f>VLOOKUP(A412,September_Month_2022!A397:I857,4,5)</f>
        <v>#N/A</v>
      </c>
      <c r="E412" s="119"/>
      <c r="F412" s="119"/>
      <c r="G412" s="119"/>
      <c r="H412" s="119"/>
      <c r="I412" s="119"/>
      <c r="J412" s="119"/>
      <c r="K412" s="90"/>
      <c r="L412" s="116"/>
      <c r="M412" s="116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 spans="1:28" ht="19.2" hidden="1">
      <c r="A413" s="23" t="b">
        <f>IF(September_Month_2022!I412="Joined",September_Month_2022!A412)</f>
        <v>0</v>
      </c>
      <c r="B413" s="24" t="e">
        <f>VLOOKUP(A413,September_Month_2022!A397:I858,2,3)</f>
        <v>#N/A</v>
      </c>
      <c r="C413" s="25" t="e">
        <f>VLOOKUP(A413,September_Month_2022!A412:I858,3,4)</f>
        <v>#N/A</v>
      </c>
      <c r="D413" s="25" t="e">
        <f>VLOOKUP(A413,September_Month_2022!A397:I858,4,5)</f>
        <v>#N/A</v>
      </c>
      <c r="E413" s="144"/>
      <c r="F413" s="144"/>
      <c r="G413" s="144"/>
      <c r="H413" s="144"/>
      <c r="I413" s="144"/>
      <c r="J413" s="144"/>
      <c r="K413" s="90"/>
      <c r="L413" s="144"/>
      <c r="M413" s="144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 spans="1:28" ht="19.2" hidden="1">
      <c r="A414" s="23" t="b">
        <f>IF(September_Month_2022!I413="Joined",September_Month_2022!A413)</f>
        <v>0</v>
      </c>
      <c r="B414" s="24" t="e">
        <f>VLOOKUP(A414,September_Month_2022!A398:I859,2,3)</f>
        <v>#N/A</v>
      </c>
      <c r="C414" s="25" t="e">
        <f>VLOOKUP(A414,September_Month_2022!A413:I859,3,4)</f>
        <v>#N/A</v>
      </c>
      <c r="D414" s="25" t="e">
        <f>VLOOKUP(A414,September_Month_2022!A398:I859,4,5)</f>
        <v>#N/A</v>
      </c>
      <c r="E414" s="144"/>
      <c r="F414" s="144"/>
      <c r="G414" s="144"/>
      <c r="H414" s="144"/>
      <c r="I414" s="144"/>
      <c r="J414" s="144"/>
      <c r="K414" s="90"/>
      <c r="L414" s="144"/>
      <c r="M414" s="144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 spans="1:28" ht="19.2" hidden="1">
      <c r="A415" s="23" t="b">
        <f>IF(September_Month_2022!I414="Joined",September_Month_2022!A414)</f>
        <v>0</v>
      </c>
      <c r="B415" s="24" t="e">
        <f>VLOOKUP(A415,September_Month_2022!A399:I860,2,3)</f>
        <v>#N/A</v>
      </c>
      <c r="C415" s="25" t="e">
        <f>VLOOKUP(A415,September_Month_2022!A414:I860,3,4)</f>
        <v>#N/A</v>
      </c>
      <c r="D415" s="25" t="e">
        <f>VLOOKUP(A415,September_Month_2022!A399:I860,4,5)</f>
        <v>#N/A</v>
      </c>
      <c r="E415" s="144"/>
      <c r="F415" s="144"/>
      <c r="G415" s="144"/>
      <c r="H415" s="144"/>
      <c r="I415" s="144"/>
      <c r="J415" s="144"/>
      <c r="K415" s="90"/>
      <c r="L415" s="144"/>
      <c r="M415" s="144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 spans="1:28" ht="19.2" hidden="1">
      <c r="A416" s="23" t="b">
        <f>IF(September_Month_2022!I415="Joined",September_Month_2022!A415)</f>
        <v>0</v>
      </c>
      <c r="B416" s="24" t="e">
        <f>VLOOKUP(A416,September_Month_2022!A400:I861,2,3)</f>
        <v>#N/A</v>
      </c>
      <c r="C416" s="25" t="e">
        <f>VLOOKUP(A416,September_Month_2022!A415:I861,3,4)</f>
        <v>#N/A</v>
      </c>
      <c r="D416" s="25" t="e">
        <f>VLOOKUP(A416,September_Month_2022!A400:I861,4,5)</f>
        <v>#N/A</v>
      </c>
      <c r="E416" s="144"/>
      <c r="F416" s="144"/>
      <c r="G416" s="144"/>
      <c r="H416" s="144"/>
      <c r="I416" s="144"/>
      <c r="J416" s="144"/>
      <c r="K416" s="90"/>
      <c r="L416" s="144"/>
      <c r="M416" s="144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 spans="1:28" ht="19.2" hidden="1">
      <c r="A417" s="23" t="b">
        <f>IF(September_Month_2022!I416="Joined",September_Month_2022!A416)</f>
        <v>0</v>
      </c>
      <c r="B417" s="24" t="e">
        <f>VLOOKUP(A417,September_Month_2022!A401:I862,2,3)</f>
        <v>#N/A</v>
      </c>
      <c r="C417" s="25" t="e">
        <f>VLOOKUP(A417,September_Month_2022!A416:I862,3,4)</f>
        <v>#N/A</v>
      </c>
      <c r="D417" s="25" t="e">
        <f>VLOOKUP(A417,September_Month_2022!A401:I862,4,5)</f>
        <v>#N/A</v>
      </c>
      <c r="E417" s="144"/>
      <c r="F417" s="144"/>
      <c r="G417" s="144"/>
      <c r="H417" s="144"/>
      <c r="I417" s="144"/>
      <c r="J417" s="144"/>
      <c r="K417" s="90"/>
      <c r="L417" s="144"/>
      <c r="M417" s="144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 spans="1:28" ht="19.2" hidden="1">
      <c r="A418" s="23" t="b">
        <f>IF(September_Month_2022!I417="Joined",September_Month_2022!A417)</f>
        <v>0</v>
      </c>
      <c r="B418" s="24" t="e">
        <f>VLOOKUP(A418,September_Month_2022!A402:I863,2,3)</f>
        <v>#N/A</v>
      </c>
      <c r="C418" s="25" t="e">
        <f>VLOOKUP(A418,September_Month_2022!A417:I863,3,4)</f>
        <v>#N/A</v>
      </c>
      <c r="D418" s="25" t="e">
        <f>VLOOKUP(A418,September_Month_2022!A402:I863,4,5)</f>
        <v>#N/A</v>
      </c>
      <c r="E418" s="144"/>
      <c r="F418" s="144"/>
      <c r="G418" s="144"/>
      <c r="H418" s="144"/>
      <c r="I418" s="144"/>
      <c r="J418" s="144"/>
      <c r="K418" s="90"/>
      <c r="L418" s="144"/>
      <c r="M418" s="144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 spans="1:28" ht="19.2" hidden="1">
      <c r="A419" s="23" t="b">
        <f>IF(September_Month_2022!I418="Joined",September_Month_2022!A418)</f>
        <v>0</v>
      </c>
      <c r="B419" s="24" t="e">
        <f>VLOOKUP(A419,September_Month_2022!A403:I864,2,3)</f>
        <v>#N/A</v>
      </c>
      <c r="C419" s="25" t="e">
        <f>VLOOKUP(A419,September_Month_2022!A418:I864,3,4)</f>
        <v>#N/A</v>
      </c>
      <c r="D419" s="25" t="e">
        <f>VLOOKUP(A419,September_Month_2022!A403:I864,4,5)</f>
        <v>#N/A</v>
      </c>
      <c r="E419" s="144"/>
      <c r="F419" s="144"/>
      <c r="G419" s="144"/>
      <c r="H419" s="144"/>
      <c r="I419" s="144"/>
      <c r="J419" s="144"/>
      <c r="K419" s="90"/>
      <c r="L419" s="144"/>
      <c r="M419" s="144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 spans="1:28" ht="19.2" hidden="1">
      <c r="A420" s="23" t="b">
        <f>IF(September_Month_2022!I419="Joined",September_Month_2022!A419)</f>
        <v>0</v>
      </c>
      <c r="B420" s="24" t="e">
        <f>VLOOKUP(A420,September_Month_2022!A404:I865,2,3)</f>
        <v>#N/A</v>
      </c>
      <c r="C420" s="25" t="e">
        <f>VLOOKUP(A420,September_Month_2022!A419:I865,3,4)</f>
        <v>#N/A</v>
      </c>
      <c r="D420" s="25" t="e">
        <f>VLOOKUP(A420,September_Month_2022!A404:I865,4,5)</f>
        <v>#N/A</v>
      </c>
      <c r="E420" s="144"/>
      <c r="F420" s="144"/>
      <c r="G420" s="144"/>
      <c r="H420" s="144"/>
      <c r="I420" s="144"/>
      <c r="J420" s="144"/>
      <c r="K420" s="90"/>
      <c r="L420" s="144"/>
      <c r="M420" s="144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 spans="1:28" ht="19.2" hidden="1">
      <c r="A421" s="23" t="b">
        <f>IF(September_Month_2022!I420="Joined",September_Month_2022!A420)</f>
        <v>0</v>
      </c>
      <c r="B421" s="24" t="e">
        <f>VLOOKUP(A421,September_Month_2022!A405:I866,2,3)</f>
        <v>#N/A</v>
      </c>
      <c r="C421" s="25" t="e">
        <f>VLOOKUP(A421,September_Month_2022!A420:I866,3,4)</f>
        <v>#N/A</v>
      </c>
      <c r="D421" s="25" t="e">
        <f>VLOOKUP(A421,September_Month_2022!A405:I866,4,5)</f>
        <v>#N/A</v>
      </c>
      <c r="E421" s="144"/>
      <c r="F421" s="144"/>
      <c r="G421" s="144"/>
      <c r="H421" s="144"/>
      <c r="I421" s="144"/>
      <c r="J421" s="144"/>
      <c r="K421" s="90"/>
      <c r="L421" s="144"/>
      <c r="M421" s="144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 spans="1:28" ht="19.2" hidden="1">
      <c r="A422" s="23" t="b">
        <f>IF(September_Month_2022!I421="Joined",September_Month_2022!A421)</f>
        <v>0</v>
      </c>
      <c r="B422" s="24" t="e">
        <f>VLOOKUP(A422,September_Month_2022!A406:I867,2,3)</f>
        <v>#N/A</v>
      </c>
      <c r="C422" s="25" t="e">
        <f>VLOOKUP(A422,September_Month_2022!A421:I867,3,4)</f>
        <v>#N/A</v>
      </c>
      <c r="D422" s="25" t="e">
        <f>VLOOKUP(A422,September_Month_2022!A406:I867,4,5)</f>
        <v>#N/A</v>
      </c>
      <c r="E422" s="144"/>
      <c r="F422" s="144"/>
      <c r="G422" s="144"/>
      <c r="H422" s="144"/>
      <c r="I422" s="144"/>
      <c r="J422" s="144"/>
      <c r="K422" s="90"/>
      <c r="L422" s="144"/>
      <c r="M422" s="144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 spans="1:28" ht="19.2" hidden="1">
      <c r="A423" s="23" t="b">
        <f>IF(September_Month_2022!I422="Joined",September_Month_2022!A422)</f>
        <v>0</v>
      </c>
      <c r="B423" s="24" t="e">
        <f>VLOOKUP(A423,September_Month_2022!A407:I868,2,3)</f>
        <v>#N/A</v>
      </c>
      <c r="C423" s="25" t="e">
        <f>VLOOKUP(A423,September_Month_2022!A422:I868,3,4)</f>
        <v>#N/A</v>
      </c>
      <c r="D423" s="25" t="e">
        <f>VLOOKUP(A423,September_Month_2022!A407:I868,4,5)</f>
        <v>#N/A</v>
      </c>
      <c r="E423" s="144"/>
      <c r="F423" s="144"/>
      <c r="G423" s="144"/>
      <c r="H423" s="144"/>
      <c r="I423" s="144"/>
      <c r="J423" s="144"/>
      <c r="K423" s="90"/>
      <c r="L423" s="144"/>
      <c r="M423" s="144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 spans="1:28" ht="19.2" hidden="1">
      <c r="A424" s="23" t="b">
        <f>IF(September_Month_2022!I423="Joined",September_Month_2022!A423)</f>
        <v>0</v>
      </c>
      <c r="B424" s="24" t="e">
        <f>VLOOKUP(A424,September_Month_2022!A408:I869,2,3)</f>
        <v>#N/A</v>
      </c>
      <c r="C424" s="25" t="e">
        <f>VLOOKUP(A424,September_Month_2022!A423:I869,3,4)</f>
        <v>#N/A</v>
      </c>
      <c r="D424" s="25" t="e">
        <f>VLOOKUP(A424,September_Month_2022!A408:I869,4,5)</f>
        <v>#N/A</v>
      </c>
      <c r="E424" s="144"/>
      <c r="F424" s="144"/>
      <c r="G424" s="144"/>
      <c r="H424" s="144"/>
      <c r="I424" s="144"/>
      <c r="J424" s="144"/>
      <c r="K424" s="90"/>
      <c r="L424" s="144"/>
      <c r="M424" s="144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 spans="1:28" ht="19.2" hidden="1">
      <c r="A425" s="23" t="b">
        <f>IF(September_Month_2022!I424="Joined",September_Month_2022!A424)</f>
        <v>0</v>
      </c>
      <c r="B425" s="24" t="e">
        <f>VLOOKUP(A425,September_Month_2022!A409:I870,2,3)</f>
        <v>#N/A</v>
      </c>
      <c r="C425" s="25" t="e">
        <f>VLOOKUP(A425,September_Month_2022!A424:I870,3,4)</f>
        <v>#N/A</v>
      </c>
      <c r="D425" s="25" t="e">
        <f>VLOOKUP(A425,September_Month_2022!A409:I870,4,5)</f>
        <v>#N/A</v>
      </c>
      <c r="E425" s="144"/>
      <c r="F425" s="144"/>
      <c r="G425" s="144"/>
      <c r="H425" s="144"/>
      <c r="I425" s="144"/>
      <c r="J425" s="144"/>
      <c r="K425" s="90"/>
      <c r="L425" s="144"/>
      <c r="M425" s="144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 spans="1:28" ht="19.2" hidden="1">
      <c r="A426" s="23" t="b">
        <f>IF(September_Month_2022!I425="Joined",September_Month_2022!A425)</f>
        <v>0</v>
      </c>
      <c r="B426" s="24" t="e">
        <f>VLOOKUP(A426,September_Month_2022!A410:I871,2,3)</f>
        <v>#N/A</v>
      </c>
      <c r="C426" s="25" t="e">
        <f>VLOOKUP(A426,September_Month_2022!A425:I871,3,4)</f>
        <v>#N/A</v>
      </c>
      <c r="D426" s="25" t="e">
        <f>VLOOKUP(A426,September_Month_2022!A410:I871,4,5)</f>
        <v>#N/A</v>
      </c>
      <c r="E426" s="144"/>
      <c r="F426" s="144"/>
      <c r="G426" s="144"/>
      <c r="H426" s="144"/>
      <c r="I426" s="144"/>
      <c r="J426" s="144"/>
      <c r="K426" s="90"/>
      <c r="L426" s="144"/>
      <c r="M426" s="144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 spans="1:28" ht="19.2" hidden="1">
      <c r="A427" s="23" t="b">
        <f>IF(September_Month_2022!I426="Joined",September_Month_2022!A426)</f>
        <v>0</v>
      </c>
      <c r="B427" s="24" t="e">
        <f>VLOOKUP(A427,September_Month_2022!A411:I872,2,3)</f>
        <v>#N/A</v>
      </c>
      <c r="C427" s="25" t="e">
        <f>VLOOKUP(A427,September_Month_2022!A426:I872,3,4)</f>
        <v>#N/A</v>
      </c>
      <c r="D427" s="25" t="e">
        <f>VLOOKUP(A427,September_Month_2022!A411:I872,4,5)</f>
        <v>#N/A</v>
      </c>
      <c r="E427" s="144"/>
      <c r="F427" s="144"/>
      <c r="G427" s="144"/>
      <c r="H427" s="144"/>
      <c r="I427" s="144"/>
      <c r="J427" s="144"/>
      <c r="K427" s="90"/>
      <c r="L427" s="144"/>
      <c r="M427" s="144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 spans="1:28" ht="19.2" hidden="1">
      <c r="A428" s="23" t="b">
        <f>IF(September_Month_2022!I427="Joined",September_Month_2022!A427)</f>
        <v>0</v>
      </c>
      <c r="B428" s="24" t="e">
        <f>VLOOKUP(A428,September_Month_2022!A412:I873,2,3)</f>
        <v>#N/A</v>
      </c>
      <c r="C428" s="25" t="e">
        <f>VLOOKUP(A428,September_Month_2022!A427:I873,3,4)</f>
        <v>#N/A</v>
      </c>
      <c r="D428" s="25" t="e">
        <f>VLOOKUP(A428,September_Month_2022!A412:I873,4,5)</f>
        <v>#N/A</v>
      </c>
      <c r="E428" s="144"/>
      <c r="F428" s="144"/>
      <c r="G428" s="144"/>
      <c r="H428" s="144"/>
      <c r="I428" s="144"/>
      <c r="J428" s="144"/>
      <c r="K428" s="90"/>
      <c r="L428" s="144"/>
      <c r="M428" s="144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 spans="1:28" ht="19.2" hidden="1">
      <c r="A429" s="23" t="b">
        <f>IF(September_Month_2022!I428="Joined",September_Month_2022!A428)</f>
        <v>0</v>
      </c>
      <c r="B429" s="24" t="e">
        <f>VLOOKUP(A429,September_Month_2022!A413:I874,2,3)</f>
        <v>#N/A</v>
      </c>
      <c r="C429" s="25" t="e">
        <f>VLOOKUP(A429,September_Month_2022!A428:I874,3,4)</f>
        <v>#N/A</v>
      </c>
      <c r="D429" s="25" t="e">
        <f>VLOOKUP(A429,September_Month_2022!A413:I874,4,5)</f>
        <v>#N/A</v>
      </c>
      <c r="E429" s="144"/>
      <c r="F429" s="144"/>
      <c r="G429" s="144"/>
      <c r="H429" s="144"/>
      <c r="I429" s="144"/>
      <c r="J429" s="144"/>
      <c r="K429" s="90"/>
      <c r="L429" s="144"/>
      <c r="M429" s="144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 spans="1:28" ht="19.2" hidden="1">
      <c r="A430" s="23" t="b">
        <f>IF(September_Month_2022!I429="Joined",September_Month_2022!A429)</f>
        <v>0</v>
      </c>
      <c r="B430" s="24" t="e">
        <f>VLOOKUP(A430,September_Month_2022!A414:I875,2,3)</f>
        <v>#N/A</v>
      </c>
      <c r="C430" s="25" t="e">
        <f>VLOOKUP(A430,September_Month_2022!A429:I875,3,4)</f>
        <v>#N/A</v>
      </c>
      <c r="D430" s="25" t="e">
        <f>VLOOKUP(A430,September_Month_2022!A414:I875,4,5)</f>
        <v>#N/A</v>
      </c>
      <c r="E430" s="144"/>
      <c r="F430" s="144"/>
      <c r="G430" s="144"/>
      <c r="H430" s="144"/>
      <c r="I430" s="144"/>
      <c r="J430" s="144"/>
      <c r="K430" s="90"/>
      <c r="L430" s="144"/>
      <c r="M430" s="144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 spans="1:28" ht="19.2" hidden="1">
      <c r="A431" s="23" t="b">
        <f>IF(September_Month_2022!I430="Joined",September_Month_2022!A430)</f>
        <v>0</v>
      </c>
      <c r="B431" s="24" t="e">
        <f>VLOOKUP(A431,September_Month_2022!A415:I876,2,3)</f>
        <v>#N/A</v>
      </c>
      <c r="C431" s="25" t="e">
        <f>VLOOKUP(A431,September_Month_2022!A430:I876,3,4)</f>
        <v>#N/A</v>
      </c>
      <c r="D431" s="25" t="e">
        <f>VLOOKUP(A431,September_Month_2022!A415:I876,4,5)</f>
        <v>#N/A</v>
      </c>
      <c r="E431" s="144"/>
      <c r="F431" s="144"/>
      <c r="G431" s="144"/>
      <c r="H431" s="144"/>
      <c r="I431" s="144"/>
      <c r="J431" s="144"/>
      <c r="K431" s="90"/>
      <c r="L431" s="144"/>
      <c r="M431" s="144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 spans="1:28" ht="19.2" hidden="1">
      <c r="A432" s="23" t="b">
        <f>IF(September_Month_2022!I431="Joined",September_Month_2022!A431)</f>
        <v>0</v>
      </c>
      <c r="B432" s="24" t="e">
        <f>VLOOKUP(A432,September_Month_2022!A416:I877,2,3)</f>
        <v>#N/A</v>
      </c>
      <c r="C432" s="25" t="e">
        <f>VLOOKUP(A432,September_Month_2022!A431:I877,3,4)</f>
        <v>#N/A</v>
      </c>
      <c r="D432" s="25" t="e">
        <f>VLOOKUP(A432,September_Month_2022!A416:I877,4,5)</f>
        <v>#N/A</v>
      </c>
      <c r="E432" s="144"/>
      <c r="F432" s="144"/>
      <c r="G432" s="144"/>
      <c r="H432" s="144"/>
      <c r="I432" s="144"/>
      <c r="J432" s="144"/>
      <c r="K432" s="90"/>
      <c r="L432" s="144"/>
      <c r="M432" s="144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 spans="1:28" ht="19.2" hidden="1">
      <c r="A433" s="23" t="b">
        <f>IF(September_Month_2022!I432="Joined",September_Month_2022!A432)</f>
        <v>0</v>
      </c>
      <c r="B433" s="24" t="e">
        <f>VLOOKUP(A433,September_Month_2022!A417:I878,2,3)</f>
        <v>#N/A</v>
      </c>
      <c r="C433" s="25" t="e">
        <f>VLOOKUP(A433,September_Month_2022!A432:I878,3,4)</f>
        <v>#N/A</v>
      </c>
      <c r="D433" s="25" t="e">
        <f>VLOOKUP(A433,September_Month_2022!A417:I878,4,5)</f>
        <v>#N/A</v>
      </c>
      <c r="E433" s="144"/>
      <c r="F433" s="144"/>
      <c r="G433" s="144"/>
      <c r="H433" s="144"/>
      <c r="I433" s="144"/>
      <c r="J433" s="144"/>
      <c r="K433" s="90"/>
      <c r="L433" s="144"/>
      <c r="M433" s="144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 spans="1:28" ht="19.2" hidden="1">
      <c r="A434" s="23" t="b">
        <f>IF(September_Month_2022!I433="Joined",September_Month_2022!A433)</f>
        <v>0</v>
      </c>
      <c r="B434" s="24" t="e">
        <f>VLOOKUP(A434,September_Month_2022!A418:I879,2,3)</f>
        <v>#N/A</v>
      </c>
      <c r="C434" s="25" t="e">
        <f>VLOOKUP(A434,September_Month_2022!A433:I879,3,4)</f>
        <v>#N/A</v>
      </c>
      <c r="D434" s="25" t="e">
        <f>VLOOKUP(A434,September_Month_2022!A418:I879,4,5)</f>
        <v>#N/A</v>
      </c>
      <c r="E434" s="144"/>
      <c r="F434" s="144"/>
      <c r="G434" s="144"/>
      <c r="H434" s="144"/>
      <c r="I434" s="144"/>
      <c r="J434" s="144"/>
      <c r="K434" s="90"/>
      <c r="L434" s="144"/>
      <c r="M434" s="144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 spans="1:28" ht="19.2" hidden="1">
      <c r="A435" s="23" t="b">
        <f>IF(September_Month_2022!I434="Joined",September_Month_2022!A434)</f>
        <v>0</v>
      </c>
      <c r="B435" s="24" t="e">
        <f>VLOOKUP(A435,September_Month_2022!A419:I880,2,3)</f>
        <v>#N/A</v>
      </c>
      <c r="C435" s="25" t="e">
        <f>VLOOKUP(A435,September_Month_2022!A434:I880,3,4)</f>
        <v>#N/A</v>
      </c>
      <c r="D435" s="25" t="e">
        <f>VLOOKUP(A435,September_Month_2022!A419:I880,4,5)</f>
        <v>#N/A</v>
      </c>
      <c r="E435" s="144"/>
      <c r="F435" s="144"/>
      <c r="G435" s="144"/>
      <c r="H435" s="144"/>
      <c r="I435" s="144"/>
      <c r="J435" s="144"/>
      <c r="K435" s="90"/>
      <c r="L435" s="144"/>
      <c r="M435" s="144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 spans="1:28" ht="19.2" hidden="1">
      <c r="A436" s="23" t="b">
        <f>IF(September_Month_2022!I435="Joined",September_Month_2022!A435)</f>
        <v>0</v>
      </c>
      <c r="B436" s="24" t="e">
        <f>VLOOKUP(A436,September_Month_2022!A420:I881,2,3)</f>
        <v>#N/A</v>
      </c>
      <c r="C436" s="25" t="e">
        <f>VLOOKUP(A436,September_Month_2022!A435:I881,3,4)</f>
        <v>#N/A</v>
      </c>
      <c r="D436" s="25" t="e">
        <f>VLOOKUP(A436,September_Month_2022!A420:I881,4,5)</f>
        <v>#N/A</v>
      </c>
      <c r="E436" s="144"/>
      <c r="F436" s="144"/>
      <c r="G436" s="144"/>
      <c r="H436" s="144"/>
      <c r="I436" s="144"/>
      <c r="J436" s="144"/>
      <c r="K436" s="90"/>
      <c r="L436" s="144"/>
      <c r="M436" s="144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 spans="1:28" ht="19.2" hidden="1">
      <c r="A437" s="23" t="b">
        <f>IF(September_Month_2022!I436="Joined",September_Month_2022!A436)</f>
        <v>0</v>
      </c>
      <c r="B437" s="24" t="e">
        <f>VLOOKUP(A437,September_Month_2022!A421:I882,2,3)</f>
        <v>#N/A</v>
      </c>
      <c r="C437" s="25" t="e">
        <f>VLOOKUP(A437,September_Month_2022!A436:I882,3,4)</f>
        <v>#N/A</v>
      </c>
      <c r="D437" s="25" t="e">
        <f>VLOOKUP(A437,September_Month_2022!A421:I882,4,5)</f>
        <v>#N/A</v>
      </c>
      <c r="E437" s="144"/>
      <c r="F437" s="144"/>
      <c r="G437" s="144"/>
      <c r="H437" s="144"/>
      <c r="I437" s="144"/>
      <c r="J437" s="144"/>
      <c r="K437" s="90"/>
      <c r="L437" s="144"/>
      <c r="M437" s="144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 spans="1:28" ht="19.2" hidden="1">
      <c r="A438" s="23" t="b">
        <f>IF(September_Month_2022!I437="Joined",September_Month_2022!A437)</f>
        <v>0</v>
      </c>
      <c r="B438" s="24" t="e">
        <f>VLOOKUP(A438,September_Month_2022!A422:I883,2,3)</f>
        <v>#N/A</v>
      </c>
      <c r="C438" s="25" t="e">
        <f>VLOOKUP(A438,September_Month_2022!A437:I883,3,4)</f>
        <v>#N/A</v>
      </c>
      <c r="D438" s="25" t="e">
        <f>VLOOKUP(A438,September_Month_2022!A422:I883,4,5)</f>
        <v>#N/A</v>
      </c>
      <c r="E438" s="144"/>
      <c r="F438" s="144"/>
      <c r="G438" s="144"/>
      <c r="H438" s="144"/>
      <c r="I438" s="144"/>
      <c r="J438" s="144"/>
      <c r="K438" s="90"/>
      <c r="L438" s="144"/>
      <c r="M438" s="144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 spans="1:28" ht="19.2" hidden="1">
      <c r="A439" s="23" t="b">
        <f>IF(September_Month_2022!I438="Joined",September_Month_2022!A438)</f>
        <v>0</v>
      </c>
      <c r="B439" s="24" t="e">
        <f>VLOOKUP(A439,September_Month_2022!A423:I884,2,3)</f>
        <v>#N/A</v>
      </c>
      <c r="C439" s="25" t="e">
        <f>VLOOKUP(A439,September_Month_2022!A438:I884,3,4)</f>
        <v>#N/A</v>
      </c>
      <c r="D439" s="25" t="e">
        <f>VLOOKUP(A439,September_Month_2022!A423:I884,4,5)</f>
        <v>#N/A</v>
      </c>
      <c r="E439" s="144"/>
      <c r="F439" s="144"/>
      <c r="G439" s="144"/>
      <c r="H439" s="144"/>
      <c r="I439" s="144"/>
      <c r="J439" s="144"/>
      <c r="K439" s="90"/>
      <c r="L439" s="144"/>
      <c r="M439" s="144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 spans="1:28" ht="19.2" hidden="1">
      <c r="A440" s="23" t="b">
        <f>IF(September_Month_2022!I439="Joined",September_Month_2022!A439)</f>
        <v>0</v>
      </c>
      <c r="B440" s="24" t="e">
        <f>VLOOKUP(A440,September_Month_2022!A424:I885,2,3)</f>
        <v>#N/A</v>
      </c>
      <c r="C440" s="25" t="e">
        <f>VLOOKUP(A440,September_Month_2022!A439:I885,3,4)</f>
        <v>#N/A</v>
      </c>
      <c r="D440" s="25" t="e">
        <f>VLOOKUP(A440,September_Month_2022!A424:I885,4,5)</f>
        <v>#N/A</v>
      </c>
      <c r="E440" s="144"/>
      <c r="F440" s="144"/>
      <c r="G440" s="144"/>
      <c r="H440" s="144"/>
      <c r="I440" s="144"/>
      <c r="J440" s="144"/>
      <c r="K440" s="90"/>
      <c r="L440" s="144"/>
      <c r="M440" s="144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 spans="1:28" ht="19.2" hidden="1">
      <c r="A441" s="23" t="b">
        <f>IF(September_Month_2022!I440="Joined",September_Month_2022!A439)</f>
        <v>0</v>
      </c>
      <c r="B441" s="24" t="e">
        <f>VLOOKUP(A441,September_Month_2022!A425:I886,2,3)</f>
        <v>#N/A</v>
      </c>
      <c r="C441" s="25" t="e">
        <f>VLOOKUP(A441,September_Month_2022!A440:I886,3,4)</f>
        <v>#N/A</v>
      </c>
      <c r="D441" s="25" t="e">
        <f>VLOOKUP(A441,September_Month_2022!A425:I886,4,5)</f>
        <v>#N/A</v>
      </c>
      <c r="E441" s="144"/>
      <c r="F441" s="144"/>
      <c r="G441" s="144"/>
      <c r="H441" s="144"/>
      <c r="I441" s="144"/>
      <c r="J441" s="144"/>
      <c r="K441" s="90"/>
      <c r="L441" s="144"/>
      <c r="M441" s="144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 spans="1:28" ht="19.2" hidden="1">
      <c r="A442" s="23" t="b">
        <f>IF(September_Month_2022!I441="Joined",September_Month_2022!A440)</f>
        <v>0</v>
      </c>
      <c r="B442" s="24" t="e">
        <f>VLOOKUP(A442,September_Month_2022!A426:I887,2,3)</f>
        <v>#N/A</v>
      </c>
      <c r="C442" s="25" t="e">
        <f>VLOOKUP(A442,September_Month_2022!A441:I887,3,4)</f>
        <v>#N/A</v>
      </c>
      <c r="D442" s="25" t="e">
        <f>VLOOKUP(A442,September_Month_2022!A426:I887,4,5)</f>
        <v>#N/A</v>
      </c>
      <c r="E442" s="144"/>
      <c r="F442" s="144"/>
      <c r="G442" s="144"/>
      <c r="H442" s="144"/>
      <c r="I442" s="144"/>
      <c r="J442" s="144"/>
      <c r="K442" s="90"/>
      <c r="L442" s="144"/>
      <c r="M442" s="144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 spans="1:28" ht="19.2" hidden="1">
      <c r="A443" s="23" t="b">
        <f>IF(September_Month_2022!I442="Joined",September_Month_2022!A441)</f>
        <v>0</v>
      </c>
      <c r="B443" s="24" t="e">
        <f>VLOOKUP(A443,September_Month_2022!A427:I888,2,3)</f>
        <v>#N/A</v>
      </c>
      <c r="C443" s="25" t="e">
        <f>VLOOKUP(A443,September_Month_2022!A442:I888,3,4)</f>
        <v>#N/A</v>
      </c>
      <c r="D443" s="25" t="e">
        <f>VLOOKUP(A443,September_Month_2022!A427:I888,4,5)</f>
        <v>#N/A</v>
      </c>
      <c r="E443" s="144"/>
      <c r="F443" s="144"/>
      <c r="G443" s="144"/>
      <c r="H443" s="144"/>
      <c r="I443" s="144"/>
      <c r="J443" s="144"/>
      <c r="K443" s="90"/>
      <c r="L443" s="144"/>
      <c r="M443" s="144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 spans="1:28" ht="19.2" hidden="1">
      <c r="A444" s="23" t="b">
        <f>IF(September_Month_2022!I443="Joined",September_Month_2022!A442)</f>
        <v>0</v>
      </c>
      <c r="B444" s="24" t="e">
        <f>VLOOKUP(A444,September_Month_2022!A428:I889,2,3)</f>
        <v>#N/A</v>
      </c>
      <c r="C444" s="25" t="e">
        <f>VLOOKUP(A444,September_Month_2022!A443:I889,3,4)</f>
        <v>#N/A</v>
      </c>
      <c r="D444" s="25" t="e">
        <f>VLOOKUP(A444,September_Month_2022!A428:I889,4,5)</f>
        <v>#N/A</v>
      </c>
      <c r="E444" s="144"/>
      <c r="F444" s="144"/>
      <c r="G444" s="144"/>
      <c r="H444" s="144"/>
      <c r="I444" s="144"/>
      <c r="J444" s="144"/>
      <c r="K444" s="90"/>
      <c r="L444" s="144"/>
      <c r="M444" s="144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 spans="1:28" ht="19.2" hidden="1">
      <c r="A445" s="23" t="b">
        <f>IF(September_Month_2022!I444="Joined",September_Month_2022!A443)</f>
        <v>0</v>
      </c>
      <c r="B445" s="24" t="e">
        <f>VLOOKUP(A445,September_Month_2022!A429:I890,2,3)</f>
        <v>#N/A</v>
      </c>
      <c r="C445" s="25" t="e">
        <f>VLOOKUP(A445,September_Month_2022!A444:I890,3,4)</f>
        <v>#N/A</v>
      </c>
      <c r="D445" s="25" t="e">
        <f>VLOOKUP(A445,September_Month_2022!A429:I890,4,5)</f>
        <v>#N/A</v>
      </c>
      <c r="E445" s="144"/>
      <c r="F445" s="144"/>
      <c r="G445" s="144"/>
      <c r="H445" s="144"/>
      <c r="I445" s="144"/>
      <c r="J445" s="144"/>
      <c r="K445" s="90"/>
      <c r="L445" s="144"/>
      <c r="M445" s="144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 spans="1:28" ht="19.2" hidden="1">
      <c r="A446" s="23" t="b">
        <f>IF(September_Month_2022!I445="Joined",September_Month_2022!A444)</f>
        <v>0</v>
      </c>
      <c r="B446" s="24" t="e">
        <f>VLOOKUP(A446,September_Month_2022!A430:I891,2,3)</f>
        <v>#N/A</v>
      </c>
      <c r="C446" s="25" t="e">
        <f>VLOOKUP(A446,September_Month_2022!A445:I891,3,4)</f>
        <v>#N/A</v>
      </c>
      <c r="D446" s="25" t="e">
        <f>VLOOKUP(A446,September_Month_2022!A430:I891,4,5)</f>
        <v>#N/A</v>
      </c>
      <c r="E446" s="144"/>
      <c r="F446" s="144"/>
      <c r="G446" s="144"/>
      <c r="H446" s="144"/>
      <c r="I446" s="144"/>
      <c r="J446" s="144"/>
      <c r="K446" s="90"/>
      <c r="L446" s="144"/>
      <c r="M446" s="144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 spans="1:28" ht="19.2" hidden="1">
      <c r="A447" s="23" t="b">
        <f>IF(September_Month_2022!I446="Joined",September_Month_2022!A445)</f>
        <v>0</v>
      </c>
      <c r="B447" s="24" t="e">
        <f>VLOOKUP(A447,September_Month_2022!A431:I892,2,3)</f>
        <v>#N/A</v>
      </c>
      <c r="C447" s="25" t="e">
        <f>VLOOKUP(A447,September_Month_2022!A446:I892,3,4)</f>
        <v>#N/A</v>
      </c>
      <c r="D447" s="25" t="e">
        <f>VLOOKUP(A447,September_Month_2022!A431:I892,4,5)</f>
        <v>#N/A</v>
      </c>
      <c r="E447" s="144"/>
      <c r="F447" s="144"/>
      <c r="G447" s="144"/>
      <c r="H447" s="144"/>
      <c r="I447" s="144"/>
      <c r="J447" s="144"/>
      <c r="K447" s="90"/>
      <c r="L447" s="144"/>
      <c r="M447" s="144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 spans="1:28" ht="19.2" hidden="1">
      <c r="A448" s="23" t="b">
        <f>IF(September_Month_2022!I447="Joined",September_Month_2022!A446)</f>
        <v>0</v>
      </c>
      <c r="B448" s="24" t="e">
        <f>VLOOKUP(A448,September_Month_2022!A432:I893,2,3)</f>
        <v>#N/A</v>
      </c>
      <c r="C448" s="25" t="e">
        <f>VLOOKUP(A448,September_Month_2022!A447:I893,3,4)</f>
        <v>#N/A</v>
      </c>
      <c r="D448" s="25" t="e">
        <f>VLOOKUP(A448,September_Month_2022!A432:I893,4,5)</f>
        <v>#N/A</v>
      </c>
      <c r="E448" s="144"/>
      <c r="F448" s="144"/>
      <c r="G448" s="144"/>
      <c r="H448" s="144"/>
      <c r="I448" s="144"/>
      <c r="J448" s="144"/>
      <c r="K448" s="90"/>
      <c r="L448" s="144"/>
      <c r="M448" s="144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 spans="1:28" ht="19.2" hidden="1">
      <c r="A449" s="23" t="b">
        <f>IF(September_Month_2022!I448="Joined",September_Month_2022!A447)</f>
        <v>0</v>
      </c>
      <c r="B449" s="24" t="e">
        <f>VLOOKUP(A449,September_Month_2022!A433:I894,2,3)</f>
        <v>#N/A</v>
      </c>
      <c r="C449" s="25" t="e">
        <f>VLOOKUP(A449,September_Month_2022!A448:I894,3,4)</f>
        <v>#N/A</v>
      </c>
      <c r="D449" s="25" t="e">
        <f>VLOOKUP(A449,September_Month_2022!A433:I894,4,5)</f>
        <v>#N/A</v>
      </c>
      <c r="E449" s="145"/>
      <c r="F449" s="145"/>
      <c r="G449" s="145"/>
      <c r="H449" s="145"/>
      <c r="I449" s="145"/>
      <c r="J449" s="145"/>
      <c r="K449" s="90"/>
      <c r="L449" s="145"/>
      <c r="M449" s="145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 spans="1:28" ht="19.2" hidden="1">
      <c r="A450" s="23" t="b">
        <f>IF(September_Month_2022!I449="Joined",September_Month_2022!A448)</f>
        <v>0</v>
      </c>
      <c r="B450" s="24" t="e">
        <f>VLOOKUP(A450,September_Month_2022!A434:I895,2,3)</f>
        <v>#N/A</v>
      </c>
      <c r="C450" s="25" t="e">
        <f>VLOOKUP(A450,September_Month_2022!A449:I895,3,4)</f>
        <v>#N/A</v>
      </c>
      <c r="D450" s="25" t="e">
        <f>VLOOKUP(A450,September_Month_2022!A434:I895,4,5)</f>
        <v>#N/A</v>
      </c>
      <c r="E450" s="145"/>
      <c r="F450" s="145"/>
      <c r="G450" s="145"/>
      <c r="H450" s="145"/>
      <c r="I450" s="145"/>
      <c r="J450" s="145"/>
      <c r="K450" s="90"/>
      <c r="L450" s="145"/>
      <c r="M450" s="145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 spans="1:28" ht="19.2" hidden="1">
      <c r="A451" s="23" t="b">
        <f>IF(September_Month_2022!I450="Joined",September_Month_2022!A449)</f>
        <v>0</v>
      </c>
      <c r="B451" s="24" t="e">
        <f>VLOOKUP(A451,September_Month_2022!A435:I896,2,3)</f>
        <v>#N/A</v>
      </c>
      <c r="C451" s="25" t="e">
        <f>VLOOKUP(A451,September_Month_2022!A450:I896,3,4)</f>
        <v>#N/A</v>
      </c>
      <c r="D451" s="25" t="e">
        <f>VLOOKUP(A451,September_Month_2022!A435:I896,4,5)</f>
        <v>#N/A</v>
      </c>
      <c r="E451" s="145"/>
      <c r="F451" s="145"/>
      <c r="G451" s="145"/>
      <c r="H451" s="145"/>
      <c r="I451" s="145"/>
      <c r="J451" s="145"/>
      <c r="K451" s="90"/>
      <c r="L451" s="145"/>
      <c r="M451" s="145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 spans="1:28" ht="19.2" hidden="1">
      <c r="A452" s="23" t="b">
        <f>IF(September_Month_2022!I451="Joined",September_Month_2022!A450)</f>
        <v>0</v>
      </c>
      <c r="B452" s="24" t="e">
        <f>VLOOKUP(A452,September_Month_2022!A400:I898,2,3)</f>
        <v>#N/A</v>
      </c>
      <c r="C452" s="25" t="e">
        <f>VLOOKUP(A452,September_Month_2022!A451:I897,3,4)</f>
        <v>#N/A</v>
      </c>
      <c r="D452" s="25" t="e">
        <f>VLOOKUP(A452,September_Month_2022!A400:I898,4,5)</f>
        <v>#N/A</v>
      </c>
      <c r="E452" s="145"/>
      <c r="F452" s="145"/>
      <c r="G452" s="145"/>
      <c r="H452" s="145"/>
      <c r="I452" s="145"/>
      <c r="J452" s="145"/>
      <c r="K452" s="90"/>
      <c r="L452" s="145"/>
      <c r="M452" s="145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 spans="1:28" ht="19.2" hidden="1">
      <c r="A453" s="23" t="b">
        <f>IF(September_Month_2022!I452="Joined",September_Month_2022!A451)</f>
        <v>0</v>
      </c>
      <c r="B453" s="24" t="e">
        <f>VLOOKUP(A453,September_Month_2022!A401:I899,2,3)</f>
        <v>#N/A</v>
      </c>
      <c r="C453" s="25" t="e">
        <f>VLOOKUP(A453,September_Month_2022!A452:I898,3,4)</f>
        <v>#N/A</v>
      </c>
      <c r="D453" s="25" t="e">
        <f>VLOOKUP(A453,September_Month_2022!A401:I899,4,5)</f>
        <v>#N/A</v>
      </c>
      <c r="E453" s="113"/>
      <c r="F453" s="113"/>
      <c r="G453" s="113"/>
      <c r="H453" s="113"/>
      <c r="I453" s="113"/>
      <c r="J453" s="113"/>
      <c r="K453" s="90"/>
      <c r="L453" s="113"/>
      <c r="M453" s="113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 spans="1:28" ht="19.2" hidden="1">
      <c r="A454" s="23" t="b">
        <f>IF(September_Month_2022!I453="Joined",September_Month_2022!A452)</f>
        <v>0</v>
      </c>
      <c r="B454" s="24" t="e">
        <f>VLOOKUP(A454,September_Month_2022!A402:I900,2,3)</f>
        <v>#N/A</v>
      </c>
      <c r="C454" s="25" t="e">
        <f>VLOOKUP(A454,September_Month_2022!A453:I899,3,4)</f>
        <v>#N/A</v>
      </c>
      <c r="D454" s="25" t="e">
        <f>VLOOKUP(A454,September_Month_2022!A402:I900,4,5)</f>
        <v>#N/A</v>
      </c>
      <c r="E454" s="113"/>
      <c r="F454" s="113"/>
      <c r="G454" s="113"/>
      <c r="H454" s="113"/>
      <c r="I454" s="113"/>
      <c r="J454" s="113"/>
      <c r="K454" s="90"/>
      <c r="L454" s="113"/>
      <c r="M454" s="113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 spans="1:28" ht="19.2" hidden="1">
      <c r="A455" s="23" t="b">
        <f>IF(September_Month_2022!I454="Joined",September_Month_2022!A453)</f>
        <v>0</v>
      </c>
      <c r="B455" s="24" t="e">
        <f>VLOOKUP(A455,September_Month_2022!A403:I901,2,3)</f>
        <v>#N/A</v>
      </c>
      <c r="C455" s="25" t="e">
        <f>VLOOKUP(A455,September_Month_2022!A454:I900,3,4)</f>
        <v>#N/A</v>
      </c>
      <c r="D455" s="25" t="e">
        <f>VLOOKUP(A455,September_Month_2022!A403:I901,4,5)</f>
        <v>#N/A</v>
      </c>
      <c r="E455" s="113"/>
      <c r="F455" s="113"/>
      <c r="G455" s="113"/>
      <c r="H455" s="113"/>
      <c r="I455" s="113"/>
      <c r="J455" s="113"/>
      <c r="K455" s="90"/>
      <c r="L455" s="113"/>
      <c r="M455" s="113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 spans="1:28" ht="19.2" hidden="1">
      <c r="A456" s="23" t="b">
        <f>IF(September_Month_2022!I455="Joined",September_Month_2022!A454)</f>
        <v>0</v>
      </c>
      <c r="B456" s="24" t="e">
        <f>VLOOKUP(A456,September_Month_2022!A404:I902,2,3)</f>
        <v>#N/A</v>
      </c>
      <c r="C456" s="25" t="e">
        <f>VLOOKUP(A456,September_Month_2022!A455:I901,3,4)</f>
        <v>#N/A</v>
      </c>
      <c r="D456" s="25" t="e">
        <f>VLOOKUP(A456,September_Month_2022!A404:I902,4,5)</f>
        <v>#N/A</v>
      </c>
      <c r="E456" s="113"/>
      <c r="F456" s="113"/>
      <c r="G456" s="113"/>
      <c r="H456" s="113"/>
      <c r="I456" s="113"/>
      <c r="J456" s="113"/>
      <c r="K456" s="90"/>
      <c r="L456" s="113"/>
      <c r="M456" s="113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 spans="1:28" ht="19.2" hidden="1">
      <c r="A457" s="23" t="b">
        <f>IF(September_Month_2022!I456="Joined",September_Month_2022!A455)</f>
        <v>0</v>
      </c>
      <c r="B457" s="24" t="e">
        <f>VLOOKUP(A457,September_Month_2022!A405:I903,2,3)</f>
        <v>#N/A</v>
      </c>
      <c r="C457" s="25" t="e">
        <f>VLOOKUP(A457,September_Month_2022!A456:I902,3,4)</f>
        <v>#N/A</v>
      </c>
      <c r="D457" s="25" t="e">
        <f>VLOOKUP(A457,September_Month_2022!A405:I903,4,5)</f>
        <v>#N/A</v>
      </c>
      <c r="E457" s="113"/>
      <c r="F457" s="113"/>
      <c r="G457" s="113"/>
      <c r="H457" s="113"/>
      <c r="I457" s="113"/>
      <c r="J457" s="113"/>
      <c r="K457" s="90"/>
      <c r="L457" s="113"/>
      <c r="M457" s="113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 spans="1:28" ht="19.2" hidden="1">
      <c r="A458" s="23" t="b">
        <f>IF(September_Month_2022!I457="Joined",September_Month_2022!A456)</f>
        <v>0</v>
      </c>
      <c r="B458" s="24" t="e">
        <f>VLOOKUP(A458,September_Month_2022!A406:I904,2,3)</f>
        <v>#N/A</v>
      </c>
      <c r="C458" s="25" t="e">
        <f>VLOOKUP(A458,September_Month_2022!A457:I903,3,4)</f>
        <v>#N/A</v>
      </c>
      <c r="D458" s="25" t="e">
        <f>VLOOKUP(A458,September_Month_2022!A406:I904,4,5)</f>
        <v>#N/A</v>
      </c>
      <c r="E458" s="113"/>
      <c r="F458" s="113"/>
      <c r="G458" s="113"/>
      <c r="H458" s="113"/>
      <c r="I458" s="113"/>
      <c r="J458" s="113"/>
      <c r="K458" s="90"/>
      <c r="L458" s="113"/>
      <c r="M458" s="113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 spans="1:28" ht="19.2" hidden="1">
      <c r="A459" s="23" t="b">
        <f>IF(September_Month_2022!I458="Joined",September_Month_2022!A457)</f>
        <v>0</v>
      </c>
      <c r="B459" s="24" t="e">
        <f>VLOOKUP(A459,September_Month_2022!A407:I905,2,3)</f>
        <v>#N/A</v>
      </c>
      <c r="C459" s="25" t="e">
        <f>VLOOKUP(A459,September_Month_2022!A458:I904,3,4)</f>
        <v>#N/A</v>
      </c>
      <c r="D459" s="25" t="e">
        <f>VLOOKUP(A459,September_Month_2022!A407:I905,4,5)</f>
        <v>#N/A</v>
      </c>
      <c r="E459" s="113"/>
      <c r="F459" s="113"/>
      <c r="G459" s="113"/>
      <c r="H459" s="113"/>
      <c r="I459" s="113"/>
      <c r="J459" s="113"/>
      <c r="K459" s="90"/>
      <c r="L459" s="113"/>
      <c r="M459" s="113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 spans="1:28" ht="19.2" hidden="1">
      <c r="A460" s="23" t="b">
        <f>IF(September_Month_2022!I459="Joined",September_Month_2022!A458)</f>
        <v>0</v>
      </c>
      <c r="B460" s="24" t="e">
        <f>VLOOKUP(A460,September_Month_2022!A408:I906,2,3)</f>
        <v>#N/A</v>
      </c>
      <c r="C460" s="25" t="e">
        <f>VLOOKUP(A460,September_Month_2022!A459:I905,3,4)</f>
        <v>#N/A</v>
      </c>
      <c r="D460" s="25" t="e">
        <f>VLOOKUP(A460,September_Month_2022!A408:I906,4,5)</f>
        <v>#N/A</v>
      </c>
      <c r="E460" s="113"/>
      <c r="F460" s="113"/>
      <c r="G460" s="113"/>
      <c r="H460" s="113"/>
      <c r="I460" s="113"/>
      <c r="J460" s="113"/>
      <c r="K460" s="90"/>
      <c r="L460" s="113"/>
      <c r="M460" s="113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 spans="1:28" ht="19.2" hidden="1">
      <c r="A461" s="23" t="b">
        <f>IF(September_Month_2022!I460="Joined",September_Month_2022!A459)</f>
        <v>0</v>
      </c>
      <c r="B461" s="24" t="e">
        <f>VLOOKUP(A461,September_Month_2022!A409:I907,2,3)</f>
        <v>#N/A</v>
      </c>
      <c r="C461" s="25" t="e">
        <f>VLOOKUP(A461,September_Month_2022!A460:I906,3,4)</f>
        <v>#N/A</v>
      </c>
      <c r="D461" s="25" t="e">
        <f>VLOOKUP(A461,September_Month_2022!A409:I907,4,5)</f>
        <v>#N/A</v>
      </c>
      <c r="E461" s="113"/>
      <c r="F461" s="113"/>
      <c r="G461" s="113"/>
      <c r="H461" s="113"/>
      <c r="I461" s="113"/>
      <c r="J461" s="113"/>
      <c r="K461" s="90"/>
      <c r="L461" s="113"/>
      <c r="M461" s="113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 spans="1:28" ht="19.2" hidden="1">
      <c r="A462" s="23" t="b">
        <f>IF(September_Month_2022!I461="Joined",September_Month_2022!A460)</f>
        <v>0</v>
      </c>
      <c r="B462" s="24" t="e">
        <f>VLOOKUP(A462,September_Month_2022!A410:I908,2,3)</f>
        <v>#N/A</v>
      </c>
      <c r="C462" s="25" t="e">
        <f>VLOOKUP(A462,September_Month_2022!A461:I907,3,4)</f>
        <v>#N/A</v>
      </c>
      <c r="D462" s="25" t="e">
        <f>VLOOKUP(A462,September_Month_2022!A410:I908,4,5)</f>
        <v>#N/A</v>
      </c>
      <c r="E462" s="113"/>
      <c r="F462" s="113"/>
      <c r="G462" s="113"/>
      <c r="H462" s="113"/>
      <c r="I462" s="113"/>
      <c r="J462" s="113"/>
      <c r="K462" s="90"/>
      <c r="L462" s="113"/>
      <c r="M462" s="113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 spans="1:28" ht="19.2" hidden="1">
      <c r="A463" s="23" t="b">
        <f>IF(September_Month_2022!I462="Joined",September_Month_2022!A461)</f>
        <v>0</v>
      </c>
      <c r="B463" s="24" t="e">
        <f>VLOOKUP(A463,September_Month_2022!A411:I909,2,3)</f>
        <v>#N/A</v>
      </c>
      <c r="C463" s="25" t="e">
        <f>VLOOKUP(A463,September_Month_2022!A462:I908,3,4)</f>
        <v>#N/A</v>
      </c>
      <c r="D463" s="25" t="e">
        <f>VLOOKUP(A463,September_Month_2022!A411:I909,4,5)</f>
        <v>#N/A</v>
      </c>
      <c r="E463" s="113"/>
      <c r="F463" s="113"/>
      <c r="G463" s="113"/>
      <c r="H463" s="113"/>
      <c r="I463" s="113"/>
      <c r="J463" s="113"/>
      <c r="K463" s="90"/>
      <c r="L463" s="113"/>
      <c r="M463" s="113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 spans="1:28" ht="19.2" hidden="1">
      <c r="A464" s="23" t="b">
        <f>IF(September_Month_2022!I463="Joined",September_Month_2022!A462)</f>
        <v>0</v>
      </c>
      <c r="B464" s="24" t="e">
        <f>VLOOKUP(A464,September_Month_2022!A412:I910,2,3)</f>
        <v>#N/A</v>
      </c>
      <c r="C464" s="25" t="e">
        <f>VLOOKUP(A464,September_Month_2022!A463:I909,3,4)</f>
        <v>#N/A</v>
      </c>
      <c r="D464" s="25" t="e">
        <f>VLOOKUP(A464,September_Month_2022!A412:I910,4,5)</f>
        <v>#N/A</v>
      </c>
      <c r="E464" s="113"/>
      <c r="F464" s="113"/>
      <c r="G464" s="113"/>
      <c r="H464" s="113"/>
      <c r="I464" s="113"/>
      <c r="J464" s="113"/>
      <c r="K464" s="90"/>
      <c r="L464" s="113"/>
      <c r="M464" s="113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 spans="1:28" ht="19.2" hidden="1">
      <c r="A465" s="23" t="b">
        <f>IF(September_Month_2022!I464="Joined",September_Month_2022!A463)</f>
        <v>0</v>
      </c>
      <c r="B465" s="24" t="e">
        <f>VLOOKUP(A465,September_Month_2022!A413:I911,2,3)</f>
        <v>#N/A</v>
      </c>
      <c r="C465" s="25" t="e">
        <f>VLOOKUP(A465,September_Month_2022!A464:I910,3,4)</f>
        <v>#N/A</v>
      </c>
      <c r="D465" s="25" t="e">
        <f>VLOOKUP(A465,September_Month_2022!A413:I911,4,5)</f>
        <v>#N/A</v>
      </c>
      <c r="E465" s="113"/>
      <c r="F465" s="113"/>
      <c r="G465" s="113"/>
      <c r="H465" s="113"/>
      <c r="I465" s="113"/>
      <c r="J465" s="113"/>
      <c r="K465" s="90"/>
      <c r="L465" s="113"/>
      <c r="M465" s="113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 spans="1:28" ht="19.2" hidden="1">
      <c r="A466" s="23" t="b">
        <f>IF(September_Month_2022!I465="Joined",September_Month_2022!A464)</f>
        <v>0</v>
      </c>
      <c r="B466" s="24" t="e">
        <f>VLOOKUP(A466,September_Month_2022!A414:I912,2,3)</f>
        <v>#N/A</v>
      </c>
      <c r="C466" s="25" t="e">
        <f>VLOOKUP(A466,September_Month_2022!A465:I911,3,4)</f>
        <v>#N/A</v>
      </c>
      <c r="D466" s="25" t="e">
        <f>VLOOKUP(A466,September_Month_2022!A414:I912,4,5)</f>
        <v>#N/A</v>
      </c>
      <c r="E466" s="113"/>
      <c r="F466" s="113"/>
      <c r="G466" s="113"/>
      <c r="H466" s="113"/>
      <c r="I466" s="113"/>
      <c r="J466" s="113"/>
      <c r="K466" s="90"/>
      <c r="L466" s="113"/>
      <c r="M466" s="113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 spans="1:28" ht="19.2" hidden="1">
      <c r="A467" s="23" t="b">
        <f>IF(September_Month_2022!I466="Joined",September_Month_2022!A465)</f>
        <v>0</v>
      </c>
      <c r="B467" s="24" t="e">
        <f>VLOOKUP(A467,September_Month_2022!A415:I913,2,3)</f>
        <v>#N/A</v>
      </c>
      <c r="C467" s="25" t="e">
        <f>VLOOKUP(A467,September_Month_2022!A466:I912,3,4)</f>
        <v>#N/A</v>
      </c>
      <c r="D467" s="25" t="e">
        <f>VLOOKUP(A467,September_Month_2022!A415:I913,4,5)</f>
        <v>#N/A</v>
      </c>
      <c r="E467" s="113"/>
      <c r="F467" s="113"/>
      <c r="G467" s="113"/>
      <c r="H467" s="113"/>
      <c r="I467" s="113"/>
      <c r="J467" s="113"/>
      <c r="K467" s="90"/>
      <c r="L467" s="113"/>
      <c r="M467" s="113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 spans="1:28" ht="19.2" hidden="1">
      <c r="A468" s="23" t="b">
        <f>IF(September_Month_2022!I467="Joined",September_Month_2022!A466)</f>
        <v>0</v>
      </c>
      <c r="B468" s="24" t="e">
        <f>VLOOKUP(A468,September_Month_2022!A416:I914,2,3)</f>
        <v>#N/A</v>
      </c>
      <c r="C468" s="25" t="e">
        <f>VLOOKUP(A468,September_Month_2022!A467:I913,3,4)</f>
        <v>#N/A</v>
      </c>
      <c r="D468" s="25" t="e">
        <f>VLOOKUP(A468,September_Month_2022!A416:I914,4,5)</f>
        <v>#N/A</v>
      </c>
      <c r="E468" s="113"/>
      <c r="F468" s="113"/>
      <c r="G468" s="113"/>
      <c r="H468" s="113"/>
      <c r="I468" s="113"/>
      <c r="J468" s="113"/>
      <c r="K468" s="90"/>
      <c r="L468" s="113"/>
      <c r="M468" s="113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 spans="1:28" ht="19.2" hidden="1">
      <c r="A469" s="23" t="b">
        <f>IF(September_Month_2022!I468="Joined",September_Month_2022!A467)</f>
        <v>0</v>
      </c>
      <c r="B469" s="24" t="e">
        <f>VLOOKUP(A469,September_Month_2022!A417:I915,2,3)</f>
        <v>#N/A</v>
      </c>
      <c r="C469" s="25" t="e">
        <f>VLOOKUP(A469,September_Month_2022!A468:I914,3,4)</f>
        <v>#N/A</v>
      </c>
      <c r="D469" s="25" t="e">
        <f>VLOOKUP(A469,September_Month_2022!A417:I915,4,5)</f>
        <v>#N/A</v>
      </c>
      <c r="E469" s="113"/>
      <c r="F469" s="113"/>
      <c r="G469" s="113"/>
      <c r="H469" s="113"/>
      <c r="I469" s="113"/>
      <c r="J469" s="113"/>
      <c r="K469" s="90"/>
      <c r="L469" s="113"/>
      <c r="M469" s="113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 spans="1:28" ht="19.2" hidden="1">
      <c r="A470" s="23" t="b">
        <f>IF(September_Month_2022!I469="Joined",September_Month_2022!A468)</f>
        <v>0</v>
      </c>
      <c r="B470" s="24" t="e">
        <f>VLOOKUP(A470,September_Month_2022!A418:I916,2,3)</f>
        <v>#N/A</v>
      </c>
      <c r="C470" s="25" t="e">
        <f>VLOOKUP(A470,September_Month_2022!A469:I915,3,4)</f>
        <v>#N/A</v>
      </c>
      <c r="D470" s="25" t="e">
        <f>VLOOKUP(A470,September_Month_2022!A418:I916,4,5)</f>
        <v>#N/A</v>
      </c>
      <c r="E470" s="113"/>
      <c r="F470" s="113"/>
      <c r="G470" s="113"/>
      <c r="H470" s="113"/>
      <c r="I470" s="113"/>
      <c r="J470" s="113"/>
      <c r="K470" s="90"/>
      <c r="L470" s="113"/>
      <c r="M470" s="113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 spans="1:28" ht="19.2" hidden="1">
      <c r="A471" s="23" t="b">
        <f>IF(September_Month_2022!I470="Joined",September_Month_2022!A469)</f>
        <v>0</v>
      </c>
      <c r="B471" s="24" t="e">
        <f>VLOOKUP(A471,September_Month_2022!A419:I917,2,3)</f>
        <v>#N/A</v>
      </c>
      <c r="C471" s="25" t="e">
        <f>VLOOKUP(A471,September_Month_2022!A470:I916,3,4)</f>
        <v>#N/A</v>
      </c>
      <c r="D471" s="25" t="e">
        <f>VLOOKUP(A471,September_Month_2022!A419:I917,4,5)</f>
        <v>#N/A</v>
      </c>
      <c r="E471" s="113"/>
      <c r="F471" s="113"/>
      <c r="G471" s="113"/>
      <c r="H471" s="113"/>
      <c r="I471" s="113"/>
      <c r="J471" s="113"/>
      <c r="K471" s="90"/>
      <c r="L471" s="113"/>
      <c r="M471" s="113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 spans="1:28" ht="19.2" hidden="1">
      <c r="A472" s="23" t="b">
        <f>IF(September_Month_2022!I471="Joined",September_Month_2022!A470)</f>
        <v>0</v>
      </c>
      <c r="B472" s="24" t="e">
        <f>VLOOKUP(A472,September_Month_2022!A420:I918,2,3)</f>
        <v>#N/A</v>
      </c>
      <c r="C472" s="25" t="e">
        <f>VLOOKUP(A472,September_Month_2022!A471:I917,3,4)</f>
        <v>#N/A</v>
      </c>
      <c r="D472" s="25" t="e">
        <f>VLOOKUP(A472,September_Month_2022!A420:I918,4,5)</f>
        <v>#N/A</v>
      </c>
      <c r="E472" s="113"/>
      <c r="F472" s="113"/>
      <c r="G472" s="113"/>
      <c r="H472" s="113"/>
      <c r="I472" s="113"/>
      <c r="J472" s="113"/>
      <c r="K472" s="90"/>
      <c r="L472" s="113"/>
      <c r="M472" s="113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 spans="1:28" ht="19.2" hidden="1">
      <c r="A473" s="23" t="b">
        <f>IF(September_Month_2022!I472="Joined",September_Month_2022!A471)</f>
        <v>0</v>
      </c>
      <c r="B473" s="24" t="e">
        <f>VLOOKUP(A473,September_Month_2022!A421:I919,2,3)</f>
        <v>#N/A</v>
      </c>
      <c r="C473" s="25" t="e">
        <f>VLOOKUP(A473,September_Month_2022!A472:I918,3,4)</f>
        <v>#N/A</v>
      </c>
      <c r="D473" s="25" t="e">
        <f>VLOOKUP(A473,September_Month_2022!A421:I919,4,5)</f>
        <v>#N/A</v>
      </c>
      <c r="E473" s="113"/>
      <c r="F473" s="113"/>
      <c r="G473" s="113"/>
      <c r="H473" s="113"/>
      <c r="I473" s="113"/>
      <c r="J473" s="113"/>
      <c r="K473" s="90"/>
      <c r="L473" s="113"/>
      <c r="M473" s="113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 spans="1:28" ht="19.2" hidden="1">
      <c r="A474" s="23" t="b">
        <f>IF(September_Month_2022!I473="Joined",September_Month_2022!A472)</f>
        <v>0</v>
      </c>
      <c r="B474" s="24" t="e">
        <f>VLOOKUP(A474,September_Month_2022!A422:I920,2,3)</f>
        <v>#N/A</v>
      </c>
      <c r="C474" s="25" t="e">
        <f>VLOOKUP(A474,September_Month_2022!A473:I919,3,4)</f>
        <v>#N/A</v>
      </c>
      <c r="D474" s="25" t="e">
        <f>VLOOKUP(A474,September_Month_2022!A422:I920,4,5)</f>
        <v>#N/A</v>
      </c>
      <c r="E474" s="113"/>
      <c r="F474" s="113"/>
      <c r="G474" s="113"/>
      <c r="H474" s="113"/>
      <c r="I474" s="113"/>
      <c r="J474" s="113"/>
      <c r="K474" s="90"/>
      <c r="L474" s="113"/>
      <c r="M474" s="113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 spans="1:28" ht="19.2" hidden="1">
      <c r="A475" s="23" t="b">
        <f>IF(September_Month_2022!I474="Joined",September_Month_2022!A473)</f>
        <v>0</v>
      </c>
      <c r="B475" s="24" t="e">
        <f>VLOOKUP(A475,September_Month_2022!A423:I921,2,3)</f>
        <v>#N/A</v>
      </c>
      <c r="C475" s="25" t="e">
        <f>VLOOKUP(A475,September_Month_2022!A474:I920,3,4)</f>
        <v>#N/A</v>
      </c>
      <c r="D475" s="25" t="e">
        <f>VLOOKUP(A475,September_Month_2022!A423:I921,4,5)</f>
        <v>#N/A</v>
      </c>
      <c r="E475" s="113"/>
      <c r="F475" s="113"/>
      <c r="G475" s="113"/>
      <c r="H475" s="113"/>
      <c r="I475" s="113"/>
      <c r="J475" s="113"/>
      <c r="K475" s="90"/>
      <c r="L475" s="113"/>
      <c r="M475" s="113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 spans="1:28" ht="19.2" hidden="1">
      <c r="A476" s="23" t="b">
        <f>IF(September_Month_2022!I475="Joined",September_Month_2022!A474)</f>
        <v>0</v>
      </c>
      <c r="B476" s="24" t="e">
        <f>VLOOKUP(A476,September_Month_2022!A424:I922,2,3)</f>
        <v>#N/A</v>
      </c>
      <c r="C476" s="25" t="e">
        <f>VLOOKUP(A476,September_Month_2022!A475:I921,3,4)</f>
        <v>#N/A</v>
      </c>
      <c r="D476" s="25" t="e">
        <f>VLOOKUP(A476,September_Month_2022!A424:I922,4,5)</f>
        <v>#N/A</v>
      </c>
      <c r="E476" s="113"/>
      <c r="F476" s="113"/>
      <c r="G476" s="113"/>
      <c r="H476" s="113"/>
      <c r="I476" s="113"/>
      <c r="J476" s="113"/>
      <c r="K476" s="90"/>
      <c r="L476" s="113"/>
      <c r="M476" s="113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 spans="1:28" ht="19.2" hidden="1">
      <c r="A477" s="23" t="b">
        <f>IF(September_Month_2022!I476="Joined",September_Month_2022!A475)</f>
        <v>0</v>
      </c>
      <c r="B477" s="24" t="e">
        <f>VLOOKUP(A477,September_Month_2022!A425:I923,2,3)</f>
        <v>#N/A</v>
      </c>
      <c r="C477" s="25" t="e">
        <f>VLOOKUP(A477,September_Month_2022!A476:I922,3,4)</f>
        <v>#N/A</v>
      </c>
      <c r="D477" s="25" t="e">
        <f>VLOOKUP(A477,September_Month_2022!A425:I923,4,5)</f>
        <v>#N/A</v>
      </c>
      <c r="E477" s="113"/>
      <c r="F477" s="113"/>
      <c r="G477" s="113"/>
      <c r="H477" s="113"/>
      <c r="I477" s="113"/>
      <c r="J477" s="113"/>
      <c r="K477" s="90"/>
      <c r="L477" s="113"/>
      <c r="M477" s="113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 spans="1:28" ht="19.2" hidden="1">
      <c r="A478" s="23" t="b">
        <f>IF(September_Month_2022!I477="Joined",September_Month_2022!A476)</f>
        <v>0</v>
      </c>
      <c r="B478" s="24" t="e">
        <f>VLOOKUP(A478,September_Month_2022!A426:I924,2,3)</f>
        <v>#N/A</v>
      </c>
      <c r="C478" s="25" t="e">
        <f>VLOOKUP(A478,September_Month_2022!A477:I923,3,4)</f>
        <v>#N/A</v>
      </c>
      <c r="D478" s="25" t="e">
        <f>VLOOKUP(A478,September_Month_2022!A426:I924,4,5)</f>
        <v>#N/A</v>
      </c>
      <c r="E478" s="113"/>
      <c r="F478" s="113"/>
      <c r="G478" s="113"/>
      <c r="H478" s="113"/>
      <c r="I478" s="113"/>
      <c r="J478" s="113"/>
      <c r="K478" s="90"/>
      <c r="L478" s="113"/>
      <c r="M478" s="113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 spans="1:28" ht="19.2" hidden="1">
      <c r="A479" s="23" t="b">
        <f>IF(September_Month_2022!I478="Joined",September_Month_2022!A477)</f>
        <v>0</v>
      </c>
      <c r="B479" s="24" t="e">
        <f>VLOOKUP(A479,September_Month_2022!A427:I925,2,3)</f>
        <v>#N/A</v>
      </c>
      <c r="C479" s="25" t="e">
        <f>VLOOKUP(A479,September_Month_2022!A478:I924,3,4)</f>
        <v>#N/A</v>
      </c>
      <c r="D479" s="25" t="e">
        <f>VLOOKUP(A479,September_Month_2022!A427:I925,4,5)</f>
        <v>#N/A</v>
      </c>
      <c r="E479" s="113"/>
      <c r="F479" s="113"/>
      <c r="G479" s="113"/>
      <c r="H479" s="113"/>
      <c r="I479" s="113"/>
      <c r="J479" s="113"/>
      <c r="K479" s="90"/>
      <c r="L479" s="113"/>
      <c r="M479" s="113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 spans="1:28" ht="19.2" hidden="1">
      <c r="A480" s="23" t="b">
        <f>IF(September_Month_2022!I479="Joined",September_Month_2022!A478)</f>
        <v>0</v>
      </c>
      <c r="B480" s="24" t="e">
        <f>VLOOKUP(A480,September_Month_2022!A428:I926,2,3)</f>
        <v>#N/A</v>
      </c>
      <c r="C480" s="25" t="e">
        <f>VLOOKUP(A480,September_Month_2022!A479:I925,3,4)</f>
        <v>#N/A</v>
      </c>
      <c r="D480" s="25" t="e">
        <f>VLOOKUP(A480,September_Month_2022!A428:I926,4,5)</f>
        <v>#N/A</v>
      </c>
      <c r="E480" s="113"/>
      <c r="F480" s="113"/>
      <c r="G480" s="113"/>
      <c r="H480" s="113"/>
      <c r="I480" s="113"/>
      <c r="J480" s="113"/>
      <c r="K480" s="90"/>
      <c r="L480" s="113"/>
      <c r="M480" s="113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 spans="1:28" ht="19.2" hidden="1">
      <c r="A481" s="23" t="b">
        <f>IF(September_Month_2022!I480="Joined",September_Month_2022!A479)</f>
        <v>0</v>
      </c>
      <c r="B481" s="24" t="e">
        <f>VLOOKUP(A481,September_Month_2022!A429:I927,2,3)</f>
        <v>#N/A</v>
      </c>
      <c r="C481" s="25" t="e">
        <f>VLOOKUP(A481,September_Month_2022!A480:I926,3,4)</f>
        <v>#N/A</v>
      </c>
      <c r="D481" s="25" t="e">
        <f>VLOOKUP(A481,September_Month_2022!A429:I927,4,5)</f>
        <v>#N/A</v>
      </c>
      <c r="E481" s="113"/>
      <c r="F481" s="113"/>
      <c r="G481" s="113"/>
      <c r="H481" s="113"/>
      <c r="I481" s="113"/>
      <c r="J481" s="113"/>
      <c r="K481" s="90"/>
      <c r="L481" s="113"/>
      <c r="M481" s="113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 spans="1:28" ht="19.2" hidden="1">
      <c r="A482" s="23" t="b">
        <f>IF(September_Month_2022!I481="Joined",September_Month_2022!A480)</f>
        <v>0</v>
      </c>
      <c r="B482" s="24" t="e">
        <f>VLOOKUP(A482,September_Month_2022!A430:I928,2,3)</f>
        <v>#N/A</v>
      </c>
      <c r="C482" s="25" t="e">
        <f>VLOOKUP(A482,September_Month_2022!A481:I927,3,4)</f>
        <v>#N/A</v>
      </c>
      <c r="D482" s="25" t="e">
        <f>VLOOKUP(A482,September_Month_2022!A430:I928,4,5)</f>
        <v>#N/A</v>
      </c>
      <c r="E482" s="113"/>
      <c r="F482" s="113"/>
      <c r="G482" s="113"/>
      <c r="H482" s="113"/>
      <c r="I482" s="113"/>
      <c r="J482" s="113"/>
      <c r="K482" s="90"/>
      <c r="L482" s="113"/>
      <c r="M482" s="113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 spans="1:28" ht="19.2" hidden="1">
      <c r="A483" s="23" t="b">
        <f>IF(September_Month_2022!I482="Joined",September_Month_2022!A481)</f>
        <v>0</v>
      </c>
      <c r="B483" s="24" t="e">
        <f>VLOOKUP(A483,September_Month_2022!A431:I929,2,3)</f>
        <v>#N/A</v>
      </c>
      <c r="C483" s="25" t="e">
        <f>VLOOKUP(A483,September_Month_2022!A482:I928,3,4)</f>
        <v>#N/A</v>
      </c>
      <c r="D483" s="25" t="e">
        <f>VLOOKUP(A483,September_Month_2022!A431:I929,4,5)</f>
        <v>#N/A</v>
      </c>
      <c r="E483" s="113"/>
      <c r="F483" s="113"/>
      <c r="G483" s="113"/>
      <c r="H483" s="113"/>
      <c r="I483" s="113"/>
      <c r="J483" s="113"/>
      <c r="K483" s="90"/>
      <c r="L483" s="113"/>
      <c r="M483" s="113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 spans="1:28" ht="19.2" hidden="1">
      <c r="A484" s="23" t="b">
        <f>IF(September_Month_2022!I483="Joined",September_Month_2022!A482)</f>
        <v>0</v>
      </c>
      <c r="B484" s="24" t="e">
        <f>VLOOKUP(A484,September_Month_2022!A432:I930,2,3)</f>
        <v>#N/A</v>
      </c>
      <c r="C484" s="25" t="e">
        <f>VLOOKUP(A484,September_Month_2022!A483:I929,3,4)</f>
        <v>#N/A</v>
      </c>
      <c r="D484" s="25" t="e">
        <f>VLOOKUP(A484,September_Month_2022!A432:I930,4,5)</f>
        <v>#N/A</v>
      </c>
      <c r="E484" s="113"/>
      <c r="F484" s="113"/>
      <c r="G484" s="113"/>
      <c r="H484" s="113"/>
      <c r="I484" s="113"/>
      <c r="J484" s="113"/>
      <c r="K484" s="90"/>
      <c r="L484" s="113"/>
      <c r="M484" s="113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 spans="1:28" ht="19.2" hidden="1">
      <c r="A485" s="23" t="b">
        <f>IF(September_Month_2022!I484="Joined",September_Month_2022!A483)</f>
        <v>0</v>
      </c>
      <c r="B485" s="24" t="e">
        <f>VLOOKUP(A485,September_Month_2022!A433:I931,2,3)</f>
        <v>#N/A</v>
      </c>
      <c r="C485" s="25" t="e">
        <f>VLOOKUP(A485,September_Month_2022!A484:I930,3,4)</f>
        <v>#N/A</v>
      </c>
      <c r="D485" s="25" t="e">
        <f>VLOOKUP(A485,September_Month_2022!A433:I931,4,5)</f>
        <v>#N/A</v>
      </c>
      <c r="E485" s="113"/>
      <c r="F485" s="113"/>
      <c r="G485" s="113"/>
      <c r="H485" s="113"/>
      <c r="I485" s="113"/>
      <c r="J485" s="113"/>
      <c r="K485" s="90"/>
      <c r="L485" s="113"/>
      <c r="M485" s="113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 spans="1:28" ht="19.2" hidden="1">
      <c r="A486" s="23" t="b">
        <f>IF(September_Month_2022!I485="Joined",September_Month_2022!A484)</f>
        <v>0</v>
      </c>
      <c r="B486" s="24" t="e">
        <f>VLOOKUP(A486,September_Month_2022!A434:I932,2,3)</f>
        <v>#N/A</v>
      </c>
      <c r="C486" s="25" t="e">
        <f>VLOOKUP(A486,September_Month_2022!A485:I931,3,4)</f>
        <v>#N/A</v>
      </c>
      <c r="D486" s="25" t="e">
        <f>VLOOKUP(A486,September_Month_2022!A434:I932,4,5)</f>
        <v>#N/A</v>
      </c>
      <c r="E486" s="113"/>
      <c r="F486" s="113"/>
      <c r="G486" s="113"/>
      <c r="H486" s="113"/>
      <c r="I486" s="113"/>
      <c r="J486" s="113"/>
      <c r="K486" s="90"/>
      <c r="L486" s="113"/>
      <c r="M486" s="113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 spans="1:28" ht="19.2" hidden="1">
      <c r="A487" s="23" t="b">
        <f>IF(September_Month_2022!I486="Joined",September_Month_2022!A485)</f>
        <v>0</v>
      </c>
      <c r="B487" s="24" t="e">
        <f>VLOOKUP(A487,September_Month_2022!A435:I933,2,3)</f>
        <v>#N/A</v>
      </c>
      <c r="C487" s="25" t="e">
        <f>VLOOKUP(A487,September_Month_2022!A486:I932,3,4)</f>
        <v>#N/A</v>
      </c>
      <c r="D487" s="25" t="e">
        <f>VLOOKUP(A487,September_Month_2022!A435:I933,4,5)</f>
        <v>#N/A</v>
      </c>
      <c r="E487" s="113"/>
      <c r="F487" s="113"/>
      <c r="G487" s="113"/>
      <c r="H487" s="113"/>
      <c r="I487" s="113"/>
      <c r="J487" s="113"/>
      <c r="K487" s="90"/>
      <c r="L487" s="113"/>
      <c r="M487" s="113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 spans="1:28" ht="19.2" hidden="1">
      <c r="A488" s="23" t="b">
        <f>IF(September_Month_2022!I487="Joined",September_Month_2022!A486)</f>
        <v>0</v>
      </c>
      <c r="B488" s="24" t="e">
        <f>VLOOKUP(A488,September_Month_2022!A436:I934,2,3)</f>
        <v>#N/A</v>
      </c>
      <c r="C488" s="25" t="e">
        <f>VLOOKUP(A488,September_Month_2022!A487:I933,3,4)</f>
        <v>#N/A</v>
      </c>
      <c r="D488" s="25" t="e">
        <f>VLOOKUP(A488,September_Month_2022!A436:I934,4,5)</f>
        <v>#N/A</v>
      </c>
      <c r="E488" s="113"/>
      <c r="F488" s="113"/>
      <c r="G488" s="113"/>
      <c r="H488" s="113"/>
      <c r="I488" s="113"/>
      <c r="J488" s="113"/>
      <c r="K488" s="90"/>
      <c r="L488" s="113"/>
      <c r="M488" s="113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 spans="1:28" ht="19.2" hidden="1">
      <c r="A489" s="23" t="b">
        <f>IF(September_Month_2022!I488="Joined",September_Month_2022!A487)</f>
        <v>0</v>
      </c>
      <c r="B489" s="24" t="e">
        <f>VLOOKUP(A489,September_Month_2022!A437:I935,2,3)</f>
        <v>#N/A</v>
      </c>
      <c r="C489" s="25" t="e">
        <f>VLOOKUP(A489,September_Month_2022!A488:I934,3,4)</f>
        <v>#N/A</v>
      </c>
      <c r="D489" s="25" t="e">
        <f>VLOOKUP(A489,September_Month_2022!A437:I935,4,5)</f>
        <v>#N/A</v>
      </c>
      <c r="E489" s="113"/>
      <c r="F489" s="113"/>
      <c r="G489" s="113"/>
      <c r="H489" s="113"/>
      <c r="I489" s="113"/>
      <c r="J489" s="113"/>
      <c r="K489" s="90"/>
      <c r="L489" s="113"/>
      <c r="M489" s="113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 spans="1:28" ht="19.2" hidden="1">
      <c r="A490" s="23" t="b">
        <f>IF(September_Month_2022!I489="Joined",September_Month_2022!A488)</f>
        <v>0</v>
      </c>
      <c r="B490" s="24" t="e">
        <f>VLOOKUP(A490,September_Month_2022!A438:I936,2,3)</f>
        <v>#N/A</v>
      </c>
      <c r="C490" s="25" t="e">
        <f>VLOOKUP(A490,September_Month_2022!A489:I935,3,4)</f>
        <v>#N/A</v>
      </c>
      <c r="D490" s="25" t="e">
        <f>VLOOKUP(A490,September_Month_2022!A438:I936,4,5)</f>
        <v>#N/A</v>
      </c>
      <c r="E490" s="113"/>
      <c r="F490" s="113"/>
      <c r="G490" s="113"/>
      <c r="H490" s="113"/>
      <c r="I490" s="113"/>
      <c r="J490" s="113"/>
      <c r="K490" s="90"/>
      <c r="L490" s="113"/>
      <c r="M490" s="113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 spans="1:28" ht="19.2" hidden="1">
      <c r="A491" s="23" t="b">
        <f>IF(September_Month_2022!I490="Joined",September_Month_2022!A489)</f>
        <v>0</v>
      </c>
      <c r="B491" s="24" t="e">
        <f>VLOOKUP(A491,September_Month_2022!A439:I937,2,3)</f>
        <v>#N/A</v>
      </c>
      <c r="C491" s="25" t="e">
        <f>VLOOKUP(A491,September_Month_2022!A490:I936,3,4)</f>
        <v>#N/A</v>
      </c>
      <c r="D491" s="25" t="e">
        <f>VLOOKUP(A491,September_Month_2022!A439:I937,4,5)</f>
        <v>#N/A</v>
      </c>
      <c r="E491" s="113"/>
      <c r="F491" s="113"/>
      <c r="G491" s="113"/>
      <c r="H491" s="113"/>
      <c r="I491" s="113"/>
      <c r="J491" s="113"/>
      <c r="K491" s="90"/>
      <c r="L491" s="113"/>
      <c r="M491" s="113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 spans="1:28" ht="19.2" hidden="1">
      <c r="A492" s="23" t="b">
        <f>IF(September_Month_2022!I491="Joined",September_Month_2022!A490)</f>
        <v>0</v>
      </c>
      <c r="B492" s="24" t="e">
        <f>VLOOKUP(A492,September_Month_2022!A440:I938,2,3)</f>
        <v>#N/A</v>
      </c>
      <c r="C492" s="25" t="e">
        <f>VLOOKUP(A492,September_Month_2022!A491:I937,3,4)</f>
        <v>#N/A</v>
      </c>
      <c r="D492" s="25" t="e">
        <f>VLOOKUP(A492,September_Month_2022!A440:I938,4,5)</f>
        <v>#N/A</v>
      </c>
      <c r="E492" s="113"/>
      <c r="F492" s="113"/>
      <c r="G492" s="113"/>
      <c r="H492" s="113"/>
      <c r="I492" s="113"/>
      <c r="J492" s="113"/>
      <c r="K492" s="90"/>
      <c r="L492" s="113"/>
      <c r="M492" s="113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 spans="1:28" ht="19.2" hidden="1">
      <c r="A493" s="23" t="b">
        <f>IF(September_Month_2022!I492="Joined",September_Month_2022!A491)</f>
        <v>0</v>
      </c>
      <c r="B493" s="24" t="e">
        <f>VLOOKUP(A493,September_Month_2022!A441:I939,2,3)</f>
        <v>#N/A</v>
      </c>
      <c r="C493" s="25" t="e">
        <f>VLOOKUP(A493,September_Month_2022!A492:I938,3,4)</f>
        <v>#N/A</v>
      </c>
      <c r="D493" s="25" t="e">
        <f>VLOOKUP(A493,September_Month_2022!A441:I939,4,5)</f>
        <v>#N/A</v>
      </c>
      <c r="E493" s="113"/>
      <c r="F493" s="113"/>
      <c r="G493" s="113"/>
      <c r="H493" s="113"/>
      <c r="I493" s="113"/>
      <c r="J493" s="113"/>
      <c r="K493" s="90"/>
      <c r="L493" s="113"/>
      <c r="M493" s="113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 spans="1:28" ht="19.2" hidden="1">
      <c r="A494" s="23" t="b">
        <f>IF(September_Month_2022!I493="Joined",September_Month_2022!A492)</f>
        <v>0</v>
      </c>
      <c r="B494" s="24" t="e">
        <f>VLOOKUP(A494,September_Month_2022!A442:I940,2,3)</f>
        <v>#N/A</v>
      </c>
      <c r="C494" s="25" t="e">
        <f>VLOOKUP(A494,September_Month_2022!A493:I939,3,4)</f>
        <v>#N/A</v>
      </c>
      <c r="D494" s="25" t="e">
        <f>VLOOKUP(A494,September_Month_2022!A442:I940,4,5)</f>
        <v>#N/A</v>
      </c>
      <c r="E494" s="113"/>
      <c r="F494" s="113"/>
      <c r="G494" s="113"/>
      <c r="H494" s="113"/>
      <c r="I494" s="113"/>
      <c r="J494" s="113"/>
      <c r="K494" s="90"/>
      <c r="L494" s="113"/>
      <c r="M494" s="113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 spans="1:28" ht="19.2" hidden="1">
      <c r="A495" s="23" t="b">
        <f>IF(September_Month_2022!I494="Joined",September_Month_2022!A493)</f>
        <v>0</v>
      </c>
      <c r="B495" s="24" t="e">
        <f>VLOOKUP(A495,September_Month_2022!A443:I941,2,3)</f>
        <v>#N/A</v>
      </c>
      <c r="C495" s="25" t="e">
        <f>VLOOKUP(A495,September_Month_2022!A494:I940,3,4)</f>
        <v>#N/A</v>
      </c>
      <c r="D495" s="25" t="e">
        <f>VLOOKUP(A495,September_Month_2022!A443:I941,4,5)</f>
        <v>#N/A</v>
      </c>
      <c r="E495" s="113"/>
      <c r="F495" s="113"/>
      <c r="G495" s="113"/>
      <c r="H495" s="113"/>
      <c r="I495" s="113"/>
      <c r="J495" s="113"/>
      <c r="K495" s="90"/>
      <c r="L495" s="113"/>
      <c r="M495" s="113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 spans="1:28" ht="19.2" hidden="1">
      <c r="A496" s="23" t="b">
        <f>IF(September_Month_2022!I495="Joined",September_Month_2022!A494)</f>
        <v>0</v>
      </c>
      <c r="B496" s="24" t="e">
        <f>VLOOKUP(A496,September_Month_2022!A444:I942,2,3)</f>
        <v>#N/A</v>
      </c>
      <c r="C496" s="25" t="e">
        <f>VLOOKUP(A496,September_Month_2022!A495:I941,3,4)</f>
        <v>#N/A</v>
      </c>
      <c r="D496" s="25" t="e">
        <f>VLOOKUP(A496,September_Month_2022!A444:I942,4,5)</f>
        <v>#N/A</v>
      </c>
      <c r="E496" s="113"/>
      <c r="F496" s="113"/>
      <c r="G496" s="113"/>
      <c r="H496" s="113"/>
      <c r="I496" s="113"/>
      <c r="J496" s="113"/>
      <c r="K496" s="90"/>
      <c r="L496" s="113"/>
      <c r="M496" s="113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 spans="1:28" ht="19.2" hidden="1">
      <c r="A497" s="23" t="b">
        <f>IF(September_Month_2022!I496="Joined",September_Month_2022!A495)</f>
        <v>0</v>
      </c>
      <c r="B497" s="24" t="e">
        <f>VLOOKUP(A497,September_Month_2022!A445:I943,2,3)</f>
        <v>#N/A</v>
      </c>
      <c r="C497" s="25" t="e">
        <f>VLOOKUP(A497,September_Month_2022!A496:I942,3,4)</f>
        <v>#N/A</v>
      </c>
      <c r="D497" s="25" t="e">
        <f>VLOOKUP(A497,September_Month_2022!A445:I943,4,5)</f>
        <v>#N/A</v>
      </c>
      <c r="E497" s="113"/>
      <c r="F497" s="113"/>
      <c r="G497" s="113"/>
      <c r="H497" s="113"/>
      <c r="I497" s="113"/>
      <c r="J497" s="113"/>
      <c r="K497" s="90"/>
      <c r="L497" s="113"/>
      <c r="M497" s="113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 spans="1:28" ht="19.2" hidden="1">
      <c r="A498" s="23" t="b">
        <f>IF(September_Month_2022!I497="Joined",September_Month_2022!A496)</f>
        <v>0</v>
      </c>
      <c r="B498" s="24" t="e">
        <f>VLOOKUP(A498,September_Month_2022!A446:I944,2,3)</f>
        <v>#N/A</v>
      </c>
      <c r="C498" s="25" t="e">
        <f>VLOOKUP(A498,September_Month_2022!A497:I943,3,4)</f>
        <v>#N/A</v>
      </c>
      <c r="D498" s="25" t="e">
        <f>VLOOKUP(A498,September_Month_2022!A446:I944,4,5)</f>
        <v>#N/A</v>
      </c>
      <c r="E498" s="113"/>
      <c r="F498" s="113"/>
      <c r="G498" s="113"/>
      <c r="H498" s="113"/>
      <c r="I498" s="113"/>
      <c r="J498" s="113"/>
      <c r="K498" s="90"/>
      <c r="L498" s="113"/>
      <c r="M498" s="113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 spans="1:28" ht="19.2" hidden="1">
      <c r="A499" s="23" t="b">
        <f>IF(September_Month_2022!I498="Joined",September_Month_2022!A497)</f>
        <v>0</v>
      </c>
      <c r="B499" s="24" t="e">
        <f>VLOOKUP(A499,September_Month_2022!A447:I945,2,3)</f>
        <v>#N/A</v>
      </c>
      <c r="C499" s="25" t="e">
        <f>VLOOKUP(A499,September_Month_2022!A498:I944,3,4)</f>
        <v>#N/A</v>
      </c>
      <c r="D499" s="25" t="e">
        <f>VLOOKUP(A499,September_Month_2022!A447:I945,4,5)</f>
        <v>#N/A</v>
      </c>
      <c r="E499" s="113"/>
      <c r="F499" s="113"/>
      <c r="G499" s="113"/>
      <c r="H499" s="113"/>
      <c r="I499" s="113"/>
      <c r="J499" s="113"/>
      <c r="K499" s="90"/>
      <c r="L499" s="113"/>
      <c r="M499" s="113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 spans="1:28" ht="14.4">
      <c r="A500" s="18"/>
      <c r="B500" s="18"/>
      <c r="C500" s="18"/>
      <c r="D500" s="18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  <c r="AA500" s="146"/>
      <c r="AB500" s="146"/>
    </row>
    <row r="501" spans="1:28" ht="14.4">
      <c r="A501" s="18"/>
      <c r="B501" s="18"/>
      <c r="C501" s="18"/>
      <c r="D501" s="18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  <c r="AA501" s="146"/>
      <c r="AB501" s="146"/>
    </row>
    <row r="502" spans="1:28" ht="14.4">
      <c r="A502" s="18"/>
      <c r="B502" s="18"/>
      <c r="C502" s="18"/>
      <c r="D502" s="18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  <c r="AA502" s="146"/>
      <c r="AB502" s="146"/>
    </row>
    <row r="503" spans="1:28" ht="14.4">
      <c r="A503" s="18"/>
      <c r="B503" s="18"/>
      <c r="C503" s="18"/>
      <c r="D503" s="18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  <c r="AA503" s="146"/>
      <c r="AB503" s="146"/>
    </row>
    <row r="504" spans="1:28" ht="14.4">
      <c r="A504" s="18"/>
      <c r="B504" s="18"/>
      <c r="C504" s="18"/>
      <c r="D504" s="18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  <c r="AA504" s="146"/>
      <c r="AB504" s="146"/>
    </row>
    <row r="505" spans="1:28" ht="14.4">
      <c r="A505" s="18"/>
      <c r="B505" s="18"/>
      <c r="C505" s="18"/>
      <c r="D505" s="18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  <c r="AA505" s="146"/>
      <c r="AB505" s="146"/>
    </row>
    <row r="506" spans="1:28" ht="14.4">
      <c r="A506" s="18"/>
      <c r="B506" s="18"/>
      <c r="C506" s="18"/>
      <c r="D506" s="18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  <c r="AA506" s="146"/>
      <c r="AB506" s="146"/>
    </row>
    <row r="507" spans="1:28" ht="14.4">
      <c r="A507" s="18"/>
      <c r="B507" s="18"/>
      <c r="C507" s="18"/>
      <c r="D507" s="18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  <c r="AA507" s="146"/>
      <c r="AB507" s="146"/>
    </row>
    <row r="508" spans="1:28" ht="14.4">
      <c r="A508" s="18"/>
      <c r="B508" s="18"/>
      <c r="C508" s="18"/>
      <c r="D508" s="18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  <c r="AA508" s="146"/>
      <c r="AB508" s="146"/>
    </row>
    <row r="509" spans="1:28" ht="14.4">
      <c r="A509" s="18"/>
      <c r="B509" s="18"/>
      <c r="C509" s="18"/>
      <c r="D509" s="18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  <c r="AA509" s="146"/>
      <c r="AB509" s="146"/>
    </row>
    <row r="510" spans="1:28" ht="14.4">
      <c r="A510" s="18"/>
      <c r="B510" s="18"/>
      <c r="C510" s="18"/>
      <c r="D510" s="18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  <c r="AA510" s="146"/>
      <c r="AB510" s="146"/>
    </row>
    <row r="511" spans="1:28" ht="14.4">
      <c r="A511" s="18"/>
      <c r="B511" s="18"/>
      <c r="C511" s="18"/>
      <c r="D511" s="18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  <c r="AA511" s="146"/>
      <c r="AB511" s="146"/>
    </row>
    <row r="512" spans="1:28" ht="14.4">
      <c r="A512" s="18"/>
      <c r="B512" s="18"/>
      <c r="C512" s="18"/>
      <c r="D512" s="18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  <c r="AA512" s="146"/>
      <c r="AB512" s="146"/>
    </row>
    <row r="513" spans="1:28" ht="14.4">
      <c r="A513" s="18"/>
      <c r="B513" s="18"/>
      <c r="C513" s="18"/>
      <c r="D513" s="18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  <c r="AA513" s="146"/>
      <c r="AB513" s="146"/>
    </row>
    <row r="514" spans="1:28" ht="14.4">
      <c r="A514" s="18"/>
      <c r="B514" s="18"/>
      <c r="C514" s="18"/>
      <c r="D514" s="18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  <c r="AA514" s="146"/>
      <c r="AB514" s="146"/>
    </row>
    <row r="515" spans="1:28" ht="14.4">
      <c r="A515" s="18"/>
      <c r="B515" s="18"/>
      <c r="C515" s="18"/>
      <c r="D515" s="18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  <c r="AA515" s="146"/>
      <c r="AB515" s="146"/>
    </row>
    <row r="516" spans="1:28" ht="14.4">
      <c r="A516" s="18"/>
      <c r="B516" s="18"/>
      <c r="C516" s="18"/>
      <c r="D516" s="18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  <c r="AA516" s="146"/>
      <c r="AB516" s="146"/>
    </row>
    <row r="517" spans="1:28" ht="14.4">
      <c r="A517" s="18"/>
      <c r="B517" s="18"/>
      <c r="C517" s="18"/>
      <c r="D517" s="18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  <c r="AA517" s="146"/>
      <c r="AB517" s="146"/>
    </row>
    <row r="518" spans="1:28" ht="14.4">
      <c r="A518" s="18"/>
      <c r="B518" s="18"/>
      <c r="C518" s="18"/>
      <c r="D518" s="18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  <c r="AA518" s="146"/>
      <c r="AB518" s="146"/>
    </row>
    <row r="519" spans="1:28" ht="14.4">
      <c r="A519" s="18"/>
      <c r="B519" s="18"/>
      <c r="C519" s="18"/>
      <c r="D519" s="18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  <c r="AA519" s="146"/>
      <c r="AB519" s="146"/>
    </row>
    <row r="520" spans="1:28" ht="14.4">
      <c r="A520" s="18"/>
      <c r="B520" s="18"/>
      <c r="C520" s="18"/>
      <c r="D520" s="18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  <c r="AA520" s="146"/>
      <c r="AB520" s="146"/>
    </row>
    <row r="521" spans="1:28" ht="14.4">
      <c r="A521" s="18"/>
      <c r="B521" s="18"/>
      <c r="C521" s="18"/>
      <c r="D521" s="18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  <c r="AA521" s="146"/>
      <c r="AB521" s="146"/>
    </row>
    <row r="522" spans="1:28" ht="14.4">
      <c r="A522" s="18"/>
      <c r="B522" s="18"/>
      <c r="C522" s="18"/>
      <c r="D522" s="18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  <c r="AA522" s="146"/>
      <c r="AB522" s="146"/>
    </row>
    <row r="523" spans="1:28" ht="14.4">
      <c r="A523" s="18"/>
      <c r="B523" s="18"/>
      <c r="C523" s="18"/>
      <c r="D523" s="18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  <c r="AA523" s="146"/>
      <c r="AB523" s="146"/>
    </row>
    <row r="524" spans="1:28" ht="14.4">
      <c r="A524" s="18"/>
      <c r="B524" s="18"/>
      <c r="C524" s="18"/>
      <c r="D524" s="18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  <c r="AA524" s="146"/>
      <c r="AB524" s="146"/>
    </row>
    <row r="525" spans="1:28" ht="14.4">
      <c r="A525" s="18"/>
      <c r="B525" s="18"/>
      <c r="C525" s="18"/>
      <c r="D525" s="18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  <c r="AA525" s="146"/>
      <c r="AB525" s="146"/>
    </row>
    <row r="526" spans="1:28" ht="14.4">
      <c r="A526" s="18"/>
      <c r="B526" s="18"/>
      <c r="C526" s="18"/>
      <c r="D526" s="18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  <c r="AA526" s="146"/>
      <c r="AB526" s="146"/>
    </row>
    <row r="527" spans="1:28" ht="14.4">
      <c r="A527" s="18"/>
      <c r="B527" s="18"/>
      <c r="C527" s="18"/>
      <c r="D527" s="18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  <c r="AA527" s="146"/>
      <c r="AB527" s="146"/>
    </row>
    <row r="528" spans="1:28" ht="14.4">
      <c r="A528" s="18"/>
      <c r="B528" s="18"/>
      <c r="C528" s="18"/>
      <c r="D528" s="18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  <c r="AA528" s="146"/>
      <c r="AB528" s="146"/>
    </row>
    <row r="529" spans="1:28" ht="14.4">
      <c r="A529" s="18"/>
      <c r="B529" s="18"/>
      <c r="C529" s="18"/>
      <c r="D529" s="18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  <c r="AA529" s="146"/>
      <c r="AB529" s="146"/>
    </row>
    <row r="530" spans="1:28" ht="14.4">
      <c r="A530" s="18"/>
      <c r="B530" s="18"/>
      <c r="C530" s="18"/>
      <c r="D530" s="18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  <c r="AA530" s="146"/>
      <c r="AB530" s="146"/>
    </row>
    <row r="531" spans="1:28" ht="14.4">
      <c r="A531" s="18"/>
      <c r="B531" s="18"/>
      <c r="C531" s="18"/>
      <c r="D531" s="18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  <c r="AA531" s="146"/>
      <c r="AB531" s="146"/>
    </row>
    <row r="532" spans="1:28" ht="14.4">
      <c r="A532" s="18"/>
      <c r="B532" s="18"/>
      <c r="C532" s="18"/>
      <c r="D532" s="18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  <c r="AA532" s="146"/>
      <c r="AB532" s="146"/>
    </row>
    <row r="533" spans="1:28" ht="14.4">
      <c r="A533" s="18"/>
      <c r="B533" s="18"/>
      <c r="C533" s="18"/>
      <c r="D533" s="18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  <c r="AA533" s="146"/>
      <c r="AB533" s="146"/>
    </row>
    <row r="534" spans="1:28" ht="14.4">
      <c r="A534" s="18"/>
      <c r="B534" s="18"/>
      <c r="C534" s="18"/>
      <c r="D534" s="18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  <c r="AA534" s="146"/>
      <c r="AB534" s="146"/>
    </row>
    <row r="535" spans="1:28" ht="14.4">
      <c r="A535" s="18"/>
      <c r="B535" s="18"/>
      <c r="C535" s="18"/>
      <c r="D535" s="18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  <c r="AA535" s="146"/>
      <c r="AB535" s="146"/>
    </row>
    <row r="536" spans="1:28" ht="14.4">
      <c r="A536" s="18"/>
      <c r="B536" s="18"/>
      <c r="C536" s="18"/>
      <c r="D536" s="18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  <c r="AA536" s="146"/>
      <c r="AB536" s="146"/>
    </row>
    <row r="537" spans="1:28" ht="14.4">
      <c r="A537" s="18"/>
      <c r="B537" s="18"/>
      <c r="C537" s="18"/>
      <c r="D537" s="18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  <c r="AA537" s="146"/>
      <c r="AB537" s="146"/>
    </row>
    <row r="538" spans="1:28" ht="14.4">
      <c r="A538" s="18"/>
      <c r="B538" s="18"/>
      <c r="C538" s="18"/>
      <c r="D538" s="18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  <c r="AA538" s="146"/>
      <c r="AB538" s="146"/>
    </row>
    <row r="539" spans="1:28" ht="14.4">
      <c r="A539" s="18"/>
      <c r="B539" s="18"/>
      <c r="C539" s="18"/>
      <c r="D539" s="18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  <c r="AA539" s="146"/>
      <c r="AB539" s="146"/>
    </row>
    <row r="540" spans="1:28" ht="14.4">
      <c r="A540" s="18"/>
      <c r="B540" s="18"/>
      <c r="C540" s="18"/>
      <c r="D540" s="18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  <c r="AA540" s="146"/>
      <c r="AB540" s="146"/>
    </row>
    <row r="541" spans="1:28" ht="14.4">
      <c r="A541" s="18"/>
      <c r="B541" s="18"/>
      <c r="C541" s="18"/>
      <c r="D541" s="18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  <c r="AA541" s="146"/>
      <c r="AB541" s="146"/>
    </row>
    <row r="542" spans="1:28" ht="14.4">
      <c r="A542" s="18"/>
      <c r="B542" s="18"/>
      <c r="C542" s="18"/>
      <c r="D542" s="18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  <c r="AA542" s="146"/>
      <c r="AB542" s="146"/>
    </row>
    <row r="543" spans="1:28" ht="14.4">
      <c r="A543" s="18"/>
      <c r="B543" s="18"/>
      <c r="C543" s="18"/>
      <c r="D543" s="18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  <c r="AA543" s="146"/>
      <c r="AB543" s="146"/>
    </row>
    <row r="544" spans="1:28" ht="14.4">
      <c r="A544" s="18"/>
      <c r="B544" s="18"/>
      <c r="C544" s="18"/>
      <c r="D544" s="18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  <c r="AA544" s="146"/>
      <c r="AB544" s="146"/>
    </row>
    <row r="545" spans="1:28" ht="14.4">
      <c r="A545" s="18"/>
      <c r="B545" s="18"/>
      <c r="C545" s="18"/>
      <c r="D545" s="18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  <c r="AA545" s="146"/>
      <c r="AB545" s="146"/>
    </row>
    <row r="546" spans="1:28" ht="14.4">
      <c r="A546" s="18"/>
      <c r="B546" s="18"/>
      <c r="C546" s="18"/>
      <c r="D546" s="18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  <c r="AA546" s="146"/>
      <c r="AB546" s="146"/>
    </row>
    <row r="547" spans="1:28" ht="14.4">
      <c r="A547" s="18"/>
      <c r="B547" s="18"/>
      <c r="C547" s="18"/>
      <c r="D547" s="18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  <c r="AA547" s="146"/>
      <c r="AB547" s="146"/>
    </row>
    <row r="548" spans="1:28" ht="14.4">
      <c r="A548" s="18"/>
      <c r="B548" s="18"/>
      <c r="C548" s="18"/>
      <c r="D548" s="18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  <c r="AA548" s="146"/>
      <c r="AB548" s="146"/>
    </row>
    <row r="549" spans="1:28" ht="14.4">
      <c r="A549" s="18"/>
      <c r="B549" s="18"/>
      <c r="C549" s="18"/>
      <c r="D549" s="18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  <c r="AA549" s="146"/>
      <c r="AB549" s="146"/>
    </row>
    <row r="550" spans="1:28" ht="14.4">
      <c r="A550" s="18"/>
      <c r="B550" s="18"/>
      <c r="C550" s="18"/>
      <c r="D550" s="18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  <c r="AA550" s="146"/>
      <c r="AB550" s="146"/>
    </row>
    <row r="551" spans="1:28" ht="14.4">
      <c r="A551" s="18"/>
      <c r="B551" s="18"/>
      <c r="C551" s="18"/>
      <c r="D551" s="18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  <c r="AA551" s="146"/>
      <c r="AB551" s="146"/>
    </row>
    <row r="552" spans="1:28" ht="14.4">
      <c r="A552" s="18"/>
      <c r="B552" s="18"/>
      <c r="C552" s="18"/>
      <c r="D552" s="18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  <c r="AA552" s="146"/>
      <c r="AB552" s="146"/>
    </row>
    <row r="553" spans="1:28" ht="14.4">
      <c r="A553" s="18"/>
      <c r="B553" s="18"/>
      <c r="C553" s="18"/>
      <c r="D553" s="18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  <c r="AA553" s="146"/>
      <c r="AB553" s="146"/>
    </row>
    <row r="554" spans="1:28" ht="14.4">
      <c r="A554" s="18"/>
      <c r="B554" s="18"/>
      <c r="C554" s="18"/>
      <c r="D554" s="18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  <c r="AA554" s="146"/>
      <c r="AB554" s="146"/>
    </row>
    <row r="555" spans="1:28" ht="14.4">
      <c r="A555" s="18"/>
      <c r="B555" s="18"/>
      <c r="C555" s="18"/>
      <c r="D555" s="18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  <c r="AA555" s="146"/>
      <c r="AB555" s="146"/>
    </row>
    <row r="556" spans="1:28" ht="14.4">
      <c r="A556" s="18"/>
      <c r="B556" s="18"/>
      <c r="C556" s="18"/>
      <c r="D556" s="18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  <c r="AA556" s="146"/>
      <c r="AB556" s="146"/>
    </row>
    <row r="557" spans="1:28" ht="14.4">
      <c r="A557" s="18"/>
      <c r="B557" s="18"/>
      <c r="C557" s="18"/>
      <c r="D557" s="18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  <c r="AA557" s="146"/>
      <c r="AB557" s="146"/>
    </row>
    <row r="558" spans="1:28" ht="14.4">
      <c r="A558" s="18"/>
      <c r="B558" s="18"/>
      <c r="C558" s="18"/>
      <c r="D558" s="18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  <c r="AA558" s="146"/>
      <c r="AB558" s="146"/>
    </row>
    <row r="559" spans="1:28" ht="14.4">
      <c r="A559" s="18"/>
      <c r="B559" s="18"/>
      <c r="C559" s="18"/>
      <c r="D559" s="18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  <c r="AA559" s="146"/>
      <c r="AB559" s="146"/>
    </row>
    <row r="560" spans="1:28" ht="14.4">
      <c r="A560" s="18"/>
      <c r="B560" s="18"/>
      <c r="C560" s="18"/>
      <c r="D560" s="18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  <c r="AA560" s="146"/>
      <c r="AB560" s="146"/>
    </row>
    <row r="561" spans="1:28" ht="14.4">
      <c r="A561" s="18"/>
      <c r="B561" s="18"/>
      <c r="C561" s="18"/>
      <c r="D561" s="18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  <c r="AA561" s="146"/>
      <c r="AB561" s="146"/>
    </row>
    <row r="562" spans="1:28" ht="14.4">
      <c r="A562" s="18"/>
      <c r="B562" s="18"/>
      <c r="C562" s="18"/>
      <c r="D562" s="18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  <c r="AA562" s="146"/>
      <c r="AB562" s="146"/>
    </row>
    <row r="563" spans="1:28" ht="14.4">
      <c r="A563" s="18"/>
      <c r="B563" s="18"/>
      <c r="C563" s="18"/>
      <c r="D563" s="18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  <c r="AA563" s="146"/>
      <c r="AB563" s="146"/>
    </row>
    <row r="564" spans="1:28" ht="14.4">
      <c r="A564" s="18"/>
      <c r="B564" s="18"/>
      <c r="C564" s="18"/>
      <c r="D564" s="18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  <c r="AA564" s="146"/>
      <c r="AB564" s="146"/>
    </row>
    <row r="565" spans="1:28" ht="14.4">
      <c r="A565" s="18"/>
      <c r="B565" s="18"/>
      <c r="C565" s="18"/>
      <c r="D565" s="18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  <c r="AA565" s="146"/>
      <c r="AB565" s="146"/>
    </row>
    <row r="566" spans="1:28" ht="14.4">
      <c r="A566" s="18"/>
      <c r="B566" s="18"/>
      <c r="C566" s="18"/>
      <c r="D566" s="18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  <c r="AA566" s="146"/>
      <c r="AB566" s="146"/>
    </row>
    <row r="567" spans="1:28" ht="14.4">
      <c r="A567" s="18"/>
      <c r="B567" s="18"/>
      <c r="C567" s="18"/>
      <c r="D567" s="18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  <c r="AA567" s="146"/>
      <c r="AB567" s="146"/>
    </row>
    <row r="568" spans="1:28" ht="14.4">
      <c r="A568" s="18"/>
      <c r="B568" s="18"/>
      <c r="C568" s="18"/>
      <c r="D568" s="18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  <c r="AA568" s="146"/>
      <c r="AB568" s="146"/>
    </row>
    <row r="569" spans="1:28" ht="14.4">
      <c r="A569" s="18"/>
      <c r="B569" s="18"/>
      <c r="C569" s="18"/>
      <c r="D569" s="18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  <c r="AA569" s="146"/>
      <c r="AB569" s="146"/>
    </row>
    <row r="570" spans="1:28" ht="14.4">
      <c r="A570" s="18"/>
      <c r="B570" s="18"/>
      <c r="C570" s="18"/>
      <c r="D570" s="18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  <c r="AA570" s="146"/>
      <c r="AB570" s="146"/>
    </row>
    <row r="571" spans="1:28" ht="14.4">
      <c r="A571" s="18"/>
      <c r="B571" s="18"/>
      <c r="C571" s="18"/>
      <c r="D571" s="18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  <c r="AA571" s="146"/>
      <c r="AB571" s="146"/>
    </row>
    <row r="572" spans="1:28" ht="14.4">
      <c r="A572" s="18"/>
      <c r="B572" s="18"/>
      <c r="C572" s="18"/>
      <c r="D572" s="18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  <c r="AA572" s="146"/>
      <c r="AB572" s="146"/>
    </row>
    <row r="573" spans="1:28" ht="14.4">
      <c r="A573" s="18"/>
      <c r="B573" s="18"/>
      <c r="C573" s="18"/>
      <c r="D573" s="18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  <c r="AA573" s="146"/>
      <c r="AB573" s="146"/>
    </row>
    <row r="574" spans="1:28" ht="14.4">
      <c r="A574" s="18"/>
      <c r="B574" s="18"/>
      <c r="C574" s="18"/>
      <c r="D574" s="18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  <c r="AA574" s="146"/>
      <c r="AB574" s="146"/>
    </row>
    <row r="575" spans="1:28" ht="14.4">
      <c r="A575" s="18"/>
      <c r="B575" s="18"/>
      <c r="C575" s="18"/>
      <c r="D575" s="18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  <c r="AA575" s="146"/>
      <c r="AB575" s="146"/>
    </row>
    <row r="576" spans="1:28" ht="14.4">
      <c r="A576" s="18"/>
      <c r="B576" s="18"/>
      <c r="C576" s="18"/>
      <c r="D576" s="18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  <c r="AA576" s="146"/>
      <c r="AB576" s="146"/>
    </row>
    <row r="577" spans="1:28" ht="14.4">
      <c r="A577" s="18"/>
      <c r="B577" s="18"/>
      <c r="C577" s="18"/>
      <c r="D577" s="18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  <c r="AA577" s="146"/>
      <c r="AB577" s="146"/>
    </row>
    <row r="578" spans="1:28" ht="14.4">
      <c r="A578" s="18"/>
      <c r="B578" s="18"/>
      <c r="C578" s="18"/>
      <c r="D578" s="18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  <c r="AA578" s="146"/>
      <c r="AB578" s="146"/>
    </row>
    <row r="579" spans="1:28" ht="14.4">
      <c r="A579" s="18"/>
      <c r="B579" s="18"/>
      <c r="C579" s="18"/>
      <c r="D579" s="18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  <c r="AA579" s="146"/>
      <c r="AB579" s="146"/>
    </row>
    <row r="580" spans="1:28" ht="14.4">
      <c r="A580" s="18"/>
      <c r="B580" s="18"/>
      <c r="C580" s="18"/>
      <c r="D580" s="18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  <c r="AA580" s="146"/>
      <c r="AB580" s="146"/>
    </row>
    <row r="581" spans="1:28" ht="14.4">
      <c r="A581" s="18"/>
      <c r="B581" s="18"/>
      <c r="C581" s="18"/>
      <c r="D581" s="18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  <c r="AA581" s="146"/>
      <c r="AB581" s="146"/>
    </row>
    <row r="582" spans="1:28" ht="14.4">
      <c r="A582" s="18"/>
      <c r="B582" s="18"/>
      <c r="C582" s="18"/>
      <c r="D582" s="18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  <c r="AA582" s="146"/>
      <c r="AB582" s="146"/>
    </row>
    <row r="583" spans="1:28" ht="14.4">
      <c r="A583" s="18"/>
      <c r="B583" s="18"/>
      <c r="C583" s="18"/>
      <c r="D583" s="18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  <c r="AA583" s="146"/>
      <c r="AB583" s="146"/>
    </row>
    <row r="584" spans="1:28" ht="14.4">
      <c r="A584" s="18"/>
      <c r="B584" s="18"/>
      <c r="C584" s="18"/>
      <c r="D584" s="18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  <c r="AA584" s="146"/>
      <c r="AB584" s="146"/>
    </row>
    <row r="585" spans="1:28" ht="14.4">
      <c r="A585" s="18"/>
      <c r="B585" s="18"/>
      <c r="C585" s="18"/>
      <c r="D585" s="18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  <c r="AA585" s="146"/>
      <c r="AB585" s="146"/>
    </row>
    <row r="586" spans="1:28" ht="14.4">
      <c r="A586" s="18"/>
      <c r="B586" s="18"/>
      <c r="C586" s="18"/>
      <c r="D586" s="18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  <c r="AA586" s="146"/>
      <c r="AB586" s="146"/>
    </row>
    <row r="587" spans="1:28" ht="14.4">
      <c r="A587" s="18"/>
      <c r="B587" s="18"/>
      <c r="C587" s="18"/>
      <c r="D587" s="18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  <c r="AA587" s="146"/>
      <c r="AB587" s="146"/>
    </row>
    <row r="588" spans="1:28" ht="14.4">
      <c r="A588" s="18"/>
      <c r="B588" s="18"/>
      <c r="C588" s="18"/>
      <c r="D588" s="18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  <c r="AA588" s="146"/>
      <c r="AB588" s="146"/>
    </row>
    <row r="589" spans="1:28" ht="14.4">
      <c r="A589" s="18"/>
      <c r="B589" s="18"/>
      <c r="C589" s="18"/>
      <c r="D589" s="18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  <c r="AA589" s="146"/>
      <c r="AB589" s="146"/>
    </row>
    <row r="590" spans="1:28" ht="14.4">
      <c r="A590" s="18"/>
      <c r="B590" s="18"/>
      <c r="C590" s="18"/>
      <c r="D590" s="18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  <c r="AA590" s="146"/>
      <c r="AB590" s="146"/>
    </row>
    <row r="591" spans="1:28" ht="14.4">
      <c r="A591" s="18"/>
      <c r="B591" s="18"/>
      <c r="C591" s="18"/>
      <c r="D591" s="18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  <c r="AA591" s="146"/>
      <c r="AB591" s="146"/>
    </row>
    <row r="592" spans="1:28" ht="14.4">
      <c r="A592" s="18"/>
      <c r="B592" s="18"/>
      <c r="C592" s="18"/>
      <c r="D592" s="18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  <c r="AA592" s="146"/>
      <c r="AB592" s="146"/>
    </row>
    <row r="593" spans="1:28" ht="14.4">
      <c r="A593" s="18"/>
      <c r="B593" s="18"/>
      <c r="C593" s="18"/>
      <c r="D593" s="18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  <c r="AA593" s="146"/>
      <c r="AB593" s="146"/>
    </row>
    <row r="594" spans="1:28" ht="14.4">
      <c r="A594" s="18"/>
      <c r="B594" s="18"/>
      <c r="C594" s="18"/>
      <c r="D594" s="18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  <c r="AA594" s="146"/>
      <c r="AB594" s="146"/>
    </row>
    <row r="595" spans="1:28" ht="14.4">
      <c r="A595" s="18"/>
      <c r="B595" s="18"/>
      <c r="C595" s="18"/>
      <c r="D595" s="18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  <c r="AA595" s="146"/>
      <c r="AB595" s="146"/>
    </row>
    <row r="596" spans="1:28" ht="14.4">
      <c r="A596" s="18"/>
      <c r="B596" s="18"/>
      <c r="C596" s="18"/>
      <c r="D596" s="18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  <c r="AA596" s="146"/>
      <c r="AB596" s="146"/>
    </row>
    <row r="597" spans="1:28" ht="14.4">
      <c r="A597" s="18"/>
      <c r="B597" s="18"/>
      <c r="C597" s="18"/>
      <c r="D597" s="18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  <c r="AA597" s="146"/>
      <c r="AB597" s="146"/>
    </row>
    <row r="598" spans="1:28" ht="14.4">
      <c r="A598" s="18"/>
      <c r="B598" s="18"/>
      <c r="C598" s="18"/>
      <c r="D598" s="18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  <c r="AA598" s="146"/>
      <c r="AB598" s="146"/>
    </row>
    <row r="599" spans="1:28" ht="14.4">
      <c r="A599" s="18"/>
      <c r="B599" s="18"/>
      <c r="C599" s="18"/>
      <c r="D599" s="18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  <c r="AA599" s="146"/>
      <c r="AB599" s="146"/>
    </row>
    <row r="600" spans="1:28" ht="14.4">
      <c r="A600" s="18"/>
      <c r="B600" s="18"/>
      <c r="C600" s="18"/>
      <c r="D600" s="18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  <c r="AA600" s="146"/>
      <c r="AB600" s="146"/>
    </row>
    <row r="601" spans="1:28" ht="14.4">
      <c r="A601" s="18"/>
      <c r="B601" s="18"/>
      <c r="C601" s="18"/>
      <c r="D601" s="18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  <c r="AA601" s="146"/>
      <c r="AB601" s="146"/>
    </row>
    <row r="602" spans="1:28" ht="14.4">
      <c r="A602" s="18"/>
      <c r="B602" s="18"/>
      <c r="C602" s="18"/>
      <c r="D602" s="18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  <c r="AA602" s="146"/>
      <c r="AB602" s="146"/>
    </row>
    <row r="603" spans="1:28" ht="14.4">
      <c r="A603" s="18"/>
      <c r="B603" s="18"/>
      <c r="C603" s="18"/>
      <c r="D603" s="18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  <c r="AA603" s="146"/>
      <c r="AB603" s="146"/>
    </row>
    <row r="604" spans="1:28" ht="14.4">
      <c r="A604" s="18"/>
      <c r="B604" s="18"/>
      <c r="C604" s="18"/>
      <c r="D604" s="18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  <c r="AA604" s="146"/>
      <c r="AB604" s="146"/>
    </row>
    <row r="605" spans="1:28" ht="14.4">
      <c r="A605" s="18"/>
      <c r="B605" s="18"/>
      <c r="C605" s="18"/>
      <c r="D605" s="18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  <c r="AA605" s="146"/>
      <c r="AB605" s="146"/>
    </row>
    <row r="606" spans="1:28" ht="14.4">
      <c r="A606" s="18"/>
      <c r="B606" s="18"/>
      <c r="C606" s="18"/>
      <c r="D606" s="18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  <c r="AA606" s="146"/>
      <c r="AB606" s="146"/>
    </row>
    <row r="607" spans="1:28" ht="14.4">
      <c r="A607" s="18"/>
      <c r="B607" s="18"/>
      <c r="C607" s="18"/>
      <c r="D607" s="18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  <c r="AA607" s="146"/>
      <c r="AB607" s="146"/>
    </row>
    <row r="608" spans="1:28" ht="14.4">
      <c r="A608" s="18"/>
      <c r="B608" s="18"/>
      <c r="C608" s="18"/>
      <c r="D608" s="18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  <c r="AA608" s="146"/>
      <c r="AB608" s="146"/>
    </row>
    <row r="609" spans="1:28" ht="14.4">
      <c r="A609" s="18"/>
      <c r="B609" s="18"/>
      <c r="C609" s="18"/>
      <c r="D609" s="18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  <c r="AA609" s="146"/>
      <c r="AB609" s="146"/>
    </row>
    <row r="610" spans="1:28" ht="14.4">
      <c r="A610" s="18"/>
      <c r="B610" s="18"/>
      <c r="C610" s="18"/>
      <c r="D610" s="18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  <c r="AA610" s="146"/>
      <c r="AB610" s="146"/>
    </row>
    <row r="611" spans="1:28" ht="14.4">
      <c r="A611" s="18"/>
      <c r="B611" s="18"/>
      <c r="C611" s="18"/>
      <c r="D611" s="18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  <c r="AA611" s="146"/>
      <c r="AB611" s="146"/>
    </row>
    <row r="612" spans="1:28" ht="14.4">
      <c r="A612" s="18"/>
      <c r="B612" s="18"/>
      <c r="C612" s="18"/>
      <c r="D612" s="18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  <c r="AA612" s="146"/>
      <c r="AB612" s="146"/>
    </row>
    <row r="613" spans="1:28" ht="14.4">
      <c r="A613" s="18"/>
      <c r="B613" s="18"/>
      <c r="C613" s="18"/>
      <c r="D613" s="18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  <c r="AA613" s="146"/>
      <c r="AB613" s="146"/>
    </row>
    <row r="614" spans="1:28" ht="14.4">
      <c r="A614" s="18"/>
      <c r="B614" s="18"/>
      <c r="C614" s="18"/>
      <c r="D614" s="18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  <c r="AA614" s="146"/>
      <c r="AB614" s="146"/>
    </row>
    <row r="615" spans="1:28" ht="14.4">
      <c r="A615" s="18"/>
      <c r="B615" s="18"/>
      <c r="C615" s="18"/>
      <c r="D615" s="18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  <c r="AA615" s="146"/>
      <c r="AB615" s="146"/>
    </row>
    <row r="616" spans="1:28" ht="14.4">
      <c r="A616" s="18"/>
      <c r="B616" s="18"/>
      <c r="C616" s="18"/>
      <c r="D616" s="18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  <c r="AA616" s="146"/>
      <c r="AB616" s="146"/>
    </row>
    <row r="617" spans="1:28" ht="14.4">
      <c r="A617" s="18"/>
      <c r="B617" s="18"/>
      <c r="C617" s="18"/>
      <c r="D617" s="18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  <c r="AA617" s="146"/>
      <c r="AB617" s="146"/>
    </row>
    <row r="618" spans="1:28" ht="14.4">
      <c r="A618" s="18"/>
      <c r="B618" s="18"/>
      <c r="C618" s="18"/>
      <c r="D618" s="18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  <c r="AA618" s="146"/>
      <c r="AB618" s="146"/>
    </row>
    <row r="619" spans="1:28" ht="14.4">
      <c r="A619" s="18"/>
      <c r="B619" s="18"/>
      <c r="C619" s="18"/>
      <c r="D619" s="18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  <c r="AA619" s="146"/>
      <c r="AB619" s="146"/>
    </row>
    <row r="620" spans="1:28" ht="14.4">
      <c r="A620" s="18"/>
      <c r="B620" s="18"/>
      <c r="C620" s="18"/>
      <c r="D620" s="18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  <c r="AA620" s="146"/>
      <c r="AB620" s="146"/>
    </row>
    <row r="621" spans="1:28" ht="14.4">
      <c r="A621" s="18"/>
      <c r="B621" s="18"/>
      <c r="C621" s="18"/>
      <c r="D621" s="18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  <c r="AA621" s="146"/>
      <c r="AB621" s="146"/>
    </row>
    <row r="622" spans="1:28" ht="14.4">
      <c r="A622" s="18"/>
      <c r="B622" s="18"/>
      <c r="C622" s="18"/>
      <c r="D622" s="18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  <c r="AA622" s="146"/>
      <c r="AB622" s="146"/>
    </row>
    <row r="623" spans="1:28" ht="14.4">
      <c r="A623" s="18"/>
      <c r="B623" s="18"/>
      <c r="C623" s="18"/>
      <c r="D623" s="18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  <c r="AA623" s="146"/>
      <c r="AB623" s="146"/>
    </row>
    <row r="624" spans="1:28" ht="14.4">
      <c r="A624" s="18"/>
      <c r="B624" s="18"/>
      <c r="C624" s="18"/>
      <c r="D624" s="18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  <c r="AA624" s="146"/>
      <c r="AB624" s="146"/>
    </row>
    <row r="625" spans="1:28" ht="14.4">
      <c r="A625" s="18"/>
      <c r="B625" s="18"/>
      <c r="C625" s="18"/>
      <c r="D625" s="18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  <c r="AA625" s="146"/>
      <c r="AB625" s="146"/>
    </row>
    <row r="626" spans="1:28" ht="14.4">
      <c r="A626" s="18"/>
      <c r="B626" s="18"/>
      <c r="C626" s="18"/>
      <c r="D626" s="18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  <c r="AA626" s="146"/>
      <c r="AB626" s="146"/>
    </row>
    <row r="627" spans="1:28" ht="14.4">
      <c r="A627" s="18"/>
      <c r="B627" s="18"/>
      <c r="C627" s="18"/>
      <c r="D627" s="18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  <c r="AA627" s="146"/>
      <c r="AB627" s="146"/>
    </row>
    <row r="628" spans="1:28" ht="14.4">
      <c r="A628" s="18"/>
      <c r="B628" s="18"/>
      <c r="C628" s="18"/>
      <c r="D628" s="18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  <c r="AA628" s="146"/>
      <c r="AB628" s="146"/>
    </row>
    <row r="629" spans="1:28" ht="14.4">
      <c r="A629" s="18"/>
      <c r="B629" s="18"/>
      <c r="C629" s="18"/>
      <c r="D629" s="18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  <c r="AA629" s="146"/>
      <c r="AB629" s="146"/>
    </row>
    <row r="630" spans="1:28" ht="14.4">
      <c r="A630" s="18"/>
      <c r="B630" s="18"/>
      <c r="C630" s="18"/>
      <c r="D630" s="18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  <c r="AA630" s="146"/>
      <c r="AB630" s="146"/>
    </row>
    <row r="631" spans="1:28" ht="14.4">
      <c r="A631" s="18"/>
      <c r="B631" s="18"/>
      <c r="C631" s="18"/>
      <c r="D631" s="18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  <c r="AA631" s="146"/>
      <c r="AB631" s="146"/>
    </row>
    <row r="632" spans="1:28" ht="14.4">
      <c r="A632" s="18"/>
      <c r="B632" s="18"/>
      <c r="C632" s="18"/>
      <c r="D632" s="18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  <c r="AA632" s="146"/>
      <c r="AB632" s="146"/>
    </row>
    <row r="633" spans="1:28" ht="14.4">
      <c r="A633" s="18"/>
      <c r="B633" s="18"/>
      <c r="C633" s="18"/>
      <c r="D633" s="18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  <c r="AA633" s="146"/>
      <c r="AB633" s="146"/>
    </row>
    <row r="634" spans="1:28" ht="14.4">
      <c r="A634" s="18"/>
      <c r="B634" s="18"/>
      <c r="C634" s="18"/>
      <c r="D634" s="18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  <c r="AA634" s="146"/>
      <c r="AB634" s="146"/>
    </row>
    <row r="635" spans="1:28" ht="14.4">
      <c r="A635" s="18"/>
      <c r="B635" s="18"/>
      <c r="C635" s="18"/>
      <c r="D635" s="18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  <c r="AA635" s="146"/>
      <c r="AB635" s="146"/>
    </row>
    <row r="636" spans="1:28" ht="14.4">
      <c r="A636" s="18"/>
      <c r="B636" s="18"/>
      <c r="C636" s="18"/>
      <c r="D636" s="18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  <c r="AA636" s="146"/>
      <c r="AB636" s="146"/>
    </row>
    <row r="637" spans="1:28" ht="14.4">
      <c r="A637" s="18"/>
      <c r="B637" s="18"/>
      <c r="C637" s="18"/>
      <c r="D637" s="18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  <c r="AA637" s="146"/>
      <c r="AB637" s="146"/>
    </row>
    <row r="638" spans="1:28" ht="14.4">
      <c r="A638" s="18"/>
      <c r="B638" s="18"/>
      <c r="C638" s="18"/>
      <c r="D638" s="18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  <c r="AA638" s="146"/>
      <c r="AB638" s="146"/>
    </row>
    <row r="639" spans="1:28" ht="14.4">
      <c r="A639" s="18"/>
      <c r="B639" s="18"/>
      <c r="C639" s="18"/>
      <c r="D639" s="18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  <c r="AA639" s="146"/>
      <c r="AB639" s="146"/>
    </row>
    <row r="640" spans="1:28" ht="14.4">
      <c r="A640" s="18"/>
      <c r="B640" s="18"/>
      <c r="C640" s="18"/>
      <c r="D640" s="18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  <c r="AA640" s="146"/>
      <c r="AB640" s="146"/>
    </row>
    <row r="641" spans="1:28" ht="14.4">
      <c r="A641" s="18"/>
      <c r="B641" s="18"/>
      <c r="C641" s="18"/>
      <c r="D641" s="18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  <c r="AA641" s="146"/>
      <c r="AB641" s="146"/>
    </row>
    <row r="642" spans="1:28" ht="14.4">
      <c r="A642" s="18"/>
      <c r="B642" s="18"/>
      <c r="C642" s="18"/>
      <c r="D642" s="18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  <c r="AA642" s="146"/>
      <c r="AB642" s="146"/>
    </row>
    <row r="643" spans="1:28" ht="14.4">
      <c r="A643" s="18"/>
      <c r="B643" s="18"/>
      <c r="C643" s="18"/>
      <c r="D643" s="18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  <c r="AA643" s="146"/>
      <c r="AB643" s="146"/>
    </row>
    <row r="644" spans="1:28" ht="14.4">
      <c r="A644" s="18"/>
      <c r="B644" s="18"/>
      <c r="C644" s="18"/>
      <c r="D644" s="18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  <c r="AA644" s="146"/>
      <c r="AB644" s="146"/>
    </row>
    <row r="645" spans="1:28" ht="14.4">
      <c r="A645" s="18"/>
      <c r="B645" s="18"/>
      <c r="C645" s="18"/>
      <c r="D645" s="18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  <c r="AA645" s="146"/>
      <c r="AB645" s="146"/>
    </row>
    <row r="646" spans="1:28" ht="14.4">
      <c r="A646" s="18"/>
      <c r="B646" s="18"/>
      <c r="C646" s="18"/>
      <c r="D646" s="18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  <c r="AA646" s="146"/>
      <c r="AB646" s="146"/>
    </row>
    <row r="647" spans="1:28" ht="14.4">
      <c r="A647" s="18"/>
      <c r="B647" s="18"/>
      <c r="C647" s="18"/>
      <c r="D647" s="18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  <c r="AA647" s="146"/>
      <c r="AB647" s="146"/>
    </row>
    <row r="648" spans="1:28" ht="14.4">
      <c r="A648" s="18"/>
      <c r="B648" s="18"/>
      <c r="C648" s="18"/>
      <c r="D648" s="18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  <c r="AA648" s="146"/>
      <c r="AB648" s="146"/>
    </row>
    <row r="649" spans="1:28" ht="14.4">
      <c r="A649" s="18"/>
      <c r="B649" s="18"/>
      <c r="C649" s="18"/>
      <c r="D649" s="18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  <c r="AA649" s="146"/>
      <c r="AB649" s="146"/>
    </row>
    <row r="650" spans="1:28" ht="14.4">
      <c r="A650" s="18"/>
      <c r="B650" s="18"/>
      <c r="C650" s="18"/>
      <c r="D650" s="18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  <c r="AA650" s="146"/>
      <c r="AB650" s="146"/>
    </row>
    <row r="651" spans="1:28" ht="14.4">
      <c r="A651" s="18"/>
      <c r="B651" s="18"/>
      <c r="C651" s="18"/>
      <c r="D651" s="18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  <c r="AA651" s="146"/>
      <c r="AB651" s="146"/>
    </row>
    <row r="652" spans="1:28" ht="14.4">
      <c r="A652" s="18"/>
      <c r="B652" s="18"/>
      <c r="C652" s="18"/>
      <c r="D652" s="18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  <c r="AA652" s="146"/>
      <c r="AB652" s="146"/>
    </row>
    <row r="653" spans="1:28" ht="14.4">
      <c r="A653" s="18"/>
      <c r="B653" s="18"/>
      <c r="C653" s="18"/>
      <c r="D653" s="18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  <c r="AA653" s="146"/>
      <c r="AB653" s="146"/>
    </row>
    <row r="654" spans="1:28" ht="14.4">
      <c r="A654" s="18"/>
      <c r="B654" s="18"/>
      <c r="C654" s="18"/>
      <c r="D654" s="18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  <c r="AA654" s="146"/>
      <c r="AB654" s="146"/>
    </row>
    <row r="655" spans="1:28" ht="14.4">
      <c r="A655" s="18"/>
      <c r="B655" s="18"/>
      <c r="C655" s="18"/>
      <c r="D655" s="18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  <c r="AA655" s="146"/>
      <c r="AB655" s="146"/>
    </row>
    <row r="656" spans="1:28" ht="14.4">
      <c r="A656" s="18"/>
      <c r="B656" s="18"/>
      <c r="C656" s="18"/>
      <c r="D656" s="18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  <c r="AA656" s="146"/>
      <c r="AB656" s="146"/>
    </row>
    <row r="657" spans="1:28" ht="14.4">
      <c r="A657" s="18"/>
      <c r="B657" s="18"/>
      <c r="C657" s="18"/>
      <c r="D657" s="18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  <c r="AA657" s="146"/>
      <c r="AB657" s="146"/>
    </row>
    <row r="658" spans="1:28" ht="14.4">
      <c r="A658" s="18"/>
      <c r="B658" s="18"/>
      <c r="C658" s="18"/>
      <c r="D658" s="18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  <c r="AA658" s="146"/>
      <c r="AB658" s="146"/>
    </row>
    <row r="659" spans="1:28" ht="14.4">
      <c r="A659" s="18"/>
      <c r="B659" s="18"/>
      <c r="C659" s="18"/>
      <c r="D659" s="18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  <c r="AA659" s="146"/>
      <c r="AB659" s="146"/>
    </row>
    <row r="660" spans="1:28" ht="14.4">
      <c r="A660" s="18"/>
      <c r="B660" s="18"/>
      <c r="C660" s="18"/>
      <c r="D660" s="18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  <c r="AA660" s="146"/>
      <c r="AB660" s="146"/>
    </row>
    <row r="661" spans="1:28" ht="14.4">
      <c r="A661" s="18"/>
      <c r="B661" s="18"/>
      <c r="C661" s="18"/>
      <c r="D661" s="18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  <c r="AA661" s="146"/>
      <c r="AB661" s="146"/>
    </row>
    <row r="662" spans="1:28" ht="14.4">
      <c r="A662" s="18"/>
      <c r="B662" s="18"/>
      <c r="C662" s="18"/>
      <c r="D662" s="18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  <c r="AA662" s="146"/>
      <c r="AB662" s="146"/>
    </row>
    <row r="663" spans="1:28" ht="14.4">
      <c r="A663" s="18"/>
      <c r="B663" s="18"/>
      <c r="C663" s="18"/>
      <c r="D663" s="18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  <c r="AA663" s="146"/>
      <c r="AB663" s="146"/>
    </row>
    <row r="664" spans="1:28" ht="14.4">
      <c r="A664" s="18"/>
      <c r="B664" s="18"/>
      <c r="C664" s="18"/>
      <c r="D664" s="18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  <c r="AA664" s="146"/>
      <c r="AB664" s="146"/>
    </row>
    <row r="665" spans="1:28" ht="14.4">
      <c r="A665" s="18"/>
      <c r="B665" s="18"/>
      <c r="C665" s="18"/>
      <c r="D665" s="18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  <c r="AA665" s="146"/>
      <c r="AB665" s="146"/>
    </row>
    <row r="666" spans="1:28" ht="14.4">
      <c r="A666" s="18"/>
      <c r="B666" s="18"/>
      <c r="C666" s="18"/>
      <c r="D666" s="18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  <c r="AA666" s="146"/>
      <c r="AB666" s="146"/>
    </row>
    <row r="667" spans="1:28" ht="14.4">
      <c r="A667" s="18"/>
      <c r="B667" s="18"/>
      <c r="C667" s="18"/>
      <c r="D667" s="18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  <c r="AA667" s="146"/>
      <c r="AB667" s="146"/>
    </row>
    <row r="668" spans="1:28" ht="14.4">
      <c r="A668" s="18"/>
      <c r="B668" s="18"/>
      <c r="C668" s="18"/>
      <c r="D668" s="18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  <c r="AA668" s="146"/>
      <c r="AB668" s="146"/>
    </row>
    <row r="669" spans="1:28" ht="14.4">
      <c r="A669" s="18"/>
      <c r="B669" s="18"/>
      <c r="C669" s="18"/>
      <c r="D669" s="18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  <c r="AA669" s="146"/>
      <c r="AB669" s="146"/>
    </row>
    <row r="670" spans="1:28" ht="14.4">
      <c r="A670" s="18"/>
      <c r="B670" s="18"/>
      <c r="C670" s="18"/>
      <c r="D670" s="18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  <c r="AA670" s="146"/>
      <c r="AB670" s="146"/>
    </row>
    <row r="671" spans="1:28" ht="14.4">
      <c r="A671" s="18"/>
      <c r="B671" s="18"/>
      <c r="C671" s="18"/>
      <c r="D671" s="18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  <c r="AA671" s="146"/>
      <c r="AB671" s="146"/>
    </row>
    <row r="672" spans="1:28" ht="14.4">
      <c r="A672" s="18"/>
      <c r="B672" s="18"/>
      <c r="C672" s="18"/>
      <c r="D672" s="18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</row>
    <row r="673" spans="1:28" ht="14.4">
      <c r="A673" s="18"/>
      <c r="B673" s="18"/>
      <c r="C673" s="18"/>
      <c r="D673" s="18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</row>
    <row r="674" spans="1:28" ht="14.4">
      <c r="A674" s="18"/>
      <c r="B674" s="18"/>
      <c r="C674" s="18"/>
      <c r="D674" s="18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</row>
    <row r="675" spans="1:28" ht="14.4">
      <c r="A675" s="18"/>
      <c r="B675" s="18"/>
      <c r="C675" s="18"/>
      <c r="D675" s="18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</row>
    <row r="676" spans="1:28" ht="14.4">
      <c r="A676" s="18"/>
      <c r="B676" s="18"/>
      <c r="C676" s="18"/>
      <c r="D676" s="18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</row>
    <row r="677" spans="1:28" ht="14.4">
      <c r="A677" s="18"/>
      <c r="B677" s="18"/>
      <c r="C677" s="18"/>
      <c r="D677" s="18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</row>
    <row r="678" spans="1:28" ht="14.4">
      <c r="A678" s="18"/>
      <c r="B678" s="18"/>
      <c r="C678" s="18"/>
      <c r="D678" s="18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</row>
    <row r="679" spans="1:28" ht="14.4">
      <c r="A679" s="18"/>
      <c r="B679" s="18"/>
      <c r="C679" s="18"/>
      <c r="D679" s="18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</row>
    <row r="680" spans="1:28" ht="14.4">
      <c r="A680" s="18"/>
      <c r="B680" s="18"/>
      <c r="C680" s="18"/>
      <c r="D680" s="18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</row>
    <row r="681" spans="1:28" ht="14.4">
      <c r="A681" s="18"/>
      <c r="B681" s="18"/>
      <c r="C681" s="18"/>
      <c r="D681" s="18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</row>
    <row r="682" spans="1:28" ht="14.4">
      <c r="A682" s="18"/>
      <c r="B682" s="18"/>
      <c r="C682" s="18"/>
      <c r="D682" s="18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</row>
    <row r="683" spans="1:28" ht="14.4">
      <c r="A683" s="18"/>
      <c r="B683" s="18"/>
      <c r="C683" s="18"/>
      <c r="D683" s="18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</row>
    <row r="684" spans="1:28" ht="14.4">
      <c r="A684" s="18"/>
      <c r="B684" s="18"/>
      <c r="C684" s="18"/>
      <c r="D684" s="18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</row>
    <row r="685" spans="1:28" ht="14.4">
      <c r="A685" s="18"/>
      <c r="B685" s="18"/>
      <c r="C685" s="18"/>
      <c r="D685" s="18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</row>
    <row r="686" spans="1:28" ht="14.4">
      <c r="A686" s="18"/>
      <c r="B686" s="18"/>
      <c r="C686" s="18"/>
      <c r="D686" s="18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</row>
    <row r="687" spans="1:28" ht="14.4">
      <c r="A687" s="18"/>
      <c r="B687" s="18"/>
      <c r="C687" s="18"/>
      <c r="D687" s="18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</row>
    <row r="688" spans="1:28" ht="14.4">
      <c r="A688" s="18"/>
      <c r="B688" s="18"/>
      <c r="C688" s="18"/>
      <c r="D688" s="18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</row>
    <row r="689" spans="1:28" ht="14.4">
      <c r="A689" s="18"/>
      <c r="B689" s="18"/>
      <c r="C689" s="18"/>
      <c r="D689" s="18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</row>
    <row r="690" spans="1:28" ht="14.4">
      <c r="A690" s="18"/>
      <c r="B690" s="18"/>
      <c r="C690" s="18"/>
      <c r="D690" s="18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</row>
    <row r="691" spans="1:28" ht="14.4">
      <c r="A691" s="18"/>
      <c r="B691" s="18"/>
      <c r="C691" s="18"/>
      <c r="D691" s="18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</row>
    <row r="692" spans="1:28" ht="14.4">
      <c r="A692" s="18"/>
      <c r="B692" s="18"/>
      <c r="C692" s="18"/>
      <c r="D692" s="18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</row>
    <row r="693" spans="1:28" ht="14.4">
      <c r="A693" s="18"/>
      <c r="B693" s="18"/>
      <c r="C693" s="18"/>
      <c r="D693" s="18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</row>
    <row r="694" spans="1:28" ht="14.4">
      <c r="A694" s="18"/>
      <c r="B694" s="18"/>
      <c r="C694" s="18"/>
      <c r="D694" s="18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</row>
    <row r="695" spans="1:28" ht="14.4">
      <c r="A695" s="18"/>
      <c r="B695" s="18"/>
      <c r="C695" s="18"/>
      <c r="D695" s="18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</row>
    <row r="696" spans="1:28" ht="14.4">
      <c r="A696" s="18"/>
      <c r="B696" s="18"/>
      <c r="C696" s="18"/>
      <c r="D696" s="18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</row>
    <row r="697" spans="1:28" ht="14.4">
      <c r="A697" s="18"/>
      <c r="B697" s="18"/>
      <c r="C697" s="18"/>
      <c r="D697" s="18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</row>
    <row r="698" spans="1:28" ht="14.4">
      <c r="A698" s="18"/>
      <c r="B698" s="18"/>
      <c r="C698" s="18"/>
      <c r="D698" s="18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</row>
    <row r="699" spans="1:28" ht="14.4">
      <c r="A699" s="18"/>
      <c r="B699" s="18"/>
      <c r="C699" s="18"/>
      <c r="D699" s="18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</row>
    <row r="700" spans="1:28" ht="14.4">
      <c r="A700" s="18"/>
      <c r="B700" s="18"/>
      <c r="C700" s="18"/>
      <c r="D700" s="18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</row>
    <row r="701" spans="1:28" ht="14.4">
      <c r="A701" s="18"/>
      <c r="B701" s="18"/>
      <c r="C701" s="18"/>
      <c r="D701" s="18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</row>
    <row r="702" spans="1:28" ht="14.4">
      <c r="A702" s="18"/>
      <c r="B702" s="18"/>
      <c r="C702" s="18"/>
      <c r="D702" s="18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</row>
    <row r="703" spans="1:28" ht="14.4">
      <c r="A703" s="18"/>
      <c r="B703" s="18"/>
      <c r="C703" s="18"/>
      <c r="D703" s="18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</row>
    <row r="704" spans="1:28" ht="14.4">
      <c r="A704" s="18"/>
      <c r="B704" s="18"/>
      <c r="C704" s="18"/>
      <c r="D704" s="18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</row>
    <row r="705" spans="1:28" ht="14.4">
      <c r="A705" s="18"/>
      <c r="B705" s="18"/>
      <c r="C705" s="18"/>
      <c r="D705" s="18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</row>
    <row r="706" spans="1:28" ht="14.4">
      <c r="A706" s="18"/>
      <c r="B706" s="18"/>
      <c r="C706" s="18"/>
      <c r="D706" s="18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</row>
    <row r="707" spans="1:28" ht="14.4">
      <c r="A707" s="18"/>
      <c r="B707" s="18"/>
      <c r="C707" s="18"/>
      <c r="D707" s="18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</row>
    <row r="708" spans="1:28" ht="14.4">
      <c r="A708" s="18"/>
      <c r="B708" s="18"/>
      <c r="C708" s="18"/>
      <c r="D708" s="18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</row>
    <row r="709" spans="1:28" ht="14.4">
      <c r="A709" s="18"/>
      <c r="B709" s="18"/>
      <c r="C709" s="18"/>
      <c r="D709" s="18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</row>
    <row r="710" spans="1:28" ht="14.4">
      <c r="A710" s="18"/>
      <c r="B710" s="18"/>
      <c r="C710" s="18"/>
      <c r="D710" s="18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</row>
    <row r="711" spans="1:28" ht="14.4">
      <c r="A711" s="18"/>
      <c r="B711" s="18"/>
      <c r="C711" s="18"/>
      <c r="D711" s="18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</row>
    <row r="712" spans="1:28" ht="14.4">
      <c r="A712" s="18"/>
      <c r="B712" s="18"/>
      <c r="C712" s="18"/>
      <c r="D712" s="18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</row>
    <row r="713" spans="1:28" ht="14.4">
      <c r="A713" s="18"/>
      <c r="B713" s="18"/>
      <c r="C713" s="18"/>
      <c r="D713" s="18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</row>
    <row r="714" spans="1:28" ht="14.4">
      <c r="A714" s="18"/>
      <c r="B714" s="18"/>
      <c r="C714" s="18"/>
      <c r="D714" s="18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</row>
    <row r="715" spans="1:28" ht="14.4">
      <c r="A715" s="18"/>
      <c r="B715" s="18"/>
      <c r="C715" s="18"/>
      <c r="D715" s="18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</row>
    <row r="716" spans="1:28" ht="14.4">
      <c r="A716" s="18"/>
      <c r="B716" s="18"/>
      <c r="C716" s="18"/>
      <c r="D716" s="18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</row>
    <row r="717" spans="1:28" ht="14.4">
      <c r="A717" s="18"/>
      <c r="B717" s="18"/>
      <c r="C717" s="18"/>
      <c r="D717" s="18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</row>
    <row r="718" spans="1:28" ht="14.4">
      <c r="A718" s="18"/>
      <c r="B718" s="18"/>
      <c r="C718" s="18"/>
      <c r="D718" s="18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</row>
    <row r="719" spans="1:28" ht="14.4">
      <c r="A719" s="18"/>
      <c r="B719" s="18"/>
      <c r="C719" s="18"/>
      <c r="D719" s="18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</row>
    <row r="720" spans="1:28" ht="14.4">
      <c r="A720" s="18"/>
      <c r="B720" s="18"/>
      <c r="C720" s="18"/>
      <c r="D720" s="18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</row>
    <row r="721" spans="1:28" ht="14.4">
      <c r="A721" s="18"/>
      <c r="B721" s="18"/>
      <c r="C721" s="18"/>
      <c r="D721" s="18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</row>
    <row r="722" spans="1:28" ht="14.4">
      <c r="A722" s="18"/>
      <c r="B722" s="18"/>
      <c r="C722" s="18"/>
      <c r="D722" s="18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</row>
    <row r="723" spans="1:28" ht="14.4">
      <c r="A723" s="18"/>
      <c r="B723" s="18"/>
      <c r="C723" s="18"/>
      <c r="D723" s="18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</row>
    <row r="724" spans="1:28" ht="14.4">
      <c r="A724" s="18"/>
      <c r="B724" s="18"/>
      <c r="C724" s="18"/>
      <c r="D724" s="18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</row>
    <row r="725" spans="1:28" ht="14.4">
      <c r="A725" s="18"/>
      <c r="B725" s="18"/>
      <c r="C725" s="18"/>
      <c r="D725" s="18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</row>
    <row r="726" spans="1:28" ht="14.4">
      <c r="A726" s="18"/>
      <c r="B726" s="18"/>
      <c r="C726" s="18"/>
      <c r="D726" s="18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</row>
    <row r="727" spans="1:28" ht="14.4">
      <c r="A727" s="18"/>
      <c r="B727" s="18"/>
      <c r="C727" s="18"/>
      <c r="D727" s="18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</row>
    <row r="728" spans="1:28" ht="14.4">
      <c r="A728" s="18"/>
      <c r="B728" s="18"/>
      <c r="C728" s="18"/>
      <c r="D728" s="18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</row>
    <row r="729" spans="1:28" ht="14.4">
      <c r="A729" s="18"/>
      <c r="B729" s="18"/>
      <c r="C729" s="18"/>
      <c r="D729" s="18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</row>
    <row r="730" spans="1:28" ht="14.4">
      <c r="A730" s="18"/>
      <c r="B730" s="18"/>
      <c r="C730" s="18"/>
      <c r="D730" s="18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</row>
    <row r="731" spans="1:28" ht="14.4">
      <c r="A731" s="18"/>
      <c r="B731" s="18"/>
      <c r="C731" s="18"/>
      <c r="D731" s="18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</row>
    <row r="732" spans="1:28" ht="14.4">
      <c r="A732" s="18"/>
      <c r="B732" s="18"/>
      <c r="C732" s="18"/>
      <c r="D732" s="18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</row>
    <row r="733" spans="1:28" ht="14.4">
      <c r="A733" s="18"/>
      <c r="B733" s="18"/>
      <c r="C733" s="18"/>
      <c r="D733" s="18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</row>
    <row r="734" spans="1:28" ht="14.4">
      <c r="A734" s="18"/>
      <c r="B734" s="18"/>
      <c r="C734" s="18"/>
      <c r="D734" s="18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</row>
    <row r="735" spans="1:28" ht="14.4">
      <c r="A735" s="18"/>
      <c r="B735" s="18"/>
      <c r="C735" s="18"/>
      <c r="D735" s="18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</row>
    <row r="736" spans="1:28" ht="14.4">
      <c r="A736" s="18"/>
      <c r="B736" s="18"/>
      <c r="C736" s="18"/>
      <c r="D736" s="18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</row>
    <row r="737" spans="1:28" ht="14.4">
      <c r="A737" s="18"/>
      <c r="B737" s="18"/>
      <c r="C737" s="18"/>
      <c r="D737" s="18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</row>
    <row r="738" spans="1:28" ht="14.4">
      <c r="A738" s="18"/>
      <c r="B738" s="18"/>
      <c r="C738" s="18"/>
      <c r="D738" s="18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</row>
    <row r="739" spans="1:28" ht="14.4">
      <c r="A739" s="18"/>
      <c r="B739" s="18"/>
      <c r="C739" s="18"/>
      <c r="D739" s="18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</row>
    <row r="740" spans="1:28" ht="14.4">
      <c r="A740" s="18"/>
      <c r="B740" s="18"/>
      <c r="C740" s="18"/>
      <c r="D740" s="18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</row>
    <row r="741" spans="1:28" ht="14.4">
      <c r="A741" s="18"/>
      <c r="B741" s="18"/>
      <c r="C741" s="18"/>
      <c r="D741" s="18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</row>
    <row r="742" spans="1:28" ht="14.4">
      <c r="A742" s="18"/>
      <c r="B742" s="18"/>
      <c r="C742" s="18"/>
      <c r="D742" s="18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</row>
    <row r="743" spans="1:28" ht="14.4">
      <c r="A743" s="18"/>
      <c r="B743" s="18"/>
      <c r="C743" s="18"/>
      <c r="D743" s="18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</row>
    <row r="744" spans="1:28" ht="14.4">
      <c r="A744" s="18"/>
      <c r="B744" s="18"/>
      <c r="C744" s="18"/>
      <c r="D744" s="18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</row>
    <row r="745" spans="1:28" ht="14.4">
      <c r="A745" s="18"/>
      <c r="B745" s="18"/>
      <c r="C745" s="18"/>
      <c r="D745" s="18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</row>
    <row r="746" spans="1:28" ht="14.4">
      <c r="A746" s="18"/>
      <c r="B746" s="18"/>
      <c r="C746" s="18"/>
      <c r="D746" s="18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</row>
    <row r="747" spans="1:28" ht="14.4">
      <c r="A747" s="18"/>
      <c r="B747" s="18"/>
      <c r="C747" s="18"/>
      <c r="D747" s="18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</row>
    <row r="748" spans="1:28" ht="14.4">
      <c r="A748" s="18"/>
      <c r="B748" s="18"/>
      <c r="C748" s="18"/>
      <c r="D748" s="18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</row>
    <row r="749" spans="1:28" ht="14.4">
      <c r="A749" s="18"/>
      <c r="B749" s="18"/>
      <c r="C749" s="18"/>
      <c r="D749" s="18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</row>
    <row r="750" spans="1:28" ht="14.4">
      <c r="A750" s="18"/>
      <c r="B750" s="18"/>
      <c r="C750" s="18"/>
      <c r="D750" s="18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</row>
    <row r="751" spans="1:28" ht="14.4">
      <c r="A751" s="18"/>
      <c r="B751" s="18"/>
      <c r="C751" s="18"/>
      <c r="D751" s="18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</row>
    <row r="752" spans="1:28" ht="14.4">
      <c r="A752" s="18"/>
      <c r="B752" s="18"/>
      <c r="C752" s="18"/>
      <c r="D752" s="18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</row>
    <row r="753" spans="1:28" ht="14.4">
      <c r="A753" s="18"/>
      <c r="B753" s="18"/>
      <c r="C753" s="18"/>
      <c r="D753" s="18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</row>
    <row r="754" spans="1:28" ht="14.4">
      <c r="A754" s="18"/>
      <c r="B754" s="18"/>
      <c r="C754" s="18"/>
      <c r="D754" s="18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</row>
    <row r="755" spans="1:28" ht="14.4">
      <c r="A755" s="18"/>
      <c r="B755" s="18"/>
      <c r="C755" s="18"/>
      <c r="D755" s="18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</row>
    <row r="756" spans="1:28" ht="14.4">
      <c r="A756" s="18"/>
      <c r="B756" s="18"/>
      <c r="C756" s="18"/>
      <c r="D756" s="18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</row>
    <row r="757" spans="1:28" ht="14.4">
      <c r="A757" s="18"/>
      <c r="B757" s="18"/>
      <c r="C757" s="18"/>
      <c r="D757" s="18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</row>
    <row r="758" spans="1:28" ht="14.4">
      <c r="A758" s="18"/>
      <c r="B758" s="18"/>
      <c r="C758" s="18"/>
      <c r="D758" s="18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</row>
    <row r="759" spans="1:28" ht="14.4">
      <c r="A759" s="18"/>
      <c r="B759" s="18"/>
      <c r="C759" s="18"/>
      <c r="D759" s="18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</row>
    <row r="760" spans="1:28" ht="14.4">
      <c r="A760" s="18"/>
      <c r="B760" s="18"/>
      <c r="C760" s="18"/>
      <c r="D760" s="18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</row>
    <row r="761" spans="1:28" ht="14.4">
      <c r="A761" s="18"/>
      <c r="B761" s="18"/>
      <c r="C761" s="18"/>
      <c r="D761" s="18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</row>
    <row r="762" spans="1:28" ht="14.4">
      <c r="A762" s="18"/>
      <c r="B762" s="18"/>
      <c r="C762" s="18"/>
      <c r="D762" s="18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</row>
    <row r="763" spans="1:28" ht="14.4">
      <c r="A763" s="18"/>
      <c r="B763" s="18"/>
      <c r="C763" s="18"/>
      <c r="D763" s="18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</row>
    <row r="764" spans="1:28" ht="14.4">
      <c r="A764" s="18"/>
      <c r="B764" s="18"/>
      <c r="C764" s="18"/>
      <c r="D764" s="18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</row>
    <row r="765" spans="1:28" ht="14.4">
      <c r="A765" s="18"/>
      <c r="B765" s="18"/>
      <c r="C765" s="18"/>
      <c r="D765" s="18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</row>
    <row r="766" spans="1:28" ht="14.4">
      <c r="A766" s="18"/>
      <c r="B766" s="18"/>
      <c r="C766" s="18"/>
      <c r="D766" s="18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</row>
    <row r="767" spans="1:28" ht="14.4">
      <c r="A767" s="18"/>
      <c r="B767" s="18"/>
      <c r="C767" s="18"/>
      <c r="D767" s="18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</row>
    <row r="768" spans="1:28" ht="14.4">
      <c r="A768" s="18"/>
      <c r="B768" s="18"/>
      <c r="C768" s="18"/>
      <c r="D768" s="18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</row>
    <row r="769" spans="1:28" ht="14.4">
      <c r="A769" s="18"/>
      <c r="B769" s="18"/>
      <c r="C769" s="18"/>
      <c r="D769" s="18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</row>
    <row r="770" spans="1:28" ht="14.4">
      <c r="A770" s="18"/>
      <c r="B770" s="18"/>
      <c r="C770" s="18"/>
      <c r="D770" s="18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</row>
    <row r="771" spans="1:28" ht="14.4">
      <c r="A771" s="18"/>
      <c r="B771" s="18"/>
      <c r="C771" s="18"/>
      <c r="D771" s="18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</row>
    <row r="772" spans="1:28" ht="14.4">
      <c r="A772" s="18"/>
      <c r="B772" s="18"/>
      <c r="C772" s="18"/>
      <c r="D772" s="18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</row>
    <row r="773" spans="1:28" ht="14.4">
      <c r="A773" s="18"/>
      <c r="B773" s="18"/>
      <c r="C773" s="18"/>
      <c r="D773" s="18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</row>
    <row r="774" spans="1:28" ht="14.4">
      <c r="A774" s="18"/>
      <c r="B774" s="18"/>
      <c r="C774" s="18"/>
      <c r="D774" s="18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</row>
    <row r="775" spans="1:28" ht="14.4">
      <c r="A775" s="18"/>
      <c r="B775" s="18"/>
      <c r="C775" s="18"/>
      <c r="D775" s="18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</row>
    <row r="776" spans="1:28" ht="14.4">
      <c r="A776" s="18"/>
      <c r="B776" s="18"/>
      <c r="C776" s="18"/>
      <c r="D776" s="18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</row>
    <row r="777" spans="1:28" ht="14.4">
      <c r="A777" s="18"/>
      <c r="B777" s="18"/>
      <c r="C777" s="18"/>
      <c r="D777" s="18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</row>
    <row r="778" spans="1:28" ht="14.4">
      <c r="A778" s="18"/>
      <c r="B778" s="18"/>
      <c r="C778" s="18"/>
      <c r="D778" s="18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</row>
    <row r="779" spans="1:28" ht="14.4">
      <c r="A779" s="18"/>
      <c r="B779" s="18"/>
      <c r="C779" s="18"/>
      <c r="D779" s="18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</row>
    <row r="780" spans="1:28" ht="14.4">
      <c r="A780" s="18"/>
      <c r="B780" s="18"/>
      <c r="C780" s="18"/>
      <c r="D780" s="18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</row>
    <row r="781" spans="1:28" ht="14.4">
      <c r="A781" s="18"/>
      <c r="B781" s="18"/>
      <c r="C781" s="18"/>
      <c r="D781" s="18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</row>
    <row r="782" spans="1:28" ht="14.4">
      <c r="A782" s="18"/>
      <c r="B782" s="18"/>
      <c r="C782" s="18"/>
      <c r="D782" s="18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</row>
    <row r="783" spans="1:28" ht="14.4">
      <c r="A783" s="18"/>
      <c r="B783" s="18"/>
      <c r="C783" s="18"/>
      <c r="D783" s="18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</row>
    <row r="784" spans="1:28" ht="14.4">
      <c r="A784" s="18"/>
      <c r="B784" s="18"/>
      <c r="C784" s="18"/>
      <c r="D784" s="18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</row>
    <row r="785" spans="1:28" ht="14.4">
      <c r="A785" s="18"/>
      <c r="B785" s="18"/>
      <c r="C785" s="18"/>
      <c r="D785" s="18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</row>
    <row r="786" spans="1:28" ht="14.4">
      <c r="A786" s="18"/>
      <c r="B786" s="18"/>
      <c r="C786" s="18"/>
      <c r="D786" s="18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</row>
    <row r="787" spans="1:28" ht="14.4">
      <c r="A787" s="18"/>
      <c r="B787" s="18"/>
      <c r="C787" s="18"/>
      <c r="D787" s="18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</row>
    <row r="788" spans="1:28" ht="14.4">
      <c r="A788" s="18"/>
      <c r="B788" s="18"/>
      <c r="C788" s="18"/>
      <c r="D788" s="18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</row>
    <row r="789" spans="1:28" ht="14.4">
      <c r="A789" s="18"/>
      <c r="B789" s="18"/>
      <c r="C789" s="18"/>
      <c r="D789" s="18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</row>
    <row r="790" spans="1:28" ht="14.4">
      <c r="A790" s="18"/>
      <c r="B790" s="18"/>
      <c r="C790" s="18"/>
      <c r="D790" s="18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</row>
    <row r="791" spans="1:28" ht="14.4">
      <c r="A791" s="18"/>
      <c r="B791" s="18"/>
      <c r="C791" s="18"/>
      <c r="D791" s="18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</row>
    <row r="792" spans="1:28" ht="14.4">
      <c r="A792" s="18"/>
      <c r="B792" s="18"/>
      <c r="C792" s="18"/>
      <c r="D792" s="18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</row>
    <row r="793" spans="1:28" ht="14.4">
      <c r="A793" s="18"/>
      <c r="B793" s="18"/>
      <c r="C793" s="18"/>
      <c r="D793" s="18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</row>
    <row r="794" spans="1:28" ht="14.4">
      <c r="A794" s="18"/>
      <c r="B794" s="18"/>
      <c r="C794" s="18"/>
      <c r="D794" s="18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</row>
    <row r="795" spans="1:28" ht="14.4">
      <c r="A795" s="18"/>
      <c r="B795" s="18"/>
      <c r="C795" s="18"/>
      <c r="D795" s="18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</row>
    <row r="796" spans="1:28" ht="14.4">
      <c r="A796" s="18"/>
      <c r="B796" s="18"/>
      <c r="C796" s="18"/>
      <c r="D796" s="18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</row>
    <row r="797" spans="1:28" ht="14.4">
      <c r="A797" s="18"/>
      <c r="B797" s="18"/>
      <c r="C797" s="18"/>
      <c r="D797" s="18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</row>
    <row r="798" spans="1:28" ht="14.4">
      <c r="A798" s="18"/>
      <c r="B798" s="18"/>
      <c r="C798" s="18"/>
      <c r="D798" s="18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</row>
    <row r="799" spans="1:28" ht="14.4">
      <c r="A799" s="18"/>
      <c r="B799" s="18"/>
      <c r="C799" s="18"/>
      <c r="D799" s="18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</row>
    <row r="800" spans="1:28" ht="14.4">
      <c r="A800" s="18"/>
      <c r="B800" s="18"/>
      <c r="C800" s="18"/>
      <c r="D800" s="18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</row>
    <row r="801" spans="1:28" ht="14.4">
      <c r="A801" s="18"/>
      <c r="B801" s="18"/>
      <c r="C801" s="18"/>
      <c r="D801" s="18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</row>
    <row r="802" spans="1:28" ht="14.4">
      <c r="A802" s="18"/>
      <c r="B802" s="18"/>
      <c r="C802" s="18"/>
      <c r="D802" s="18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</row>
    <row r="803" spans="1:28" ht="14.4">
      <c r="A803" s="18"/>
      <c r="B803" s="18"/>
      <c r="C803" s="18"/>
      <c r="D803" s="18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</row>
    <row r="804" spans="1:28" ht="14.4">
      <c r="A804" s="18"/>
      <c r="B804" s="18"/>
      <c r="C804" s="18"/>
      <c r="D804" s="18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</row>
    <row r="805" spans="1:28" ht="14.4">
      <c r="A805" s="18"/>
      <c r="B805" s="18"/>
      <c r="C805" s="18"/>
      <c r="D805" s="18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</row>
    <row r="806" spans="1:28" ht="14.4">
      <c r="A806" s="18"/>
      <c r="B806" s="18"/>
      <c r="C806" s="18"/>
      <c r="D806" s="18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</row>
    <row r="807" spans="1:28" ht="14.4">
      <c r="A807" s="18"/>
      <c r="B807" s="18"/>
      <c r="C807" s="18"/>
      <c r="D807" s="18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</row>
    <row r="808" spans="1:28" ht="14.4">
      <c r="A808" s="18"/>
      <c r="B808" s="18"/>
      <c r="C808" s="18"/>
      <c r="D808" s="18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</row>
    <row r="809" spans="1:28" ht="14.4">
      <c r="A809" s="18"/>
      <c r="B809" s="18"/>
      <c r="C809" s="18"/>
      <c r="D809" s="18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</row>
    <row r="810" spans="1:28" ht="14.4">
      <c r="A810" s="18"/>
      <c r="B810" s="18"/>
      <c r="C810" s="18"/>
      <c r="D810" s="18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</row>
    <row r="811" spans="1:28" ht="14.4">
      <c r="A811" s="18"/>
      <c r="B811" s="18"/>
      <c r="C811" s="18"/>
      <c r="D811" s="18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</row>
    <row r="812" spans="1:28" ht="14.4">
      <c r="A812" s="18"/>
      <c r="B812" s="18"/>
      <c r="C812" s="18"/>
      <c r="D812" s="18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</row>
    <row r="813" spans="1:28" ht="14.4">
      <c r="A813" s="18"/>
      <c r="B813" s="18"/>
      <c r="C813" s="18"/>
      <c r="D813" s="18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</row>
    <row r="814" spans="1:28" ht="14.4">
      <c r="A814" s="18"/>
      <c r="B814" s="18"/>
      <c r="C814" s="18"/>
      <c r="D814" s="18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</row>
    <row r="815" spans="1:28" ht="14.4">
      <c r="A815" s="18"/>
      <c r="B815" s="18"/>
      <c r="C815" s="18"/>
      <c r="D815" s="18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</row>
    <row r="816" spans="1:28" ht="14.4">
      <c r="A816" s="18"/>
      <c r="B816" s="18"/>
      <c r="C816" s="18"/>
      <c r="D816" s="18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</row>
    <row r="817" spans="1:28" ht="14.4">
      <c r="A817" s="18"/>
      <c r="B817" s="18"/>
      <c r="C817" s="18"/>
      <c r="D817" s="18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</row>
    <row r="818" spans="1:28" ht="14.4">
      <c r="A818" s="18"/>
      <c r="B818" s="18"/>
      <c r="C818" s="18"/>
      <c r="D818" s="18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</row>
    <row r="819" spans="1:28" ht="14.4">
      <c r="A819" s="18"/>
      <c r="B819" s="18"/>
      <c r="C819" s="18"/>
      <c r="D819" s="18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</row>
    <row r="820" spans="1:28" ht="14.4">
      <c r="A820" s="18"/>
      <c r="B820" s="18"/>
      <c r="C820" s="18"/>
      <c r="D820" s="18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</row>
    <row r="821" spans="1:28" ht="14.4">
      <c r="A821" s="18"/>
      <c r="B821" s="18"/>
      <c r="C821" s="18"/>
      <c r="D821" s="18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</row>
    <row r="822" spans="1:28" ht="14.4">
      <c r="A822" s="18"/>
      <c r="B822" s="18"/>
      <c r="C822" s="18"/>
      <c r="D822" s="18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</row>
    <row r="823" spans="1:28" ht="14.4">
      <c r="A823" s="18"/>
      <c r="B823" s="18"/>
      <c r="C823" s="18"/>
      <c r="D823" s="18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</row>
    <row r="824" spans="1:28" ht="14.4">
      <c r="A824" s="18"/>
      <c r="B824" s="18"/>
      <c r="C824" s="18"/>
      <c r="D824" s="18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</row>
    <row r="825" spans="1:28" ht="14.4">
      <c r="A825" s="18"/>
      <c r="B825" s="18"/>
      <c r="C825" s="18"/>
      <c r="D825" s="18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</row>
    <row r="826" spans="1:28" ht="14.4">
      <c r="A826" s="18"/>
      <c r="B826" s="18"/>
      <c r="C826" s="18"/>
      <c r="D826" s="18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</row>
    <row r="827" spans="1:28" ht="14.4">
      <c r="A827" s="18"/>
      <c r="B827" s="18"/>
      <c r="C827" s="18"/>
      <c r="D827" s="18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</row>
    <row r="828" spans="1:28" ht="14.4">
      <c r="A828" s="18"/>
      <c r="B828" s="18"/>
      <c r="C828" s="18"/>
      <c r="D828" s="18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</row>
    <row r="829" spans="1:28" ht="14.4">
      <c r="A829" s="18"/>
      <c r="B829" s="18"/>
      <c r="C829" s="18"/>
      <c r="D829" s="18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</row>
    <row r="830" spans="1:28" ht="14.4">
      <c r="A830" s="18"/>
      <c r="B830" s="18"/>
      <c r="C830" s="18"/>
      <c r="D830" s="18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</row>
    <row r="831" spans="1:28" ht="14.4">
      <c r="A831" s="18"/>
      <c r="B831" s="18"/>
      <c r="C831" s="18"/>
      <c r="D831" s="18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</row>
    <row r="832" spans="1:28" ht="14.4">
      <c r="A832" s="18"/>
      <c r="B832" s="18"/>
      <c r="C832" s="18"/>
      <c r="D832" s="18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</row>
    <row r="833" spans="1:28" ht="14.4">
      <c r="A833" s="18"/>
      <c r="B833" s="18"/>
      <c r="C833" s="18"/>
      <c r="D833" s="18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</row>
    <row r="834" spans="1:28" ht="14.4">
      <c r="A834" s="18"/>
      <c r="B834" s="18"/>
      <c r="C834" s="18"/>
      <c r="D834" s="18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</row>
    <row r="835" spans="1:28" ht="14.4">
      <c r="A835" s="18"/>
      <c r="B835" s="18"/>
      <c r="C835" s="18"/>
      <c r="D835" s="18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</row>
    <row r="836" spans="1:28" ht="14.4">
      <c r="A836" s="18"/>
      <c r="B836" s="18"/>
      <c r="C836" s="18"/>
      <c r="D836" s="18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</row>
    <row r="837" spans="1:28" ht="14.4">
      <c r="A837" s="18"/>
      <c r="B837" s="18"/>
      <c r="C837" s="18"/>
      <c r="D837" s="18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</row>
    <row r="838" spans="1:28" ht="14.4">
      <c r="A838" s="18"/>
      <c r="B838" s="18"/>
      <c r="C838" s="18"/>
      <c r="D838" s="18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</row>
    <row r="839" spans="1:28" ht="14.4">
      <c r="A839" s="18"/>
      <c r="B839" s="18"/>
      <c r="C839" s="18"/>
      <c r="D839" s="18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</row>
    <row r="840" spans="1:28" ht="14.4">
      <c r="A840" s="18"/>
      <c r="B840" s="18"/>
      <c r="C840" s="18"/>
      <c r="D840" s="18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</row>
    <row r="841" spans="1:28" ht="14.4">
      <c r="A841" s="18"/>
      <c r="B841" s="18"/>
      <c r="C841" s="18"/>
      <c r="D841" s="18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</row>
    <row r="842" spans="1:28" ht="14.4">
      <c r="A842" s="18"/>
      <c r="B842" s="18"/>
      <c r="C842" s="18"/>
      <c r="D842" s="18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</row>
    <row r="843" spans="1:28" ht="14.4">
      <c r="A843" s="18"/>
      <c r="B843" s="18"/>
      <c r="C843" s="18"/>
      <c r="D843" s="18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</row>
    <row r="844" spans="1:28" ht="14.4">
      <c r="A844" s="18"/>
      <c r="B844" s="18"/>
      <c r="C844" s="18"/>
      <c r="D844" s="18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</row>
    <row r="845" spans="1:28" ht="14.4">
      <c r="A845" s="18"/>
      <c r="B845" s="18"/>
      <c r="C845" s="18"/>
      <c r="D845" s="18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</row>
    <row r="846" spans="1:28" ht="14.4">
      <c r="A846" s="18"/>
      <c r="B846" s="18"/>
      <c r="C846" s="18"/>
      <c r="D846" s="18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</row>
    <row r="847" spans="1:28" ht="14.4">
      <c r="A847" s="18"/>
      <c r="B847" s="18"/>
      <c r="C847" s="18"/>
      <c r="D847" s="18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</row>
    <row r="848" spans="1:28" ht="14.4">
      <c r="A848" s="18"/>
      <c r="B848" s="18"/>
      <c r="C848" s="18"/>
      <c r="D848" s="18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</row>
    <row r="849" spans="1:28" ht="14.4">
      <c r="A849" s="18"/>
      <c r="B849" s="18"/>
      <c r="C849" s="18"/>
      <c r="D849" s="18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</row>
    <row r="850" spans="1:28" ht="14.4">
      <c r="A850" s="18"/>
      <c r="B850" s="18"/>
      <c r="C850" s="18"/>
      <c r="D850" s="18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</row>
    <row r="851" spans="1:28" ht="14.4">
      <c r="A851" s="18"/>
      <c r="B851" s="18"/>
      <c r="C851" s="18"/>
      <c r="D851" s="18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</row>
    <row r="852" spans="1:28" ht="14.4">
      <c r="A852" s="18"/>
      <c r="B852" s="18"/>
      <c r="C852" s="18"/>
      <c r="D852" s="18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</row>
    <row r="853" spans="1:28" ht="14.4">
      <c r="A853" s="18"/>
      <c r="B853" s="18"/>
      <c r="C853" s="18"/>
      <c r="D853" s="18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</row>
    <row r="854" spans="1:28" ht="14.4">
      <c r="A854" s="18"/>
      <c r="B854" s="18"/>
      <c r="C854" s="18"/>
      <c r="D854" s="18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</row>
    <row r="855" spans="1:28" ht="14.4">
      <c r="A855" s="18"/>
      <c r="B855" s="18"/>
      <c r="C855" s="18"/>
      <c r="D855" s="18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</row>
    <row r="856" spans="1:28" ht="14.4">
      <c r="A856" s="18"/>
      <c r="B856" s="18"/>
      <c r="C856" s="18"/>
      <c r="D856" s="18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</row>
    <row r="857" spans="1:28" ht="14.4">
      <c r="A857" s="18"/>
      <c r="B857" s="18"/>
      <c r="C857" s="18"/>
      <c r="D857" s="18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</row>
    <row r="858" spans="1:28" ht="14.4">
      <c r="A858" s="18"/>
      <c r="B858" s="18"/>
      <c r="C858" s="18"/>
      <c r="D858" s="18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</row>
    <row r="859" spans="1:28" ht="14.4">
      <c r="A859" s="18"/>
      <c r="B859" s="18"/>
      <c r="C859" s="18"/>
      <c r="D859" s="18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</row>
    <row r="860" spans="1:28" ht="14.4">
      <c r="A860" s="18"/>
      <c r="B860" s="18"/>
      <c r="C860" s="18"/>
      <c r="D860" s="18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</row>
    <row r="861" spans="1:28" ht="14.4">
      <c r="A861" s="18"/>
      <c r="B861" s="18"/>
      <c r="C861" s="18"/>
      <c r="D861" s="18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</row>
    <row r="862" spans="1:28" ht="14.4">
      <c r="A862" s="18"/>
      <c r="B862" s="18"/>
      <c r="C862" s="18"/>
      <c r="D862" s="18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</row>
    <row r="863" spans="1:28" ht="14.4">
      <c r="A863" s="18"/>
      <c r="B863" s="18"/>
      <c r="C863" s="18"/>
      <c r="D863" s="18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</row>
    <row r="864" spans="1:28" ht="14.4">
      <c r="A864" s="18"/>
      <c r="B864" s="18"/>
      <c r="C864" s="18"/>
      <c r="D864" s="18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  <c r="AA864" s="146"/>
      <c r="AB864" s="146"/>
    </row>
    <row r="865" spans="1:28" ht="14.4">
      <c r="A865" s="18"/>
      <c r="B865" s="18"/>
      <c r="C865" s="18"/>
      <c r="D865" s="18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  <c r="AA865" s="146"/>
      <c r="AB865" s="146"/>
    </row>
    <row r="866" spans="1:28" ht="14.4">
      <c r="A866" s="18"/>
      <c r="B866" s="18"/>
      <c r="C866" s="18"/>
      <c r="D866" s="18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  <c r="AA866" s="146"/>
      <c r="AB866" s="146"/>
    </row>
    <row r="867" spans="1:28" ht="14.4">
      <c r="A867" s="18"/>
      <c r="B867" s="18"/>
      <c r="C867" s="18"/>
      <c r="D867" s="18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  <c r="AA867" s="146"/>
      <c r="AB867" s="146"/>
    </row>
    <row r="868" spans="1:28" ht="14.4">
      <c r="A868" s="18"/>
      <c r="B868" s="18"/>
      <c r="C868" s="18"/>
      <c r="D868" s="18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  <c r="AA868" s="146"/>
      <c r="AB868" s="146"/>
    </row>
    <row r="869" spans="1:28" ht="14.4">
      <c r="A869" s="18"/>
      <c r="B869" s="18"/>
      <c r="C869" s="18"/>
      <c r="D869" s="18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  <c r="AA869" s="146"/>
      <c r="AB869" s="146"/>
    </row>
    <row r="870" spans="1:28" ht="14.4">
      <c r="A870" s="18"/>
      <c r="B870" s="18"/>
      <c r="C870" s="18"/>
      <c r="D870" s="18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  <c r="AA870" s="146"/>
      <c r="AB870" s="146"/>
    </row>
    <row r="871" spans="1:28" ht="14.4">
      <c r="A871" s="18"/>
      <c r="B871" s="18"/>
      <c r="C871" s="18"/>
      <c r="D871" s="18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  <c r="AA871" s="146"/>
      <c r="AB871" s="146"/>
    </row>
    <row r="872" spans="1:28" ht="14.4">
      <c r="A872" s="18"/>
      <c r="B872" s="18"/>
      <c r="C872" s="18"/>
      <c r="D872" s="18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  <c r="AA872" s="146"/>
      <c r="AB872" s="146"/>
    </row>
    <row r="873" spans="1:28" ht="14.4">
      <c r="A873" s="18"/>
      <c r="B873" s="18"/>
      <c r="C873" s="18"/>
      <c r="D873" s="18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  <c r="AA873" s="146"/>
      <c r="AB873" s="146"/>
    </row>
    <row r="874" spans="1:28" ht="14.4">
      <c r="A874" s="18"/>
      <c r="B874" s="18"/>
      <c r="C874" s="18"/>
      <c r="D874" s="18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  <c r="AA874" s="146"/>
      <c r="AB874" s="146"/>
    </row>
    <row r="875" spans="1:28" ht="14.4">
      <c r="A875" s="18"/>
      <c r="B875" s="18"/>
      <c r="C875" s="18"/>
      <c r="D875" s="18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  <c r="AA875" s="146"/>
      <c r="AB875" s="146"/>
    </row>
    <row r="876" spans="1:28" ht="14.4">
      <c r="A876" s="18"/>
      <c r="B876" s="18"/>
      <c r="C876" s="18"/>
      <c r="D876" s="18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  <c r="AA876" s="146"/>
      <c r="AB876" s="146"/>
    </row>
    <row r="877" spans="1:28" ht="14.4">
      <c r="A877" s="18"/>
      <c r="B877" s="18"/>
      <c r="C877" s="18"/>
      <c r="D877" s="18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  <c r="AA877" s="146"/>
      <c r="AB877" s="146"/>
    </row>
    <row r="878" spans="1:28" ht="14.4">
      <c r="A878" s="18"/>
      <c r="B878" s="18"/>
      <c r="C878" s="18"/>
      <c r="D878" s="18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  <c r="AA878" s="146"/>
      <c r="AB878" s="146"/>
    </row>
    <row r="879" spans="1:28" ht="14.4">
      <c r="A879" s="18"/>
      <c r="B879" s="18"/>
      <c r="C879" s="18"/>
      <c r="D879" s="18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  <c r="AA879" s="146"/>
      <c r="AB879" s="146"/>
    </row>
    <row r="880" spans="1:28" ht="14.4">
      <c r="A880" s="18"/>
      <c r="B880" s="18"/>
      <c r="C880" s="18"/>
      <c r="D880" s="18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  <c r="AA880" s="146"/>
      <c r="AB880" s="146"/>
    </row>
    <row r="881" spans="1:28" ht="14.4">
      <c r="A881" s="18"/>
      <c r="B881" s="18"/>
      <c r="C881" s="18"/>
      <c r="D881" s="18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  <c r="AA881" s="146"/>
      <c r="AB881" s="146"/>
    </row>
    <row r="882" spans="1:28" ht="14.4">
      <c r="A882" s="18"/>
      <c r="B882" s="18"/>
      <c r="C882" s="18"/>
      <c r="D882" s="18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  <c r="AA882" s="146"/>
      <c r="AB882" s="146"/>
    </row>
    <row r="883" spans="1:28" ht="14.4">
      <c r="A883" s="18"/>
      <c r="B883" s="18"/>
      <c r="C883" s="18"/>
      <c r="D883" s="18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  <c r="AA883" s="146"/>
      <c r="AB883" s="146"/>
    </row>
    <row r="884" spans="1:28" ht="14.4">
      <c r="A884" s="18"/>
      <c r="B884" s="18"/>
      <c r="C884" s="18"/>
      <c r="D884" s="18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  <c r="AA884" s="146"/>
      <c r="AB884" s="146"/>
    </row>
    <row r="885" spans="1:28" ht="14.4">
      <c r="A885" s="18"/>
      <c r="B885" s="18"/>
      <c r="C885" s="18"/>
      <c r="D885" s="18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  <c r="AA885" s="146"/>
      <c r="AB885" s="146"/>
    </row>
    <row r="886" spans="1:28" ht="14.4">
      <c r="A886" s="18"/>
      <c r="B886" s="18"/>
      <c r="C886" s="18"/>
      <c r="D886" s="18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  <c r="AA886" s="146"/>
      <c r="AB886" s="146"/>
    </row>
    <row r="887" spans="1:28" ht="14.4">
      <c r="A887" s="18"/>
      <c r="B887" s="18"/>
      <c r="C887" s="18"/>
      <c r="D887" s="18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  <c r="AA887" s="146"/>
      <c r="AB887" s="146"/>
    </row>
    <row r="888" spans="1:28" ht="14.4">
      <c r="A888" s="18"/>
      <c r="B888" s="18"/>
      <c r="C888" s="18"/>
      <c r="D888" s="18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  <c r="AA888" s="146"/>
      <c r="AB888" s="146"/>
    </row>
    <row r="889" spans="1:28" ht="14.4">
      <c r="A889" s="18"/>
      <c r="B889" s="18"/>
      <c r="C889" s="18"/>
      <c r="D889" s="18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  <c r="AA889" s="146"/>
      <c r="AB889" s="146"/>
    </row>
    <row r="890" spans="1:28" ht="14.4">
      <c r="A890" s="18"/>
      <c r="B890" s="18"/>
      <c r="C890" s="18"/>
      <c r="D890" s="18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  <c r="AA890" s="146"/>
      <c r="AB890" s="146"/>
    </row>
    <row r="891" spans="1:28" ht="14.4">
      <c r="A891" s="18"/>
      <c r="B891" s="18"/>
      <c r="C891" s="18"/>
      <c r="D891" s="18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  <c r="AA891" s="146"/>
      <c r="AB891" s="146"/>
    </row>
    <row r="892" spans="1:28" ht="14.4">
      <c r="A892" s="18"/>
      <c r="B892" s="18"/>
      <c r="C892" s="18"/>
      <c r="D892" s="18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  <c r="AA892" s="146"/>
      <c r="AB892" s="146"/>
    </row>
    <row r="893" spans="1:28" ht="14.4">
      <c r="A893" s="18"/>
      <c r="B893" s="18"/>
      <c r="C893" s="18"/>
      <c r="D893" s="18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  <c r="AA893" s="146"/>
      <c r="AB893" s="146"/>
    </row>
    <row r="894" spans="1:28" ht="14.4">
      <c r="A894" s="18"/>
      <c r="B894" s="18"/>
      <c r="C894" s="18"/>
      <c r="D894" s="18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  <c r="AA894" s="146"/>
      <c r="AB894" s="146"/>
    </row>
    <row r="895" spans="1:28" ht="14.4">
      <c r="A895" s="18"/>
      <c r="B895" s="18"/>
      <c r="C895" s="18"/>
      <c r="D895" s="18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</row>
    <row r="896" spans="1:28" ht="14.4">
      <c r="A896" s="18"/>
      <c r="B896" s="18"/>
      <c r="C896" s="18"/>
      <c r="D896" s="18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  <c r="AA896" s="146"/>
      <c r="AB896" s="146"/>
    </row>
    <row r="897" spans="1:28" ht="14.4">
      <c r="A897" s="18"/>
      <c r="B897" s="18"/>
      <c r="C897" s="18"/>
      <c r="D897" s="18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  <c r="AA897" s="146"/>
      <c r="AB897" s="146"/>
    </row>
    <row r="898" spans="1:28" ht="14.4">
      <c r="A898" s="18"/>
      <c r="B898" s="18"/>
      <c r="C898" s="18"/>
      <c r="D898" s="18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  <c r="AA898" s="146"/>
      <c r="AB898" s="146"/>
    </row>
    <row r="899" spans="1:28" ht="14.4">
      <c r="A899" s="18"/>
      <c r="B899" s="18"/>
      <c r="C899" s="18"/>
      <c r="D899" s="18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  <c r="AA899" s="146"/>
      <c r="AB899" s="146"/>
    </row>
    <row r="900" spans="1:28" ht="14.4">
      <c r="A900" s="18"/>
      <c r="B900" s="18"/>
      <c r="C900" s="18"/>
      <c r="D900" s="18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  <c r="AA900" s="146"/>
      <c r="AB900" s="146"/>
    </row>
    <row r="901" spans="1:28" ht="14.4">
      <c r="A901" s="18"/>
      <c r="B901" s="18"/>
      <c r="C901" s="18"/>
      <c r="D901" s="18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  <c r="AA901" s="146"/>
      <c r="AB901" s="146"/>
    </row>
    <row r="902" spans="1:28" ht="14.4">
      <c r="A902" s="18"/>
      <c r="B902" s="18"/>
      <c r="C902" s="18"/>
      <c r="D902" s="18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  <c r="AA902" s="146"/>
      <c r="AB902" s="146"/>
    </row>
    <row r="903" spans="1:28" ht="14.4">
      <c r="A903" s="18"/>
      <c r="B903" s="18"/>
      <c r="C903" s="18"/>
      <c r="D903" s="18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  <c r="AA903" s="146"/>
      <c r="AB903" s="146"/>
    </row>
    <row r="904" spans="1:28" ht="14.4">
      <c r="A904" s="18"/>
      <c r="B904" s="18"/>
      <c r="C904" s="18"/>
      <c r="D904" s="18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  <c r="AA904" s="146"/>
      <c r="AB904" s="146"/>
    </row>
    <row r="905" spans="1:28" ht="14.4">
      <c r="A905" s="18"/>
      <c r="B905" s="18"/>
      <c r="C905" s="18"/>
      <c r="D905" s="18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  <c r="AA905" s="146"/>
      <c r="AB905" s="146"/>
    </row>
    <row r="906" spans="1:28" ht="14.4">
      <c r="A906" s="18"/>
      <c r="B906" s="18"/>
      <c r="C906" s="18"/>
      <c r="D906" s="18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  <c r="AA906" s="146"/>
      <c r="AB906" s="146"/>
    </row>
    <row r="907" spans="1:28" ht="14.4">
      <c r="A907" s="18"/>
      <c r="B907" s="18"/>
      <c r="C907" s="18"/>
      <c r="D907" s="18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  <c r="AA907" s="146"/>
      <c r="AB907" s="146"/>
    </row>
    <row r="908" spans="1:28" ht="14.4">
      <c r="A908" s="18"/>
      <c r="B908" s="18"/>
      <c r="C908" s="18"/>
      <c r="D908" s="18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  <c r="AA908" s="146"/>
      <c r="AB908" s="146"/>
    </row>
    <row r="909" spans="1:28" ht="14.4">
      <c r="A909" s="18"/>
      <c r="B909" s="18"/>
      <c r="C909" s="18"/>
      <c r="D909" s="18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  <c r="AA909" s="146"/>
      <c r="AB909" s="146"/>
    </row>
    <row r="910" spans="1:28" ht="14.4">
      <c r="A910" s="18"/>
      <c r="B910" s="18"/>
      <c r="C910" s="18"/>
      <c r="D910" s="18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  <c r="AA910" s="146"/>
      <c r="AB910" s="146"/>
    </row>
    <row r="911" spans="1:28" ht="14.4">
      <c r="A911" s="18"/>
      <c r="B911" s="18"/>
      <c r="C911" s="18"/>
      <c r="D911" s="18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  <c r="AA911" s="146"/>
      <c r="AB911" s="146"/>
    </row>
    <row r="912" spans="1:28" ht="14.4">
      <c r="A912" s="18"/>
      <c r="B912" s="18"/>
      <c r="C912" s="18"/>
      <c r="D912" s="18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  <c r="AA912" s="146"/>
      <c r="AB912" s="146"/>
    </row>
    <row r="913" spans="1:28" ht="14.4">
      <c r="A913" s="18"/>
      <c r="B913" s="18"/>
      <c r="C913" s="18"/>
      <c r="D913" s="18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  <c r="AA913" s="146"/>
      <c r="AB913" s="146"/>
    </row>
    <row r="914" spans="1:28" ht="14.4">
      <c r="A914" s="18"/>
      <c r="B914" s="18"/>
      <c r="C914" s="18"/>
      <c r="D914" s="18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  <c r="AA914" s="146"/>
      <c r="AB914" s="146"/>
    </row>
    <row r="915" spans="1:28" ht="14.4">
      <c r="A915" s="18"/>
      <c r="B915" s="18"/>
      <c r="C915" s="18"/>
      <c r="D915" s="18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  <c r="AA915" s="146"/>
      <c r="AB915" s="146"/>
    </row>
    <row r="916" spans="1:28" ht="14.4">
      <c r="A916" s="18"/>
      <c r="B916" s="18"/>
      <c r="C916" s="18"/>
      <c r="D916" s="18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  <c r="AA916" s="146"/>
      <c r="AB916" s="146"/>
    </row>
    <row r="917" spans="1:28" ht="14.4">
      <c r="A917" s="18"/>
      <c r="B917" s="18"/>
      <c r="C917" s="18"/>
      <c r="D917" s="18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  <c r="AA917" s="146"/>
      <c r="AB917" s="146"/>
    </row>
    <row r="918" spans="1:28" ht="14.4">
      <c r="A918" s="18"/>
      <c r="B918" s="18"/>
      <c r="C918" s="18"/>
      <c r="D918" s="18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  <c r="AA918" s="146"/>
      <c r="AB918" s="146"/>
    </row>
    <row r="919" spans="1:28" ht="14.4">
      <c r="A919" s="18"/>
      <c r="B919" s="18"/>
      <c r="C919" s="18"/>
      <c r="D919" s="18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  <c r="AA919" s="146"/>
      <c r="AB919" s="146"/>
    </row>
    <row r="920" spans="1:28" ht="14.4">
      <c r="A920" s="18"/>
      <c r="B920" s="18"/>
      <c r="C920" s="18"/>
      <c r="D920" s="18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  <c r="AA920" s="146"/>
      <c r="AB920" s="146"/>
    </row>
    <row r="921" spans="1:28" ht="14.4">
      <c r="A921" s="18"/>
      <c r="B921" s="18"/>
      <c r="C921" s="18"/>
      <c r="D921" s="18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  <c r="AA921" s="146"/>
      <c r="AB921" s="146"/>
    </row>
    <row r="922" spans="1:28" ht="14.4">
      <c r="A922" s="18"/>
      <c r="B922" s="18"/>
      <c r="C922" s="18"/>
      <c r="D922" s="18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  <c r="AA922" s="146"/>
      <c r="AB922" s="146"/>
    </row>
    <row r="923" spans="1:28" ht="14.4">
      <c r="A923" s="18"/>
      <c r="B923" s="18"/>
      <c r="C923" s="18"/>
      <c r="D923" s="18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  <c r="AA923" s="146"/>
      <c r="AB923" s="146"/>
    </row>
    <row r="924" spans="1:28" ht="14.4">
      <c r="A924" s="18"/>
      <c r="B924" s="18"/>
      <c r="C924" s="18"/>
      <c r="D924" s="18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  <c r="AA924" s="146"/>
      <c r="AB924" s="146"/>
    </row>
    <row r="925" spans="1:28" ht="14.4">
      <c r="A925" s="18"/>
      <c r="B925" s="18"/>
      <c r="C925" s="18"/>
      <c r="D925" s="18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  <c r="AA925" s="146"/>
      <c r="AB925" s="146"/>
    </row>
    <row r="926" spans="1:28" ht="14.4">
      <c r="A926" s="18"/>
      <c r="B926" s="18"/>
      <c r="C926" s="18"/>
      <c r="D926" s="18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  <c r="AA926" s="146"/>
      <c r="AB926" s="146"/>
    </row>
    <row r="927" spans="1:28" ht="14.4">
      <c r="A927" s="18"/>
      <c r="B927" s="18"/>
      <c r="C927" s="18"/>
      <c r="D927" s="18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  <c r="AA927" s="146"/>
      <c r="AB927" s="146"/>
    </row>
    <row r="928" spans="1:28" ht="14.4">
      <c r="A928" s="18"/>
      <c r="B928" s="18"/>
      <c r="C928" s="18"/>
      <c r="D928" s="18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  <c r="AA928" s="146"/>
      <c r="AB928" s="146"/>
    </row>
    <row r="929" spans="1:28" ht="14.4">
      <c r="A929" s="18"/>
      <c r="B929" s="18"/>
      <c r="C929" s="18"/>
      <c r="D929" s="18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  <c r="AA929" s="146"/>
      <c r="AB929" s="146"/>
    </row>
    <row r="930" spans="1:28" ht="14.4">
      <c r="A930" s="18"/>
      <c r="B930" s="18"/>
      <c r="C930" s="18"/>
      <c r="D930" s="18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  <c r="AA930" s="146"/>
      <c r="AB930" s="146"/>
    </row>
    <row r="931" spans="1:28" ht="14.4">
      <c r="A931" s="18"/>
      <c r="B931" s="18"/>
      <c r="C931" s="18"/>
      <c r="D931" s="18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  <c r="AA931" s="146"/>
      <c r="AB931" s="146"/>
    </row>
    <row r="932" spans="1:28" ht="14.4">
      <c r="A932" s="18"/>
      <c r="B932" s="18"/>
      <c r="C932" s="18"/>
      <c r="D932" s="18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  <c r="AA932" s="146"/>
      <c r="AB932" s="146"/>
    </row>
    <row r="933" spans="1:28" ht="14.4">
      <c r="A933" s="18"/>
      <c r="B933" s="18"/>
      <c r="C933" s="18"/>
      <c r="D933" s="18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  <c r="AA933" s="146"/>
      <c r="AB933" s="146"/>
    </row>
    <row r="934" spans="1:28" ht="14.4">
      <c r="A934" s="18"/>
      <c r="B934" s="18"/>
      <c r="C934" s="18"/>
      <c r="D934" s="18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  <c r="AA934" s="146"/>
      <c r="AB934" s="146"/>
    </row>
    <row r="935" spans="1:28" ht="14.4">
      <c r="A935" s="18"/>
      <c r="B935" s="18"/>
      <c r="C935" s="18"/>
      <c r="D935" s="18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  <c r="AA935" s="146"/>
      <c r="AB935" s="146"/>
    </row>
    <row r="936" spans="1:28" ht="14.4">
      <c r="A936" s="18"/>
      <c r="B936" s="18"/>
      <c r="C936" s="18"/>
      <c r="D936" s="18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  <c r="AA936" s="146"/>
      <c r="AB936" s="146"/>
    </row>
    <row r="937" spans="1:28" ht="14.4">
      <c r="A937" s="18"/>
      <c r="B937" s="18"/>
      <c r="C937" s="18"/>
      <c r="D937" s="18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  <c r="AA937" s="146"/>
      <c r="AB937" s="146"/>
    </row>
    <row r="938" spans="1:28" ht="14.4">
      <c r="A938" s="18"/>
      <c r="B938" s="18"/>
      <c r="C938" s="18"/>
      <c r="D938" s="18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  <c r="AA938" s="146"/>
      <c r="AB938" s="146"/>
    </row>
    <row r="939" spans="1:28" ht="14.4">
      <c r="A939" s="18"/>
      <c r="B939" s="18"/>
      <c r="C939" s="18"/>
      <c r="D939" s="18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  <c r="AA939" s="146"/>
      <c r="AB939" s="146"/>
    </row>
    <row r="940" spans="1:28" ht="14.4">
      <c r="A940" s="18"/>
      <c r="B940" s="18"/>
      <c r="C940" s="18"/>
      <c r="D940" s="18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  <c r="AA940" s="146"/>
      <c r="AB940" s="146"/>
    </row>
    <row r="941" spans="1:28" ht="14.4">
      <c r="A941" s="18"/>
      <c r="B941" s="18"/>
      <c r="C941" s="18"/>
      <c r="D941" s="18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  <c r="AA941" s="146"/>
      <c r="AB941" s="146"/>
    </row>
    <row r="942" spans="1:28" ht="14.4">
      <c r="A942" s="18"/>
      <c r="B942" s="18"/>
      <c r="C942" s="18"/>
      <c r="D942" s="18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  <c r="AA942" s="146"/>
      <c r="AB942" s="146"/>
    </row>
    <row r="943" spans="1:28" ht="14.4">
      <c r="A943" s="18"/>
      <c r="B943" s="18"/>
      <c r="C943" s="18"/>
      <c r="D943" s="18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  <c r="AA943" s="146"/>
      <c r="AB943" s="146"/>
    </row>
    <row r="944" spans="1:28" ht="14.4">
      <c r="A944" s="18"/>
      <c r="B944" s="18"/>
      <c r="C944" s="18"/>
      <c r="D944" s="18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  <c r="AA944" s="146"/>
      <c r="AB944" s="146"/>
    </row>
    <row r="945" spans="1:28" ht="14.4">
      <c r="A945" s="18"/>
      <c r="B945" s="18"/>
      <c r="C945" s="18"/>
      <c r="D945" s="18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  <c r="AA945" s="146"/>
      <c r="AB945" s="146"/>
    </row>
    <row r="946" spans="1:28" ht="14.4">
      <c r="A946" s="18"/>
      <c r="B946" s="18"/>
      <c r="C946" s="18"/>
      <c r="D946" s="18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  <c r="AA946" s="146"/>
      <c r="AB946" s="146"/>
    </row>
    <row r="947" spans="1:28" ht="14.4">
      <c r="A947" s="18"/>
      <c r="B947" s="18"/>
      <c r="C947" s="18"/>
      <c r="D947" s="18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  <c r="AA947" s="146"/>
      <c r="AB947" s="146"/>
    </row>
    <row r="948" spans="1:28" ht="14.4">
      <c r="A948" s="18"/>
      <c r="B948" s="18"/>
      <c r="C948" s="18"/>
      <c r="D948" s="18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  <c r="AA948" s="146"/>
      <c r="AB948" s="146"/>
    </row>
    <row r="949" spans="1:28" ht="14.4">
      <c r="A949" s="18"/>
      <c r="B949" s="18"/>
      <c r="C949" s="18"/>
      <c r="D949" s="18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  <c r="AA949" s="146"/>
      <c r="AB949" s="146"/>
    </row>
    <row r="950" spans="1:28" ht="14.4">
      <c r="A950" s="18"/>
      <c r="B950" s="18"/>
      <c r="C950" s="18"/>
      <c r="D950" s="18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  <c r="AA950" s="146"/>
      <c r="AB950" s="146"/>
    </row>
    <row r="951" spans="1:28" ht="14.4">
      <c r="A951" s="18"/>
      <c r="B951" s="18"/>
      <c r="C951" s="18"/>
      <c r="D951" s="18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  <c r="AA951" s="146"/>
      <c r="AB951" s="146"/>
    </row>
    <row r="952" spans="1:28" ht="14.4">
      <c r="A952" s="18"/>
      <c r="B952" s="18"/>
      <c r="C952" s="18"/>
      <c r="D952" s="18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  <c r="AA952" s="146"/>
      <c r="AB952" s="146"/>
    </row>
    <row r="953" spans="1:28" ht="14.4">
      <c r="A953" s="18"/>
      <c r="B953" s="18"/>
      <c r="C953" s="18"/>
      <c r="D953" s="18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  <c r="AA953" s="146"/>
      <c r="AB953" s="146"/>
    </row>
    <row r="954" spans="1:28" ht="14.4">
      <c r="A954" s="18"/>
      <c r="B954" s="18"/>
      <c r="C954" s="18"/>
      <c r="D954" s="18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  <c r="AA954" s="146"/>
      <c r="AB954" s="146"/>
    </row>
    <row r="955" spans="1:28" ht="14.4">
      <c r="A955" s="18"/>
      <c r="B955" s="18"/>
      <c r="C955" s="18"/>
      <c r="D955" s="18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  <c r="AA955" s="146"/>
      <c r="AB955" s="146"/>
    </row>
    <row r="956" spans="1:28" ht="14.4">
      <c r="A956" s="18"/>
      <c r="B956" s="18"/>
      <c r="C956" s="18"/>
      <c r="D956" s="18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  <c r="AA956" s="146"/>
      <c r="AB956" s="146"/>
    </row>
    <row r="957" spans="1:28" ht="14.4">
      <c r="A957" s="18"/>
      <c r="B957" s="18"/>
      <c r="C957" s="18"/>
      <c r="D957" s="18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  <c r="AA957" s="146"/>
      <c r="AB957" s="146"/>
    </row>
    <row r="958" spans="1:28" ht="14.4">
      <c r="A958" s="18"/>
      <c r="B958" s="18"/>
      <c r="C958" s="18"/>
      <c r="D958" s="18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  <c r="AA958" s="146"/>
      <c r="AB958" s="146"/>
    </row>
    <row r="959" spans="1:28" ht="14.4">
      <c r="A959" s="18"/>
      <c r="B959" s="18"/>
      <c r="C959" s="18"/>
      <c r="D959" s="18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  <c r="AA959" s="146"/>
      <c r="AB959" s="146"/>
    </row>
    <row r="960" spans="1:28" ht="14.4">
      <c r="A960" s="18"/>
      <c r="B960" s="18"/>
      <c r="C960" s="18"/>
      <c r="D960" s="18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  <c r="AA960" s="146"/>
      <c r="AB960" s="146"/>
    </row>
    <row r="961" spans="1:28" ht="14.4">
      <c r="A961" s="18"/>
      <c r="B961" s="18"/>
      <c r="C961" s="18"/>
      <c r="D961" s="18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  <c r="AA961" s="146"/>
      <c r="AB961" s="146"/>
    </row>
  </sheetData>
  <autoFilter ref="A1:M961" xr:uid="{00000000-0009-0000-0000-000003000000}">
    <filterColumn colId="0">
      <filters blank="1">
        <filter val="10"/>
        <filter val="11"/>
        <filter val="12"/>
        <filter val="16"/>
        <filter val="17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6"/>
        <filter val="8"/>
        <filter val="9"/>
      </filters>
    </filterColumn>
  </autoFilter>
  <customSheetViews>
    <customSheetView guid="{534E37B4-2506-47E2-8B2D-ADD4EB2D9190}" filter="1" showAutoFilter="1">
      <pageMargins left="0.7" right="0.7" top="0.75" bottom="0.75" header="0.3" footer="0.3"/>
      <autoFilter ref="A1:M961" xr:uid="{915215BF-0909-4147-8FCE-4E79D3049C3E}">
        <filterColumn colId="0">
          <filters blank="1">
            <filter val="10"/>
            <filter val="11"/>
            <filter val="12"/>
            <filter val="16"/>
            <filter val="17"/>
            <filter val="22"/>
            <filter val="23"/>
            <filter val="24"/>
            <filter val="25"/>
            <filter val="26"/>
            <filter val="27"/>
            <filter val="28"/>
            <filter val="29"/>
            <filter val="30"/>
            <filter val="31"/>
            <filter val="32"/>
            <filter val="33"/>
            <filter val="36"/>
            <filter val="8"/>
            <filter val="9"/>
          </filters>
        </filterColumn>
      </autoFilter>
    </customSheetView>
  </customSheetViews>
  <hyperlinks>
    <hyperlink ref="A1" r:id="rId1" xr:uid="{00000000-0004-0000-03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'Data Sources'!$J$2:$J$12</xm:f>
          </x14:formula1>
          <xm:sqref>E47:J47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8"/>
  <sheetViews>
    <sheetView showGridLines="0" workbookViewId="0">
      <selection activeCell="I12" sqref="I12"/>
    </sheetView>
  </sheetViews>
  <sheetFormatPr defaultColWidth="14.44140625" defaultRowHeight="15" customHeight="1"/>
  <sheetData>
    <row r="1" spans="1:5" ht="14.4">
      <c r="A1" s="387" t="s">
        <v>123</v>
      </c>
      <c r="B1" s="387" t="s">
        <v>8</v>
      </c>
      <c r="C1" s="388"/>
      <c r="D1" s="388"/>
      <c r="E1" s="389"/>
    </row>
    <row r="2" spans="1:5" ht="14.4">
      <c r="A2" s="387" t="s">
        <v>5</v>
      </c>
      <c r="B2" s="239" t="s">
        <v>27</v>
      </c>
      <c r="C2" s="242" t="s">
        <v>16</v>
      </c>
      <c r="D2" s="391" t="s">
        <v>166</v>
      </c>
      <c r="E2" s="392" t="s">
        <v>124</v>
      </c>
    </row>
    <row r="3" spans="1:5" ht="14.4">
      <c r="A3" s="390" t="s">
        <v>29</v>
      </c>
      <c r="B3" s="238">
        <v>7</v>
      </c>
      <c r="C3" s="240">
        <v>1</v>
      </c>
      <c r="D3" s="394"/>
      <c r="E3" s="395">
        <v>8</v>
      </c>
    </row>
    <row r="4" spans="1:5" ht="14.4">
      <c r="A4" s="396" t="s">
        <v>13</v>
      </c>
      <c r="B4" s="189">
        <v>16</v>
      </c>
      <c r="C4" s="241">
        <v>23</v>
      </c>
      <c r="D4" s="151"/>
      <c r="E4" s="398">
        <v>39</v>
      </c>
    </row>
    <row r="5" spans="1:5" ht="14.4">
      <c r="A5" s="396" t="s">
        <v>55</v>
      </c>
      <c r="B5" s="189"/>
      <c r="C5" s="241">
        <v>2</v>
      </c>
      <c r="D5" s="151"/>
      <c r="E5" s="398">
        <v>2</v>
      </c>
    </row>
    <row r="6" spans="1:5" ht="14.4">
      <c r="A6" s="396" t="s">
        <v>18</v>
      </c>
      <c r="B6" s="189">
        <v>11</v>
      </c>
      <c r="C6" s="241">
        <v>9</v>
      </c>
      <c r="D6" s="151"/>
      <c r="E6" s="398">
        <v>20</v>
      </c>
    </row>
    <row r="7" spans="1:5" ht="14.4">
      <c r="A7" s="396" t="s">
        <v>20</v>
      </c>
      <c r="B7" s="189">
        <v>5</v>
      </c>
      <c r="C7" s="241">
        <v>5</v>
      </c>
      <c r="D7" s="151"/>
      <c r="E7" s="398">
        <v>10</v>
      </c>
    </row>
    <row r="8" spans="1:5" ht="14.4">
      <c r="A8" s="396" t="s">
        <v>166</v>
      </c>
      <c r="B8" s="189"/>
      <c r="C8" s="241"/>
      <c r="D8" s="151"/>
      <c r="E8" s="398"/>
    </row>
    <row r="9" spans="1:5" ht="15" customHeight="1">
      <c r="A9" s="399" t="s">
        <v>124</v>
      </c>
      <c r="B9" s="403">
        <v>39</v>
      </c>
      <c r="C9" s="404">
        <v>40</v>
      </c>
      <c r="D9" s="401"/>
      <c r="E9" s="402">
        <v>79</v>
      </c>
    </row>
    <row r="15" spans="1:5" ht="14.4">
      <c r="A15" s="387" t="s">
        <v>123</v>
      </c>
      <c r="B15" s="387" t="s">
        <v>8</v>
      </c>
      <c r="C15" s="388"/>
      <c r="D15" s="388"/>
      <c r="E15" s="389"/>
    </row>
    <row r="16" spans="1:5" ht="14.4">
      <c r="A16" s="387" t="s">
        <v>6</v>
      </c>
      <c r="B16" s="390" t="s">
        <v>27</v>
      </c>
      <c r="C16" s="391" t="s">
        <v>16</v>
      </c>
      <c r="D16" s="391" t="s">
        <v>166</v>
      </c>
      <c r="E16" s="392" t="s">
        <v>124</v>
      </c>
    </row>
    <row r="17" spans="1:5" ht="14.4">
      <c r="A17" s="390" t="s">
        <v>26</v>
      </c>
      <c r="B17" s="393">
        <v>5</v>
      </c>
      <c r="C17" s="394">
        <v>2</v>
      </c>
      <c r="D17" s="394"/>
      <c r="E17" s="395">
        <v>7</v>
      </c>
    </row>
    <row r="18" spans="1:5" ht="14.4">
      <c r="A18" s="396" t="s">
        <v>32</v>
      </c>
      <c r="B18" s="397">
        <v>3</v>
      </c>
      <c r="C18" s="151"/>
      <c r="D18" s="151"/>
      <c r="E18" s="398">
        <v>3</v>
      </c>
    </row>
    <row r="19" spans="1:5" ht="14.4">
      <c r="A19" s="396" t="s">
        <v>60</v>
      </c>
      <c r="B19" s="397">
        <v>8</v>
      </c>
      <c r="C19" s="151"/>
      <c r="D19" s="151"/>
      <c r="E19" s="398">
        <v>8</v>
      </c>
    </row>
    <row r="20" spans="1:5" ht="14.4">
      <c r="A20" s="396" t="s">
        <v>138</v>
      </c>
      <c r="B20" s="397">
        <v>1</v>
      </c>
      <c r="C20" s="151"/>
      <c r="D20" s="151"/>
      <c r="E20" s="398">
        <v>1</v>
      </c>
    </row>
    <row r="21" spans="1:5" ht="14.4">
      <c r="A21" s="396" t="s">
        <v>29</v>
      </c>
      <c r="B21" s="397">
        <v>1</v>
      </c>
      <c r="C21" s="151">
        <v>1</v>
      </c>
      <c r="D21" s="151"/>
      <c r="E21" s="398">
        <v>2</v>
      </c>
    </row>
    <row r="22" spans="1:5" ht="14.4">
      <c r="A22" s="396" t="s">
        <v>13</v>
      </c>
      <c r="B22" s="397">
        <v>1</v>
      </c>
      <c r="C22" s="151">
        <v>3</v>
      </c>
      <c r="D22" s="151"/>
      <c r="E22" s="398">
        <v>4</v>
      </c>
    </row>
    <row r="23" spans="1:5" ht="14.4">
      <c r="A23" s="396" t="s">
        <v>14</v>
      </c>
      <c r="B23" s="397">
        <v>14</v>
      </c>
      <c r="C23" s="151">
        <v>20</v>
      </c>
      <c r="D23" s="151"/>
      <c r="E23" s="398">
        <v>34</v>
      </c>
    </row>
    <row r="24" spans="1:5" ht="14.4">
      <c r="A24" s="396" t="s">
        <v>55</v>
      </c>
      <c r="B24" s="397">
        <v>3</v>
      </c>
      <c r="C24" s="151">
        <v>9</v>
      </c>
      <c r="D24" s="151"/>
      <c r="E24" s="398">
        <v>12</v>
      </c>
    </row>
    <row r="25" spans="1:5" ht="14.4">
      <c r="A25" s="396" t="s">
        <v>18</v>
      </c>
      <c r="B25" s="397">
        <v>2</v>
      </c>
      <c r="C25" s="151">
        <v>4</v>
      </c>
      <c r="D25" s="151"/>
      <c r="E25" s="398">
        <v>6</v>
      </c>
    </row>
    <row r="26" spans="1:5" ht="14.4">
      <c r="A26" s="396" t="s">
        <v>20</v>
      </c>
      <c r="B26" s="397">
        <v>1</v>
      </c>
      <c r="C26" s="151">
        <v>1</v>
      </c>
      <c r="D26" s="151"/>
      <c r="E26" s="398">
        <v>2</v>
      </c>
    </row>
    <row r="27" spans="1:5" ht="15" customHeight="1">
      <c r="A27" s="396" t="s">
        <v>166</v>
      </c>
      <c r="B27" s="397"/>
      <c r="C27" s="151"/>
      <c r="D27" s="151"/>
      <c r="E27" s="398"/>
    </row>
    <row r="28" spans="1:5" ht="15" customHeight="1">
      <c r="A28" s="399" t="s">
        <v>124</v>
      </c>
      <c r="B28" s="400">
        <v>39</v>
      </c>
      <c r="C28" s="401">
        <v>40</v>
      </c>
      <c r="D28" s="401"/>
      <c r="E28" s="402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4.44140625" defaultRowHeight="15" customHeight="1"/>
  <cols>
    <col min="1" max="1" width="19" customWidth="1"/>
    <col min="2" max="2" width="8.6640625" customWidth="1"/>
    <col min="3" max="3" width="14.5546875" customWidth="1"/>
    <col min="4" max="5" width="8.6640625" customWidth="1"/>
    <col min="6" max="6" width="12.88671875" customWidth="1"/>
    <col min="7" max="9" width="8.6640625" customWidth="1"/>
    <col min="10" max="10" width="12.6640625" customWidth="1"/>
    <col min="11" max="11" width="8.6640625" customWidth="1"/>
    <col min="12" max="12" width="10.5546875" customWidth="1"/>
    <col min="13" max="13" width="8.6640625" customWidth="1"/>
    <col min="14" max="14" width="22.44140625" customWidth="1"/>
    <col min="15" max="26" width="8.6640625" customWidth="1"/>
  </cols>
  <sheetData>
    <row r="1" spans="1:14" ht="14.25" customHeight="1">
      <c r="A1" s="147" t="s">
        <v>6</v>
      </c>
      <c r="C1" s="147" t="s">
        <v>125</v>
      </c>
      <c r="D1" s="147" t="s">
        <v>8</v>
      </c>
      <c r="F1" s="147" t="s">
        <v>7</v>
      </c>
      <c r="H1" s="147" t="s">
        <v>126</v>
      </c>
      <c r="J1" s="147" t="s">
        <v>118</v>
      </c>
      <c r="L1" s="147" t="s">
        <v>127</v>
      </c>
      <c r="N1" s="147" t="s">
        <v>4</v>
      </c>
    </row>
    <row r="2" spans="1:14" ht="14.25" customHeight="1">
      <c r="A2" s="145" t="s">
        <v>128</v>
      </c>
      <c r="C2" s="145" t="s">
        <v>55</v>
      </c>
      <c r="D2" s="145" t="s">
        <v>27</v>
      </c>
      <c r="F2" s="145" t="s">
        <v>15</v>
      </c>
      <c r="H2" s="145" t="s">
        <v>129</v>
      </c>
      <c r="J2" s="145" t="s">
        <v>130</v>
      </c>
      <c r="L2" s="145" t="s">
        <v>131</v>
      </c>
      <c r="N2" s="145" t="s">
        <v>12</v>
      </c>
    </row>
    <row r="3" spans="1:14" ht="14.25" customHeight="1">
      <c r="A3" s="145" t="s">
        <v>14</v>
      </c>
      <c r="C3" s="145" t="s">
        <v>13</v>
      </c>
      <c r="D3" s="145" t="s">
        <v>16</v>
      </c>
      <c r="F3" s="145" t="s">
        <v>21</v>
      </c>
      <c r="H3" s="145" t="s">
        <v>118</v>
      </c>
      <c r="J3" s="145" t="s">
        <v>132</v>
      </c>
      <c r="L3" s="145" t="s">
        <v>133</v>
      </c>
      <c r="N3" s="145" t="s">
        <v>134</v>
      </c>
    </row>
    <row r="4" spans="1:14" ht="14.25" customHeight="1">
      <c r="A4" s="145" t="s">
        <v>55</v>
      </c>
      <c r="C4" s="145" t="s">
        <v>29</v>
      </c>
      <c r="H4" s="145" t="s">
        <v>135</v>
      </c>
      <c r="J4" s="145" t="s">
        <v>13</v>
      </c>
      <c r="L4" s="145" t="s">
        <v>136</v>
      </c>
      <c r="N4" s="145" t="s">
        <v>137</v>
      </c>
    </row>
    <row r="5" spans="1:14" ht="14.25" customHeight="1">
      <c r="A5" s="145" t="s">
        <v>138</v>
      </c>
      <c r="C5" s="145" t="s">
        <v>20</v>
      </c>
      <c r="J5" s="145" t="s">
        <v>139</v>
      </c>
      <c r="L5" s="145" t="s">
        <v>140</v>
      </c>
      <c r="N5" s="145" t="s">
        <v>92</v>
      </c>
    </row>
    <row r="6" spans="1:14" ht="14.25" customHeight="1">
      <c r="A6" s="145" t="s">
        <v>13</v>
      </c>
      <c r="C6" s="148" t="s">
        <v>141</v>
      </c>
      <c r="J6" s="145" t="s">
        <v>142</v>
      </c>
      <c r="L6" s="145" t="s">
        <v>143</v>
      </c>
      <c r="N6" s="145" t="s">
        <v>144</v>
      </c>
    </row>
    <row r="7" spans="1:14" ht="14.25" customHeight="1">
      <c r="A7" s="145" t="s">
        <v>29</v>
      </c>
      <c r="C7" s="148" t="s">
        <v>138</v>
      </c>
      <c r="J7" s="145" t="s">
        <v>145</v>
      </c>
      <c r="N7" s="145" t="s">
        <v>146</v>
      </c>
    </row>
    <row r="8" spans="1:14" ht="14.25" customHeight="1">
      <c r="A8" s="145" t="s">
        <v>20</v>
      </c>
      <c r="C8" s="148" t="s">
        <v>18</v>
      </c>
      <c r="J8" s="145" t="s">
        <v>147</v>
      </c>
      <c r="N8" s="145" t="s">
        <v>148</v>
      </c>
    </row>
    <row r="9" spans="1:14" ht="14.25" customHeight="1">
      <c r="A9" s="145" t="s">
        <v>26</v>
      </c>
      <c r="J9" s="145" t="s">
        <v>149</v>
      </c>
      <c r="N9" s="145" t="s">
        <v>150</v>
      </c>
    </row>
    <row r="10" spans="1:14" ht="14.25" customHeight="1">
      <c r="A10" s="145" t="s">
        <v>151</v>
      </c>
      <c r="J10" s="145" t="s">
        <v>152</v>
      </c>
      <c r="N10" s="145" t="s">
        <v>153</v>
      </c>
    </row>
    <row r="11" spans="1:14" ht="14.25" customHeight="1">
      <c r="A11" s="17" t="s">
        <v>60</v>
      </c>
      <c r="J11" s="145" t="s">
        <v>154</v>
      </c>
      <c r="N11" s="17" t="s">
        <v>155</v>
      </c>
    </row>
    <row r="12" spans="1:14" ht="14.25" customHeight="1">
      <c r="A12" s="17" t="s">
        <v>32</v>
      </c>
      <c r="J12" s="145" t="s">
        <v>156</v>
      </c>
    </row>
    <row r="13" spans="1:14" ht="14.25" customHeight="1">
      <c r="A13" s="17" t="s">
        <v>18</v>
      </c>
    </row>
    <row r="14" spans="1:14" ht="14.25" customHeight="1">
      <c r="A14" s="149" t="s">
        <v>157</v>
      </c>
      <c r="C14" s="150" t="s">
        <v>158</v>
      </c>
    </row>
    <row r="15" spans="1:14" ht="14.25" customHeight="1">
      <c r="A15" s="17" t="s">
        <v>159</v>
      </c>
      <c r="C15" s="17" t="s">
        <v>160</v>
      </c>
    </row>
    <row r="16" spans="1:14" ht="14.25" customHeight="1">
      <c r="A16" s="145"/>
      <c r="C16" s="17" t="s">
        <v>161</v>
      </c>
    </row>
    <row r="17" spans="3:3" ht="14.25" customHeight="1">
      <c r="C17" s="17" t="s">
        <v>162</v>
      </c>
    </row>
    <row r="18" spans="3:3" ht="14.25" customHeight="1">
      <c r="C18" s="17" t="s">
        <v>163</v>
      </c>
    </row>
    <row r="19" spans="3:3" ht="14.25" customHeight="1">
      <c r="C19" s="148" t="s">
        <v>164</v>
      </c>
    </row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 Joined</vt:lpstr>
      <vt:lpstr>September_Month_2022</vt:lpstr>
      <vt:lpstr>Leads</vt:lpstr>
      <vt:lpstr>Joined</vt:lpstr>
      <vt:lpstr>Pivot Table 7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Lenovo</cp:lastModifiedBy>
  <dcterms:created xsi:type="dcterms:W3CDTF">2022-09-07T17:23:58Z</dcterms:created>
  <dcterms:modified xsi:type="dcterms:W3CDTF">2022-09-14T18:00:42Z</dcterms:modified>
</cp:coreProperties>
</file>