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twi\Desktop\"/>
    </mc:Choice>
  </mc:AlternateContent>
  <xr:revisionPtr revIDLastSave="0" documentId="13_ncr:1_{E6585046-6CEC-4769-86C8-BA90BB2F02A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Analysis" sheetId="12" r:id="rId1"/>
    <sheet name="Dash Board" sheetId="13" r:id="rId2"/>
    <sheet name="Row data" sheetId="9" r:id="rId3"/>
    <sheet name="Data Tran" sheetId="10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2" l="1"/>
  <c r="G4" i="12"/>
  <c r="F4" i="12"/>
  <c r="E4" i="12"/>
  <c r="J5" i="12"/>
  <c r="J6" i="12"/>
  <c r="J7" i="12"/>
  <c r="I5" i="12"/>
  <c r="I6" i="12"/>
  <c r="I7" i="12"/>
  <c r="I4" i="12" l="1"/>
  <c r="J4" i="12" l="1"/>
  <c r="N15" i="13"/>
  <c r="G15" i="13" s="1"/>
</calcChain>
</file>

<file path=xl/sharedStrings.xml><?xml version="1.0" encoding="utf-8"?>
<sst xmlns="http://schemas.openxmlformats.org/spreadsheetml/2006/main" count="212" uniqueCount="54">
  <si>
    <t>Product</t>
  </si>
  <si>
    <t>Price</t>
  </si>
  <si>
    <t>Screen</t>
  </si>
  <si>
    <t>Capacity</t>
  </si>
  <si>
    <t>Connectivity</t>
  </si>
  <si>
    <t xml:space="preserve">Gen </t>
  </si>
  <si>
    <t>16GB</t>
  </si>
  <si>
    <t>Wifi</t>
  </si>
  <si>
    <t>Mini</t>
  </si>
  <si>
    <t>Previous</t>
  </si>
  <si>
    <t>32GB</t>
  </si>
  <si>
    <t>Current</t>
  </si>
  <si>
    <t>Air</t>
  </si>
  <si>
    <t>64GB</t>
  </si>
  <si>
    <t>Cellular</t>
  </si>
  <si>
    <t>128GB</t>
  </si>
  <si>
    <t>Pro</t>
  </si>
  <si>
    <t>16GB Wifi Mini 2</t>
  </si>
  <si>
    <t>32GB Wifi Mini 2</t>
  </si>
  <si>
    <t>16GB Wifi Mini 4</t>
  </si>
  <si>
    <t>64GB Wifi Mini 4</t>
  </si>
  <si>
    <t>16GB Cellular Air</t>
  </si>
  <si>
    <t>128GB Wifi Mini 4</t>
  </si>
  <si>
    <t>32GB Cellular Air</t>
  </si>
  <si>
    <t>128GB Wifi Air 2</t>
  </si>
  <si>
    <t>16GB Wifi Air</t>
  </si>
  <si>
    <t>32GB Wifi Air</t>
  </si>
  <si>
    <t>32GB Wifi Pro</t>
  </si>
  <si>
    <t>128GB Wifi Pro</t>
  </si>
  <si>
    <t>Sl.No</t>
  </si>
  <si>
    <t>current</t>
  </si>
  <si>
    <t>16GB Wifi Air 2</t>
  </si>
  <si>
    <t>16GB Cellular Mini 4</t>
  </si>
  <si>
    <t>64 GB Wifi 2</t>
  </si>
  <si>
    <t>3263 Cellular Mini 2</t>
  </si>
  <si>
    <t>64GB Cellular Mini 4</t>
  </si>
  <si>
    <t>16GB Cellular Air 2</t>
  </si>
  <si>
    <t>128GB Cellular Mini 4</t>
  </si>
  <si>
    <t>64GB Cellular Air 2</t>
  </si>
  <si>
    <t>128GB Cellular Air 2</t>
  </si>
  <si>
    <t xml:space="preserve">128 GB Cellular pro </t>
  </si>
  <si>
    <t xml:space="preserve">Problem Statement </t>
  </si>
  <si>
    <t xml:space="preserve">Build a dashboard which predicts the price of IPAD based on specification choosed by the customers </t>
  </si>
  <si>
    <t>Build a dashboard which predicts the price of IPAD based on specification choosed by the customers</t>
  </si>
  <si>
    <t>Intercept</t>
  </si>
  <si>
    <t>Coefficients</t>
  </si>
  <si>
    <t>Y=M1*X1+M2*X2…..Mn*Xn+C</t>
  </si>
  <si>
    <t>Status</t>
  </si>
  <si>
    <t>Standard</t>
  </si>
  <si>
    <t>Predict the Price of the I pad</t>
  </si>
  <si>
    <t>Capcity</t>
  </si>
  <si>
    <t>Gen</t>
  </si>
  <si>
    <t>Price in USD</t>
  </si>
  <si>
    <t>Price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</si>
</sst>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C09]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8" fontId="5" fillId="2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51F1-4DF4-455E-B279-3F993C5A7EC5}">
  <dimension ref="A1:J26"/>
  <sheetViews>
    <sheetView workbookViewId="0">
      <selection activeCell="J7" sqref="J7"/>
    </sheetView>
  </sheetViews>
  <sheetFormatPr defaultRowHeight="15.6" x14ac:dyDescent="0.3"/>
  <cols>
    <col min="1" max="1" width="17.3984375" bestFit="1" customWidth="1"/>
    <col min="2" max="2" width="12.5" bestFit="1" customWidth="1"/>
  </cols>
  <sheetData>
    <row r="1" spans="1:10" x14ac:dyDescent="0.3">
      <c r="A1" s="7"/>
      <c r="B1" s="7" t="s">
        <v>45</v>
      </c>
      <c r="C1" s="9"/>
      <c r="D1" s="9"/>
      <c r="E1" s="9"/>
      <c r="F1" s="9"/>
      <c r="G1" s="9"/>
    </row>
    <row r="2" spans="1:10" x14ac:dyDescent="0.3">
      <c r="A2" s="5" t="s">
        <v>44</v>
      </c>
      <c r="B2" s="5">
        <v>-87.801924582426338</v>
      </c>
      <c r="C2" s="9"/>
      <c r="D2" s="9"/>
      <c r="E2" s="8" t="s">
        <v>46</v>
      </c>
      <c r="F2" s="8"/>
      <c r="G2" s="8"/>
    </row>
    <row r="3" spans="1:10" ht="16.2" thickBot="1" x14ac:dyDescent="0.35">
      <c r="A3" s="5" t="s">
        <v>2</v>
      </c>
      <c r="B3" s="5">
        <v>141.21943553963169</v>
      </c>
      <c r="C3" s="9"/>
      <c r="D3" s="9"/>
      <c r="E3" s="5" t="s">
        <v>2</v>
      </c>
      <c r="F3" s="5" t="s">
        <v>3</v>
      </c>
      <c r="G3" s="5" t="s">
        <v>4</v>
      </c>
      <c r="H3" s="6" t="s">
        <v>5</v>
      </c>
      <c r="I3" s="11" t="s">
        <v>1</v>
      </c>
      <c r="J3" s="5" t="s">
        <v>47</v>
      </c>
    </row>
    <row r="4" spans="1:10" x14ac:dyDescent="0.3">
      <c r="A4" s="5" t="s">
        <v>3</v>
      </c>
      <c r="B4" s="5">
        <v>75.74386139349366</v>
      </c>
      <c r="C4" s="9"/>
      <c r="D4" s="9"/>
      <c r="E4" s="2">
        <f>VLOOKUP('Dash Board'!D7,'Data Tran'!K7:L9,2,FALSE)</f>
        <v>1</v>
      </c>
      <c r="F4" s="2">
        <f>VLOOKUP('Dash Board'!I7,'Data Tran'!M7:N10,2,FALSE)</f>
        <v>2</v>
      </c>
      <c r="G4" s="2">
        <f>VLOOKUP('Dash Board'!N7,'Data Tran'!O7:P8,2,FALSE)</f>
        <v>1</v>
      </c>
      <c r="H4" s="2">
        <f>VLOOKUP('Dash Board'!R7,'Data Tran'!Q7:R8,2,FALSE)</f>
        <v>2</v>
      </c>
      <c r="I4">
        <f>E4*B3+F4*B4+G4*B5+H4*B6+B2</f>
        <v>462.01664580940457</v>
      </c>
      <c r="J4" t="str">
        <f>IF(I4&lt;606,"Low","High")</f>
        <v>Low</v>
      </c>
    </row>
    <row r="5" spans="1:10" x14ac:dyDescent="0.3">
      <c r="A5" s="5" t="s">
        <v>4</v>
      </c>
      <c r="B5" s="5">
        <v>114.63002645729405</v>
      </c>
      <c r="C5" s="9"/>
      <c r="D5" s="9"/>
      <c r="E5" s="2">
        <v>1</v>
      </c>
      <c r="F5" s="2">
        <v>2</v>
      </c>
      <c r="G5" s="2">
        <v>1</v>
      </c>
      <c r="H5" s="2">
        <v>1</v>
      </c>
      <c r="I5">
        <f t="shared" ref="I5:I26" si="0">E5*B4+F5*B5+G5*B6+H5*B7+B3</f>
        <v>517.46404265167246</v>
      </c>
      <c r="J5" t="str">
        <f t="shared" ref="J5:J7" si="1">IF(I5&lt;606,"Low","High")</f>
        <v>Low</v>
      </c>
    </row>
    <row r="6" spans="1:10" ht="16.2" thickBot="1" x14ac:dyDescent="0.35">
      <c r="A6" s="6" t="s">
        <v>5</v>
      </c>
      <c r="B6" s="6">
        <v>71.240692803958922</v>
      </c>
      <c r="C6" s="9"/>
      <c r="D6" s="9"/>
      <c r="E6" s="2">
        <v>1</v>
      </c>
      <c r="F6" s="2">
        <v>1</v>
      </c>
      <c r="G6" s="2">
        <v>1</v>
      </c>
      <c r="H6" s="2">
        <v>2</v>
      </c>
      <c r="I6">
        <f t="shared" si="0"/>
        <v>261.61458065474665</v>
      </c>
      <c r="J6" t="str">
        <f t="shared" si="1"/>
        <v>Low</v>
      </c>
    </row>
    <row r="7" spans="1:10" x14ac:dyDescent="0.3">
      <c r="A7" s="5"/>
      <c r="B7" s="5"/>
      <c r="C7" s="9"/>
      <c r="D7" s="9"/>
      <c r="E7" s="2">
        <v>2</v>
      </c>
      <c r="F7" s="2">
        <v>1</v>
      </c>
      <c r="G7" s="2">
        <v>1</v>
      </c>
      <c r="H7" s="2">
        <v>1</v>
      </c>
      <c r="I7">
        <f t="shared" si="0"/>
        <v>257.11141206521188</v>
      </c>
      <c r="J7" t="str">
        <f t="shared" si="1"/>
        <v>Low</v>
      </c>
    </row>
    <row r="8" spans="1:10" x14ac:dyDescent="0.3">
      <c r="A8" s="5" t="s">
        <v>48</v>
      </c>
      <c r="B8" s="5"/>
      <c r="C8" s="9"/>
      <c r="D8" s="9"/>
      <c r="E8" s="2"/>
      <c r="F8" s="2"/>
      <c r="G8" s="2"/>
      <c r="H8" s="2"/>
    </row>
    <row r="9" spans="1:10" x14ac:dyDescent="0.3">
      <c r="A9" s="9">
        <v>606</v>
      </c>
      <c r="B9" s="9"/>
      <c r="C9" s="9"/>
      <c r="D9" s="9"/>
      <c r="E9" s="2"/>
      <c r="F9" s="2"/>
      <c r="G9" s="2"/>
      <c r="H9" s="2"/>
    </row>
    <row r="10" spans="1:10" x14ac:dyDescent="0.3">
      <c r="A10" s="9"/>
      <c r="B10" s="9"/>
      <c r="C10" s="9"/>
      <c r="D10" s="9"/>
      <c r="E10" s="2"/>
      <c r="F10" s="2"/>
      <c r="G10" s="2"/>
      <c r="H10" s="2"/>
    </row>
    <row r="11" spans="1:10" x14ac:dyDescent="0.3">
      <c r="A11" s="10"/>
      <c r="B11" s="10"/>
      <c r="C11" s="10"/>
      <c r="D11" s="10"/>
      <c r="E11" s="2"/>
      <c r="F11" s="2"/>
      <c r="G11" s="2"/>
      <c r="H11" s="2"/>
    </row>
    <row r="12" spans="1:10" x14ac:dyDescent="0.3">
      <c r="A12" s="5"/>
      <c r="B12" s="5"/>
      <c r="C12" s="5"/>
      <c r="D12" s="5"/>
      <c r="E12" s="2"/>
      <c r="F12" s="2"/>
      <c r="G12" s="2"/>
      <c r="H12" s="2"/>
    </row>
    <row r="13" spans="1:10" x14ac:dyDescent="0.3">
      <c r="A13" s="5"/>
      <c r="B13" s="5"/>
      <c r="C13" s="5"/>
      <c r="D13" s="5"/>
      <c r="E13" s="2"/>
      <c r="F13" s="2"/>
      <c r="G13" s="2"/>
      <c r="H13" s="2"/>
    </row>
    <row r="14" spans="1:10" x14ac:dyDescent="0.3">
      <c r="A14" s="5"/>
      <c r="B14" s="5"/>
      <c r="C14" s="5"/>
      <c r="D14" s="5"/>
      <c r="E14" s="2"/>
      <c r="F14" s="2"/>
      <c r="G14" s="2"/>
      <c r="H14" s="2"/>
    </row>
    <row r="15" spans="1:10" x14ac:dyDescent="0.3">
      <c r="C15" s="9"/>
      <c r="D15" s="9"/>
      <c r="E15" s="2"/>
      <c r="F15" s="2"/>
      <c r="G15" s="2"/>
      <c r="H15" s="2"/>
    </row>
    <row r="16" spans="1:10" x14ac:dyDescent="0.3">
      <c r="C16" s="10"/>
      <c r="D16" s="10"/>
      <c r="E16" s="2"/>
      <c r="F16" s="2"/>
      <c r="G16" s="2"/>
      <c r="H16" s="2"/>
    </row>
    <row r="17" spans="3:8" x14ac:dyDescent="0.3">
      <c r="C17" s="5"/>
      <c r="D17" s="5"/>
      <c r="E17" s="2"/>
      <c r="F17" s="2"/>
      <c r="G17" s="2"/>
      <c r="H17" s="2"/>
    </row>
    <row r="18" spans="3:8" x14ac:dyDescent="0.3">
      <c r="C18" s="5"/>
      <c r="D18" s="5"/>
      <c r="E18" s="2"/>
      <c r="F18" s="2"/>
      <c r="G18" s="2"/>
      <c r="H18" s="2"/>
    </row>
    <row r="19" spans="3:8" x14ac:dyDescent="0.3">
      <c r="C19" s="5"/>
      <c r="D19" s="5"/>
      <c r="E19" s="2"/>
      <c r="F19" s="2"/>
      <c r="G19" s="2"/>
      <c r="H19" s="2"/>
    </row>
    <row r="20" spans="3:8" x14ac:dyDescent="0.3">
      <c r="C20" s="5"/>
      <c r="D20" s="5"/>
      <c r="E20" s="2"/>
      <c r="F20" s="2"/>
      <c r="G20" s="2"/>
      <c r="H20" s="2"/>
    </row>
    <row r="21" spans="3:8" x14ac:dyDescent="0.3">
      <c r="C21" s="5"/>
      <c r="D21" s="5"/>
      <c r="E21" s="2"/>
      <c r="F21" s="2"/>
      <c r="G21" s="2"/>
      <c r="H21" s="2"/>
    </row>
    <row r="22" spans="3:8" x14ac:dyDescent="0.3">
      <c r="E22" s="2"/>
      <c r="F22" s="2"/>
      <c r="G22" s="2"/>
      <c r="H22" s="2"/>
    </row>
    <row r="23" spans="3:8" x14ac:dyDescent="0.3">
      <c r="E23" s="2"/>
      <c r="F23" s="2"/>
      <c r="G23" s="2"/>
      <c r="H23" s="2"/>
    </row>
    <row r="24" spans="3:8" x14ac:dyDescent="0.3">
      <c r="E24" s="2"/>
      <c r="F24" s="2"/>
      <c r="G24" s="2"/>
      <c r="H24" s="2"/>
    </row>
    <row r="25" spans="3:8" x14ac:dyDescent="0.3">
      <c r="E25" s="2"/>
      <c r="F25" s="2"/>
      <c r="G25" s="2"/>
      <c r="H25" s="2"/>
    </row>
    <row r="26" spans="3:8" x14ac:dyDescent="0.3">
      <c r="E26" s="2"/>
      <c r="F26" s="2"/>
      <c r="G26" s="2"/>
      <c r="H26" s="2"/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93D2-3464-472D-859B-FEFC9243F1EF}">
  <dimension ref="B1:T26"/>
  <sheetViews>
    <sheetView tabSelected="1" topLeftCell="A3" workbookViewId="0">
      <selection activeCell="I25" sqref="I25"/>
    </sheetView>
  </sheetViews>
  <sheetFormatPr defaultRowHeight="15.6" x14ac:dyDescent="0.3"/>
  <sheetData>
    <row r="1" spans="4:20" x14ac:dyDescent="0.3">
      <c r="E1" s="12" t="s">
        <v>49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4:20" x14ac:dyDescent="0.3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4:20" x14ac:dyDescent="0.3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4:20" ht="28.8" x14ac:dyDescent="0.55000000000000004"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S4" s="14"/>
    </row>
    <row r="5" spans="4:20" x14ac:dyDescent="0.3">
      <c r="D5" s="13" t="s">
        <v>2</v>
      </c>
      <c r="E5" s="13"/>
      <c r="F5" s="13"/>
      <c r="I5" s="13" t="s">
        <v>50</v>
      </c>
      <c r="J5" s="13"/>
      <c r="K5" s="13"/>
      <c r="N5" s="13" t="s">
        <v>4</v>
      </c>
      <c r="O5" s="13"/>
      <c r="P5" s="13"/>
      <c r="R5" s="13" t="s">
        <v>51</v>
      </c>
      <c r="S5" s="13"/>
      <c r="T5" s="13"/>
    </row>
    <row r="6" spans="4:20" x14ac:dyDescent="0.3">
      <c r="D6" s="16"/>
      <c r="E6" s="16"/>
      <c r="F6" s="16"/>
      <c r="I6" s="16"/>
      <c r="J6" s="16"/>
      <c r="K6" s="16"/>
      <c r="N6" s="16"/>
      <c r="O6" s="16"/>
      <c r="P6" s="16"/>
      <c r="R6" s="16"/>
      <c r="S6" s="16"/>
      <c r="T6" s="16"/>
    </row>
    <row r="7" spans="4:20" ht="15.6" customHeight="1" x14ac:dyDescent="0.3">
      <c r="D7" s="17" t="s">
        <v>8</v>
      </c>
      <c r="E7" s="17"/>
      <c r="F7" s="17"/>
      <c r="G7" s="9"/>
      <c r="H7" s="9"/>
      <c r="I7" s="17" t="s">
        <v>10</v>
      </c>
      <c r="J7" s="17"/>
      <c r="K7" s="17"/>
      <c r="L7" s="9"/>
      <c r="M7" s="9"/>
      <c r="N7" s="17" t="s">
        <v>7</v>
      </c>
      <c r="O7" s="17"/>
      <c r="P7" s="17"/>
      <c r="Q7" s="9"/>
      <c r="R7" s="17" t="s">
        <v>11</v>
      </c>
      <c r="S7" s="17"/>
      <c r="T7" s="17"/>
    </row>
    <row r="8" spans="4:20" ht="15.6" customHeight="1" x14ac:dyDescent="0.3">
      <c r="D8" s="17"/>
      <c r="E8" s="17"/>
      <c r="F8" s="17"/>
      <c r="G8" s="9"/>
      <c r="H8" s="9"/>
      <c r="I8" s="17"/>
      <c r="J8" s="17"/>
      <c r="K8" s="17"/>
      <c r="L8" s="9"/>
      <c r="M8" s="9"/>
      <c r="N8" s="17"/>
      <c r="O8" s="17"/>
      <c r="P8" s="17"/>
      <c r="Q8" s="9"/>
      <c r="R8" s="17"/>
      <c r="S8" s="17"/>
      <c r="T8" s="17"/>
    </row>
    <row r="9" spans="4:20" ht="15.6" customHeight="1" x14ac:dyDescent="0.3">
      <c r="D9" s="17"/>
      <c r="E9" s="17"/>
      <c r="F9" s="17"/>
      <c r="G9" s="9"/>
      <c r="H9" s="9"/>
      <c r="I9" s="17"/>
      <c r="J9" s="17"/>
      <c r="K9" s="17"/>
      <c r="L9" s="9"/>
      <c r="M9" s="9"/>
      <c r="N9" s="17"/>
      <c r="O9" s="17"/>
      <c r="P9" s="17"/>
      <c r="Q9" s="9"/>
      <c r="R9" s="17"/>
      <c r="S9" s="17"/>
      <c r="T9" s="17"/>
    </row>
    <row r="13" spans="4:20" x14ac:dyDescent="0.3">
      <c r="G13" s="13" t="s">
        <v>52</v>
      </c>
      <c r="H13" s="13"/>
      <c r="I13" s="13"/>
      <c r="N13" s="13" t="s">
        <v>53</v>
      </c>
      <c r="O13" s="13"/>
      <c r="P13" s="13"/>
    </row>
    <row r="14" spans="4:20" x14ac:dyDescent="0.3">
      <c r="G14" s="13"/>
      <c r="H14" s="13"/>
      <c r="I14" s="13"/>
      <c r="N14" s="13"/>
      <c r="O14" s="13"/>
      <c r="P14" s="13"/>
    </row>
    <row r="15" spans="4:20" x14ac:dyDescent="0.3">
      <c r="G15" s="18">
        <f>N15*82.14</f>
        <v>37950.047286784495</v>
      </c>
      <c r="H15" s="18"/>
      <c r="I15" s="18"/>
      <c r="N15" s="15">
        <f>Analysis!I4</f>
        <v>462.01664580940457</v>
      </c>
      <c r="O15" s="15"/>
      <c r="P15" s="15"/>
    </row>
    <row r="16" spans="4:20" x14ac:dyDescent="0.3">
      <c r="G16" s="18"/>
      <c r="H16" s="18"/>
      <c r="I16" s="18"/>
      <c r="N16" s="15"/>
      <c r="O16" s="15"/>
      <c r="P16" s="15"/>
    </row>
    <row r="17" spans="2:16" x14ac:dyDescent="0.3">
      <c r="G17" s="18"/>
      <c r="H17" s="18"/>
      <c r="I17" s="18"/>
      <c r="N17" s="15"/>
      <c r="O17" s="15"/>
      <c r="P17" s="15"/>
    </row>
    <row r="22" spans="2:16" x14ac:dyDescent="0.3">
      <c r="B22" s="4"/>
      <c r="D22" s="4"/>
      <c r="F22" s="4"/>
      <c r="H22" s="4"/>
    </row>
    <row r="23" spans="2:16" x14ac:dyDescent="0.3">
      <c r="B23" s="2"/>
      <c r="D23" s="2"/>
      <c r="F23" s="2"/>
      <c r="H23" s="2"/>
    </row>
    <row r="24" spans="2:16" x14ac:dyDescent="0.3">
      <c r="B24" s="2"/>
      <c r="D24" s="2"/>
      <c r="F24" s="2"/>
      <c r="H24" s="2"/>
    </row>
    <row r="25" spans="2:16" x14ac:dyDescent="0.3">
      <c r="B25" s="2"/>
      <c r="D25" s="2"/>
    </row>
    <row r="26" spans="2:16" x14ac:dyDescent="0.3">
      <c r="D26" s="2" t="s">
        <v>15</v>
      </c>
      <c r="E26">
        <v>4</v>
      </c>
    </row>
  </sheetData>
  <mergeCells count="13">
    <mergeCell ref="R5:T6"/>
    <mergeCell ref="G13:I14"/>
    <mergeCell ref="N13:P14"/>
    <mergeCell ref="E1:P4"/>
    <mergeCell ref="D7:F9"/>
    <mergeCell ref="I7:K9"/>
    <mergeCell ref="N7:P9"/>
    <mergeCell ref="R7:T9"/>
    <mergeCell ref="G15:I17"/>
    <mergeCell ref="N15:P17"/>
    <mergeCell ref="D5:F6"/>
    <mergeCell ref="I5:K6"/>
    <mergeCell ref="N5:P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FA43838-E521-4435-8139-A2E0AAAD81C7}">
          <x14:formula1>
            <xm:f>'Data Tran'!$K$7:$K$9</xm:f>
          </x14:formula1>
          <xm:sqref>D7</xm:sqref>
        </x14:dataValidation>
        <x14:dataValidation type="list" allowBlank="1" showInputMessage="1" showErrorMessage="1" xr:uid="{C5639E56-9224-40C8-9A93-1DD73B7D9C5D}">
          <x14:formula1>
            <xm:f>'Data Tran'!$M$7:$M$10</xm:f>
          </x14:formula1>
          <xm:sqref>I7</xm:sqref>
        </x14:dataValidation>
        <x14:dataValidation type="list" allowBlank="1" showInputMessage="1" showErrorMessage="1" xr:uid="{5BCF40A7-B459-4CBA-8C97-2BB00F7885BD}">
          <x14:formula1>
            <xm:f>'Data Tran'!$O$7:$O$8</xm:f>
          </x14:formula1>
          <xm:sqref>N7</xm:sqref>
        </x14:dataValidation>
        <x14:dataValidation type="list" allowBlank="1" showInputMessage="1" showErrorMessage="1" xr:uid="{1BB290CF-D5CC-4242-8397-004E745CA373}">
          <x14:formula1>
            <xm:f>'Data Tran'!$Q$7:$Q$8</xm:f>
          </x14:formula1>
          <xm:sqref>R7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0AC6-7FFA-43A7-9FF6-C60611460173}">
  <dimension ref="A1:R24"/>
  <sheetViews>
    <sheetView topLeftCell="B1" zoomScale="120" zoomScaleNormal="120" workbookViewId="0">
      <selection activeCell="R8" sqref="R8"/>
    </sheetView>
  </sheetViews>
  <sheetFormatPr defaultRowHeight="15.6" x14ac:dyDescent="0.3"/>
  <cols>
    <col min="1" max="1" width="5.3984375" bestFit="1" customWidth="1"/>
    <col min="2" max="2" width="18.8984375" bestFit="1" customWidth="1"/>
    <col min="3" max="3" width="5.09765625" bestFit="1" customWidth="1"/>
    <col min="4" max="4" width="6.59765625" bestFit="1" customWidth="1"/>
    <col min="5" max="5" width="8.09765625" bestFit="1" customWidth="1"/>
    <col min="6" max="6" width="11.59765625" bestFit="1" customWidth="1"/>
    <col min="7" max="7" width="7.69921875" bestFit="1" customWidth="1"/>
  </cols>
  <sheetData>
    <row r="1" spans="1:18" x14ac:dyDescent="0.3">
      <c r="A1" s="4" t="s">
        <v>29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8" x14ac:dyDescent="0.3">
      <c r="A2" s="2">
        <v>1</v>
      </c>
      <c r="B2" s="1" t="s">
        <v>17</v>
      </c>
      <c r="C2" s="2">
        <v>279</v>
      </c>
      <c r="D2" s="2" t="s">
        <v>8</v>
      </c>
      <c r="E2" s="2" t="s">
        <v>6</v>
      </c>
      <c r="F2" s="2" t="s">
        <v>7</v>
      </c>
      <c r="G2" s="2" t="s">
        <v>9</v>
      </c>
      <c r="I2" s="1"/>
      <c r="J2" s="2" t="s">
        <v>41</v>
      </c>
    </row>
    <row r="3" spans="1:18" x14ac:dyDescent="0.3">
      <c r="A3" s="2">
        <v>2</v>
      </c>
      <c r="B3" s="1" t="s">
        <v>18</v>
      </c>
      <c r="C3" s="2">
        <v>379</v>
      </c>
      <c r="D3" s="2" t="s">
        <v>8</v>
      </c>
      <c r="E3" s="2" t="s">
        <v>10</v>
      </c>
      <c r="F3" s="2" t="s">
        <v>7</v>
      </c>
      <c r="G3" s="2" t="s">
        <v>9</v>
      </c>
      <c r="I3" s="1"/>
      <c r="J3" s="2"/>
      <c r="K3" s="2"/>
    </row>
    <row r="4" spans="1:18" x14ac:dyDescent="0.3">
      <c r="A4" s="2">
        <v>3</v>
      </c>
      <c r="B4" s="1" t="s">
        <v>19</v>
      </c>
      <c r="C4" s="2">
        <v>399</v>
      </c>
      <c r="D4" s="2" t="s">
        <v>8</v>
      </c>
      <c r="E4" s="2" t="s">
        <v>6</v>
      </c>
      <c r="F4" s="2" t="s">
        <v>7</v>
      </c>
      <c r="G4" s="2" t="s">
        <v>11</v>
      </c>
      <c r="I4" s="1" t="s">
        <v>42</v>
      </c>
      <c r="J4" s="2"/>
      <c r="K4" s="2"/>
      <c r="L4" s="2"/>
    </row>
    <row r="5" spans="1:18" x14ac:dyDescent="0.3">
      <c r="A5" s="2">
        <v>4</v>
      </c>
      <c r="B5" s="1" t="s">
        <v>25</v>
      </c>
      <c r="C5" s="2">
        <v>399</v>
      </c>
      <c r="D5" s="2" t="s">
        <v>12</v>
      </c>
      <c r="E5" s="2" t="s">
        <v>6</v>
      </c>
      <c r="F5" s="2" t="s">
        <v>7</v>
      </c>
      <c r="G5" s="2" t="s">
        <v>9</v>
      </c>
      <c r="I5" s="2"/>
      <c r="J5" s="2"/>
      <c r="K5" s="2"/>
      <c r="L5" s="2"/>
    </row>
    <row r="6" spans="1:18" x14ac:dyDescent="0.3">
      <c r="A6" s="2">
        <v>5</v>
      </c>
      <c r="B6" s="1" t="s">
        <v>17</v>
      </c>
      <c r="C6" s="2">
        <v>409</v>
      </c>
      <c r="D6" s="2" t="s">
        <v>8</v>
      </c>
      <c r="E6" s="2" t="s">
        <v>6</v>
      </c>
      <c r="F6" s="2" t="s">
        <v>7</v>
      </c>
      <c r="G6" s="2" t="s">
        <v>9</v>
      </c>
      <c r="I6" s="4"/>
      <c r="K6" s="4" t="s">
        <v>2</v>
      </c>
      <c r="M6" s="4" t="s">
        <v>3</v>
      </c>
      <c r="O6" s="4" t="s">
        <v>4</v>
      </c>
      <c r="Q6" s="4" t="s">
        <v>5</v>
      </c>
    </row>
    <row r="7" spans="1:18" x14ac:dyDescent="0.3">
      <c r="A7" s="2">
        <v>6</v>
      </c>
      <c r="B7" s="1" t="s">
        <v>20</v>
      </c>
      <c r="C7" s="2">
        <v>499</v>
      </c>
      <c r="D7" s="2" t="s">
        <v>8</v>
      </c>
      <c r="E7" s="2" t="s">
        <v>13</v>
      </c>
      <c r="F7" s="2" t="s">
        <v>7</v>
      </c>
      <c r="G7" s="2" t="s">
        <v>11</v>
      </c>
      <c r="I7" s="2"/>
      <c r="K7" s="2" t="s">
        <v>8</v>
      </c>
      <c r="L7">
        <v>1</v>
      </c>
      <c r="M7" s="2" t="s">
        <v>6</v>
      </c>
      <c r="N7">
        <v>1</v>
      </c>
      <c r="O7" s="2" t="s">
        <v>7</v>
      </c>
      <c r="P7">
        <v>1</v>
      </c>
      <c r="Q7" s="2" t="s">
        <v>9</v>
      </c>
      <c r="R7">
        <v>1</v>
      </c>
    </row>
    <row r="8" spans="1:18" x14ac:dyDescent="0.3">
      <c r="A8" s="2">
        <v>7</v>
      </c>
      <c r="B8" s="1" t="s">
        <v>26</v>
      </c>
      <c r="C8" s="2">
        <v>499</v>
      </c>
      <c r="D8" s="2" t="s">
        <v>12</v>
      </c>
      <c r="E8" s="2" t="s">
        <v>10</v>
      </c>
      <c r="F8" s="2" t="s">
        <v>7</v>
      </c>
      <c r="G8" s="2" t="s">
        <v>9</v>
      </c>
      <c r="I8" s="2"/>
      <c r="K8" s="2" t="s">
        <v>12</v>
      </c>
      <c r="L8">
        <v>2</v>
      </c>
      <c r="M8" s="2" t="s">
        <v>10</v>
      </c>
      <c r="N8">
        <v>2</v>
      </c>
      <c r="O8" s="2" t="s">
        <v>14</v>
      </c>
      <c r="P8">
        <v>2</v>
      </c>
      <c r="Q8" s="2" t="s">
        <v>11</v>
      </c>
      <c r="R8">
        <v>2</v>
      </c>
    </row>
    <row r="9" spans="1:18" x14ac:dyDescent="0.3">
      <c r="A9" s="2">
        <v>8</v>
      </c>
      <c r="B9" s="1" t="s">
        <v>31</v>
      </c>
      <c r="C9" s="2">
        <v>499</v>
      </c>
      <c r="D9" s="2" t="s">
        <v>12</v>
      </c>
      <c r="E9" s="2" t="s">
        <v>6</v>
      </c>
      <c r="F9" s="2" t="s">
        <v>7</v>
      </c>
      <c r="G9" s="2" t="s">
        <v>11</v>
      </c>
      <c r="I9" s="2"/>
      <c r="K9" s="2" t="s">
        <v>16</v>
      </c>
      <c r="L9">
        <v>3</v>
      </c>
      <c r="M9" s="2" t="s">
        <v>13</v>
      </c>
      <c r="N9">
        <v>3</v>
      </c>
    </row>
    <row r="10" spans="1:18" x14ac:dyDescent="0.3">
      <c r="A10" s="2">
        <v>9</v>
      </c>
      <c r="B10" s="1" t="s">
        <v>32</v>
      </c>
      <c r="C10" s="2">
        <v>529</v>
      </c>
      <c r="D10" s="2" t="s">
        <v>8</v>
      </c>
      <c r="E10" s="2" t="s">
        <v>6</v>
      </c>
      <c r="F10" s="2" t="s">
        <v>14</v>
      </c>
      <c r="G10" s="2" t="s">
        <v>11</v>
      </c>
      <c r="I10" s="2"/>
      <c r="M10" s="2" t="s">
        <v>15</v>
      </c>
      <c r="N10">
        <v>4</v>
      </c>
    </row>
    <row r="11" spans="1:18" x14ac:dyDescent="0.3">
      <c r="A11" s="2">
        <v>10</v>
      </c>
      <c r="B11" s="1" t="s">
        <v>21</v>
      </c>
      <c r="C11" s="2">
        <v>529</v>
      </c>
      <c r="D11" s="2" t="s">
        <v>12</v>
      </c>
      <c r="E11" s="2" t="s">
        <v>6</v>
      </c>
      <c r="F11" s="2" t="s">
        <v>14</v>
      </c>
      <c r="G11" s="2" t="s">
        <v>9</v>
      </c>
      <c r="I11" s="2"/>
    </row>
    <row r="12" spans="1:18" x14ac:dyDescent="0.3">
      <c r="A12" s="2">
        <v>11</v>
      </c>
      <c r="B12" s="1" t="s">
        <v>22</v>
      </c>
      <c r="C12" s="2">
        <v>599</v>
      </c>
      <c r="D12" s="2" t="s">
        <v>8</v>
      </c>
      <c r="E12" s="2" t="s">
        <v>15</v>
      </c>
      <c r="F12" s="2" t="s">
        <v>7</v>
      </c>
      <c r="G12" s="2" t="s">
        <v>11</v>
      </c>
      <c r="I12" s="2"/>
    </row>
    <row r="13" spans="1:18" x14ac:dyDescent="0.3">
      <c r="A13" s="2">
        <v>12</v>
      </c>
      <c r="B13" s="1" t="s">
        <v>33</v>
      </c>
      <c r="C13" s="2">
        <v>599</v>
      </c>
      <c r="D13" s="2" t="s">
        <v>8</v>
      </c>
      <c r="E13" s="2" t="s">
        <v>13</v>
      </c>
      <c r="F13" s="2" t="s">
        <v>7</v>
      </c>
      <c r="G13" s="2" t="s">
        <v>30</v>
      </c>
      <c r="I13" s="2"/>
    </row>
    <row r="14" spans="1:18" x14ac:dyDescent="0.3">
      <c r="A14" s="2">
        <v>13</v>
      </c>
      <c r="B14" s="1" t="s">
        <v>34</v>
      </c>
      <c r="C14" s="2">
        <v>609</v>
      </c>
      <c r="D14" s="2" t="s">
        <v>8</v>
      </c>
      <c r="E14" s="2" t="s">
        <v>10</v>
      </c>
      <c r="F14" s="2" t="s">
        <v>14</v>
      </c>
      <c r="G14" s="2" t="s">
        <v>9</v>
      </c>
      <c r="I14" s="2"/>
    </row>
    <row r="15" spans="1:18" x14ac:dyDescent="0.3">
      <c r="A15" s="2">
        <v>14</v>
      </c>
      <c r="B15" s="1" t="s">
        <v>35</v>
      </c>
      <c r="C15" s="2">
        <v>629</v>
      </c>
      <c r="D15" s="2" t="s">
        <v>8</v>
      </c>
      <c r="E15" s="2" t="s">
        <v>13</v>
      </c>
      <c r="F15" s="2" t="s">
        <v>14</v>
      </c>
      <c r="G15" s="2" t="s">
        <v>11</v>
      </c>
      <c r="I15" s="2"/>
    </row>
    <row r="16" spans="1:18" x14ac:dyDescent="0.3">
      <c r="A16" s="2">
        <v>15</v>
      </c>
      <c r="B16" s="1" t="s">
        <v>23</v>
      </c>
      <c r="C16" s="2">
        <v>629</v>
      </c>
      <c r="D16" s="2" t="s">
        <v>12</v>
      </c>
      <c r="E16" s="2" t="s">
        <v>10</v>
      </c>
      <c r="F16" s="2" t="s">
        <v>14</v>
      </c>
      <c r="G16" s="2" t="s">
        <v>9</v>
      </c>
      <c r="I16" s="2"/>
    </row>
    <row r="17" spans="1:9" x14ac:dyDescent="0.3">
      <c r="A17" s="2">
        <v>16</v>
      </c>
      <c r="B17" s="1" t="s">
        <v>36</v>
      </c>
      <c r="C17" s="2">
        <v>629</v>
      </c>
      <c r="D17" s="2" t="s">
        <v>12</v>
      </c>
      <c r="E17" s="2" t="s">
        <v>6</v>
      </c>
      <c r="F17" s="2" t="s">
        <v>14</v>
      </c>
      <c r="G17" s="2" t="s">
        <v>11</v>
      </c>
      <c r="I17" s="2"/>
    </row>
    <row r="18" spans="1:9" x14ac:dyDescent="0.3">
      <c r="A18" s="2">
        <v>17</v>
      </c>
      <c r="B18" s="1" t="s">
        <v>24</v>
      </c>
      <c r="C18" s="2">
        <v>699</v>
      </c>
      <c r="D18" s="2" t="s">
        <v>12</v>
      </c>
      <c r="E18" s="2" t="s">
        <v>15</v>
      </c>
      <c r="F18" s="2" t="s">
        <v>7</v>
      </c>
      <c r="G18" s="2" t="s">
        <v>11</v>
      </c>
      <c r="I18" s="2"/>
    </row>
    <row r="19" spans="1:9" x14ac:dyDescent="0.3">
      <c r="A19" s="2">
        <v>18</v>
      </c>
      <c r="B19" s="1" t="s">
        <v>37</v>
      </c>
      <c r="C19" s="2">
        <v>729</v>
      </c>
      <c r="D19" s="2" t="s">
        <v>8</v>
      </c>
      <c r="E19" s="2" t="s">
        <v>15</v>
      </c>
      <c r="F19" s="2" t="s">
        <v>14</v>
      </c>
      <c r="G19" s="2" t="s">
        <v>11</v>
      </c>
      <c r="I19" s="2"/>
    </row>
    <row r="20" spans="1:9" x14ac:dyDescent="0.3">
      <c r="A20" s="2">
        <v>19</v>
      </c>
      <c r="B20" s="1" t="s">
        <v>38</v>
      </c>
      <c r="C20" s="2">
        <v>729</v>
      </c>
      <c r="D20" s="2" t="s">
        <v>12</v>
      </c>
      <c r="E20" s="2" t="s">
        <v>13</v>
      </c>
      <c r="F20" s="2" t="s">
        <v>14</v>
      </c>
      <c r="G20" s="2" t="s">
        <v>11</v>
      </c>
      <c r="I20" s="2"/>
    </row>
    <row r="21" spans="1:9" x14ac:dyDescent="0.3">
      <c r="A21" s="2">
        <v>20</v>
      </c>
      <c r="B21" s="1" t="s">
        <v>27</v>
      </c>
      <c r="C21" s="2">
        <v>799</v>
      </c>
      <c r="D21" s="2" t="s">
        <v>16</v>
      </c>
      <c r="E21" s="2" t="s">
        <v>10</v>
      </c>
      <c r="F21" s="2" t="s">
        <v>7</v>
      </c>
      <c r="G21" s="2" t="s">
        <v>11</v>
      </c>
      <c r="I21" s="2"/>
    </row>
    <row r="22" spans="1:9" x14ac:dyDescent="0.3">
      <c r="A22" s="2">
        <v>21</v>
      </c>
      <c r="B22" s="1" t="s">
        <v>39</v>
      </c>
      <c r="C22" s="2">
        <v>829</v>
      </c>
      <c r="D22" s="2" t="s">
        <v>12</v>
      </c>
      <c r="E22" s="2" t="s">
        <v>15</v>
      </c>
      <c r="F22" s="2" t="s">
        <v>14</v>
      </c>
      <c r="G22" s="2" t="s">
        <v>11</v>
      </c>
    </row>
    <row r="23" spans="1:9" x14ac:dyDescent="0.3">
      <c r="A23" s="2">
        <v>22</v>
      </c>
      <c r="B23" s="1" t="s">
        <v>28</v>
      </c>
      <c r="C23" s="2">
        <v>949</v>
      </c>
      <c r="D23" s="2" t="s">
        <v>16</v>
      </c>
      <c r="E23" s="2" t="s">
        <v>15</v>
      </c>
      <c r="F23" s="2" t="s">
        <v>7</v>
      </c>
      <c r="G23" s="2" t="s">
        <v>11</v>
      </c>
    </row>
    <row r="24" spans="1:9" x14ac:dyDescent="0.3">
      <c r="A24" s="2">
        <v>23</v>
      </c>
      <c r="B24" s="1" t="s">
        <v>40</v>
      </c>
      <c r="C24" s="2">
        <v>1079</v>
      </c>
      <c r="D24" s="2" t="s">
        <v>16</v>
      </c>
      <c r="E24" s="2" t="s">
        <v>15</v>
      </c>
      <c r="F24" s="2" t="s">
        <v>14</v>
      </c>
      <c r="G24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6A42-0FC1-4D9C-A15F-4EB999C49ADA}">
  <dimension ref="A1:R24"/>
  <sheetViews>
    <sheetView topLeftCell="E1" zoomScale="120" zoomScaleNormal="120" workbookViewId="0">
      <selection activeCell="Q7" sqref="Q7:R8"/>
    </sheetView>
  </sheetViews>
  <sheetFormatPr defaultRowHeight="15.6" x14ac:dyDescent="0.3"/>
  <cols>
    <col min="1" max="1" width="5.3984375" bestFit="1" customWidth="1"/>
    <col min="2" max="2" width="18.8984375" bestFit="1" customWidth="1"/>
    <col min="3" max="3" width="5.09765625" bestFit="1" customWidth="1"/>
    <col min="4" max="4" width="6.59765625" bestFit="1" customWidth="1"/>
    <col min="5" max="5" width="8.09765625" bestFit="1" customWidth="1"/>
    <col min="6" max="6" width="11.59765625" bestFit="1" customWidth="1"/>
    <col min="7" max="7" width="7.69921875" bestFit="1" customWidth="1"/>
  </cols>
  <sheetData>
    <row r="1" spans="1:18" x14ac:dyDescent="0.3">
      <c r="A1" s="4" t="s">
        <v>29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/>
    </row>
    <row r="2" spans="1:18" x14ac:dyDescent="0.3">
      <c r="A2" s="2">
        <v>1</v>
      </c>
      <c r="B2" s="1" t="s">
        <v>17</v>
      </c>
      <c r="C2" s="2">
        <v>279</v>
      </c>
      <c r="D2" s="2">
        <v>1</v>
      </c>
      <c r="E2" s="2">
        <v>1</v>
      </c>
      <c r="F2" s="2">
        <v>1</v>
      </c>
      <c r="G2" s="2">
        <v>1</v>
      </c>
      <c r="H2" s="1"/>
      <c r="I2" s="1"/>
      <c r="J2" s="2" t="s">
        <v>41</v>
      </c>
    </row>
    <row r="3" spans="1:18" x14ac:dyDescent="0.3">
      <c r="A3" s="2">
        <v>2</v>
      </c>
      <c r="B3" s="1" t="s">
        <v>18</v>
      </c>
      <c r="C3" s="2">
        <v>379</v>
      </c>
      <c r="D3" s="2">
        <v>1</v>
      </c>
      <c r="E3" s="2">
        <v>2</v>
      </c>
      <c r="F3" s="2">
        <v>1</v>
      </c>
      <c r="G3" s="2">
        <v>1</v>
      </c>
      <c r="H3" s="1"/>
      <c r="I3" s="1"/>
      <c r="J3" s="2"/>
      <c r="K3" s="2"/>
    </row>
    <row r="4" spans="1:18" x14ac:dyDescent="0.3">
      <c r="A4" s="2">
        <v>3</v>
      </c>
      <c r="B4" s="1" t="s">
        <v>19</v>
      </c>
      <c r="C4" s="2">
        <v>399</v>
      </c>
      <c r="D4" s="2">
        <v>1</v>
      </c>
      <c r="E4" s="2">
        <v>1</v>
      </c>
      <c r="F4" s="2">
        <v>1</v>
      </c>
      <c r="G4" s="2">
        <v>2</v>
      </c>
      <c r="H4" s="1"/>
      <c r="I4" s="1" t="s">
        <v>43</v>
      </c>
      <c r="J4" s="2"/>
      <c r="K4" s="2"/>
      <c r="L4" s="2"/>
    </row>
    <row r="5" spans="1:18" x14ac:dyDescent="0.3">
      <c r="A5" s="2">
        <v>4</v>
      </c>
      <c r="B5" s="1" t="s">
        <v>25</v>
      </c>
      <c r="C5" s="2">
        <v>399</v>
      </c>
      <c r="D5" s="2">
        <v>2</v>
      </c>
      <c r="E5" s="2">
        <v>1</v>
      </c>
      <c r="F5" s="2">
        <v>1</v>
      </c>
      <c r="G5" s="2">
        <v>1</v>
      </c>
      <c r="H5" s="1"/>
      <c r="I5" s="2"/>
      <c r="J5" s="2"/>
      <c r="K5" s="2"/>
      <c r="L5" s="2"/>
    </row>
    <row r="6" spans="1:18" x14ac:dyDescent="0.3">
      <c r="A6" s="2">
        <v>5</v>
      </c>
      <c r="B6" s="1" t="s">
        <v>17</v>
      </c>
      <c r="C6" s="2">
        <v>409</v>
      </c>
      <c r="D6" s="2">
        <v>1</v>
      </c>
      <c r="E6" s="2">
        <v>1</v>
      </c>
      <c r="F6" s="2">
        <v>1</v>
      </c>
      <c r="G6" s="2">
        <v>1</v>
      </c>
      <c r="H6" s="1"/>
      <c r="I6" s="4"/>
      <c r="K6" s="4" t="s">
        <v>2</v>
      </c>
      <c r="M6" s="4" t="s">
        <v>3</v>
      </c>
      <c r="O6" s="4" t="s">
        <v>4</v>
      </c>
      <c r="Q6" s="4" t="s">
        <v>5</v>
      </c>
    </row>
    <row r="7" spans="1:18" x14ac:dyDescent="0.3">
      <c r="A7" s="2">
        <v>6</v>
      </c>
      <c r="B7" s="1" t="s">
        <v>20</v>
      </c>
      <c r="C7" s="2">
        <v>499</v>
      </c>
      <c r="D7" s="2">
        <v>1</v>
      </c>
      <c r="E7" s="2">
        <v>3</v>
      </c>
      <c r="F7" s="2">
        <v>1</v>
      </c>
      <c r="G7" s="2">
        <v>2</v>
      </c>
      <c r="H7" s="1"/>
      <c r="I7" s="2"/>
      <c r="K7" s="2" t="s">
        <v>8</v>
      </c>
      <c r="L7">
        <v>1</v>
      </c>
      <c r="M7" s="2" t="s">
        <v>6</v>
      </c>
      <c r="N7">
        <v>1</v>
      </c>
      <c r="O7" s="2" t="s">
        <v>7</v>
      </c>
      <c r="P7">
        <v>1</v>
      </c>
      <c r="Q7" s="2" t="s">
        <v>9</v>
      </c>
      <c r="R7">
        <v>1</v>
      </c>
    </row>
    <row r="8" spans="1:18" x14ac:dyDescent="0.3">
      <c r="A8" s="2">
        <v>7</v>
      </c>
      <c r="B8" s="1" t="s">
        <v>26</v>
      </c>
      <c r="C8" s="2">
        <v>499</v>
      </c>
      <c r="D8" s="2">
        <v>2</v>
      </c>
      <c r="E8" s="2">
        <v>2</v>
      </c>
      <c r="F8" s="2">
        <v>1</v>
      </c>
      <c r="G8" s="2">
        <v>1</v>
      </c>
      <c r="H8" s="1"/>
      <c r="I8" s="2"/>
      <c r="K8" s="2" t="s">
        <v>12</v>
      </c>
      <c r="L8">
        <v>2</v>
      </c>
      <c r="M8" s="2" t="s">
        <v>10</v>
      </c>
      <c r="N8">
        <v>2</v>
      </c>
      <c r="O8" s="2" t="s">
        <v>14</v>
      </c>
      <c r="P8">
        <v>2</v>
      </c>
      <c r="Q8" s="2" t="s">
        <v>11</v>
      </c>
      <c r="R8">
        <v>2</v>
      </c>
    </row>
    <row r="9" spans="1:18" x14ac:dyDescent="0.3">
      <c r="A9" s="2">
        <v>8</v>
      </c>
      <c r="B9" s="1" t="s">
        <v>31</v>
      </c>
      <c r="C9" s="2">
        <v>499</v>
      </c>
      <c r="D9" s="2">
        <v>2</v>
      </c>
      <c r="E9" s="2">
        <v>1</v>
      </c>
      <c r="F9" s="2">
        <v>1</v>
      </c>
      <c r="G9" s="2">
        <v>2</v>
      </c>
      <c r="H9" s="1"/>
      <c r="I9" s="2"/>
      <c r="K9" s="2" t="s">
        <v>16</v>
      </c>
      <c r="L9">
        <v>3</v>
      </c>
      <c r="M9" s="2" t="s">
        <v>13</v>
      </c>
      <c r="N9">
        <v>3</v>
      </c>
    </row>
    <row r="10" spans="1:18" x14ac:dyDescent="0.3">
      <c r="A10" s="2">
        <v>9</v>
      </c>
      <c r="B10" s="1" t="s">
        <v>32</v>
      </c>
      <c r="C10" s="2">
        <v>529</v>
      </c>
      <c r="D10" s="2">
        <v>1</v>
      </c>
      <c r="E10" s="2">
        <v>1</v>
      </c>
      <c r="F10" s="2">
        <v>2</v>
      </c>
      <c r="G10" s="2">
        <v>2</v>
      </c>
      <c r="H10" s="1"/>
      <c r="I10" s="2"/>
      <c r="M10" s="2" t="s">
        <v>15</v>
      </c>
      <c r="N10">
        <v>4</v>
      </c>
    </row>
    <row r="11" spans="1:18" x14ac:dyDescent="0.3">
      <c r="A11" s="2">
        <v>10</v>
      </c>
      <c r="B11" s="1" t="s">
        <v>21</v>
      </c>
      <c r="C11" s="2">
        <v>529</v>
      </c>
      <c r="D11" s="2">
        <v>2</v>
      </c>
      <c r="E11" s="2">
        <v>1</v>
      </c>
      <c r="F11" s="2">
        <v>2</v>
      </c>
      <c r="G11" s="2">
        <v>1</v>
      </c>
      <c r="H11" s="1"/>
      <c r="I11" s="2"/>
    </row>
    <row r="12" spans="1:18" x14ac:dyDescent="0.3">
      <c r="A12" s="2">
        <v>11</v>
      </c>
      <c r="B12" s="1" t="s">
        <v>22</v>
      </c>
      <c r="C12" s="2">
        <v>599</v>
      </c>
      <c r="D12" s="2">
        <v>1</v>
      </c>
      <c r="E12" s="2">
        <v>4</v>
      </c>
      <c r="F12" s="2">
        <v>1</v>
      </c>
      <c r="G12" s="2">
        <v>2</v>
      </c>
      <c r="H12" s="1"/>
      <c r="I12" s="2"/>
    </row>
    <row r="13" spans="1:18" x14ac:dyDescent="0.3">
      <c r="A13" s="2">
        <v>12</v>
      </c>
      <c r="B13" s="1" t="s">
        <v>33</v>
      </c>
      <c r="C13" s="2">
        <v>599</v>
      </c>
      <c r="D13" s="2">
        <v>1</v>
      </c>
      <c r="E13" s="2">
        <v>3</v>
      </c>
      <c r="F13" s="2">
        <v>1</v>
      </c>
      <c r="G13" s="2">
        <v>2</v>
      </c>
      <c r="H13" s="1"/>
      <c r="I13" s="2"/>
    </row>
    <row r="14" spans="1:18" x14ac:dyDescent="0.3">
      <c r="A14" s="2">
        <v>13</v>
      </c>
      <c r="B14" s="1" t="s">
        <v>34</v>
      </c>
      <c r="C14" s="2">
        <v>609</v>
      </c>
      <c r="D14" s="2">
        <v>1</v>
      </c>
      <c r="E14" s="2">
        <v>2</v>
      </c>
      <c r="F14" s="2">
        <v>2</v>
      </c>
      <c r="G14" s="2">
        <v>1</v>
      </c>
      <c r="H14" s="1"/>
      <c r="I14" s="2"/>
    </row>
    <row r="15" spans="1:18" x14ac:dyDescent="0.3">
      <c r="A15" s="2">
        <v>14</v>
      </c>
      <c r="B15" s="1" t="s">
        <v>35</v>
      </c>
      <c r="C15" s="2">
        <v>629</v>
      </c>
      <c r="D15" s="2">
        <v>1</v>
      </c>
      <c r="E15" s="2">
        <v>3</v>
      </c>
      <c r="F15" s="2">
        <v>2</v>
      </c>
      <c r="G15" s="2">
        <v>2</v>
      </c>
      <c r="H15" s="1"/>
      <c r="I15" s="2"/>
    </row>
    <row r="16" spans="1:18" x14ac:dyDescent="0.3">
      <c r="A16" s="2">
        <v>15</v>
      </c>
      <c r="B16" s="1" t="s">
        <v>23</v>
      </c>
      <c r="C16" s="2">
        <v>629</v>
      </c>
      <c r="D16" s="2">
        <v>2</v>
      </c>
      <c r="E16" s="2">
        <v>2</v>
      </c>
      <c r="F16" s="2">
        <v>2</v>
      </c>
      <c r="G16" s="2">
        <v>1</v>
      </c>
      <c r="H16" s="1"/>
      <c r="I16" s="2"/>
    </row>
    <row r="17" spans="1:9" x14ac:dyDescent="0.3">
      <c r="A17" s="2">
        <v>16</v>
      </c>
      <c r="B17" s="1" t="s">
        <v>36</v>
      </c>
      <c r="C17" s="2">
        <v>629</v>
      </c>
      <c r="D17" s="2">
        <v>2</v>
      </c>
      <c r="E17" s="2">
        <v>1</v>
      </c>
      <c r="F17" s="2">
        <v>2</v>
      </c>
      <c r="G17" s="2">
        <v>2</v>
      </c>
      <c r="H17" s="1"/>
      <c r="I17" s="2"/>
    </row>
    <row r="18" spans="1:9" x14ac:dyDescent="0.3">
      <c r="A18" s="2">
        <v>17</v>
      </c>
      <c r="B18" s="1" t="s">
        <v>24</v>
      </c>
      <c r="C18" s="2">
        <v>699</v>
      </c>
      <c r="D18" s="2">
        <v>2</v>
      </c>
      <c r="E18" s="2">
        <v>4</v>
      </c>
      <c r="F18" s="2">
        <v>1</v>
      </c>
      <c r="G18" s="2">
        <v>2</v>
      </c>
      <c r="H18" s="1"/>
      <c r="I18" s="2"/>
    </row>
    <row r="19" spans="1:9" x14ac:dyDescent="0.3">
      <c r="A19" s="2">
        <v>18</v>
      </c>
      <c r="B19" s="1" t="s">
        <v>37</v>
      </c>
      <c r="C19" s="2">
        <v>729</v>
      </c>
      <c r="D19" s="2">
        <v>1</v>
      </c>
      <c r="E19" s="2">
        <v>4</v>
      </c>
      <c r="F19" s="2">
        <v>2</v>
      </c>
      <c r="G19" s="2">
        <v>2</v>
      </c>
      <c r="H19" s="1"/>
      <c r="I19" s="2"/>
    </row>
    <row r="20" spans="1:9" x14ac:dyDescent="0.3">
      <c r="A20" s="2">
        <v>19</v>
      </c>
      <c r="B20" s="1" t="s">
        <v>38</v>
      </c>
      <c r="C20" s="2">
        <v>729</v>
      </c>
      <c r="D20" s="2">
        <v>2</v>
      </c>
      <c r="E20" s="2">
        <v>3</v>
      </c>
      <c r="F20" s="2">
        <v>2</v>
      </c>
      <c r="G20" s="2">
        <v>2</v>
      </c>
      <c r="H20" s="1"/>
      <c r="I20" s="2"/>
    </row>
    <row r="21" spans="1:9" x14ac:dyDescent="0.3">
      <c r="A21" s="2">
        <v>20</v>
      </c>
      <c r="B21" s="1" t="s">
        <v>27</v>
      </c>
      <c r="C21" s="2">
        <v>799</v>
      </c>
      <c r="D21" s="2">
        <v>3</v>
      </c>
      <c r="E21" s="2">
        <v>2</v>
      </c>
      <c r="F21" s="2">
        <v>1</v>
      </c>
      <c r="G21" s="2">
        <v>2</v>
      </c>
      <c r="H21" s="1"/>
      <c r="I21" s="2"/>
    </row>
    <row r="22" spans="1:9" x14ac:dyDescent="0.3">
      <c r="A22" s="2">
        <v>21</v>
      </c>
      <c r="B22" s="1" t="s">
        <v>39</v>
      </c>
      <c r="C22" s="2">
        <v>829</v>
      </c>
      <c r="D22" s="2">
        <v>2</v>
      </c>
      <c r="E22" s="2">
        <v>4</v>
      </c>
      <c r="F22" s="2">
        <v>2</v>
      </c>
      <c r="G22" s="2">
        <v>2</v>
      </c>
      <c r="H22" s="1"/>
    </row>
    <row r="23" spans="1:9" x14ac:dyDescent="0.3">
      <c r="A23" s="2">
        <v>22</v>
      </c>
      <c r="B23" s="1" t="s">
        <v>28</v>
      </c>
      <c r="C23" s="2">
        <v>949</v>
      </c>
      <c r="D23" s="2">
        <v>3</v>
      </c>
      <c r="E23" s="2">
        <v>4</v>
      </c>
      <c r="F23" s="2">
        <v>1</v>
      </c>
      <c r="G23" s="2">
        <v>2</v>
      </c>
      <c r="H23" s="1"/>
    </row>
    <row r="24" spans="1:9" x14ac:dyDescent="0.3">
      <c r="A24" s="2">
        <v>23</v>
      </c>
      <c r="B24" s="1" t="s">
        <v>40</v>
      </c>
      <c r="C24" s="2">
        <v>1079</v>
      </c>
      <c r="D24" s="2">
        <v>3</v>
      </c>
      <c r="E24" s="2">
        <v>4</v>
      </c>
      <c r="F24" s="2">
        <v>2</v>
      </c>
      <c r="G24" s="2">
        <v>2</v>
      </c>
      <c r="H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Dash Board</vt:lpstr>
      <vt:lpstr>Row data</vt:lpstr>
      <vt:lpstr>Data 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satwi</cp:lastModifiedBy>
  <dcterms:created xsi:type="dcterms:W3CDTF">2015-09-15T04:59:38Z</dcterms:created>
  <dcterms:modified xsi:type="dcterms:W3CDTF">2023-07-17T04:56:07Z</dcterms:modified>
</cp:coreProperties>
</file>