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101307/Desktop/Satish/Personal/Jaya/"/>
    </mc:Choice>
  </mc:AlternateContent>
  <xr:revisionPtr revIDLastSave="0" documentId="13_ncr:1_{E033DC2B-3A52-AA42-AC23-F08C372A3681}" xr6:coauthVersionLast="47" xr6:coauthVersionMax="47" xr10:uidLastSave="{00000000-0000-0000-0000-000000000000}"/>
  <bookViews>
    <workbookView xWindow="4340" yWindow="760" windowWidth="30220" windowHeight="19640" xr2:uid="{26DBAE31-A015-154D-8280-C0422C69B95F}"/>
  </bookViews>
  <sheets>
    <sheet name="Sheet1" sheetId="1" r:id="rId1"/>
    <sheet name="DevOps outsource Key Deliverab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1" l="1"/>
  <c r="D17" i="1"/>
  <c r="D19" i="1" s="1"/>
  <c r="D20" i="1" s="1"/>
  <c r="J14" i="1"/>
</calcChain>
</file>

<file path=xl/sharedStrings.xml><?xml version="1.0" encoding="utf-8"?>
<sst xmlns="http://schemas.openxmlformats.org/spreadsheetml/2006/main" count="44" uniqueCount="44">
  <si>
    <t>Tools</t>
  </si>
  <si>
    <t>Current State</t>
  </si>
  <si>
    <t>Future State</t>
  </si>
  <si>
    <t>Code</t>
  </si>
  <si>
    <t>Build</t>
  </si>
  <si>
    <t>Test</t>
  </si>
  <si>
    <t>Release</t>
  </si>
  <si>
    <t>Deploy</t>
  </si>
  <si>
    <t>Operate</t>
  </si>
  <si>
    <t>Monitor</t>
  </si>
  <si>
    <t>DevOps Stages</t>
  </si>
  <si>
    <t>DevOps Outsourcing</t>
  </si>
  <si>
    <t>Jira, Confluence Slack</t>
  </si>
  <si>
    <t>Activities/Tasks</t>
  </si>
  <si>
    <t>Git or GitHub or BitBucket</t>
  </si>
  <si>
    <t>Terraform or Octopus or Heroku</t>
  </si>
  <si>
    <t>Selenium or Cucumber or Postman</t>
  </si>
  <si>
    <t>Build : Maven or Gradle or Ant
Containers/Orchestrators : Docker, Kubernetes, Mesos</t>
  </si>
  <si>
    <t>Pipeline Tools : Jenkins or TravisCI or ArgoCD
Ticketing Tools : ServiceNow or Jira or Trello
Public Cloud : Azure</t>
  </si>
  <si>
    <t>Grafana or Prometheus</t>
  </si>
  <si>
    <t>Deliverable</t>
  </si>
  <si>
    <t>Acceptance Criteria/Specifications</t>
  </si>
  <si>
    <t>Technical Documentation</t>
  </si>
  <si>
    <t>Source Code, Test
Automation</t>
  </si>
  <si>
    <t>Deployment scripts, Deployment Instructions</t>
  </si>
  <si>
    <t>Build and Deploy Automation</t>
  </si>
  <si>
    <t>Created various documents (wiki pages) and uploaded in Confluence.
Created technical documents on integration and configuration</t>
  </si>
  <si>
    <t>Create &amp; maintain release branches in version control system (GIT, GITHUB) for different applications with respective to release calendar.
Create test automation Jenkins job to perform
Functional, regression, load runner
(Performance) testing. 
Script for testing is
present under GitHub Organization.</t>
  </si>
  <si>
    <t>Deployment scripts are present under Global Libraries &amp; Global configuration.
Timely review and merge code to the master branch of each repository.
Created various docker file for .NET, JAVA and Angular app</t>
  </si>
  <si>
    <t>Create and maintain CI/CD pipelines for code deployment using Jenkins while automating the deployment process.
Manage deployments on Kubernetes cluster.
Prepare the release plan and Push Configuration changes of release into all nodes using Ansible and YAML Scripts.
Created Docker images / files with all configuration changes after release and
orchestrated containers.</t>
  </si>
  <si>
    <t>Location</t>
  </si>
  <si>
    <t>Rate</t>
  </si>
  <si>
    <t>5 offshore</t>
  </si>
  <si>
    <t>1 onshore</t>
  </si>
  <si>
    <t>Deliverables</t>
  </si>
  <si>
    <t>Plan/Inception</t>
  </si>
  <si>
    <t xml:space="preserve">1. code branching/Merging consulting
2. Enforce compliance to org coding standards/guideline </t>
  </si>
  <si>
    <t>1. Support with build script creation and smooth operations of build process</t>
  </si>
  <si>
    <t>1. QA environment provisioning
2. Upkeep of testing tools.</t>
  </si>
  <si>
    <t>1. Release mgmt dashboard</t>
  </si>
  <si>
    <t>1. Upkeep of deployment environment
2. Provisioning
3. Automated deployment
4. Log mgmt</t>
  </si>
  <si>
    <t xml:space="preserve">1. Assess demand for DevOps pipeline creation
2.  Provisioning capacity planning/implementation
3.  Tools usage and special requirements 
4. Project specific conformance/deviation from DevOps Standards 
5.Capacity planning for DevOps support
</t>
  </si>
  <si>
    <t>1. log mgmt
2. Management Reporting
3. DevOps KPIs (DORA Metrics)</t>
  </si>
  <si>
    <t>1. App  daily health check
2. Lower environment monitoring/observability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</si>
</sst>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8">
    <font>
      <sz val="12"/>
      <color theme="1"/>
      <name val="Aptos Narrow"/>
      <family val="2"/>
      <scheme val="minor"/>
    </font>
    <font>
      <sz val="12"/>
      <color theme="1"/>
      <name val="Aptos Narrow"/>
      <family val="2"/>
      <scheme val="minor"/>
    </font>
    <font>
      <sz val="14"/>
      <color theme="1"/>
      <name val="Calibri"/>
      <family val="2"/>
    </font>
    <font>
      <b/>
      <sz val="20"/>
      <color theme="1"/>
      <name val="Calibri Bold"/>
    </font>
    <font>
      <sz val="10"/>
      <color rgb="FF000000"/>
      <name val="Helvetica"/>
      <family val="2"/>
    </font>
    <font>
      <sz val="14"/>
      <color rgb="FF000000"/>
      <name val="Calibri"/>
      <family val="2"/>
    </font>
    <font>
      <sz val="16"/>
      <color theme="1"/>
      <name val="Calibri Bold"/>
    </font>
    <font>
      <sz val="20"/>
      <color theme="1"/>
      <name val="Aptos Narrow"/>
      <family val="2"/>
      <scheme val="minor"/>
    </font>
  </fonts>
  <fills count="3">
    <fill>
      <patternFill patternType="none"/>
    </fill>
    <fill>
      <patternFill patternType="gray125"/>
    </fill>
    <fill>
      <patternFill patternType="solid">
        <fgColor theme="3" tint="0.74999237037263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6">
    <xf numFmtId="0" fontId="0" fillId="0" borderId="0" xfId="0"/>
    <xf numFmtId="9" fontId="0" fillId="0" borderId="0" xfId="1" applyFont="1"/>
    <xf numFmtId="0" fontId="0" fillId="0" borderId="0" xfId="0" applyAlignment="1">
      <alignment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3" fillId="0" borderId="2" xfId="0" applyFont="1" applyBorder="1" applyAlignment="1">
      <alignment horizontal="center"/>
    </xf>
    <xf numFmtId="0" fontId="4" fillId="0" borderId="0" xfId="0" applyFont="1"/>
    <xf numFmtId="0" fontId="6" fillId="0" borderId="1" xfId="0" applyFont="1" applyBorder="1"/>
    <xf numFmtId="0" fontId="5" fillId="0" borderId="1" xfId="0" applyFont="1" applyBorder="1" applyAlignment="1">
      <alignment horizontal="left" vertical="top"/>
    </xf>
    <xf numFmtId="0" fontId="7" fillId="0" borderId="1" xfId="0" applyFont="1" applyBorder="1"/>
    <xf numFmtId="0" fontId="7" fillId="0" borderId="1" xfId="0" applyFont="1" applyBorder="1" applyAlignment="1">
      <alignment wrapText="1"/>
    </xf>
    <xf numFmtId="6" fontId="7" fillId="0" borderId="1" xfId="0" applyNumberFormat="1" applyFont="1" applyBorder="1" applyAlignment="1">
      <alignment wrapText="1"/>
    </xf>
    <xf numFmtId="44" fontId="7" fillId="0" borderId="1" xfId="2" applyFont="1" applyBorder="1"/>
    <xf numFmtId="44" fontId="7" fillId="0" borderId="1" xfId="0" applyNumberFormat="1" applyFont="1" applyBorder="1"/>
    <xf numFmtId="0" fontId="2" fillId="2" borderId="1" xfId="0" applyFont="1" applyFill="1" applyBorder="1"/>
    <xf numFmtId="0" fontId="2" fillId="2" borderId="1" xfId="0" applyFont="1" applyFill="1" applyBorder="1" applyAlignment="1">
      <alignment horizontal="left" vertical="top" wrapText="1"/>
    </xf>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3D818-F12A-9F4D-B7CC-62E45B89CCAE}">
  <dimension ref="A3:J20"/>
  <sheetViews>
    <sheetView tabSelected="1" workbookViewId="0">
      <selection activeCell="A5" sqref="A5"/>
    </sheetView>
  </sheetViews>
  <sheetFormatPr baseColWidth="10" defaultRowHeight="16"/>
  <cols>
    <col min="1" max="1" width="33.5" customWidth="1"/>
    <col min="2" max="2" width="49.33203125" customWidth="1"/>
    <col min="3" max="3" width="34.5" style="2" customWidth="1"/>
    <col min="4" max="4" width="30.1640625" customWidth="1"/>
    <col min="5" max="5" width="18.83203125" customWidth="1"/>
    <col min="6" max="6" width="34" customWidth="1"/>
    <col min="7" max="7" width="13.5" customWidth="1"/>
    <col min="8" max="8" width="18.83203125" customWidth="1"/>
    <col min="9" max="9" width="36.1640625" customWidth="1"/>
  </cols>
  <sheetData>
    <row r="3" spans="1:10" ht="26">
      <c r="A3" s="5" t="s">
        <v>11</v>
      </c>
      <c r="B3" s="5"/>
      <c r="C3" s="5"/>
      <c r="D3" s="5"/>
      <c r="E3" s="5"/>
      <c r="F3" s="5"/>
      <c r="G3" s="5"/>
      <c r="H3" s="5"/>
      <c r="I3" s="5"/>
    </row>
    <row r="4" spans="1:10" ht="20">
      <c r="A4" s="14" t="s">
        <v>10</v>
      </c>
      <c r="B4" s="15" t="s">
        <v>35</v>
      </c>
      <c r="C4" s="15" t="s">
        <v>3</v>
      </c>
      <c r="D4" s="15" t="s">
        <v>4</v>
      </c>
      <c r="E4" s="15" t="s">
        <v>5</v>
      </c>
      <c r="F4" s="15" t="s">
        <v>6</v>
      </c>
      <c r="G4" s="15" t="s">
        <v>7</v>
      </c>
      <c r="H4" s="15" t="s">
        <v>8</v>
      </c>
      <c r="I4" s="15" t="s">
        <v>9</v>
      </c>
    </row>
    <row r="5" spans="1:10" ht="206" customHeight="1">
      <c r="A5" s="4" t="s">
        <v>13</v>
      </c>
      <c r="B5" s="3" t="s">
        <v>41</v>
      </c>
      <c r="C5" s="3" t="s">
        <v>36</v>
      </c>
      <c r="D5" s="3" t="s">
        <v>37</v>
      </c>
      <c r="E5" s="3" t="s">
        <v>38</v>
      </c>
      <c r="F5" s="3" t="s">
        <v>39</v>
      </c>
      <c r="G5" s="3" t="s">
        <v>40</v>
      </c>
      <c r="H5" s="3" t="s">
        <v>42</v>
      </c>
      <c r="I5" s="3" t="s">
        <v>43</v>
      </c>
    </row>
    <row r="6" spans="1:10" ht="206" customHeight="1">
      <c r="A6" s="4" t="s">
        <v>34</v>
      </c>
      <c r="B6" s="3"/>
      <c r="C6" s="3"/>
      <c r="D6" s="3"/>
      <c r="E6" s="3"/>
      <c r="F6" s="3"/>
      <c r="G6" s="3"/>
      <c r="H6" s="3"/>
      <c r="I6" s="3"/>
    </row>
    <row r="7" spans="1:10" ht="100">
      <c r="A7" s="3" t="s">
        <v>0</v>
      </c>
      <c r="B7" s="3" t="s">
        <v>12</v>
      </c>
      <c r="C7" s="3" t="s">
        <v>14</v>
      </c>
      <c r="D7" s="3" t="s">
        <v>17</v>
      </c>
      <c r="E7" s="3" t="s">
        <v>16</v>
      </c>
      <c r="F7" s="3" t="s">
        <v>18</v>
      </c>
      <c r="G7" s="3" t="s">
        <v>15</v>
      </c>
      <c r="H7" s="3"/>
      <c r="I7" s="3" t="s">
        <v>19</v>
      </c>
    </row>
    <row r="8" spans="1:10" ht="20">
      <c r="A8" s="3" t="s">
        <v>1</v>
      </c>
      <c r="B8" s="3"/>
      <c r="C8" s="3"/>
      <c r="D8" s="3"/>
      <c r="E8" s="3"/>
      <c r="F8" s="3"/>
      <c r="G8" s="3"/>
      <c r="H8" s="3"/>
      <c r="I8" s="3"/>
    </row>
    <row r="9" spans="1:10" ht="20">
      <c r="A9" s="3" t="s">
        <v>2</v>
      </c>
      <c r="B9" s="3"/>
      <c r="C9" s="3"/>
      <c r="D9" s="3"/>
      <c r="E9" s="3"/>
      <c r="F9" s="3"/>
      <c r="G9" s="3"/>
      <c r="H9" s="3"/>
      <c r="I9" s="3"/>
    </row>
    <row r="14" spans="1:10">
      <c r="J14" s="1">
        <f>(328+3175)/4880</f>
        <v>0.71782786885245897</v>
      </c>
    </row>
    <row r="16" spans="1:10" ht="28">
      <c r="B16" s="9" t="s">
        <v>30</v>
      </c>
      <c r="C16" s="10" t="s">
        <v>31</v>
      </c>
      <c r="D16" s="9"/>
    </row>
    <row r="17" spans="2:4" ht="27">
      <c r="B17" s="9" t="s">
        <v>32</v>
      </c>
      <c r="C17" s="11">
        <v>35</v>
      </c>
      <c r="D17" s="12">
        <f>35*5*160</f>
        <v>28000</v>
      </c>
    </row>
    <row r="18" spans="2:4" ht="27">
      <c r="B18" s="9" t="s">
        <v>33</v>
      </c>
      <c r="C18" s="11">
        <v>150</v>
      </c>
      <c r="D18" s="12">
        <f>150*1*160</f>
        <v>24000</v>
      </c>
    </row>
    <row r="19" spans="2:4" ht="27">
      <c r="B19" s="9"/>
      <c r="C19" s="10"/>
      <c r="D19" s="13">
        <f>SUM(D17:D18)</f>
        <v>52000</v>
      </c>
    </row>
    <row r="20" spans="2:4" ht="27">
      <c r="B20" s="9"/>
      <c r="C20" s="10"/>
      <c r="D20" s="13">
        <f>D19*4</f>
        <v>208000</v>
      </c>
    </row>
  </sheetData>
  <mergeCells count="1">
    <mergeCell ref="A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CF908-4F37-0A45-BBF8-F20448D7BF4B}">
  <dimension ref="D8:E13"/>
  <sheetViews>
    <sheetView topLeftCell="A2" workbookViewId="0">
      <selection activeCell="D8" sqref="D8"/>
    </sheetView>
  </sheetViews>
  <sheetFormatPr baseColWidth="10" defaultRowHeight="16"/>
  <cols>
    <col min="4" max="4" width="33.6640625" customWidth="1"/>
    <col min="5" max="5" width="74" customWidth="1"/>
  </cols>
  <sheetData>
    <row r="8" spans="4:5" ht="21">
      <c r="D8" s="7" t="s">
        <v>20</v>
      </c>
      <c r="E8" s="7" t="s">
        <v>21</v>
      </c>
    </row>
    <row r="9" spans="4:5" ht="40">
      <c r="D9" s="4" t="s">
        <v>22</v>
      </c>
      <c r="E9" s="3" t="s">
        <v>26</v>
      </c>
    </row>
    <row r="10" spans="4:5" ht="140">
      <c r="D10" s="3" t="s">
        <v>23</v>
      </c>
      <c r="E10" s="3" t="s">
        <v>27</v>
      </c>
    </row>
    <row r="11" spans="4:5" ht="80">
      <c r="D11" s="8" t="s">
        <v>24</v>
      </c>
      <c r="E11" s="3" t="s">
        <v>28</v>
      </c>
    </row>
    <row r="12" spans="4:5" ht="160">
      <c r="D12" s="8" t="s">
        <v>25</v>
      </c>
      <c r="E12" s="3" t="s">
        <v>29</v>
      </c>
    </row>
    <row r="13" spans="4:5">
      <c r="D13"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DevOps outsource Key Deliverabl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Venkatesan, Satish (Cognizant)</dc:creator>
  <cp:lastModifiedBy>Venkatesan, Satish (Cognizant)</cp:lastModifiedBy>
  <dcterms:created xsi:type="dcterms:W3CDTF">2024-05-11T21:36:16Z</dcterms:created>
  <dcterms:modified xsi:type="dcterms:W3CDTF">2024-05-16T19:06:38Z</dcterms:modified>
</cp:coreProperties>
</file>