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mputador Sala\Downloads\"/>
    </mc:Choice>
  </mc:AlternateContent>
  <xr:revisionPtr revIDLastSave="0" documentId="13_ncr:1_{DE5A533F-44F0-4A38-BE19-1553CB902058}" xr6:coauthVersionLast="47" xr6:coauthVersionMax="47" xr10:uidLastSave="{00000000-0000-0000-0000-000000000000}"/>
  <bookViews>
    <workbookView xWindow="-110" yWindow="-110" windowWidth="19420" windowHeight="10300" firstSheet="3" activeTab="3" xr2:uid="{0A59C55F-4B94-45D1-8B42-B16FD0592FDB}"/>
  </bookViews>
  <sheets>
    <sheet name="Assets" sheetId="2" state="hidden" r:id="rId1"/>
    <sheet name="Base" sheetId="1" state="hidden" r:id="rId2"/>
    <sheet name="Cálculos" sheetId="3" state="hidden" r:id="rId3"/>
    <sheet name="Dashboard" sheetId="4" r:id="rId4"/>
    <sheet name="D_DetVend" sheetId="7" r:id="rId5"/>
  </sheets>
  <definedNames>
    <definedName name="SegmentaçãodeDados_Vendedor">#N/A</definedName>
  </definedNames>
  <calcPr calcId="191029"/>
  <pivotCaches>
    <pivotCache cacheId="0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</calcChain>
</file>

<file path=xl/sharedStrings.xml><?xml version="1.0" encoding="utf-8"?>
<sst xmlns="http://schemas.openxmlformats.org/spreadsheetml/2006/main" count="1071" uniqueCount="131">
  <si>
    <t>CONSUMIDOR - AUTOATENDIMENTO</t>
  </si>
  <si>
    <t>VENDA PDV NFC-E</t>
  </si>
  <si>
    <t>DINHEIRO</t>
  </si>
  <si>
    <t>ELIEL</t>
  </si>
  <si>
    <t>V - Nota de venda</t>
  </si>
  <si>
    <t>KEISE</t>
  </si>
  <si>
    <t>AUTOATENDIMENTO</t>
  </si>
  <si>
    <t>LIGA ALVARO BAHIA CONTRA A MORTALIDADE I</t>
  </si>
  <si>
    <t>VENDA NF-E</t>
  </si>
  <si>
    <t>BOLETO 30 DIAS - API</t>
  </si>
  <si>
    <t>MARCIA MARIA</t>
  </si>
  <si>
    <t>PABLO</t>
  </si>
  <si>
    <t>RICARDO</t>
  </si>
  <si>
    <t>ALBERTO</t>
  </si>
  <si>
    <t>ROQUE CARVALHO DOS SANTOS</t>
  </si>
  <si>
    <t>DEVOLUÇÃO DE VENDA - AUTOATENDIMENTO</t>
  </si>
  <si>
    <t>NOTA DE CREDITO</t>
  </si>
  <si>
    <t>D - Devolução de venda</t>
  </si>
  <si>
    <t>CONSTRUTORA VOLQUE LTDA</t>
  </si>
  <si>
    <t>ACADEMIA ALPHA FITNESS</t>
  </si>
  <si>
    <t>PIX</t>
  </si>
  <si>
    <t>JOILTON FIAZ</t>
  </si>
  <si>
    <t>COMTECH ENGENHARIA LTDA</t>
  </si>
  <si>
    <t>HOSPITAL ESPERANCA SA</t>
  </si>
  <si>
    <t>FELIPE</t>
  </si>
  <si>
    <t>COMPACTO ENGENHARIA</t>
  </si>
  <si>
    <t>ANEILTON</t>
  </si>
  <si>
    <t>INSTITUTO DE ENSINO EM SAUDE S/A</t>
  </si>
  <si>
    <t>CENTRO COMERCIAL PONTO ALTO II</t>
  </si>
  <si>
    <t>BOLETO 30/60 DIAS - API</t>
  </si>
  <si>
    <t>JORDAN FERREIRA</t>
  </si>
  <si>
    <t>CEMA CONSTRUCOES E TECNOLOGIA LTDA - ME</t>
  </si>
  <si>
    <t>REDE LONGEVUS DE SAUDE</t>
  </si>
  <si>
    <t>CLAUDIO LIMA</t>
  </si>
  <si>
    <t>VERA CRUZ TECNOLOGIA, INDUSTRIA, COMERCIO E SERVICOS DE USINAGEM EIRELI - EPP</t>
  </si>
  <si>
    <t>CCP CONSTRUCOES E LOCACOES DE EQUIPAMENT</t>
  </si>
  <si>
    <t>AURUM INCORPORACOES</t>
  </si>
  <si>
    <t>DEVOLUÇÃO DE VENDA - NF PRÓPRIA</t>
  </si>
  <si>
    <t>DIEGO</t>
  </si>
  <si>
    <t>LAND SCHOOL</t>
  </si>
  <si>
    <t>CONDOMINIO DO EDIFICIO MAGISTRALE</t>
  </si>
  <si>
    <t>LIDIO JUNIOR</t>
  </si>
  <si>
    <t>METRO ENGENHARIA E CONSULTORIA LTDA</t>
  </si>
  <si>
    <t>LARGO DA VITORIA EMPREENDIMENTOS IMOBILIARIOS LTDA</t>
  </si>
  <si>
    <t>J C SARMENTO GADELHA</t>
  </si>
  <si>
    <t>TEIXEIRA</t>
  </si>
  <si>
    <t>FARMACIA UNIAO</t>
  </si>
  <si>
    <t>SE7E - CENTRO TECNOLOGICO</t>
  </si>
  <si>
    <t>VENDA NF-E AUTOATENDIMENTO</t>
  </si>
  <si>
    <t>VISA 2X - TEF</t>
  </si>
  <si>
    <t>GPEC PATRIMONIAL LTDA - ME</t>
  </si>
  <si>
    <t>VILA VITORIA INCORPORADORA SPE LTDA</t>
  </si>
  <si>
    <t>DANILO VINHAS</t>
  </si>
  <si>
    <t>GENESIO BISPO NUNES JUNIOR 03626171558</t>
  </si>
  <si>
    <t>DAUD EMPREENDIMENTOS E CONSTRUCOES - EIR</t>
  </si>
  <si>
    <t>EDILSON</t>
  </si>
  <si>
    <t>LARISSA BORGES BITENCOURT DE LIMA 01587502500</t>
  </si>
  <si>
    <t>JFEX CARGAS E ENCOMENDAS</t>
  </si>
  <si>
    <t>MODAL CONSTRUCOES E SERVICOS EIRELI</t>
  </si>
  <si>
    <t>A3 ENGENHARIA E CONSTRUCOES LTDA</t>
  </si>
  <si>
    <t>CAMPO VERDE LOCACAO DE MAQUINAS E EQUIPAMENTOS LTDA</t>
  </si>
  <si>
    <t>VISA 1X - TEF</t>
  </si>
  <si>
    <t>SPE HOUSE JARDIM DOS NAMORADOS EMPREENDIMENTO IMOBILIARIO LTDA</t>
  </si>
  <si>
    <t>CONDOMINIO EDIFICIO ESPIRITO SANTO</t>
  </si>
  <si>
    <t>PEDREIRA TOPBRITAS LTDA</t>
  </si>
  <si>
    <t>TATIANE DE FREITAS RODRIGUES</t>
  </si>
  <si>
    <t>JF MANUTENCAO LTDA</t>
  </si>
  <si>
    <t>MASTERCARD 2X - TEF</t>
  </si>
  <si>
    <t>JD2 ENGENHARIA E LOCACOES LTDA</t>
  </si>
  <si>
    <t>SPECTRUM BAHIA</t>
  </si>
  <si>
    <t>VISA 3X - TEF</t>
  </si>
  <si>
    <t>51.972.264 VICTOR MATEUS DA SILVA PUREZA</t>
  </si>
  <si>
    <t>ELETRODATA ENGENHARIA LTDA</t>
  </si>
  <si>
    <t>ANGRA ENGENHARIA LTDA</t>
  </si>
  <si>
    <t>CONDOMINIO VILA DAS PALMEIRAS</t>
  </si>
  <si>
    <t>UNA MIRIM AGROPECUARIA</t>
  </si>
  <si>
    <t>CONSTRUTORA BSM LTDA</t>
  </si>
  <si>
    <t>53.987.540 LORENA BARBOSA GONZALEZ</t>
  </si>
  <si>
    <t>MASTERCARD - DEBITO TEF</t>
  </si>
  <si>
    <t>EDUCANDARIO NOSSA SENHORAD JUDA LTDA</t>
  </si>
  <si>
    <t>GRADO ENGENHARIA LTDA.</t>
  </si>
  <si>
    <t>DAMRAK DO BRASIL</t>
  </si>
  <si>
    <t>CREDITO EM CONTA</t>
  </si>
  <si>
    <t>HUGO LEONARDO SANTOS LIMA</t>
  </si>
  <si>
    <t>CONDOMINIO ESPLANADA TRADE CENTER</t>
  </si>
  <si>
    <t>BOLETO 30/60/90 DIAS - API</t>
  </si>
  <si>
    <t>RP ENGENHARIA DE INSTALAÇÕES LTDA</t>
  </si>
  <si>
    <t>RM CONSTRUCOES E EMPREENDIMENTOS LTDA</t>
  </si>
  <si>
    <t>RIBEIRO</t>
  </si>
  <si>
    <t>GLOBAL MANUTENCOES E CONSTRUCOES EIRELI</t>
  </si>
  <si>
    <t>MATHEUS DOS SANTOS TEIXEIRA</t>
  </si>
  <si>
    <t>CONDOMINIO VILAS DO BARBALHO</t>
  </si>
  <si>
    <t>CONSORCIO DJCA</t>
  </si>
  <si>
    <t>MOBILAPA</t>
  </si>
  <si>
    <t>LEONARDO SANTOS PINHEIRO</t>
  </si>
  <si>
    <t>EDILSON BARBOSA DE SOUZA</t>
  </si>
  <si>
    <t>IGREJA INTERNACIONAL DA GRACA DE DEUS</t>
  </si>
  <si>
    <t>SIDREN TRANSPORTES LTDA - ME</t>
  </si>
  <si>
    <t>EDIFICIO RESIDENCIAL AQUARIUS</t>
  </si>
  <si>
    <t>BMB ENGENHARIA</t>
  </si>
  <si>
    <t>MASTERCARD 1X - TEF</t>
  </si>
  <si>
    <t>SQM VITAS BRASIL AGROINDUSTRIA, IMPORTAC</t>
  </si>
  <si>
    <t>CREDITO EM CONTA 30 DIAS</t>
  </si>
  <si>
    <t>AZB CONSTRUTORA E INCORPORADORA DE EMPREENDIMENTOS IMOBILIARIOS SPE LTDA</t>
  </si>
  <si>
    <t>GILMAR MOTA DOS SANTOS</t>
  </si>
  <si>
    <t>TERRAZZO COLLINA</t>
  </si>
  <si>
    <t>Data de Negociação</t>
  </si>
  <si>
    <t>Valor</t>
  </si>
  <si>
    <t>Empresa</t>
  </si>
  <si>
    <t>Nome do Parceiro</t>
  </si>
  <si>
    <t>Descrição da Operação</t>
  </si>
  <si>
    <t>Descrição da Negociação</t>
  </si>
  <si>
    <t>Vendedor</t>
  </si>
  <si>
    <t>Tipo de Movimento</t>
  </si>
  <si>
    <t>Qtd. Itens</t>
  </si>
  <si>
    <t>Paleta de Cores</t>
  </si>
  <si>
    <t>#215132</t>
  </si>
  <si>
    <t>#F28A1C</t>
  </si>
  <si>
    <t>#4F4F4F</t>
  </si>
  <si>
    <t>Soma de Qtd. Itens</t>
  </si>
  <si>
    <t>Rótulos de Linha</t>
  </si>
  <si>
    <t>Total Geral</t>
  </si>
  <si>
    <t xml:space="preserve">Pergunta de Negócio 1: Qual é a quantidade de produtos da marca em destaque vendidos por vendedor na campanha? </t>
  </si>
  <si>
    <t xml:space="preserve">Pergunta de Negócio 2: Qual é a quantidade de produtos da marca em destaque foi devolvida por vendedor na campanha? </t>
  </si>
  <si>
    <t xml:space="preserve">Pergunta de Negócio 3: Qual é o valor total que cada vendedor teve na campanha? </t>
  </si>
  <si>
    <t>Soma de Valor</t>
  </si>
  <si>
    <t>Campanha de venda de produtos Avant Jun/2025</t>
  </si>
  <si>
    <t>Clique no valor para consultar o detalhamento das vendas.</t>
  </si>
  <si>
    <t>Extra: Detalhamento de vendas de cada vendedor</t>
  </si>
  <si>
    <t>Quantidade de Vendas</t>
  </si>
  <si>
    <t>Calculation period: 01/06/2025 - 21/06/2025 | Update date: 22/06/2025 22:06:50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</si>
</sst>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5132"/>
        <bgColor indexed="64"/>
      </patternFill>
    </fill>
    <fill>
      <patternFill patternType="solid">
        <fgColor rgb="FFF28A1C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1513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2" fillId="0" borderId="2" xfId="2" applyBorder="1"/>
    <xf numFmtId="0" fontId="0" fillId="5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5" borderId="0" xfId="0" applyFont="1" applyFill="1"/>
    <xf numFmtId="0" fontId="0" fillId="0" borderId="0" xfId="0" applyNumberFormat="1"/>
    <xf numFmtId="0" fontId="5" fillId="5" borderId="0" xfId="0" applyFont="1" applyFill="1"/>
  </cellXfs>
  <cellStyles count="3">
    <cellStyle name="Moeda" xfId="1" builtinId="4"/>
    <cellStyle name="Normal" xfId="0" builtinId="0"/>
    <cellStyle name="Título 1" xfId="2" builtinId="16"/>
  </cellStyles>
  <dxfs count="13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15132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>
          <fgColor rgb="FFF28A1C"/>
        </patternFill>
      </fill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Filtro2" pivot="0" table="0" count="10" xr9:uid="{0E1AC92B-3348-43AC-9225-C6D8BA1B1205}">
      <tableStyleElement type="wholeTable" dxfId="12"/>
      <tableStyleElement type="headerRow" dxfId="11"/>
    </tableStyle>
  </tableStyles>
  <colors>
    <mruColors>
      <color rgb="FF4F4F4F"/>
      <color rgb="FF215132"/>
      <color rgb="FFF28A1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iltro2">
        <x14:slicerStyle name="Filtro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VENDAS PROD.xlsx]Cálculos!Tabela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A0B3FFB-8E21-44BE-8520-9930691D229E}" type="VALUE">
                  <a:rPr lang="en-US" sz="1050" b="1">
                    <a:solidFill>
                      <a:schemeClr val="bg1"/>
                    </a:solidFill>
                  </a:rPr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A0B3FFB-8E21-44BE-8520-9930691D229E}" type="VALUE">
                  <a:rPr lang="en-US" sz="1050" b="1">
                    <a:solidFill>
                      <a:schemeClr val="bg1"/>
                    </a:solidFill>
                  </a:rPr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1513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15132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A0B3FFB-8E21-44BE-8520-9930691D229E}" type="VALUE">
                  <a:rPr lang="en-US" sz="1200" b="1">
                    <a:solidFill>
                      <a:schemeClr val="bg1"/>
                    </a:solidFill>
                  </a:rPr>
                  <a:pPr>
                    <a:defRPr sz="1200" b="1"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3406969962088073"/>
          <c:w val="0.93888888888888888"/>
          <c:h val="0.62343248760571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13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21513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6CD5-4091-A357-1857FC6D97C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0B3FFB-8E21-44BE-8520-9930691D229E}" type="VALUE">
                      <a:rPr lang="en-US" sz="1200" b="1">
                        <a:solidFill>
                          <a:schemeClr val="bg1"/>
                        </a:solidFill>
                      </a:rPr>
                      <a:pPr>
                        <a:defRPr sz="1200" b="1"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CD5-4091-A357-1857FC6D9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Cálculos!$C$8:$C$9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Cálculos!$D$8:$D$9</c:f>
              <c:numCache>
                <c:formatCode>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5-4091-A357-1857FC6D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7076640"/>
        <c:axId val="467077000"/>
        <c:axId val="618507672"/>
      </c:bar3DChart>
      <c:catAx>
        <c:axId val="46707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077000"/>
        <c:crosses val="autoZero"/>
        <c:auto val="1"/>
        <c:lblAlgn val="ctr"/>
        <c:lblOffset val="100"/>
        <c:noMultiLvlLbl val="0"/>
      </c:catAx>
      <c:valAx>
        <c:axId val="4670770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7076640"/>
        <c:crosses val="autoZero"/>
        <c:crossBetween val="between"/>
      </c:valAx>
      <c:serAx>
        <c:axId val="61850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467077000"/>
        <c:crosses val="autoZero"/>
      </c:ser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VENDAS PROD.xlsx]Cálculos!Tabela dinâmica6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15132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21513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747520433837913E-2"/>
          <c:y val="6.456818350957419E-2"/>
          <c:w val="0.77161605238930042"/>
          <c:h val="0.790532141512402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Cálculos!$D$17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21513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18C-4955-ACB0-BC9CCD090F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Cálculos!$C$18:$C$19</c:f>
              <c:strCache>
                <c:ptCount val="1"/>
                <c:pt idx="0">
                  <c:v>DEVOLUÇÃO DE VENDA - AUTOATENDIMENTO</c:v>
                </c:pt>
              </c:strCache>
            </c:strRef>
          </c:cat>
          <c:val>
            <c:numRef>
              <c:f>Cálculos!$D$18:$D$19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C-4955-ACB0-BC9CCD09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8108920"/>
        <c:axId val="628108560"/>
        <c:axId val="631584008"/>
      </c:bar3DChart>
      <c:catAx>
        <c:axId val="628108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108560"/>
        <c:crosses val="autoZero"/>
        <c:auto val="1"/>
        <c:lblAlgn val="ctr"/>
        <c:lblOffset val="100"/>
        <c:noMultiLvlLbl val="0"/>
      </c:catAx>
      <c:valAx>
        <c:axId val="6281085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28108920"/>
        <c:crosses val="autoZero"/>
        <c:crossBetween val="between"/>
      </c:valAx>
      <c:serAx>
        <c:axId val="631584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28108560"/>
        <c:crosses val="autoZero"/>
      </c:ser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_DetVend!C5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ashboard!C5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596900</xdr:colOff>
      <xdr:row>0</xdr:row>
      <xdr:rowOff>32649</xdr:rowOff>
    </xdr:from>
    <xdr:to>
      <xdr:col>6</xdr:col>
      <xdr:colOff>38100</xdr:colOff>
      <xdr:row>4</xdr:row>
      <xdr:rowOff>29615</xdr:rowOff>
    </xdr:to>
    <xdr:pic>
      <xdr:nvPicPr>
        <xdr:cNvPr id="2" name="Imagem 1" descr="Avant - Luz pra você">
          <a:extLst>
            <a:ext uri="{FF2B5EF4-FFF2-40B4-BE49-F238E27FC236}">
              <a16:creationId xmlns:a16="http://schemas.microsoft.com/office/drawing/2014/main" id="{FDB139A5-F859-C44F-4558-BC13E8D6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32649"/>
          <a:ext cx="1879600" cy="73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2</xdr:row>
      <xdr:rowOff>120650</xdr:rowOff>
    </xdr:from>
    <xdr:to>
      <xdr:col>0</xdr:col>
      <xdr:colOff>1797050</xdr:colOff>
      <xdr:row>31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7E59BCBC-BD86-4DA7-9052-ABF59B3E2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559858"/>
              <a:ext cx="1701800" cy="5331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209550</xdr:colOff>
      <xdr:row>0</xdr:row>
      <xdr:rowOff>0</xdr:rowOff>
    </xdr:from>
    <xdr:to>
      <xdr:col>0</xdr:col>
      <xdr:colOff>1682750</xdr:colOff>
      <xdr:row>2</xdr:row>
      <xdr:rowOff>136807</xdr:rowOff>
    </xdr:to>
    <xdr:pic>
      <xdr:nvPicPr>
        <xdr:cNvPr id="5" name="Imagem 4" descr="Avant - Luz pra você">
          <a:extLst>
            <a:ext uri="{FF2B5EF4-FFF2-40B4-BE49-F238E27FC236}">
              <a16:creationId xmlns:a16="http://schemas.microsoft.com/office/drawing/2014/main" id="{EB7D3159-40F0-4076-8EAD-6200E0E3B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473200" cy="57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1454150</xdr:colOff>
      <xdr:row>4</xdr:row>
      <xdr:rowOff>57150</xdr:rowOff>
    </xdr:from>
    <xdr:to>
      <xdr:col>4</xdr:col>
      <xdr:colOff>325507</xdr:colOff>
      <xdr:row>19</xdr:row>
      <xdr:rowOff>44450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CC079391-E31E-18C1-6BC8-58B7B8FEBEDF}"/>
            </a:ext>
          </a:extLst>
        </xdr:cNvPr>
        <xdr:cNvGrpSpPr/>
      </xdr:nvGrpSpPr>
      <xdr:grpSpPr>
        <a:xfrm>
          <a:off x="1454150" y="871105"/>
          <a:ext cx="4563266" cy="2758209"/>
          <a:chOff x="1454150" y="527050"/>
          <a:chExt cx="4572000" cy="27495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2F29510C-24E1-E075-A5BB-EBA9D701A86F}"/>
              </a:ext>
            </a:extLst>
          </xdr:cNvPr>
          <xdr:cNvGrpSpPr/>
        </xdr:nvGrpSpPr>
        <xdr:grpSpPr>
          <a:xfrm>
            <a:off x="1454150" y="533400"/>
            <a:ext cx="4572000" cy="2743200"/>
            <a:chOff x="1454150" y="533400"/>
            <a:chExt cx="4572000" cy="27432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B9C0921B-F218-3001-BA13-C8ADA517803C}"/>
                </a:ext>
              </a:extLst>
            </xdr:cNvPr>
            <xdr:cNvSpPr/>
          </xdr:nvSpPr>
          <xdr:spPr>
            <a:xfrm>
              <a:off x="2133600" y="533400"/>
              <a:ext cx="3295650" cy="2343150"/>
            </a:xfrm>
            <a:prstGeom prst="roundRect">
              <a:avLst>
                <a:gd name="adj" fmla="val 5827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1A27CF-5FFE-4AA2-89B9-A4774495465D}"/>
                </a:ext>
              </a:extLst>
            </xdr:cNvPr>
            <xdr:cNvGraphicFramePr>
              <a:graphicFrameLocks/>
            </xdr:cNvGraphicFramePr>
          </xdr:nvGraphicFramePr>
          <xdr:xfrm>
            <a:off x="1454150" y="5334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75C45CA-D3F9-2943-EBB1-2F6B64E59B33}"/>
              </a:ext>
            </a:extLst>
          </xdr:cNvPr>
          <xdr:cNvSpPr/>
        </xdr:nvSpPr>
        <xdr:spPr>
          <a:xfrm>
            <a:off x="2139950" y="527050"/>
            <a:ext cx="3289300" cy="304800"/>
          </a:xfrm>
          <a:prstGeom prst="round2SameRect">
            <a:avLst>
              <a:gd name="adj1" fmla="val 45238"/>
              <a:gd name="adj2" fmla="val 0"/>
            </a:avLst>
          </a:prstGeom>
          <a:solidFill>
            <a:srgbClr val="4F4F4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QUANTIDADE DE ITENS VENDIDOS</a:t>
            </a:r>
          </a:p>
        </xdr:txBody>
      </xdr:sp>
    </xdr:grpSp>
    <xdr:clientData/>
  </xdr:twoCellAnchor>
  <xdr:twoCellAnchor editAs="absolute">
    <xdr:from>
      <xdr:col>3</xdr:col>
      <xdr:colOff>602721</xdr:colOff>
      <xdr:row>4</xdr:row>
      <xdr:rowOff>63433</xdr:rowOff>
    </xdr:from>
    <xdr:to>
      <xdr:col>9</xdr:col>
      <xdr:colOff>319387</xdr:colOff>
      <xdr:row>17</xdr:row>
      <xdr:rowOff>13053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C56CFA-DED9-44D9-B2DE-8A1CFAE8B076}"/>
            </a:ext>
          </a:extLst>
        </xdr:cNvPr>
        <xdr:cNvSpPr/>
      </xdr:nvSpPr>
      <xdr:spPr>
        <a:xfrm>
          <a:off x="5682721" y="875129"/>
          <a:ext cx="3283709" cy="2318446"/>
        </a:xfrm>
        <a:prstGeom prst="roundRect">
          <a:avLst>
            <a:gd name="adj" fmla="val 5827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241300</xdr:colOff>
      <xdr:row>18</xdr:row>
      <xdr:rowOff>50800</xdr:rowOff>
    </xdr:from>
    <xdr:to>
      <xdr:col>9</xdr:col>
      <xdr:colOff>364711</xdr:colOff>
      <xdr:row>29</xdr:row>
      <xdr:rowOff>158750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FAC5B2C-7368-EB30-4B3E-7FC6F8BC171F}"/>
            </a:ext>
          </a:extLst>
        </xdr:cNvPr>
        <xdr:cNvGrpSpPr/>
      </xdr:nvGrpSpPr>
      <xdr:grpSpPr>
        <a:xfrm>
          <a:off x="2146300" y="3450936"/>
          <a:ext cx="6883275" cy="2139950"/>
          <a:chOff x="2146300" y="3098800"/>
          <a:chExt cx="6889750" cy="213360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1276280-F414-1078-62AB-F0553798542D}"/>
              </a:ext>
            </a:extLst>
          </xdr:cNvPr>
          <xdr:cNvSpPr/>
        </xdr:nvSpPr>
        <xdr:spPr>
          <a:xfrm>
            <a:off x="2146300" y="3098800"/>
            <a:ext cx="6889750" cy="2133600"/>
          </a:xfrm>
          <a:prstGeom prst="roundRect">
            <a:avLst>
              <a:gd name="adj" fmla="val 7143"/>
            </a:avLst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i="1">
              <a:solidFill>
                <a:srgbClr val="215132"/>
              </a:solidFill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B0634BF-141E-4E6F-A979-A0A787396300}"/>
              </a:ext>
            </a:extLst>
          </xdr:cNvPr>
          <xdr:cNvSpPr/>
        </xdr:nvSpPr>
        <xdr:spPr>
          <a:xfrm>
            <a:off x="2152650" y="3098800"/>
            <a:ext cx="6883400" cy="311150"/>
          </a:xfrm>
          <a:prstGeom prst="round2SameRect">
            <a:avLst>
              <a:gd name="adj1" fmla="val 45238"/>
              <a:gd name="adj2" fmla="val 0"/>
            </a:avLst>
          </a:prstGeom>
          <a:solidFill>
            <a:srgbClr val="4F4F4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F28">
        <xdr:nvSpPr>
          <xdr:cNvPr id="16" name="Retângulo: Cantos Arredondados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56C462B-4FEE-8A64-E9E4-C286FCA2B865}"/>
              </a:ext>
            </a:extLst>
          </xdr:cNvPr>
          <xdr:cNvSpPr/>
        </xdr:nvSpPr>
        <xdr:spPr>
          <a:xfrm>
            <a:off x="2946400" y="3549650"/>
            <a:ext cx="5264150" cy="1397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E4C1E26-4097-4EFF-8EAE-B4C317130CBA}" type="TxLink">
              <a:rPr lang="en-US" sz="5400" b="0" i="0" u="none" strike="noStrike">
                <a:solidFill>
                  <a:srgbClr val="215132"/>
                </a:solidFill>
                <a:latin typeface="Calibri"/>
                <a:ea typeface="Calibri"/>
                <a:cs typeface="Calibri"/>
              </a:rPr>
              <a:pPr algn="ctr"/>
              <a:t> R$ 2.651,28 </a:t>
            </a:fld>
            <a:endParaRPr lang="pt-BR" sz="5400">
              <a:solidFill>
                <a:srgbClr val="215132"/>
              </a:solidFill>
            </a:endParaRPr>
          </a:p>
        </xdr:txBody>
      </xdr:sp>
    </xdr:grpSp>
    <xdr:clientData/>
  </xdr:twoCellAnchor>
  <xdr:twoCellAnchor>
    <xdr:from>
      <xdr:col>3</xdr:col>
      <xdr:colOff>82830</xdr:colOff>
      <xdr:row>4</xdr:row>
      <xdr:rowOff>57150</xdr:rowOff>
    </xdr:from>
    <xdr:to>
      <xdr:col>10</xdr:col>
      <xdr:colOff>463829</xdr:colOff>
      <xdr:row>19</xdr:row>
      <xdr:rowOff>49972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8CA802D-3879-4BC4-967F-E5CA90B2E316}"/>
            </a:ext>
          </a:extLst>
        </xdr:cNvPr>
        <xdr:cNvGrpSpPr/>
      </xdr:nvGrpSpPr>
      <xdr:grpSpPr>
        <a:xfrm>
          <a:off x="5162830" y="871105"/>
          <a:ext cx="4577772" cy="2763731"/>
          <a:chOff x="5162830" y="868846"/>
          <a:chExt cx="4555434" cy="2726083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7E5E8A94-5954-4C43-9B2F-84D74E6226CA}"/>
              </a:ext>
            </a:extLst>
          </xdr:cNvPr>
          <xdr:cNvGraphicFramePr>
            <a:graphicFrameLocks/>
          </xdr:cNvGraphicFramePr>
        </xdr:nvGraphicFramePr>
        <xdr:xfrm>
          <a:off x="5162830" y="880651"/>
          <a:ext cx="4555434" cy="2714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06023167-A850-4306-BF56-94DFBB37DF56}"/>
              </a:ext>
            </a:extLst>
          </xdr:cNvPr>
          <xdr:cNvSpPr/>
        </xdr:nvSpPr>
        <xdr:spPr>
          <a:xfrm>
            <a:off x="5689048" y="868846"/>
            <a:ext cx="3277382" cy="301586"/>
          </a:xfrm>
          <a:prstGeom prst="round2SameRect">
            <a:avLst>
              <a:gd name="adj1" fmla="val 45238"/>
              <a:gd name="adj2" fmla="val 0"/>
            </a:avLst>
          </a:prstGeom>
          <a:solidFill>
            <a:srgbClr val="4F4F4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QUANTIDADE DE ITENS DEVOLVIDOS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2</xdr:row>
      <xdr:rowOff>120650</xdr:rowOff>
    </xdr:from>
    <xdr:to>
      <xdr:col>0</xdr:col>
      <xdr:colOff>1797050</xdr:colOff>
      <xdr:row>31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8C743791-892D-4291-96A6-9663C4BD0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559858"/>
              <a:ext cx="1701800" cy="5331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209550</xdr:colOff>
      <xdr:row>0</xdr:row>
      <xdr:rowOff>0</xdr:rowOff>
    </xdr:from>
    <xdr:to>
      <xdr:col>0</xdr:col>
      <xdr:colOff>1682750</xdr:colOff>
      <xdr:row>2</xdr:row>
      <xdr:rowOff>136807</xdr:rowOff>
    </xdr:to>
    <xdr:pic>
      <xdr:nvPicPr>
        <xdr:cNvPr id="3" name="Imagem 2" descr="Avant - Luz pra você">
          <a:extLst>
            <a:ext uri="{FF2B5EF4-FFF2-40B4-BE49-F238E27FC236}">
              <a16:creationId xmlns:a16="http://schemas.microsoft.com/office/drawing/2014/main" id="{8396C4F7-B18C-4EC5-8F52-A5CACE98B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473200" cy="57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38100</xdr:colOff>
      <xdr:row>5</xdr:row>
      <xdr:rowOff>177800</xdr:rowOff>
    </xdr:from>
    <xdr:to>
      <xdr:col>1</xdr:col>
      <xdr:colOff>546100</xdr:colOff>
      <xdr:row>7</xdr:row>
      <xdr:rowOff>171450</xdr:rowOff>
    </xdr:to>
    <xdr:sp macro="" textlink="">
      <xdr:nvSpPr>
        <xdr:cNvPr id="19" name="Seta: para a Esquerda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58F6DF-A216-BFD3-C1C1-EFDA7EDAE417}"/>
            </a:ext>
          </a:extLst>
        </xdr:cNvPr>
        <xdr:cNvSpPr/>
      </xdr:nvSpPr>
      <xdr:spPr>
        <a:xfrm>
          <a:off x="1943100" y="1174750"/>
          <a:ext cx="508000" cy="361950"/>
        </a:xfrm>
        <a:prstGeom prst="leftArrow">
          <a:avLst/>
        </a:prstGeom>
        <a:solidFill>
          <a:srgbClr val="4F4F4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500" b="1"/>
            <a:t>VOLTAR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 Rebouças" refreshedDate="45830.830124884262" createdVersion="8" refreshedVersion="8" minRefreshableVersion="3" recordCount="198" xr:uid="{5FC7E9DB-E2CD-4403-8DA9-7882D937F5A4}">
  <cacheSource type="worksheet">
    <worksheetSource name="Tabela1"/>
  </cacheSource>
  <cacheFields count="9">
    <cacheField name="Data de Negociação" numFmtId="14">
      <sharedItems containsSemiMixedTypes="0" containsNonDate="0" containsDate="1" containsString="0" minDate="2025-06-02T00:00:00" maxDate="2025-06-22T00:00:00" count="17">
        <d v="2025-06-02T00:00:00"/>
        <d v="2025-06-03T00:00:00"/>
        <d v="2025-06-04T00:00:00"/>
        <d v="2025-06-05T00:00:00"/>
        <d v="2025-06-07T00:00:00"/>
        <d v="2025-06-09T00:00:00"/>
        <d v="2025-06-10T00:00:00"/>
        <d v="2025-06-13T00:00:00"/>
        <d v="2025-06-16T00:00:00"/>
        <d v="2025-06-06T00:00:00"/>
        <d v="2025-06-11T00:00:00"/>
        <d v="2025-06-17T00:00:00"/>
        <d v="2025-06-12T00:00:00"/>
        <d v="2025-06-18T00:00:00"/>
        <d v="2025-06-21T00:00:00"/>
        <d v="2025-06-20T00:00:00"/>
        <d v="2025-06-14T00:00:00"/>
      </sharedItems>
    </cacheField>
    <cacheField name="Valor" numFmtId="44">
      <sharedItems containsSemiMixedTypes="0" containsString="0" containsNumber="1" minValue="-1135.8800000000001" maxValue="11124.95"/>
    </cacheField>
    <cacheField name="Empresa" numFmtId="1">
      <sharedItems containsSemiMixedTypes="0" containsString="0" containsNumber="1" containsInteger="1" minValue="1" maxValue="1" count="1">
        <n v="1"/>
      </sharedItems>
    </cacheField>
    <cacheField name="Nome do Parceiro" numFmtId="0">
      <sharedItems count="67">
        <s v="CONSUMIDOR - AUTOATENDIMENTO"/>
        <s v="LIGA ALVARO BAHIA CONTRA A MORTALIDADE I"/>
        <s v="ROQUE CARVALHO DOS SANTOS"/>
        <s v="CONSTRUTORA VOLQUE LTDA"/>
        <s v="ACADEMIA ALPHA FITNESS"/>
        <s v="COMTECH ENGENHARIA LTDA"/>
        <s v="HOSPITAL ESPERANCA SA"/>
        <s v="COMPACTO ENGENHARIA"/>
        <s v="INSTITUTO DE ENSINO EM SAUDE S/A"/>
        <s v="CENTRO COMERCIAL PONTO ALTO II"/>
        <s v="CEMA CONSTRUCOES E TECNOLOGIA LTDA - ME"/>
        <s v="REDE LONGEVUS DE SAUDE"/>
        <s v="VERA CRUZ TECNOLOGIA, INDUSTRIA, COMERCIO E SERVICOS DE USINAGEM EIRELI - EPP"/>
        <s v="CCP CONSTRUCOES E LOCACOES DE EQUIPAMENT"/>
        <s v="LAND SCHOOL"/>
        <s v="CONDOMINIO DO EDIFICIO MAGISTRALE"/>
        <s v="METRO ENGENHARIA E CONSULTORIA LTDA"/>
        <s v="LARGO DA VITORIA EMPREENDIMENTOS IMOBILIARIOS LTDA"/>
        <s v="J C SARMENTO GADELHA"/>
        <s v="FARMACIA UNIAO"/>
        <s v="SE7E - CENTRO TECNOLOGICO"/>
        <s v="AURUM INCORPORACOES"/>
        <s v="GPEC PATRIMONIAL LTDA - ME"/>
        <s v="VILA VITORIA INCORPORADORA SPE LTDA"/>
        <s v="GENESIO BISPO NUNES JUNIOR 03626171558"/>
        <s v="DAUD EMPREENDIMENTOS E CONSTRUCOES - EIR"/>
        <s v="LARISSA BORGES BITENCOURT DE LIMA 01587502500"/>
        <s v="JFEX CARGAS E ENCOMENDAS"/>
        <s v="HUGO LEONARDO SANTOS LIMA"/>
        <s v="A3 ENGENHARIA E CONSTRUCOES LTDA"/>
        <s v="CAMPO VERDE LOCACAO DE MAQUINAS E EQUIPAMENTOS LTDA"/>
        <s v="SPE HOUSE JARDIM DOS NAMORADOS EMPREENDIMENTO IMOBILIARIO LTDA"/>
        <s v="CONDOMINIO EDIFICIO ESPIRITO SANTO"/>
        <s v="PEDREIRA TOPBRITAS LTDA"/>
        <s v="TATIANE DE FREITAS RODRIGUES"/>
        <s v="JF MANUTENCAO LTDA"/>
        <s v="JD2 ENGENHARIA E LOCACOES LTDA"/>
        <s v="SPECTRUM BAHIA"/>
        <s v="51.972.264 VICTOR MATEUS DA SILVA PUREZA"/>
        <s v="ELETRODATA ENGENHARIA LTDA"/>
        <s v="ANGRA ENGENHARIA LTDA"/>
        <s v="CONDOMINIO VILA DAS PALMEIRAS"/>
        <s v="UNA MIRIM AGROPECUARIA"/>
        <s v="CONSTRUTORA BSM LTDA"/>
        <s v="53.987.540 LORENA BARBOSA GONZALEZ"/>
        <s v="EDUCANDARIO NOSSA SENHORAD JUDA LTDA"/>
        <s v="GRADO ENGENHARIA LTDA."/>
        <s v="DAMRAK DO BRASIL"/>
        <s v="CONDOMINIO ESPLANADA TRADE CENTER"/>
        <s v="RP ENGENHARIA DE INSTALAÇÕES LTDA"/>
        <s v="RM CONSTRUCOES E EMPREENDIMENTOS LTDA"/>
        <s v="GLOBAL MANUTENCOES E CONSTRUCOES EIRELI"/>
        <s v="MATHEUS DOS SANTOS TEIXEIRA"/>
        <s v="CONDOMINIO VILAS DO BARBALHO"/>
        <s v="CONSORCIO DJCA"/>
        <s v="MOBILAPA"/>
        <s v="LEONARDO SANTOS PINHEIRO"/>
        <s v="EDILSON BARBOSA DE SOUZA"/>
        <s v="IGREJA INTERNACIONAL DA GRACA DE DEUS"/>
        <s v="SIDREN TRANSPORTES LTDA - ME"/>
        <s v="EDIFICIO RESIDENCIAL AQUARIUS"/>
        <s v="BMB ENGENHARIA"/>
        <s v="SQM VITAS BRASIL AGROINDUSTRIA, IMPORTAC"/>
        <s v="AZB CONSTRUTORA E INCORPORADORA DE EMPREENDIMENTOS IMOBILIARIOS SPE LTDA"/>
        <s v="GILMAR MOTA DOS SANTOS"/>
        <s v="MODAL CONSTRUCOES E SERVICOS EIRELI"/>
        <s v="TERRAZZO COLLINA"/>
      </sharedItems>
    </cacheField>
    <cacheField name="Descrição da Operação" numFmtId="0">
      <sharedItems count="5">
        <s v="VENDA PDV NFC-E"/>
        <s v="VENDA NF-E"/>
        <s v="DEVOLUÇÃO DE VENDA - AUTOATENDIMENTO"/>
        <s v="VENDA NF-E AUTOATENDIMENTO"/>
        <s v="DEVOLUÇÃO DE VENDA - NF PRÓPRIA"/>
      </sharedItems>
    </cacheField>
    <cacheField name="Descrição da Negociação" numFmtId="0">
      <sharedItems/>
    </cacheField>
    <cacheField name="Vendedor" numFmtId="0">
      <sharedItems count="18">
        <s v="ELIEL"/>
        <s v="KEISE"/>
        <s v="AUTOATENDIMENTO"/>
        <s v="MARCIA MARIA"/>
        <s v="PABLO"/>
        <s v="RICARDO"/>
        <s v="ALBERTO"/>
        <s v="JOILTON FIAZ"/>
        <s v="FELIPE"/>
        <s v="ANEILTON"/>
        <s v="JORDAN FERREIRA"/>
        <s v="CLAUDIO LIMA"/>
        <s v="LIDIO JUNIOR"/>
        <s v="TEIXEIRA"/>
        <s v="DIEGO"/>
        <s v="DANILO VINHAS"/>
        <s v="EDILSON"/>
        <s v="RIBEIRO"/>
      </sharedItems>
    </cacheField>
    <cacheField name="Tipo de Movimento" numFmtId="0">
      <sharedItems/>
    </cacheField>
    <cacheField name="Qtd. Itens" numFmtId="1">
      <sharedItems containsSemiMixedTypes="0" containsString="0" containsNumber="1" containsInteger="1" minValue="1" maxValue="90"/>
    </cacheField>
  </cacheFields>
  <extLst>
    <ext xmlns:x14="http://schemas.microsoft.com/office/spreadsheetml/2009/9/main" uri="{725AE2AE-9491-48be-B2B4-4EB974FC3084}">
      <x14:pivotCacheDefinition pivotCacheId="1539060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52"/>
    <x v="0"/>
    <x v="0"/>
    <x v="0"/>
    <s v="DINHEIRO"/>
    <x v="0"/>
    <s v="V - Nota de venda"/>
    <n v="1"/>
  </r>
  <r>
    <x v="0"/>
    <n v="84"/>
    <x v="0"/>
    <x v="0"/>
    <x v="0"/>
    <s v="DINHEIRO"/>
    <x v="1"/>
    <s v="V - Nota de venda"/>
    <n v="1"/>
  </r>
  <r>
    <x v="0"/>
    <n v="20.93"/>
    <x v="0"/>
    <x v="0"/>
    <x v="0"/>
    <s v="DINHEIRO"/>
    <x v="2"/>
    <s v="V - Nota de venda"/>
    <n v="1"/>
  </r>
  <r>
    <x v="0"/>
    <n v="165.56"/>
    <x v="0"/>
    <x v="1"/>
    <x v="1"/>
    <s v="BOLETO 30 DIAS - API"/>
    <x v="3"/>
    <s v="V - Nota de venda"/>
    <n v="3"/>
  </r>
  <r>
    <x v="0"/>
    <n v="743.55"/>
    <x v="0"/>
    <x v="0"/>
    <x v="0"/>
    <s v="DINHEIRO"/>
    <x v="4"/>
    <s v="V - Nota de venda"/>
    <n v="5"/>
  </r>
  <r>
    <x v="1"/>
    <n v="17.940000000000001"/>
    <x v="0"/>
    <x v="0"/>
    <x v="0"/>
    <s v="DINHEIRO"/>
    <x v="2"/>
    <s v="V - Nota de venda"/>
    <n v="1"/>
  </r>
  <r>
    <x v="2"/>
    <n v="57.61"/>
    <x v="0"/>
    <x v="0"/>
    <x v="0"/>
    <s v="DINHEIRO"/>
    <x v="0"/>
    <s v="V - Nota de venda"/>
    <n v="3"/>
  </r>
  <r>
    <x v="3"/>
    <n v="146.28"/>
    <x v="0"/>
    <x v="0"/>
    <x v="0"/>
    <s v="DINHEIRO"/>
    <x v="2"/>
    <s v="V - Nota de venda"/>
    <n v="2"/>
  </r>
  <r>
    <x v="4"/>
    <n v="1581.07"/>
    <x v="0"/>
    <x v="0"/>
    <x v="0"/>
    <s v="DINHEIRO"/>
    <x v="2"/>
    <s v="V - Nota de venda"/>
    <n v="9"/>
  </r>
  <r>
    <x v="4"/>
    <n v="137.46"/>
    <x v="0"/>
    <x v="0"/>
    <x v="0"/>
    <s v="DINHEIRO"/>
    <x v="5"/>
    <s v="V - Nota de venda"/>
    <n v="5"/>
  </r>
  <r>
    <x v="4"/>
    <n v="21.11"/>
    <x v="0"/>
    <x v="0"/>
    <x v="0"/>
    <s v="DINHEIRO"/>
    <x v="6"/>
    <s v="V - Nota de venda"/>
    <n v="1"/>
  </r>
  <r>
    <x v="4"/>
    <n v="83.14"/>
    <x v="0"/>
    <x v="0"/>
    <x v="0"/>
    <s v="DINHEIRO"/>
    <x v="5"/>
    <s v="V - Nota de venda"/>
    <n v="4"/>
  </r>
  <r>
    <x v="5"/>
    <n v="22"/>
    <x v="0"/>
    <x v="0"/>
    <x v="0"/>
    <s v="DINHEIRO"/>
    <x v="1"/>
    <s v="V - Nota de venda"/>
    <n v="1"/>
  </r>
  <r>
    <x v="6"/>
    <n v="35.880000000000003"/>
    <x v="0"/>
    <x v="0"/>
    <x v="0"/>
    <s v="DINHEIRO"/>
    <x v="5"/>
    <s v="V - Nota de venda"/>
    <n v="1"/>
  </r>
  <r>
    <x v="7"/>
    <n v="-19.399999999999999"/>
    <x v="0"/>
    <x v="2"/>
    <x v="2"/>
    <s v="NOTA DE CREDITO"/>
    <x v="2"/>
    <s v="D - Devolução de venda"/>
    <n v="1"/>
  </r>
  <r>
    <x v="7"/>
    <n v="254.68"/>
    <x v="0"/>
    <x v="0"/>
    <x v="0"/>
    <s v="DINHEIRO"/>
    <x v="0"/>
    <s v="V - Nota de venda"/>
    <n v="4"/>
  </r>
  <r>
    <x v="8"/>
    <n v="756.71"/>
    <x v="0"/>
    <x v="3"/>
    <x v="1"/>
    <s v="BOLETO 30 DIAS - API"/>
    <x v="3"/>
    <s v="V - Nota de venda"/>
    <n v="4"/>
  </r>
  <r>
    <x v="0"/>
    <n v="1749.51"/>
    <x v="0"/>
    <x v="4"/>
    <x v="1"/>
    <s v="PIX"/>
    <x v="7"/>
    <s v="V - Nota de venda"/>
    <n v="9"/>
  </r>
  <r>
    <x v="0"/>
    <n v="91.28"/>
    <x v="0"/>
    <x v="0"/>
    <x v="0"/>
    <s v="DINHEIRO"/>
    <x v="2"/>
    <s v="V - Nota de venda"/>
    <n v="3"/>
  </r>
  <r>
    <x v="0"/>
    <n v="8.48"/>
    <x v="0"/>
    <x v="0"/>
    <x v="0"/>
    <s v="DINHEIRO"/>
    <x v="2"/>
    <s v="V - Nota de venda"/>
    <n v="1"/>
  </r>
  <r>
    <x v="0"/>
    <n v="173.54"/>
    <x v="0"/>
    <x v="0"/>
    <x v="0"/>
    <s v="DINHEIRO"/>
    <x v="2"/>
    <s v="V - Nota de venda"/>
    <n v="2"/>
  </r>
  <r>
    <x v="0"/>
    <n v="1302.44"/>
    <x v="0"/>
    <x v="0"/>
    <x v="0"/>
    <s v="DINHEIRO"/>
    <x v="4"/>
    <s v="V - Nota de venda"/>
    <n v="21"/>
  </r>
  <r>
    <x v="1"/>
    <n v="171.56"/>
    <x v="0"/>
    <x v="0"/>
    <x v="0"/>
    <s v="DINHEIRO"/>
    <x v="2"/>
    <s v="V - Nota de venda"/>
    <n v="5"/>
  </r>
  <r>
    <x v="1"/>
    <n v="200.83"/>
    <x v="0"/>
    <x v="5"/>
    <x v="1"/>
    <s v="BOLETO 30 DIAS - API"/>
    <x v="7"/>
    <s v="V - Nota de venda"/>
    <n v="3"/>
  </r>
  <r>
    <x v="1"/>
    <n v="734.79"/>
    <x v="0"/>
    <x v="6"/>
    <x v="1"/>
    <s v="BOLETO 30 DIAS - API"/>
    <x v="8"/>
    <s v="V - Nota de venda"/>
    <n v="4"/>
  </r>
  <r>
    <x v="3"/>
    <n v="43.34"/>
    <x v="0"/>
    <x v="0"/>
    <x v="0"/>
    <s v="DINHEIRO"/>
    <x v="0"/>
    <s v="V - Nota de venda"/>
    <n v="2"/>
  </r>
  <r>
    <x v="9"/>
    <n v="203.74"/>
    <x v="0"/>
    <x v="0"/>
    <x v="0"/>
    <s v="DINHEIRO"/>
    <x v="5"/>
    <s v="V - Nota de venda"/>
    <n v="7"/>
  </r>
  <r>
    <x v="4"/>
    <n v="62"/>
    <x v="0"/>
    <x v="0"/>
    <x v="0"/>
    <s v="DINHEIRO"/>
    <x v="5"/>
    <s v="V - Nota de venda"/>
    <n v="3"/>
  </r>
  <r>
    <x v="5"/>
    <n v="1253.18"/>
    <x v="0"/>
    <x v="7"/>
    <x v="1"/>
    <s v="BOLETO 30 DIAS - API"/>
    <x v="9"/>
    <s v="V - Nota de venda"/>
    <n v="18"/>
  </r>
  <r>
    <x v="6"/>
    <n v="52.66"/>
    <x v="0"/>
    <x v="0"/>
    <x v="0"/>
    <s v="DINHEIRO"/>
    <x v="5"/>
    <s v="V - Nota de venda"/>
    <n v="3"/>
  </r>
  <r>
    <x v="6"/>
    <n v="355.06"/>
    <x v="0"/>
    <x v="8"/>
    <x v="1"/>
    <s v="BOLETO 30 DIAS - API"/>
    <x v="8"/>
    <s v="V - Nota de venda"/>
    <n v="2"/>
  </r>
  <r>
    <x v="10"/>
    <n v="61.9"/>
    <x v="0"/>
    <x v="0"/>
    <x v="0"/>
    <s v="DINHEIRO"/>
    <x v="2"/>
    <s v="V - Nota de venda"/>
    <n v="2"/>
  </r>
  <r>
    <x v="10"/>
    <n v="1314.03"/>
    <x v="0"/>
    <x v="9"/>
    <x v="1"/>
    <s v="BOLETO 30/60 DIAS - API"/>
    <x v="10"/>
    <s v="V - Nota de venda"/>
    <n v="4"/>
  </r>
  <r>
    <x v="11"/>
    <n v="3820.34"/>
    <x v="0"/>
    <x v="10"/>
    <x v="1"/>
    <s v="BOLETO 30/60 DIAS - API"/>
    <x v="8"/>
    <s v="V - Nota de venda"/>
    <n v="7"/>
  </r>
  <r>
    <x v="1"/>
    <n v="563.20000000000005"/>
    <x v="0"/>
    <x v="11"/>
    <x v="1"/>
    <s v="BOLETO 30 DIAS - API"/>
    <x v="11"/>
    <s v="V - Nota de venda"/>
    <n v="5"/>
  </r>
  <r>
    <x v="2"/>
    <n v="82.42"/>
    <x v="0"/>
    <x v="0"/>
    <x v="0"/>
    <s v="DINHEIRO"/>
    <x v="1"/>
    <s v="V - Nota de venda"/>
    <n v="3"/>
  </r>
  <r>
    <x v="2"/>
    <n v="1300.8"/>
    <x v="0"/>
    <x v="12"/>
    <x v="1"/>
    <s v="BOLETO 30 DIAS - API"/>
    <x v="10"/>
    <s v="V - Nota de venda"/>
    <n v="2"/>
  </r>
  <r>
    <x v="3"/>
    <n v="884.52"/>
    <x v="0"/>
    <x v="13"/>
    <x v="1"/>
    <s v="BOLETO 30 DIAS - API"/>
    <x v="11"/>
    <s v="V - Nota de venda"/>
    <n v="7"/>
  </r>
  <r>
    <x v="6"/>
    <n v="-232.8"/>
    <x v="0"/>
    <x v="2"/>
    <x v="2"/>
    <s v="NOTA DE CREDITO"/>
    <x v="2"/>
    <s v="D - Devolução de venda"/>
    <n v="1"/>
  </r>
  <r>
    <x v="3"/>
    <n v="785.4"/>
    <x v="0"/>
    <x v="14"/>
    <x v="1"/>
    <s v="BOLETO 30 DIAS - API"/>
    <x v="10"/>
    <s v="V - Nota de venda"/>
    <n v="1"/>
  </r>
  <r>
    <x v="9"/>
    <n v="368.18"/>
    <x v="0"/>
    <x v="15"/>
    <x v="1"/>
    <s v="BOLETO 30 DIAS - API"/>
    <x v="10"/>
    <s v="V - Nota de venda"/>
    <n v="2"/>
  </r>
  <r>
    <x v="4"/>
    <n v="88.39"/>
    <x v="0"/>
    <x v="0"/>
    <x v="0"/>
    <s v="DINHEIRO"/>
    <x v="12"/>
    <s v="V - Nota de venda"/>
    <n v="2"/>
  </r>
  <r>
    <x v="4"/>
    <n v="26.27"/>
    <x v="0"/>
    <x v="0"/>
    <x v="0"/>
    <s v="DINHEIRO"/>
    <x v="2"/>
    <s v="V - Nota de venda"/>
    <n v="2"/>
  </r>
  <r>
    <x v="5"/>
    <n v="173.34"/>
    <x v="0"/>
    <x v="0"/>
    <x v="0"/>
    <s v="DINHEIRO"/>
    <x v="4"/>
    <s v="V - Nota de venda"/>
    <n v="7"/>
  </r>
  <r>
    <x v="5"/>
    <n v="5.98"/>
    <x v="0"/>
    <x v="0"/>
    <x v="0"/>
    <s v="DINHEIRO"/>
    <x v="4"/>
    <s v="V - Nota de venda"/>
    <n v="1"/>
  </r>
  <r>
    <x v="6"/>
    <n v="110.8"/>
    <x v="0"/>
    <x v="0"/>
    <x v="0"/>
    <s v="DINHEIRO"/>
    <x v="5"/>
    <s v="V - Nota de venda"/>
    <n v="1"/>
  </r>
  <r>
    <x v="6"/>
    <n v="56.44"/>
    <x v="0"/>
    <x v="0"/>
    <x v="0"/>
    <s v="DINHEIRO"/>
    <x v="5"/>
    <s v="V - Nota de venda"/>
    <n v="6"/>
  </r>
  <r>
    <x v="10"/>
    <n v="1987.65"/>
    <x v="0"/>
    <x v="16"/>
    <x v="1"/>
    <s v="BOLETO 30 DIAS - API"/>
    <x v="7"/>
    <s v="V - Nota de venda"/>
    <n v="17"/>
  </r>
  <r>
    <x v="10"/>
    <n v="1052.79"/>
    <x v="0"/>
    <x v="17"/>
    <x v="1"/>
    <s v="BOLETO 30 DIAS - API"/>
    <x v="12"/>
    <s v="V - Nota de venda"/>
    <n v="10"/>
  </r>
  <r>
    <x v="12"/>
    <n v="27.06"/>
    <x v="0"/>
    <x v="0"/>
    <x v="0"/>
    <s v="DINHEIRO"/>
    <x v="0"/>
    <s v="V - Nota de venda"/>
    <n v="1"/>
  </r>
  <r>
    <x v="12"/>
    <n v="2691.67"/>
    <x v="0"/>
    <x v="18"/>
    <x v="1"/>
    <s v="PIX"/>
    <x v="13"/>
    <s v="V - Nota de venda"/>
    <n v="33"/>
  </r>
  <r>
    <x v="0"/>
    <n v="984.58"/>
    <x v="0"/>
    <x v="19"/>
    <x v="1"/>
    <s v="NOTA DE CREDITO"/>
    <x v="8"/>
    <s v="V - Nota de venda"/>
    <n v="6"/>
  </r>
  <r>
    <x v="0"/>
    <n v="394.66"/>
    <x v="0"/>
    <x v="20"/>
    <x v="3"/>
    <s v="VISA 2X - TEF"/>
    <x v="4"/>
    <s v="V - Nota de venda"/>
    <n v="6"/>
  </r>
  <r>
    <x v="1"/>
    <n v="312.60000000000002"/>
    <x v="0"/>
    <x v="0"/>
    <x v="0"/>
    <s v="DINHEIRO"/>
    <x v="1"/>
    <s v="V - Nota de venda"/>
    <n v="5"/>
  </r>
  <r>
    <x v="3"/>
    <n v="873"/>
    <x v="0"/>
    <x v="21"/>
    <x v="1"/>
    <s v="NOTA DE CREDITO"/>
    <x v="14"/>
    <s v="V - Nota de venda"/>
    <n v="1"/>
  </r>
  <r>
    <x v="9"/>
    <n v="643.04"/>
    <x v="0"/>
    <x v="0"/>
    <x v="0"/>
    <s v="DINHEIRO"/>
    <x v="4"/>
    <s v="V - Nota de venda"/>
    <n v="3"/>
  </r>
  <r>
    <x v="9"/>
    <n v="33.92"/>
    <x v="0"/>
    <x v="0"/>
    <x v="0"/>
    <s v="DINHEIRO"/>
    <x v="2"/>
    <s v="V - Nota de venda"/>
    <n v="1"/>
  </r>
  <r>
    <x v="9"/>
    <n v="387.88"/>
    <x v="0"/>
    <x v="0"/>
    <x v="0"/>
    <s v="DINHEIRO"/>
    <x v="4"/>
    <s v="V - Nota de venda"/>
    <n v="16"/>
  </r>
  <r>
    <x v="5"/>
    <n v="1904.59"/>
    <x v="0"/>
    <x v="22"/>
    <x v="1"/>
    <s v="BOLETO 30/60 DIAS - API"/>
    <x v="8"/>
    <s v="V - Nota de venda"/>
    <n v="15"/>
  </r>
  <r>
    <x v="5"/>
    <n v="24.97"/>
    <x v="0"/>
    <x v="0"/>
    <x v="0"/>
    <s v="DINHEIRO"/>
    <x v="5"/>
    <s v="V - Nota de venda"/>
    <n v="2"/>
  </r>
  <r>
    <x v="5"/>
    <n v="3692"/>
    <x v="0"/>
    <x v="23"/>
    <x v="1"/>
    <s v="BOLETO 30 DIAS - API"/>
    <x v="15"/>
    <s v="V - Nota de venda"/>
    <n v="5"/>
  </r>
  <r>
    <x v="5"/>
    <n v="17.940000000000001"/>
    <x v="0"/>
    <x v="0"/>
    <x v="0"/>
    <s v="DINHEIRO"/>
    <x v="4"/>
    <s v="V - Nota de venda"/>
    <n v="1"/>
  </r>
  <r>
    <x v="5"/>
    <n v="64.56"/>
    <x v="0"/>
    <x v="0"/>
    <x v="0"/>
    <s v="DINHEIRO"/>
    <x v="5"/>
    <s v="V - Nota de venda"/>
    <n v="3"/>
  </r>
  <r>
    <x v="6"/>
    <n v="35.159999999999997"/>
    <x v="0"/>
    <x v="0"/>
    <x v="0"/>
    <s v="DINHEIRO"/>
    <x v="4"/>
    <s v="V - Nota de venda"/>
    <n v="1"/>
  </r>
  <r>
    <x v="6"/>
    <n v="58.12"/>
    <x v="0"/>
    <x v="0"/>
    <x v="0"/>
    <s v="DINHEIRO"/>
    <x v="1"/>
    <s v="V - Nota de venda"/>
    <n v="4"/>
  </r>
  <r>
    <x v="6"/>
    <n v="99.99"/>
    <x v="0"/>
    <x v="0"/>
    <x v="0"/>
    <s v="DINHEIRO"/>
    <x v="0"/>
    <s v="V - Nota de venda"/>
    <n v="4"/>
  </r>
  <r>
    <x v="10"/>
    <n v="41.86"/>
    <x v="0"/>
    <x v="0"/>
    <x v="0"/>
    <s v="DINHEIRO"/>
    <x v="1"/>
    <s v="V - Nota de venda"/>
    <n v="1"/>
  </r>
  <r>
    <x v="10"/>
    <n v="1067.01"/>
    <x v="0"/>
    <x v="5"/>
    <x v="1"/>
    <s v="BOLETO 30 DIAS - API"/>
    <x v="7"/>
    <s v="V - Nota de venda"/>
    <n v="14"/>
  </r>
  <r>
    <x v="0"/>
    <n v="169.32"/>
    <x v="0"/>
    <x v="24"/>
    <x v="3"/>
    <s v="VISA 2X - TEF"/>
    <x v="4"/>
    <s v="V - Nota de venda"/>
    <n v="3"/>
  </r>
  <r>
    <x v="1"/>
    <n v="1213.23"/>
    <x v="0"/>
    <x v="25"/>
    <x v="1"/>
    <s v="PIX"/>
    <x v="16"/>
    <s v="V - Nota de venda"/>
    <n v="16"/>
  </r>
  <r>
    <x v="1"/>
    <n v="27.21"/>
    <x v="0"/>
    <x v="0"/>
    <x v="0"/>
    <s v="DINHEIRO"/>
    <x v="2"/>
    <s v="V - Nota de venda"/>
    <n v="2"/>
  </r>
  <r>
    <x v="2"/>
    <n v="281.55"/>
    <x v="0"/>
    <x v="26"/>
    <x v="3"/>
    <s v="PIX"/>
    <x v="12"/>
    <s v="V - Nota de venda"/>
    <n v="4"/>
  </r>
  <r>
    <x v="3"/>
    <n v="59.3"/>
    <x v="0"/>
    <x v="0"/>
    <x v="0"/>
    <s v="DINHEIRO"/>
    <x v="4"/>
    <s v="V - Nota de venda"/>
    <n v="2"/>
  </r>
  <r>
    <x v="9"/>
    <n v="11124.95"/>
    <x v="0"/>
    <x v="27"/>
    <x v="1"/>
    <s v="PIX"/>
    <x v="12"/>
    <s v="V - Nota de venda"/>
    <n v="90"/>
  </r>
  <r>
    <x v="9"/>
    <n v="99.43"/>
    <x v="0"/>
    <x v="0"/>
    <x v="0"/>
    <s v="DINHEIRO"/>
    <x v="2"/>
    <s v="V - Nota de venda"/>
    <n v="1"/>
  </r>
  <r>
    <x v="5"/>
    <n v="44.35"/>
    <x v="0"/>
    <x v="0"/>
    <x v="0"/>
    <s v="DINHEIRO"/>
    <x v="5"/>
    <s v="V - Nota de venda"/>
    <n v="2"/>
  </r>
  <r>
    <x v="11"/>
    <n v="-48.36"/>
    <x v="0"/>
    <x v="28"/>
    <x v="2"/>
    <s v="NOTA DE CREDITO"/>
    <x v="0"/>
    <s v="D - Devolução de venda"/>
    <n v="1"/>
  </r>
  <r>
    <x v="6"/>
    <n v="291"/>
    <x v="0"/>
    <x v="2"/>
    <x v="3"/>
    <s v="NOTA DE CREDITO"/>
    <x v="2"/>
    <s v="V - Nota de venda"/>
    <n v="1"/>
  </r>
  <r>
    <x v="10"/>
    <n v="13.65"/>
    <x v="0"/>
    <x v="0"/>
    <x v="0"/>
    <s v="DINHEIRO"/>
    <x v="2"/>
    <s v="V - Nota de venda"/>
    <n v="2"/>
  </r>
  <r>
    <x v="10"/>
    <n v="523.1"/>
    <x v="0"/>
    <x v="29"/>
    <x v="1"/>
    <s v="PIX"/>
    <x v="10"/>
    <s v="V - Nota de venda"/>
    <n v="2"/>
  </r>
  <r>
    <x v="12"/>
    <n v="283.04000000000002"/>
    <x v="0"/>
    <x v="30"/>
    <x v="1"/>
    <s v="VISA 1X - TEF"/>
    <x v="12"/>
    <s v="V - Nota de venda"/>
    <n v="5"/>
  </r>
  <r>
    <x v="12"/>
    <n v="283.38"/>
    <x v="0"/>
    <x v="0"/>
    <x v="0"/>
    <s v="DINHEIRO"/>
    <x v="0"/>
    <s v="V - Nota de venda"/>
    <n v="1"/>
  </r>
  <r>
    <x v="7"/>
    <n v="603.29999999999995"/>
    <x v="0"/>
    <x v="31"/>
    <x v="1"/>
    <s v="BOLETO 30 DIAS - API"/>
    <x v="3"/>
    <s v="V - Nota de venda"/>
    <n v="5"/>
  </r>
  <r>
    <x v="7"/>
    <n v="99.43"/>
    <x v="0"/>
    <x v="0"/>
    <x v="0"/>
    <s v="DINHEIRO"/>
    <x v="5"/>
    <s v="V - Nota de venda"/>
    <n v="1"/>
  </r>
  <r>
    <x v="11"/>
    <n v="53.35"/>
    <x v="0"/>
    <x v="0"/>
    <x v="0"/>
    <s v="DINHEIRO"/>
    <x v="4"/>
    <s v="V - Nota de venda"/>
    <n v="3"/>
  </r>
  <r>
    <x v="0"/>
    <n v="27"/>
    <x v="0"/>
    <x v="0"/>
    <x v="0"/>
    <s v="DINHEIRO"/>
    <x v="2"/>
    <s v="V - Nota de venda"/>
    <n v="1"/>
  </r>
  <r>
    <x v="0"/>
    <n v="360.54"/>
    <x v="0"/>
    <x v="32"/>
    <x v="1"/>
    <s v="PIX"/>
    <x v="15"/>
    <s v="V - Nota de venda"/>
    <n v="6"/>
  </r>
  <r>
    <x v="1"/>
    <n v="373.52"/>
    <x v="0"/>
    <x v="33"/>
    <x v="1"/>
    <s v="BOLETO 30 DIAS - API"/>
    <x v="12"/>
    <s v="V - Nota de venda"/>
    <n v="5"/>
  </r>
  <r>
    <x v="2"/>
    <n v="2107.75"/>
    <x v="0"/>
    <x v="0"/>
    <x v="0"/>
    <s v="DINHEIRO"/>
    <x v="4"/>
    <s v="V - Nota de venda"/>
    <n v="9"/>
  </r>
  <r>
    <x v="3"/>
    <n v="193.39"/>
    <x v="0"/>
    <x v="0"/>
    <x v="0"/>
    <s v="DINHEIRO"/>
    <x v="2"/>
    <s v="V - Nota de venda"/>
    <n v="6"/>
  </r>
  <r>
    <x v="3"/>
    <n v="605.92999999999995"/>
    <x v="0"/>
    <x v="0"/>
    <x v="0"/>
    <s v="DINHEIRO"/>
    <x v="4"/>
    <s v="V - Nota de venda"/>
    <n v="3"/>
  </r>
  <r>
    <x v="3"/>
    <n v="110.13"/>
    <x v="0"/>
    <x v="34"/>
    <x v="3"/>
    <s v="NOTA DE CREDITO"/>
    <x v="1"/>
    <s v="V - Nota de venda"/>
    <n v="6"/>
  </r>
  <r>
    <x v="9"/>
    <n v="948.3"/>
    <x v="0"/>
    <x v="35"/>
    <x v="1"/>
    <s v="MASTERCARD 2X - TEF"/>
    <x v="15"/>
    <s v="V - Nota de venda"/>
    <n v="2"/>
  </r>
  <r>
    <x v="9"/>
    <n v="67.2"/>
    <x v="0"/>
    <x v="0"/>
    <x v="0"/>
    <s v="DINHEIRO"/>
    <x v="4"/>
    <s v="V - Nota de venda"/>
    <n v="1"/>
  </r>
  <r>
    <x v="4"/>
    <n v="9"/>
    <x v="0"/>
    <x v="0"/>
    <x v="0"/>
    <s v="DINHEIRO"/>
    <x v="2"/>
    <s v="V - Nota de venda"/>
    <n v="1"/>
  </r>
  <r>
    <x v="5"/>
    <n v="237.63"/>
    <x v="0"/>
    <x v="0"/>
    <x v="0"/>
    <s v="DINHEIRO"/>
    <x v="2"/>
    <s v="V - Nota de venda"/>
    <n v="5"/>
  </r>
  <r>
    <x v="6"/>
    <n v="36.03"/>
    <x v="0"/>
    <x v="0"/>
    <x v="0"/>
    <s v="DINHEIRO"/>
    <x v="2"/>
    <s v="V - Nota de venda"/>
    <n v="1"/>
  </r>
  <r>
    <x v="6"/>
    <n v="1672.94"/>
    <x v="0"/>
    <x v="10"/>
    <x v="1"/>
    <s v="BOLETO 30/60 DIAS - API"/>
    <x v="8"/>
    <s v="V - Nota de venda"/>
    <n v="8"/>
  </r>
  <r>
    <x v="10"/>
    <n v="38.799999999999997"/>
    <x v="0"/>
    <x v="0"/>
    <x v="0"/>
    <s v="DINHEIRO"/>
    <x v="1"/>
    <s v="V - Nota de venda"/>
    <n v="2"/>
  </r>
  <r>
    <x v="10"/>
    <n v="21.19"/>
    <x v="0"/>
    <x v="0"/>
    <x v="0"/>
    <s v="DINHEIRO"/>
    <x v="5"/>
    <s v="V - Nota de venda"/>
    <n v="1"/>
  </r>
  <r>
    <x v="7"/>
    <n v="43.56"/>
    <x v="0"/>
    <x v="2"/>
    <x v="3"/>
    <s v="NOTA DE CREDITO"/>
    <x v="2"/>
    <s v="V - Nota de venda"/>
    <n v="2"/>
  </r>
  <r>
    <x v="7"/>
    <n v="1960"/>
    <x v="0"/>
    <x v="36"/>
    <x v="1"/>
    <s v="BOLETO 30/60 DIAS - API"/>
    <x v="3"/>
    <s v="V - Nota de venda"/>
    <n v="4"/>
  </r>
  <r>
    <x v="0"/>
    <n v="20"/>
    <x v="0"/>
    <x v="0"/>
    <x v="0"/>
    <s v="DINHEIRO"/>
    <x v="4"/>
    <s v="V - Nota de venda"/>
    <n v="1"/>
  </r>
  <r>
    <x v="0"/>
    <n v="260.17"/>
    <x v="0"/>
    <x v="0"/>
    <x v="0"/>
    <s v="DINHEIRO"/>
    <x v="2"/>
    <s v="V - Nota de venda"/>
    <n v="7"/>
  </r>
  <r>
    <x v="0"/>
    <n v="172.03"/>
    <x v="0"/>
    <x v="37"/>
    <x v="3"/>
    <s v="VISA 3X - TEF"/>
    <x v="0"/>
    <s v="V - Nota de venda"/>
    <n v="4"/>
  </r>
  <r>
    <x v="0"/>
    <n v="613.53"/>
    <x v="0"/>
    <x v="20"/>
    <x v="3"/>
    <s v="VISA 3X - TEF"/>
    <x v="4"/>
    <s v="V - Nota de venda"/>
    <n v="14"/>
  </r>
  <r>
    <x v="1"/>
    <n v="708.71"/>
    <x v="0"/>
    <x v="0"/>
    <x v="0"/>
    <s v="DINHEIRO"/>
    <x v="2"/>
    <s v="V - Nota de venda"/>
    <n v="7"/>
  </r>
  <r>
    <x v="2"/>
    <n v="1165"/>
    <x v="0"/>
    <x v="38"/>
    <x v="1"/>
    <s v="PIX"/>
    <x v="13"/>
    <s v="V - Nota de venda"/>
    <n v="2"/>
  </r>
  <r>
    <x v="2"/>
    <n v="27.49"/>
    <x v="0"/>
    <x v="0"/>
    <x v="0"/>
    <s v="DINHEIRO"/>
    <x v="2"/>
    <s v="V - Nota de venda"/>
    <n v="1"/>
  </r>
  <r>
    <x v="2"/>
    <n v="641.23"/>
    <x v="0"/>
    <x v="39"/>
    <x v="1"/>
    <s v="PIX"/>
    <x v="11"/>
    <s v="V - Nota de venda"/>
    <n v="4"/>
  </r>
  <r>
    <x v="2"/>
    <n v="198.48"/>
    <x v="0"/>
    <x v="0"/>
    <x v="0"/>
    <s v="DINHEIRO"/>
    <x v="1"/>
    <s v="V - Nota de venda"/>
    <n v="3"/>
  </r>
  <r>
    <x v="3"/>
    <n v="1216.27"/>
    <x v="0"/>
    <x v="40"/>
    <x v="1"/>
    <s v="BOLETO 30 DIAS - API"/>
    <x v="9"/>
    <s v="V - Nota de venda"/>
    <n v="3"/>
  </r>
  <r>
    <x v="3"/>
    <n v="217"/>
    <x v="0"/>
    <x v="41"/>
    <x v="1"/>
    <s v="PIX"/>
    <x v="15"/>
    <s v="V - Nota de venda"/>
    <n v="2"/>
  </r>
  <r>
    <x v="3"/>
    <n v="2147.6"/>
    <x v="0"/>
    <x v="42"/>
    <x v="1"/>
    <s v="BOLETO 30 DIAS - API"/>
    <x v="7"/>
    <s v="V - Nota de venda"/>
    <n v="13"/>
  </r>
  <r>
    <x v="9"/>
    <n v="79.59"/>
    <x v="0"/>
    <x v="0"/>
    <x v="0"/>
    <s v="DINHEIRO"/>
    <x v="0"/>
    <s v="V - Nota de venda"/>
    <n v="3"/>
  </r>
  <r>
    <x v="9"/>
    <n v="5784.51"/>
    <x v="0"/>
    <x v="43"/>
    <x v="1"/>
    <s v="BOLETO 30 DIAS - API"/>
    <x v="10"/>
    <s v="V - Nota de venda"/>
    <n v="26"/>
  </r>
  <r>
    <x v="4"/>
    <n v="139.24"/>
    <x v="0"/>
    <x v="0"/>
    <x v="0"/>
    <s v="DINHEIRO"/>
    <x v="2"/>
    <s v="V - Nota de venda"/>
    <n v="3"/>
  </r>
  <r>
    <x v="6"/>
    <n v="161.19"/>
    <x v="0"/>
    <x v="0"/>
    <x v="0"/>
    <s v="DINHEIRO"/>
    <x v="1"/>
    <s v="V - Nota de venda"/>
    <n v="3"/>
  </r>
  <r>
    <x v="3"/>
    <n v="-1135.8800000000001"/>
    <x v="0"/>
    <x v="21"/>
    <x v="4"/>
    <s v="NOTA DE CREDITO"/>
    <x v="14"/>
    <s v="D - Devolução de venda"/>
    <n v="2"/>
  </r>
  <r>
    <x v="0"/>
    <n v="56.63"/>
    <x v="0"/>
    <x v="44"/>
    <x v="3"/>
    <s v="MASTERCARD - DEBITO TEF"/>
    <x v="4"/>
    <s v="V - Nota de venda"/>
    <n v="3"/>
  </r>
  <r>
    <x v="1"/>
    <n v="27.49"/>
    <x v="0"/>
    <x v="0"/>
    <x v="0"/>
    <s v="DINHEIRO"/>
    <x v="2"/>
    <s v="V - Nota de venda"/>
    <n v="1"/>
  </r>
  <r>
    <x v="2"/>
    <n v="235.15"/>
    <x v="0"/>
    <x v="0"/>
    <x v="0"/>
    <s v="DINHEIRO"/>
    <x v="5"/>
    <s v="V - Nota de venda"/>
    <n v="6"/>
  </r>
  <r>
    <x v="3"/>
    <n v="121.92"/>
    <x v="0"/>
    <x v="45"/>
    <x v="1"/>
    <s v="BOLETO 30 DIAS - API"/>
    <x v="10"/>
    <s v="V - Nota de venda"/>
    <n v="1"/>
  </r>
  <r>
    <x v="3"/>
    <n v="420"/>
    <x v="0"/>
    <x v="46"/>
    <x v="1"/>
    <s v="BOLETO 30 DIAS - API"/>
    <x v="3"/>
    <s v="V - Nota de venda"/>
    <n v="1"/>
  </r>
  <r>
    <x v="3"/>
    <n v="8621.41"/>
    <x v="0"/>
    <x v="46"/>
    <x v="1"/>
    <s v="BOLETO 30 DIAS - API"/>
    <x v="3"/>
    <s v="V - Nota de venda"/>
    <n v="21"/>
  </r>
  <r>
    <x v="9"/>
    <n v="683.06"/>
    <x v="0"/>
    <x v="0"/>
    <x v="0"/>
    <s v="DINHEIRO"/>
    <x v="5"/>
    <s v="V - Nota de venda"/>
    <n v="6"/>
  </r>
  <r>
    <x v="9"/>
    <n v="51.76"/>
    <x v="0"/>
    <x v="0"/>
    <x v="0"/>
    <s v="DINHEIRO"/>
    <x v="4"/>
    <s v="V - Nota de venda"/>
    <n v="3"/>
  </r>
  <r>
    <x v="4"/>
    <n v="723.3"/>
    <x v="0"/>
    <x v="0"/>
    <x v="0"/>
    <s v="DINHEIRO"/>
    <x v="5"/>
    <s v="V - Nota de venda"/>
    <n v="4"/>
  </r>
  <r>
    <x v="6"/>
    <n v="1018.12"/>
    <x v="0"/>
    <x v="47"/>
    <x v="1"/>
    <s v="CREDITO EM CONTA"/>
    <x v="12"/>
    <s v="V - Nota de venda"/>
    <n v="9"/>
  </r>
  <r>
    <x v="6"/>
    <n v="123.86"/>
    <x v="0"/>
    <x v="0"/>
    <x v="0"/>
    <s v="DINHEIRO"/>
    <x v="5"/>
    <s v="V - Nota de venda"/>
    <n v="2"/>
  </r>
  <r>
    <x v="10"/>
    <n v="22.92"/>
    <x v="0"/>
    <x v="0"/>
    <x v="0"/>
    <s v="DINHEIRO"/>
    <x v="2"/>
    <s v="V - Nota de venda"/>
    <n v="2"/>
  </r>
  <r>
    <x v="10"/>
    <n v="27.5"/>
    <x v="0"/>
    <x v="0"/>
    <x v="0"/>
    <s v="DINHEIRO"/>
    <x v="2"/>
    <s v="V - Nota de venda"/>
    <n v="1"/>
  </r>
  <r>
    <x v="10"/>
    <n v="3804.06"/>
    <x v="0"/>
    <x v="5"/>
    <x v="1"/>
    <s v="BOLETO 30 DIAS - API"/>
    <x v="7"/>
    <s v="V - Nota de venda"/>
    <n v="20"/>
  </r>
  <r>
    <x v="8"/>
    <n v="85.01"/>
    <x v="0"/>
    <x v="0"/>
    <x v="0"/>
    <s v="DINHEIRO"/>
    <x v="4"/>
    <s v="V - Nota de venda"/>
    <n v="9"/>
  </r>
  <r>
    <x v="8"/>
    <n v="2081.2800000000002"/>
    <x v="0"/>
    <x v="42"/>
    <x v="1"/>
    <s v="BOLETO 30 DIAS - API"/>
    <x v="7"/>
    <s v="V - Nota de venda"/>
    <n v="23"/>
  </r>
  <r>
    <x v="8"/>
    <n v="1536.66"/>
    <x v="0"/>
    <x v="0"/>
    <x v="0"/>
    <s v="DINHEIRO"/>
    <x v="1"/>
    <s v="V - Nota de venda"/>
    <n v="5"/>
  </r>
  <r>
    <x v="11"/>
    <n v="142.44"/>
    <x v="0"/>
    <x v="28"/>
    <x v="3"/>
    <s v="NOTA DE CREDITO"/>
    <x v="0"/>
    <s v="V - Nota de venda"/>
    <n v="5"/>
  </r>
  <r>
    <x v="13"/>
    <n v="1871.3"/>
    <x v="0"/>
    <x v="48"/>
    <x v="1"/>
    <s v="BOLETO 30/60/90 DIAS - API"/>
    <x v="7"/>
    <s v="V - Nota de venda"/>
    <n v="16"/>
  </r>
  <r>
    <x v="14"/>
    <n v="114.67"/>
    <x v="0"/>
    <x v="0"/>
    <x v="0"/>
    <s v="DINHEIRO"/>
    <x v="14"/>
    <s v="V - Nota de venda"/>
    <n v="8"/>
  </r>
  <r>
    <x v="11"/>
    <n v="694.02"/>
    <x v="0"/>
    <x v="0"/>
    <x v="0"/>
    <s v="DINHEIRO"/>
    <x v="2"/>
    <s v="V - Nota de venda"/>
    <n v="7"/>
  </r>
  <r>
    <x v="11"/>
    <n v="282.97000000000003"/>
    <x v="0"/>
    <x v="0"/>
    <x v="0"/>
    <s v="DINHEIRO"/>
    <x v="2"/>
    <s v="V - Nota de venda"/>
    <n v="6"/>
  </r>
  <r>
    <x v="13"/>
    <n v="139.44999999999999"/>
    <x v="0"/>
    <x v="0"/>
    <x v="0"/>
    <s v="DINHEIRO"/>
    <x v="2"/>
    <s v="V - Nota de venda"/>
    <n v="3"/>
  </r>
  <r>
    <x v="13"/>
    <n v="151.5"/>
    <x v="0"/>
    <x v="0"/>
    <x v="0"/>
    <s v="DINHEIRO"/>
    <x v="5"/>
    <s v="V - Nota de venda"/>
    <n v="1"/>
  </r>
  <r>
    <x v="14"/>
    <n v="118.05"/>
    <x v="0"/>
    <x v="0"/>
    <x v="0"/>
    <s v="DINHEIRO"/>
    <x v="5"/>
    <s v="V - Nota de venda"/>
    <n v="8"/>
  </r>
  <r>
    <x v="12"/>
    <n v="17.72"/>
    <x v="0"/>
    <x v="0"/>
    <x v="0"/>
    <s v="DINHEIRO"/>
    <x v="0"/>
    <s v="V - Nota de venda"/>
    <n v="3"/>
  </r>
  <r>
    <x v="7"/>
    <n v="373"/>
    <x v="0"/>
    <x v="49"/>
    <x v="1"/>
    <s v="BOLETO 30 DIAS - API"/>
    <x v="15"/>
    <s v="V - Nota de venda"/>
    <n v="11"/>
  </r>
  <r>
    <x v="7"/>
    <n v="63"/>
    <x v="0"/>
    <x v="50"/>
    <x v="1"/>
    <s v="PIX"/>
    <x v="17"/>
    <s v="V - Nota de venda"/>
    <n v="1"/>
  </r>
  <r>
    <x v="7"/>
    <n v="273.95"/>
    <x v="0"/>
    <x v="51"/>
    <x v="1"/>
    <s v="BOLETO 30 DIAS - API"/>
    <x v="9"/>
    <s v="V - Nota de venda"/>
    <n v="10"/>
  </r>
  <r>
    <x v="7"/>
    <n v="500.07"/>
    <x v="0"/>
    <x v="52"/>
    <x v="1"/>
    <s v="CREDITO EM CONTA"/>
    <x v="13"/>
    <s v="V - Nota de venda"/>
    <n v="15"/>
  </r>
  <r>
    <x v="8"/>
    <n v="1424.31"/>
    <x v="0"/>
    <x v="0"/>
    <x v="0"/>
    <s v="DINHEIRO"/>
    <x v="5"/>
    <s v="V - Nota de venda"/>
    <n v="19"/>
  </r>
  <r>
    <x v="8"/>
    <n v="53.73"/>
    <x v="0"/>
    <x v="0"/>
    <x v="0"/>
    <s v="DINHEIRO"/>
    <x v="4"/>
    <s v="V - Nota de venda"/>
    <n v="2"/>
  </r>
  <r>
    <x v="11"/>
    <n v="272.91000000000003"/>
    <x v="0"/>
    <x v="0"/>
    <x v="0"/>
    <s v="DINHEIRO"/>
    <x v="5"/>
    <s v="V - Nota de venda"/>
    <n v="3"/>
  </r>
  <r>
    <x v="15"/>
    <n v="92.06"/>
    <x v="0"/>
    <x v="0"/>
    <x v="0"/>
    <s v="DINHEIRO"/>
    <x v="0"/>
    <s v="V - Nota de venda"/>
    <n v="2"/>
  </r>
  <r>
    <x v="15"/>
    <n v="167.32"/>
    <x v="0"/>
    <x v="0"/>
    <x v="0"/>
    <s v="DINHEIRO"/>
    <x v="5"/>
    <s v="V - Nota de venda"/>
    <n v="3"/>
  </r>
  <r>
    <x v="15"/>
    <n v="318.64999999999998"/>
    <x v="0"/>
    <x v="53"/>
    <x v="1"/>
    <s v="BOLETO 30 DIAS - API"/>
    <x v="10"/>
    <s v="V - Nota de venda"/>
    <n v="9"/>
  </r>
  <r>
    <x v="12"/>
    <n v="43.3"/>
    <x v="0"/>
    <x v="0"/>
    <x v="0"/>
    <s v="DINHEIRO"/>
    <x v="5"/>
    <s v="V - Nota de venda"/>
    <n v="3"/>
  </r>
  <r>
    <x v="7"/>
    <n v="738.91"/>
    <x v="0"/>
    <x v="54"/>
    <x v="1"/>
    <s v="BOLETO 30 DIAS - API"/>
    <x v="7"/>
    <s v="V - Nota de venda"/>
    <n v="6"/>
  </r>
  <r>
    <x v="7"/>
    <n v="878.3"/>
    <x v="0"/>
    <x v="39"/>
    <x v="1"/>
    <s v="PIX"/>
    <x v="11"/>
    <s v="V - Nota de venda"/>
    <n v="7"/>
  </r>
  <r>
    <x v="8"/>
    <n v="103.4"/>
    <x v="0"/>
    <x v="0"/>
    <x v="0"/>
    <s v="DINHEIRO"/>
    <x v="0"/>
    <s v="V - Nota de venda"/>
    <n v="2"/>
  </r>
  <r>
    <x v="11"/>
    <n v="1183.8499999999999"/>
    <x v="0"/>
    <x v="55"/>
    <x v="1"/>
    <s v="BOLETO 30 DIAS - API"/>
    <x v="3"/>
    <s v="V - Nota de venda"/>
    <n v="6"/>
  </r>
  <r>
    <x v="14"/>
    <n v="166.51"/>
    <x v="0"/>
    <x v="0"/>
    <x v="0"/>
    <s v="DINHEIRO"/>
    <x v="5"/>
    <s v="V - Nota de venda"/>
    <n v="7"/>
  </r>
  <r>
    <x v="13"/>
    <n v="90.39"/>
    <x v="0"/>
    <x v="0"/>
    <x v="0"/>
    <s v="DINHEIRO"/>
    <x v="5"/>
    <s v="V - Nota de venda"/>
    <n v="2"/>
  </r>
  <r>
    <x v="13"/>
    <n v="1800.97"/>
    <x v="0"/>
    <x v="56"/>
    <x v="1"/>
    <s v="PIX"/>
    <x v="8"/>
    <s v="V - Nota de venda"/>
    <n v="20"/>
  </r>
  <r>
    <x v="13"/>
    <n v="360.14"/>
    <x v="0"/>
    <x v="21"/>
    <x v="1"/>
    <s v="NOTA DE CREDITO"/>
    <x v="14"/>
    <s v="V - Nota de venda"/>
    <n v="3"/>
  </r>
  <r>
    <x v="15"/>
    <n v="8515.44"/>
    <x v="0"/>
    <x v="22"/>
    <x v="1"/>
    <s v="BOLETO 30 DIAS - API"/>
    <x v="8"/>
    <s v="V - Nota de venda"/>
    <n v="2"/>
  </r>
  <r>
    <x v="15"/>
    <n v="34.799999999999997"/>
    <x v="0"/>
    <x v="57"/>
    <x v="0"/>
    <s v="DINHEIRO"/>
    <x v="0"/>
    <s v="V - Nota de venda"/>
    <n v="2"/>
  </r>
  <r>
    <x v="15"/>
    <n v="500.63"/>
    <x v="0"/>
    <x v="0"/>
    <x v="0"/>
    <s v="DINHEIRO"/>
    <x v="4"/>
    <s v="V - Nota de venda"/>
    <n v="7"/>
  </r>
  <r>
    <x v="15"/>
    <n v="54.98"/>
    <x v="0"/>
    <x v="0"/>
    <x v="0"/>
    <s v="DINHEIRO"/>
    <x v="2"/>
    <s v="V - Nota de venda"/>
    <n v="1"/>
  </r>
  <r>
    <x v="8"/>
    <n v="302.87"/>
    <x v="0"/>
    <x v="0"/>
    <x v="0"/>
    <s v="DINHEIRO"/>
    <x v="5"/>
    <s v="V - Nota de venda"/>
    <n v="4"/>
  </r>
  <r>
    <x v="8"/>
    <n v="19.100000000000001"/>
    <x v="0"/>
    <x v="0"/>
    <x v="0"/>
    <s v="DINHEIRO"/>
    <x v="5"/>
    <s v="V - Nota de venda"/>
    <n v="1"/>
  </r>
  <r>
    <x v="8"/>
    <n v="328.84"/>
    <x v="0"/>
    <x v="0"/>
    <x v="0"/>
    <s v="DINHEIRO"/>
    <x v="0"/>
    <s v="V - Nota de venda"/>
    <n v="6"/>
  </r>
  <r>
    <x v="11"/>
    <n v="258.58"/>
    <x v="0"/>
    <x v="0"/>
    <x v="0"/>
    <s v="DINHEIRO"/>
    <x v="4"/>
    <s v="V - Nota de venda"/>
    <n v="4"/>
  </r>
  <r>
    <x v="13"/>
    <n v="54.98"/>
    <x v="0"/>
    <x v="0"/>
    <x v="0"/>
    <s v="DINHEIRO"/>
    <x v="0"/>
    <s v="V - Nota de venda"/>
    <n v="1"/>
  </r>
  <r>
    <x v="13"/>
    <n v="1351.01"/>
    <x v="0"/>
    <x v="58"/>
    <x v="1"/>
    <s v="PIX"/>
    <x v="13"/>
    <s v="V - Nota de venda"/>
    <n v="21"/>
  </r>
  <r>
    <x v="14"/>
    <n v="22.86"/>
    <x v="0"/>
    <x v="0"/>
    <x v="0"/>
    <s v="DINHEIRO"/>
    <x v="5"/>
    <s v="V - Nota de venda"/>
    <n v="2"/>
  </r>
  <r>
    <x v="6"/>
    <n v="353.79"/>
    <x v="0"/>
    <x v="59"/>
    <x v="1"/>
    <s v="BOLETO 30 DIAS - API"/>
    <x v="11"/>
    <s v="V - Nota de venda"/>
    <n v="2"/>
  </r>
  <r>
    <x v="10"/>
    <n v="282.75"/>
    <x v="0"/>
    <x v="60"/>
    <x v="1"/>
    <s v="BOLETO 30 DIAS - API"/>
    <x v="11"/>
    <s v="V - Nota de venda"/>
    <n v="2"/>
  </r>
  <r>
    <x v="12"/>
    <n v="154.53"/>
    <x v="0"/>
    <x v="0"/>
    <x v="0"/>
    <s v="DINHEIRO"/>
    <x v="5"/>
    <s v="V - Nota de venda"/>
    <n v="2"/>
  </r>
  <r>
    <x v="7"/>
    <n v="127.16"/>
    <x v="0"/>
    <x v="61"/>
    <x v="3"/>
    <s v="MASTERCARD 1X - TEF"/>
    <x v="1"/>
    <s v="V - Nota de venda"/>
    <n v="3"/>
  </r>
  <r>
    <x v="7"/>
    <n v="2803.88"/>
    <x v="0"/>
    <x v="62"/>
    <x v="1"/>
    <s v="CREDITO EM CONTA 30 DIAS"/>
    <x v="8"/>
    <s v="V - Nota de venda"/>
    <n v="5"/>
  </r>
  <r>
    <x v="16"/>
    <n v="2380.4899999999998"/>
    <x v="0"/>
    <x v="58"/>
    <x v="1"/>
    <s v="PIX"/>
    <x v="13"/>
    <s v="V - Nota de venda"/>
    <n v="31"/>
  </r>
  <r>
    <x v="8"/>
    <n v="54.98"/>
    <x v="0"/>
    <x v="0"/>
    <x v="0"/>
    <s v="DINHEIRO"/>
    <x v="2"/>
    <s v="V - Nota de venda"/>
    <n v="1"/>
  </r>
  <r>
    <x v="11"/>
    <n v="325.95999999999998"/>
    <x v="0"/>
    <x v="0"/>
    <x v="0"/>
    <s v="DINHEIRO"/>
    <x v="0"/>
    <s v="V - Nota de venda"/>
    <n v="6"/>
  </r>
  <r>
    <x v="11"/>
    <n v="93.28"/>
    <x v="0"/>
    <x v="0"/>
    <x v="0"/>
    <s v="DINHEIRO"/>
    <x v="2"/>
    <s v="V - Nota de venda"/>
    <n v="5"/>
  </r>
  <r>
    <x v="11"/>
    <n v="1536"/>
    <x v="0"/>
    <x v="63"/>
    <x v="1"/>
    <s v="BOLETO 30/60 DIAS - API"/>
    <x v="3"/>
    <s v="V - Nota de venda"/>
    <n v="10"/>
  </r>
  <r>
    <x v="11"/>
    <n v="128.75"/>
    <x v="0"/>
    <x v="0"/>
    <x v="0"/>
    <s v="DINHEIRO"/>
    <x v="5"/>
    <s v="V - Nota de venda"/>
    <n v="2"/>
  </r>
  <r>
    <x v="15"/>
    <n v="100"/>
    <x v="0"/>
    <x v="0"/>
    <x v="0"/>
    <s v="DINHEIRO"/>
    <x v="5"/>
    <s v="V - Nota de venda"/>
    <n v="1"/>
  </r>
  <r>
    <x v="11"/>
    <n v="318.12"/>
    <x v="0"/>
    <x v="64"/>
    <x v="1"/>
    <s v="MASTERCARD 2X - TEF"/>
    <x v="11"/>
    <s v="V - Nota de venda"/>
    <n v="3"/>
  </r>
  <r>
    <x v="11"/>
    <n v="1748"/>
    <x v="0"/>
    <x v="40"/>
    <x v="1"/>
    <s v="BOLETO 30/60 DIAS - API"/>
    <x v="9"/>
    <s v="V - Nota de venda"/>
    <n v="4"/>
  </r>
  <r>
    <x v="6"/>
    <n v="-622.96"/>
    <x v="0"/>
    <x v="65"/>
    <x v="4"/>
    <s v="NOTA DE CREDITO"/>
    <x v="9"/>
    <s v="D - Devolução de venda"/>
    <n v="2"/>
  </r>
  <r>
    <x v="13"/>
    <n v="517.53"/>
    <x v="0"/>
    <x v="0"/>
    <x v="0"/>
    <s v="DINHEIRO"/>
    <x v="5"/>
    <s v="V - Nota de venda"/>
    <n v="6"/>
  </r>
  <r>
    <x v="13"/>
    <n v="381.8"/>
    <x v="0"/>
    <x v="0"/>
    <x v="0"/>
    <s v="DINHEIRO"/>
    <x v="1"/>
    <s v="V - Nota de venda"/>
    <n v="9"/>
  </r>
  <r>
    <x v="13"/>
    <n v="299"/>
    <x v="0"/>
    <x v="66"/>
    <x v="1"/>
    <s v="BOLETO 30 DIAS - API"/>
    <x v="17"/>
    <s v="V - Nota de venda"/>
    <n v="1"/>
  </r>
  <r>
    <x v="13"/>
    <n v="8.48"/>
    <x v="0"/>
    <x v="0"/>
    <x v="0"/>
    <s v="DINHEIRO"/>
    <x v="4"/>
    <s v="V - Nota de venda"/>
    <n v="1"/>
  </r>
  <r>
    <x v="15"/>
    <n v="209.3"/>
    <x v="0"/>
    <x v="0"/>
    <x v="0"/>
    <s v="DINHEIRO"/>
    <x v="0"/>
    <s v="V - Nota de venda"/>
    <n v="1"/>
  </r>
  <r>
    <x v="15"/>
    <n v="47.22"/>
    <x v="0"/>
    <x v="57"/>
    <x v="0"/>
    <s v="DINHEIRO"/>
    <x v="2"/>
    <s v="V - Nota de venda"/>
    <n v="2"/>
  </r>
  <r>
    <x v="14"/>
    <n v="320.45999999999998"/>
    <x v="0"/>
    <x v="0"/>
    <x v="0"/>
    <s v="DINHEIRO"/>
    <x v="0"/>
    <s v="V - Nota de venda"/>
    <n v="8"/>
  </r>
  <r>
    <x v="14"/>
    <n v="-69.2"/>
    <x v="0"/>
    <x v="58"/>
    <x v="4"/>
    <s v="NOTA DE CREDITO"/>
    <x v="13"/>
    <s v="D - Devolução de venda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EC351-0B17-4478-9096-2D3793331C6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C17:D19" firstHeaderRow="1" firstDataRow="1" firstDataCol="1" rowPageCount="1" colPageCount="1"/>
  <pivotFields count="9">
    <pivotField numFmtId="14" showAll="0"/>
    <pivotField numFmtId="44" showAll="0"/>
    <pivotField numFmtId="1" showAll="0"/>
    <pivotField showAll="0"/>
    <pivotField axis="axisRow" multipleItemSelectionAllowed="1" showAll="0">
      <items count="6">
        <item x="2"/>
        <item x="4"/>
        <item h="1" x="1"/>
        <item h="1" x="3"/>
        <item h="1" x="0"/>
        <item t="default"/>
      </items>
    </pivotField>
    <pivotField showAll="0"/>
    <pivotField axis="axisPage" showAll="0">
      <items count="19">
        <item x="6"/>
        <item x="9"/>
        <item x="2"/>
        <item x="11"/>
        <item x="15"/>
        <item x="14"/>
        <item x="16"/>
        <item x="0"/>
        <item x="8"/>
        <item x="7"/>
        <item x="10"/>
        <item x="1"/>
        <item x="12"/>
        <item x="3"/>
        <item x="4"/>
        <item x="17"/>
        <item x="5"/>
        <item x="13"/>
        <item t="default"/>
      </items>
    </pivotField>
    <pivotField showAll="0"/>
    <pivotField dataField="1" numFmtId="1" showAll="0"/>
  </pivotFields>
  <rowFields count="1">
    <field x="4"/>
  </rowFields>
  <rowItems count="2">
    <i>
      <x/>
    </i>
    <i t="grand">
      <x/>
    </i>
  </rowItems>
  <colItems count="1">
    <i/>
  </colItems>
  <pageFields count="1">
    <pageField fld="6" item="7" hier="-1"/>
  </pageFields>
  <dataFields count="1">
    <dataField name="Soma de Qtd. Itens" fld="8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E231-12FB-451E-AA8D-DB0F091801F2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C7:D9" firstHeaderRow="1" firstDataRow="1" firstDataCol="1" rowPageCount="1" colPageCount="1"/>
  <pivotFields count="9">
    <pivotField numFmtId="14" showAll="0"/>
    <pivotField numFmtId="44" showAll="0"/>
    <pivotField axis="axisRow" numFmtId="1" showAll="0">
      <items count="2">
        <item x="0"/>
        <item t="default"/>
      </items>
    </pivotField>
    <pivotField showAll="0"/>
    <pivotField showAll="0"/>
    <pivotField showAll="0"/>
    <pivotField axis="axisPage" showAll="0">
      <items count="19">
        <item x="6"/>
        <item x="9"/>
        <item x="2"/>
        <item x="11"/>
        <item x="15"/>
        <item x="14"/>
        <item x="16"/>
        <item x="0"/>
        <item x="8"/>
        <item x="7"/>
        <item x="10"/>
        <item x="1"/>
        <item x="12"/>
        <item x="3"/>
        <item x="4"/>
        <item x="17"/>
        <item x="5"/>
        <item x="13"/>
        <item t="default"/>
      </items>
    </pivotField>
    <pivotField showAll="0"/>
    <pivotField dataField="1" numFmtId="1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item="7" hier="-1"/>
  </pageFields>
  <dataFields count="1">
    <dataField name="Soma de Qtd. Itens" fld="8" baseField="0" baseItem="0" numFmtId="1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7D11F-BC91-44B4-9A6C-5927F9FD95F2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35:F63" firstHeaderRow="0" firstDataRow="1" firstDataCol="1" rowPageCount="1" colPageCount="1"/>
  <pivotFields count="9">
    <pivotField axis="axisRow" numFmtId="14" showAll="0">
      <items count="18">
        <item x="0"/>
        <item x="1"/>
        <item x="2"/>
        <item x="3"/>
        <item x="9"/>
        <item x="4"/>
        <item x="5"/>
        <item x="6"/>
        <item x="10"/>
        <item x="12"/>
        <item x="7"/>
        <item x="16"/>
        <item x="8"/>
        <item x="11"/>
        <item x="13"/>
        <item x="15"/>
        <item x="14"/>
        <item t="default"/>
      </items>
    </pivotField>
    <pivotField dataField="1" numFmtId="44" showAll="0"/>
    <pivotField numFmtId="1" showAll="0">
      <items count="2">
        <item x="0"/>
        <item t="default"/>
      </items>
    </pivotField>
    <pivotField axis="axisRow" showAll="0">
      <items count="68">
        <item x="38"/>
        <item x="44"/>
        <item x="29"/>
        <item x="4"/>
        <item x="40"/>
        <item x="21"/>
        <item x="63"/>
        <item x="61"/>
        <item x="30"/>
        <item x="13"/>
        <item x="10"/>
        <item x="9"/>
        <item x="7"/>
        <item x="5"/>
        <item x="15"/>
        <item x="32"/>
        <item x="48"/>
        <item x="41"/>
        <item x="53"/>
        <item x="54"/>
        <item x="43"/>
        <item x="3"/>
        <item x="0"/>
        <item x="47"/>
        <item x="25"/>
        <item x="60"/>
        <item x="57"/>
        <item x="45"/>
        <item x="39"/>
        <item x="19"/>
        <item x="24"/>
        <item x="64"/>
        <item x="51"/>
        <item x="22"/>
        <item x="46"/>
        <item x="6"/>
        <item x="28"/>
        <item x="58"/>
        <item x="8"/>
        <item x="18"/>
        <item x="36"/>
        <item x="35"/>
        <item x="27"/>
        <item x="14"/>
        <item x="17"/>
        <item x="26"/>
        <item x="56"/>
        <item x="1"/>
        <item x="52"/>
        <item x="16"/>
        <item x="55"/>
        <item x="65"/>
        <item x="33"/>
        <item x="11"/>
        <item x="50"/>
        <item x="2"/>
        <item x="49"/>
        <item x="20"/>
        <item x="59"/>
        <item x="31"/>
        <item x="37"/>
        <item x="62"/>
        <item x="34"/>
        <item x="66"/>
        <item x="42"/>
        <item x="12"/>
        <item x="23"/>
        <item t="default"/>
      </items>
    </pivotField>
    <pivotField dataField="1" multipleItemSelectionAllowed="1" showAll="0">
      <items count="6">
        <item x="2"/>
        <item x="4"/>
        <item h="1" x="1"/>
        <item h="1" x="3"/>
        <item h="1" x="0"/>
        <item t="default"/>
      </items>
    </pivotField>
    <pivotField showAll="0"/>
    <pivotField axis="axisPage" showAll="0">
      <items count="19">
        <item x="6"/>
        <item x="9"/>
        <item x="2"/>
        <item x="11"/>
        <item x="15"/>
        <item x="14"/>
        <item x="16"/>
        <item x="0"/>
        <item x="8"/>
        <item x="7"/>
        <item x="10"/>
        <item x="1"/>
        <item x="12"/>
        <item x="3"/>
        <item x="4"/>
        <item x="17"/>
        <item x="5"/>
        <item x="13"/>
        <item t="default"/>
      </items>
    </pivotField>
    <pivotField showAll="0"/>
    <pivotField dataField="1" numFmtId="1" showAll="0"/>
  </pivotFields>
  <rowFields count="2">
    <field x="0"/>
    <field x="3"/>
  </rowFields>
  <rowItems count="28">
    <i>
      <x/>
    </i>
    <i r="1">
      <x v="22"/>
    </i>
    <i r="1">
      <x v="60"/>
    </i>
    <i>
      <x v="2"/>
    </i>
    <i r="1">
      <x v="22"/>
    </i>
    <i>
      <x v="3"/>
    </i>
    <i r="1">
      <x v="22"/>
    </i>
    <i>
      <x v="4"/>
    </i>
    <i r="1">
      <x v="22"/>
    </i>
    <i>
      <x v="7"/>
    </i>
    <i r="1">
      <x v="22"/>
    </i>
    <i>
      <x v="9"/>
    </i>
    <i r="1">
      <x v="22"/>
    </i>
    <i>
      <x v="10"/>
    </i>
    <i r="1">
      <x v="22"/>
    </i>
    <i>
      <x v="12"/>
    </i>
    <i r="1">
      <x v="22"/>
    </i>
    <i>
      <x v="13"/>
    </i>
    <i r="1">
      <x v="22"/>
    </i>
    <i r="1">
      <x v="36"/>
    </i>
    <i>
      <x v="14"/>
    </i>
    <i r="1">
      <x v="22"/>
    </i>
    <i>
      <x v="15"/>
    </i>
    <i r="1">
      <x v="22"/>
    </i>
    <i r="1">
      <x v="26"/>
    </i>
    <i>
      <x v="16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7" hier="-1"/>
  </pageFields>
  <dataFields count="3">
    <dataField name="Quantidade de Vendas" fld="4" subtotal="count" baseField="0" baseItem="0"/>
    <dataField name="Soma de Qtd. Itens" fld="8" baseField="0" baseItem="0" numFmtId="1"/>
    <dataField name="Soma de Valor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DEB3-2333-44FD-8296-DE9BACBB8EBE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26:D28" firstHeaderRow="1" firstDataRow="1" firstDataCol="1" rowPageCount="1" colPageCount="1"/>
  <pivotFields count="9">
    <pivotField numFmtId="14" showAll="0"/>
    <pivotField dataField="1" numFmtId="44" showAll="0"/>
    <pivotField axis="axisRow" numFmtId="1" showAll="0">
      <items count="2">
        <item x="0"/>
        <item t="default"/>
      </items>
    </pivotField>
    <pivotField showAll="0"/>
    <pivotField multipleItemSelectionAllowed="1" showAll="0">
      <items count="6">
        <item x="2"/>
        <item x="4"/>
        <item h="1" x="1"/>
        <item h="1" x="3"/>
        <item h="1" x="0"/>
        <item t="default"/>
      </items>
    </pivotField>
    <pivotField showAll="0"/>
    <pivotField axis="axisPage" showAll="0">
      <items count="19">
        <item x="6"/>
        <item x="9"/>
        <item x="2"/>
        <item x="11"/>
        <item x="15"/>
        <item x="14"/>
        <item x="16"/>
        <item x="0"/>
        <item x="8"/>
        <item x="7"/>
        <item x="10"/>
        <item x="1"/>
        <item x="12"/>
        <item x="3"/>
        <item x="4"/>
        <item x="17"/>
        <item x="5"/>
        <item x="13"/>
        <item t="default"/>
      </items>
    </pivotField>
    <pivotField showAll="0"/>
    <pivotField numFmtId="1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item="7" hier="-1"/>
  </pageFields>
  <dataFields count="1">
    <dataField name="Soma de Valor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80DDF-3350-49B6-B452-1C919C151B10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7:F35" firstHeaderRow="0" firstDataRow="1" firstDataCol="1" rowPageCount="1" colPageCount="1"/>
  <pivotFields count="9">
    <pivotField axis="axisRow" numFmtId="14" showAll="0">
      <items count="18">
        <item x="0"/>
        <item x="1"/>
        <item x="2"/>
        <item x="3"/>
        <item x="9"/>
        <item x="4"/>
        <item x="5"/>
        <item x="6"/>
        <item x="10"/>
        <item x="12"/>
        <item x="7"/>
        <item x="16"/>
        <item x="8"/>
        <item x="11"/>
        <item x="13"/>
        <item x="15"/>
        <item x="14"/>
        <item t="default"/>
      </items>
    </pivotField>
    <pivotField dataField="1" numFmtId="44" showAll="0"/>
    <pivotField numFmtId="1" showAll="0">
      <items count="2">
        <item x="0"/>
        <item t="default"/>
      </items>
    </pivotField>
    <pivotField axis="axisRow" showAll="0">
      <items count="68">
        <item x="38"/>
        <item x="44"/>
        <item x="29"/>
        <item x="4"/>
        <item x="40"/>
        <item x="21"/>
        <item x="63"/>
        <item x="61"/>
        <item x="30"/>
        <item x="13"/>
        <item x="10"/>
        <item x="9"/>
        <item x="7"/>
        <item x="5"/>
        <item x="15"/>
        <item x="32"/>
        <item x="48"/>
        <item x="41"/>
        <item x="53"/>
        <item x="54"/>
        <item x="43"/>
        <item x="3"/>
        <item x="0"/>
        <item x="47"/>
        <item x="25"/>
        <item x="60"/>
        <item x="57"/>
        <item x="45"/>
        <item x="39"/>
        <item x="19"/>
        <item x="24"/>
        <item x="64"/>
        <item x="51"/>
        <item x="22"/>
        <item x="46"/>
        <item x="6"/>
        <item x="28"/>
        <item x="58"/>
        <item x="8"/>
        <item x="18"/>
        <item x="36"/>
        <item x="35"/>
        <item x="27"/>
        <item x="14"/>
        <item x="17"/>
        <item x="26"/>
        <item x="56"/>
        <item x="1"/>
        <item x="52"/>
        <item x="16"/>
        <item x="55"/>
        <item x="65"/>
        <item x="33"/>
        <item x="11"/>
        <item x="50"/>
        <item x="2"/>
        <item x="49"/>
        <item x="20"/>
        <item x="59"/>
        <item x="31"/>
        <item x="37"/>
        <item x="62"/>
        <item x="34"/>
        <item x="66"/>
        <item x="42"/>
        <item x="12"/>
        <item x="23"/>
        <item t="default"/>
      </items>
    </pivotField>
    <pivotField dataField="1" multipleItemSelectionAllowed="1" showAll="0">
      <items count="6">
        <item x="2"/>
        <item x="4"/>
        <item h="1" x="1"/>
        <item h="1" x="3"/>
        <item h="1" x="0"/>
        <item t="default"/>
      </items>
    </pivotField>
    <pivotField showAll="0"/>
    <pivotField axis="axisPage" showAll="0">
      <items count="19">
        <item x="6"/>
        <item x="9"/>
        <item x="2"/>
        <item x="11"/>
        <item x="15"/>
        <item x="14"/>
        <item x="16"/>
        <item x="0"/>
        <item x="8"/>
        <item x="7"/>
        <item x="10"/>
        <item x="1"/>
        <item x="12"/>
        <item x="3"/>
        <item x="4"/>
        <item x="17"/>
        <item x="5"/>
        <item x="13"/>
        <item t="default"/>
      </items>
    </pivotField>
    <pivotField showAll="0"/>
    <pivotField dataField="1" numFmtId="1" showAll="0"/>
  </pivotFields>
  <rowFields count="2">
    <field x="0"/>
    <field x="3"/>
  </rowFields>
  <rowItems count="28">
    <i>
      <x/>
    </i>
    <i r="1">
      <x v="22"/>
    </i>
    <i r="1">
      <x v="60"/>
    </i>
    <i>
      <x v="2"/>
    </i>
    <i r="1">
      <x v="22"/>
    </i>
    <i>
      <x v="3"/>
    </i>
    <i r="1">
      <x v="22"/>
    </i>
    <i>
      <x v="4"/>
    </i>
    <i r="1">
      <x v="22"/>
    </i>
    <i>
      <x v="7"/>
    </i>
    <i r="1">
      <x v="22"/>
    </i>
    <i>
      <x v="9"/>
    </i>
    <i r="1">
      <x v="22"/>
    </i>
    <i>
      <x v="10"/>
    </i>
    <i r="1">
      <x v="22"/>
    </i>
    <i>
      <x v="12"/>
    </i>
    <i r="1">
      <x v="22"/>
    </i>
    <i>
      <x v="13"/>
    </i>
    <i r="1">
      <x v="22"/>
    </i>
    <i r="1">
      <x v="36"/>
    </i>
    <i>
      <x v="14"/>
    </i>
    <i r="1">
      <x v="22"/>
    </i>
    <i>
      <x v="15"/>
    </i>
    <i r="1">
      <x v="22"/>
    </i>
    <i r="1">
      <x v="26"/>
    </i>
    <i>
      <x v="16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7" hier="-1"/>
  </pageFields>
  <dataFields count="3">
    <dataField name="Quantidade de Vendas" fld="4" subtotal="count" baseField="0" baseItem="0"/>
    <dataField name="Soma de Qtd. Itens" fld="8" baseField="0" baseItem="0" numFmtId="1"/>
    <dataField name="Soma de Valor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5E0B7E7-CFAC-47C9-B0F2-D1D0B6456DD4}" sourceName="Vendedor">
  <pivotTables>
    <pivotTable tabId="3" name="Tabela dinâmica5"/>
    <pivotTable tabId="3" name="Tabela dinâmica6"/>
    <pivotTable tabId="3" name="Tabela dinâmica9"/>
    <pivotTable tabId="3" name="Tabela dinâmica10"/>
    <pivotTable tabId="7" name="Tabela dinâmica11"/>
  </pivotTables>
  <data>
    <tabular pivotCacheId="1539060633">
      <items count="18">
        <i x="6"/>
        <i x="9"/>
        <i x="2"/>
        <i x="11"/>
        <i x="15"/>
        <i x="14"/>
        <i x="16"/>
        <i x="0" s="1"/>
        <i x="8"/>
        <i x="7"/>
        <i x="10"/>
        <i x="1"/>
        <i x="12"/>
        <i x="3"/>
        <i x="4"/>
        <i x="17"/>
        <i x="5"/>
        <i x="1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8E635A11-F82C-42EC-9C2D-6ABEA230290B}" cache="SegmentaçãodeDados_Vendedor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91A69E87-65C9-4517-AC79-8026B4302B92}" cache="SegmentaçãodeDad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AF593-6F29-4F01-8CD9-63F6E880E8A6}" name="Tabela1" displayName="Tabela1" ref="A1:I199" totalsRowShown="0" headerRowDxfId="10" dataDxfId="9">
  <autoFilter ref="A1:I199" xr:uid="{8BAAF593-6F29-4F01-8CD9-63F6E880E8A6}">
    <filterColumn colId="6">
      <filters>
        <filter val="ANEILTON"/>
      </filters>
    </filterColumn>
  </autoFilter>
  <sortState xmlns:xlrd2="http://schemas.microsoft.com/office/spreadsheetml/2017/richdata2" ref="A16:I199">
    <sortCondition ref="E1:E199"/>
  </sortState>
  <tableColumns count="9">
    <tableColumn id="1" xr3:uid="{0910F074-101E-47BF-AF20-36CC1C5BE241}" name="Data de Negociação" dataDxfId="8"/>
    <tableColumn id="2" xr3:uid="{ACEA0CC1-251F-417D-9833-BC320435CACF}" name="Valor" dataDxfId="7" dataCellStyle="Moeda"/>
    <tableColumn id="3" xr3:uid="{8AC187AD-24D7-4AFE-9D65-AC16AD1592AF}" name="Empresa" dataDxfId="6"/>
    <tableColumn id="4" xr3:uid="{B6ED9E0B-52FB-43BA-BF2A-8F241D011C8B}" name="Nome do Parceiro" dataDxfId="5"/>
    <tableColumn id="5" xr3:uid="{E36C3998-7D25-46E0-935C-C3B4262DAC68}" name="Descrição da Operação" dataDxfId="4"/>
    <tableColumn id="6" xr3:uid="{8B25EBB4-27B0-4B63-B463-F7B1C544C2B3}" name="Descrição da Negociação" dataDxfId="3"/>
    <tableColumn id="7" xr3:uid="{B7297CCF-6068-43E0-9F53-BCAC3DBEC73F}" name="Vendedor" dataDxfId="2"/>
    <tableColumn id="8" xr3:uid="{767C0CEA-1C4A-4A47-AE5F-EC38EEC2D852}" name="Tipo de Movimento" dataDxfId="1"/>
    <tableColumn id="9" xr3:uid="{771F7EBA-CBB1-4B3A-ACC6-5D9070FDAC33}" name="Qtd. Iten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3DBA-20EE-43D4-B19F-BDEF3F4CF127}">
  <sheetPr codeName="Planilha1"/>
  <dimension ref="B2:B5"/>
  <sheetViews>
    <sheetView workbookViewId="0">
      <selection activeCell="D14" sqref="D14"/>
    </sheetView>
  </sheetViews>
  <sheetFormatPr defaultRowHeight="14.5" x14ac:dyDescent="0.35"/>
  <sheetData>
    <row r="2" spans="2:2" x14ac:dyDescent="0.35">
      <c r="B2" t="s">
        <v>115</v>
      </c>
    </row>
    <row r="3" spans="2:2" x14ac:dyDescent="0.35">
      <c r="B3" s="10" t="s">
        <v>116</v>
      </c>
    </row>
    <row r="4" spans="2:2" x14ac:dyDescent="0.35">
      <c r="B4" s="11" t="s">
        <v>117</v>
      </c>
    </row>
    <row r="5" spans="2:2" x14ac:dyDescent="0.35">
      <c r="B5" s="12" t="s">
        <v>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F68B-B207-4EA7-A07C-4F0BB780B338}">
  <sheetPr codeName="Planilha2"/>
  <dimension ref="A1:I199"/>
  <sheetViews>
    <sheetView workbookViewId="0">
      <selection activeCell="B202" sqref="B202"/>
    </sheetView>
  </sheetViews>
  <sheetFormatPr defaultRowHeight="14.5" x14ac:dyDescent="0.35"/>
  <cols>
    <col min="1" max="1" width="19.26953125" customWidth="1"/>
    <col min="2" max="2" width="12.6328125" style="6" bestFit="1" customWidth="1"/>
    <col min="3" max="3" width="10.08984375" style="9" customWidth="1"/>
    <col min="4" max="4" width="76" bestFit="1" customWidth="1"/>
    <col min="5" max="5" width="39.90625" bestFit="1" customWidth="1"/>
    <col min="6" max="6" width="24.81640625" bestFit="1" customWidth="1"/>
    <col min="7" max="7" width="18.453125" bestFit="1" customWidth="1"/>
    <col min="8" max="8" width="20.6328125" bestFit="1" customWidth="1"/>
    <col min="9" max="9" width="11.1796875" style="9" customWidth="1"/>
  </cols>
  <sheetData>
    <row r="1" spans="1:9" x14ac:dyDescent="0.35">
      <c r="A1" s="3" t="s">
        <v>106</v>
      </c>
      <c r="B1" s="4" t="s">
        <v>107</v>
      </c>
      <c r="C1" s="7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7" t="s">
        <v>114</v>
      </c>
    </row>
    <row r="2" spans="1:9" hidden="1" x14ac:dyDescent="0.35">
      <c r="A2" s="2">
        <v>45810</v>
      </c>
      <c r="B2" s="5">
        <v>52</v>
      </c>
      <c r="C2" s="8">
        <v>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8">
        <v>1</v>
      </c>
    </row>
    <row r="3" spans="1:9" hidden="1" x14ac:dyDescent="0.35">
      <c r="A3" s="2">
        <v>45810</v>
      </c>
      <c r="B3" s="5">
        <v>84</v>
      </c>
      <c r="C3" s="8">
        <v>1</v>
      </c>
      <c r="D3" s="1" t="s">
        <v>0</v>
      </c>
      <c r="E3" s="1" t="s">
        <v>1</v>
      </c>
      <c r="F3" s="1" t="s">
        <v>2</v>
      </c>
      <c r="G3" s="1" t="s">
        <v>5</v>
      </c>
      <c r="H3" s="1" t="s">
        <v>4</v>
      </c>
      <c r="I3" s="8">
        <v>1</v>
      </c>
    </row>
    <row r="4" spans="1:9" hidden="1" x14ac:dyDescent="0.35">
      <c r="A4" s="2">
        <v>45810</v>
      </c>
      <c r="B4" s="5">
        <v>20.93</v>
      </c>
      <c r="C4" s="8">
        <v>1</v>
      </c>
      <c r="D4" s="1" t="s">
        <v>0</v>
      </c>
      <c r="E4" s="1" t="s">
        <v>1</v>
      </c>
      <c r="F4" s="1" t="s">
        <v>2</v>
      </c>
      <c r="G4" s="1" t="s">
        <v>6</v>
      </c>
      <c r="H4" s="1" t="s">
        <v>4</v>
      </c>
      <c r="I4" s="8">
        <v>1</v>
      </c>
    </row>
    <row r="5" spans="1:9" hidden="1" x14ac:dyDescent="0.35">
      <c r="A5" s="2">
        <v>45810</v>
      </c>
      <c r="B5" s="5">
        <v>165.56</v>
      </c>
      <c r="C5" s="8">
        <v>1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4</v>
      </c>
      <c r="I5" s="8">
        <v>3</v>
      </c>
    </row>
    <row r="6" spans="1:9" hidden="1" x14ac:dyDescent="0.35">
      <c r="A6" s="2">
        <v>45810</v>
      </c>
      <c r="B6" s="5">
        <v>743.55</v>
      </c>
      <c r="C6" s="8">
        <v>1</v>
      </c>
      <c r="D6" s="1" t="s">
        <v>0</v>
      </c>
      <c r="E6" s="1" t="s">
        <v>1</v>
      </c>
      <c r="F6" s="1" t="s">
        <v>2</v>
      </c>
      <c r="G6" s="1" t="s">
        <v>11</v>
      </c>
      <c r="H6" s="1" t="s">
        <v>4</v>
      </c>
      <c r="I6" s="8">
        <v>5</v>
      </c>
    </row>
    <row r="7" spans="1:9" hidden="1" x14ac:dyDescent="0.35">
      <c r="A7" s="2">
        <v>45811</v>
      </c>
      <c r="B7" s="5">
        <v>17.940000000000001</v>
      </c>
      <c r="C7" s="8">
        <v>1</v>
      </c>
      <c r="D7" s="1" t="s">
        <v>0</v>
      </c>
      <c r="E7" s="1" t="s">
        <v>1</v>
      </c>
      <c r="F7" s="1" t="s">
        <v>2</v>
      </c>
      <c r="G7" s="1" t="s">
        <v>6</v>
      </c>
      <c r="H7" s="1" t="s">
        <v>4</v>
      </c>
      <c r="I7" s="8">
        <v>1</v>
      </c>
    </row>
    <row r="8" spans="1:9" hidden="1" x14ac:dyDescent="0.35">
      <c r="A8" s="2">
        <v>45812</v>
      </c>
      <c r="B8" s="5">
        <v>57.61</v>
      </c>
      <c r="C8" s="8">
        <v>1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8">
        <v>3</v>
      </c>
    </row>
    <row r="9" spans="1:9" hidden="1" x14ac:dyDescent="0.35">
      <c r="A9" s="2">
        <v>45813</v>
      </c>
      <c r="B9" s="5">
        <v>146.28</v>
      </c>
      <c r="C9" s="8">
        <v>1</v>
      </c>
      <c r="D9" s="1" t="s">
        <v>0</v>
      </c>
      <c r="E9" s="1" t="s">
        <v>1</v>
      </c>
      <c r="F9" s="1" t="s">
        <v>2</v>
      </c>
      <c r="G9" s="1" t="s">
        <v>6</v>
      </c>
      <c r="H9" s="1" t="s">
        <v>4</v>
      </c>
      <c r="I9" s="8">
        <v>2</v>
      </c>
    </row>
    <row r="10" spans="1:9" hidden="1" x14ac:dyDescent="0.35">
      <c r="A10" s="2">
        <v>45815</v>
      </c>
      <c r="B10" s="5">
        <v>1581.07</v>
      </c>
      <c r="C10" s="8">
        <v>1</v>
      </c>
      <c r="D10" s="1" t="s">
        <v>0</v>
      </c>
      <c r="E10" s="1" t="s">
        <v>1</v>
      </c>
      <c r="F10" s="1" t="s">
        <v>2</v>
      </c>
      <c r="G10" s="1" t="s">
        <v>6</v>
      </c>
      <c r="H10" s="1" t="s">
        <v>4</v>
      </c>
      <c r="I10" s="8">
        <v>9</v>
      </c>
    </row>
    <row r="11" spans="1:9" hidden="1" x14ac:dyDescent="0.35">
      <c r="A11" s="2">
        <v>45815</v>
      </c>
      <c r="B11" s="5">
        <v>137.46</v>
      </c>
      <c r="C11" s="8">
        <v>1</v>
      </c>
      <c r="D11" s="1" t="s">
        <v>0</v>
      </c>
      <c r="E11" s="1" t="s">
        <v>1</v>
      </c>
      <c r="F11" s="1" t="s">
        <v>2</v>
      </c>
      <c r="G11" s="1" t="s">
        <v>12</v>
      </c>
      <c r="H11" s="1" t="s">
        <v>4</v>
      </c>
      <c r="I11" s="8">
        <v>5</v>
      </c>
    </row>
    <row r="12" spans="1:9" hidden="1" x14ac:dyDescent="0.35">
      <c r="A12" s="2">
        <v>45815</v>
      </c>
      <c r="B12" s="5">
        <v>21.11</v>
      </c>
      <c r="C12" s="8">
        <v>1</v>
      </c>
      <c r="D12" s="1" t="s">
        <v>0</v>
      </c>
      <c r="E12" s="1" t="s">
        <v>1</v>
      </c>
      <c r="F12" s="1" t="s">
        <v>2</v>
      </c>
      <c r="G12" s="1" t="s">
        <v>13</v>
      </c>
      <c r="H12" s="1" t="s">
        <v>4</v>
      </c>
      <c r="I12" s="8">
        <v>1</v>
      </c>
    </row>
    <row r="13" spans="1:9" hidden="1" x14ac:dyDescent="0.35">
      <c r="A13" s="2">
        <v>45815</v>
      </c>
      <c r="B13" s="5">
        <v>83.14</v>
      </c>
      <c r="C13" s="8">
        <v>1</v>
      </c>
      <c r="D13" s="1" t="s">
        <v>0</v>
      </c>
      <c r="E13" s="1" t="s">
        <v>1</v>
      </c>
      <c r="F13" s="1" t="s">
        <v>2</v>
      </c>
      <c r="G13" s="1" t="s">
        <v>12</v>
      </c>
      <c r="H13" s="1" t="s">
        <v>4</v>
      </c>
      <c r="I13" s="8">
        <v>4</v>
      </c>
    </row>
    <row r="14" spans="1:9" hidden="1" x14ac:dyDescent="0.35">
      <c r="A14" s="2">
        <v>45817</v>
      </c>
      <c r="B14" s="5">
        <v>22</v>
      </c>
      <c r="C14" s="8">
        <v>1</v>
      </c>
      <c r="D14" s="1" t="s">
        <v>0</v>
      </c>
      <c r="E14" s="1" t="s">
        <v>1</v>
      </c>
      <c r="F14" s="1" t="s">
        <v>2</v>
      </c>
      <c r="G14" s="1" t="s">
        <v>5</v>
      </c>
      <c r="H14" s="1" t="s">
        <v>4</v>
      </c>
      <c r="I14" s="8">
        <v>1</v>
      </c>
    </row>
    <row r="15" spans="1:9" hidden="1" x14ac:dyDescent="0.35">
      <c r="A15" s="2">
        <v>45818</v>
      </c>
      <c r="B15" s="5">
        <v>35.880000000000003</v>
      </c>
      <c r="C15" s="8">
        <v>1</v>
      </c>
      <c r="D15" s="1" t="s">
        <v>0</v>
      </c>
      <c r="E15" s="1" t="s">
        <v>1</v>
      </c>
      <c r="F15" s="1" t="s">
        <v>2</v>
      </c>
      <c r="G15" s="1" t="s">
        <v>12</v>
      </c>
      <c r="H15" s="1" t="s">
        <v>4</v>
      </c>
      <c r="I15" s="8">
        <v>1</v>
      </c>
    </row>
    <row r="16" spans="1:9" hidden="1" x14ac:dyDescent="0.35">
      <c r="A16" s="2">
        <v>45821</v>
      </c>
      <c r="B16" s="5">
        <v>-19.399999999999999</v>
      </c>
      <c r="C16" s="8">
        <v>1</v>
      </c>
      <c r="D16" s="1" t="s">
        <v>14</v>
      </c>
      <c r="E16" s="1" t="s">
        <v>15</v>
      </c>
      <c r="F16" s="1" t="s">
        <v>16</v>
      </c>
      <c r="G16" s="1" t="s">
        <v>6</v>
      </c>
      <c r="H16" s="1" t="s">
        <v>17</v>
      </c>
      <c r="I16" s="8">
        <v>1</v>
      </c>
    </row>
    <row r="17" spans="1:9" hidden="1" x14ac:dyDescent="0.35">
      <c r="A17" s="2">
        <v>45821</v>
      </c>
      <c r="B17" s="5">
        <v>254.68</v>
      </c>
      <c r="C17" s="8">
        <v>1</v>
      </c>
      <c r="D17" s="1" t="s">
        <v>0</v>
      </c>
      <c r="E17" s="1" t="s">
        <v>1</v>
      </c>
      <c r="F17" s="1" t="s">
        <v>2</v>
      </c>
      <c r="G17" s="1" t="s">
        <v>3</v>
      </c>
      <c r="H17" s="1" t="s">
        <v>4</v>
      </c>
      <c r="I17" s="8">
        <v>4</v>
      </c>
    </row>
    <row r="18" spans="1:9" hidden="1" x14ac:dyDescent="0.35">
      <c r="A18" s="2">
        <v>45824</v>
      </c>
      <c r="B18" s="5">
        <v>756.71</v>
      </c>
      <c r="C18" s="8">
        <v>1</v>
      </c>
      <c r="D18" s="1" t="s">
        <v>18</v>
      </c>
      <c r="E18" s="1" t="s">
        <v>8</v>
      </c>
      <c r="F18" s="1" t="s">
        <v>9</v>
      </c>
      <c r="G18" s="1" t="s">
        <v>10</v>
      </c>
      <c r="H18" s="1" t="s">
        <v>4</v>
      </c>
      <c r="I18" s="8">
        <v>4</v>
      </c>
    </row>
    <row r="19" spans="1:9" hidden="1" x14ac:dyDescent="0.35">
      <c r="A19" s="2">
        <v>45810</v>
      </c>
      <c r="B19" s="5">
        <v>1749.51</v>
      </c>
      <c r="C19" s="8">
        <v>1</v>
      </c>
      <c r="D19" s="1" t="s">
        <v>19</v>
      </c>
      <c r="E19" s="1" t="s">
        <v>8</v>
      </c>
      <c r="F19" s="1" t="s">
        <v>20</v>
      </c>
      <c r="G19" s="1" t="s">
        <v>21</v>
      </c>
      <c r="H19" s="1" t="s">
        <v>4</v>
      </c>
      <c r="I19" s="8">
        <v>9</v>
      </c>
    </row>
    <row r="20" spans="1:9" hidden="1" x14ac:dyDescent="0.35">
      <c r="A20" s="2">
        <v>45810</v>
      </c>
      <c r="B20" s="5">
        <v>91.28</v>
      </c>
      <c r="C20" s="8">
        <v>1</v>
      </c>
      <c r="D20" s="1" t="s">
        <v>0</v>
      </c>
      <c r="E20" s="1" t="s">
        <v>1</v>
      </c>
      <c r="F20" s="1" t="s">
        <v>2</v>
      </c>
      <c r="G20" s="1" t="s">
        <v>6</v>
      </c>
      <c r="H20" s="1" t="s">
        <v>4</v>
      </c>
      <c r="I20" s="8">
        <v>3</v>
      </c>
    </row>
    <row r="21" spans="1:9" hidden="1" x14ac:dyDescent="0.35">
      <c r="A21" s="2">
        <v>45810</v>
      </c>
      <c r="B21" s="5">
        <v>8.48</v>
      </c>
      <c r="C21" s="8">
        <v>1</v>
      </c>
      <c r="D21" s="1" t="s">
        <v>0</v>
      </c>
      <c r="E21" s="1" t="s">
        <v>1</v>
      </c>
      <c r="F21" s="1" t="s">
        <v>2</v>
      </c>
      <c r="G21" s="1" t="s">
        <v>6</v>
      </c>
      <c r="H21" s="1" t="s">
        <v>4</v>
      </c>
      <c r="I21" s="8">
        <v>1</v>
      </c>
    </row>
    <row r="22" spans="1:9" hidden="1" x14ac:dyDescent="0.35">
      <c r="A22" s="2">
        <v>45810</v>
      </c>
      <c r="B22" s="5">
        <v>173.54</v>
      </c>
      <c r="C22" s="8">
        <v>1</v>
      </c>
      <c r="D22" s="1" t="s">
        <v>0</v>
      </c>
      <c r="E22" s="1" t="s">
        <v>1</v>
      </c>
      <c r="F22" s="1" t="s">
        <v>2</v>
      </c>
      <c r="G22" s="1" t="s">
        <v>6</v>
      </c>
      <c r="H22" s="1" t="s">
        <v>4</v>
      </c>
      <c r="I22" s="8">
        <v>2</v>
      </c>
    </row>
    <row r="23" spans="1:9" hidden="1" x14ac:dyDescent="0.35">
      <c r="A23" s="2">
        <v>45810</v>
      </c>
      <c r="B23" s="5">
        <v>1302.44</v>
      </c>
      <c r="C23" s="8">
        <v>1</v>
      </c>
      <c r="D23" s="1" t="s">
        <v>0</v>
      </c>
      <c r="E23" s="1" t="s">
        <v>1</v>
      </c>
      <c r="F23" s="1" t="s">
        <v>2</v>
      </c>
      <c r="G23" s="1" t="s">
        <v>11</v>
      </c>
      <c r="H23" s="1" t="s">
        <v>4</v>
      </c>
      <c r="I23" s="8">
        <v>21</v>
      </c>
    </row>
    <row r="24" spans="1:9" hidden="1" x14ac:dyDescent="0.35">
      <c r="A24" s="2">
        <v>45811</v>
      </c>
      <c r="B24" s="5">
        <v>171.56</v>
      </c>
      <c r="C24" s="8">
        <v>1</v>
      </c>
      <c r="D24" s="1" t="s">
        <v>0</v>
      </c>
      <c r="E24" s="1" t="s">
        <v>1</v>
      </c>
      <c r="F24" s="1" t="s">
        <v>2</v>
      </c>
      <c r="G24" s="1" t="s">
        <v>6</v>
      </c>
      <c r="H24" s="1" t="s">
        <v>4</v>
      </c>
      <c r="I24" s="8">
        <v>5</v>
      </c>
    </row>
    <row r="25" spans="1:9" hidden="1" x14ac:dyDescent="0.35">
      <c r="A25" s="2">
        <v>45811</v>
      </c>
      <c r="B25" s="5">
        <v>200.83</v>
      </c>
      <c r="C25" s="8">
        <v>1</v>
      </c>
      <c r="D25" s="1" t="s">
        <v>22</v>
      </c>
      <c r="E25" s="1" t="s">
        <v>8</v>
      </c>
      <c r="F25" s="1" t="s">
        <v>9</v>
      </c>
      <c r="G25" s="1" t="s">
        <v>21</v>
      </c>
      <c r="H25" s="1" t="s">
        <v>4</v>
      </c>
      <c r="I25" s="8">
        <v>3</v>
      </c>
    </row>
    <row r="26" spans="1:9" hidden="1" x14ac:dyDescent="0.35">
      <c r="A26" s="2">
        <v>45811</v>
      </c>
      <c r="B26" s="5">
        <v>734.79</v>
      </c>
      <c r="C26" s="8">
        <v>1</v>
      </c>
      <c r="D26" s="1" t="s">
        <v>23</v>
      </c>
      <c r="E26" s="1" t="s">
        <v>8</v>
      </c>
      <c r="F26" s="1" t="s">
        <v>9</v>
      </c>
      <c r="G26" s="1" t="s">
        <v>24</v>
      </c>
      <c r="H26" s="1" t="s">
        <v>4</v>
      </c>
      <c r="I26" s="8">
        <v>4</v>
      </c>
    </row>
    <row r="27" spans="1:9" hidden="1" x14ac:dyDescent="0.35">
      <c r="A27" s="2">
        <v>45813</v>
      </c>
      <c r="B27" s="5">
        <v>43.34</v>
      </c>
      <c r="C27" s="8">
        <v>1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8">
        <v>2</v>
      </c>
    </row>
    <row r="28" spans="1:9" hidden="1" x14ac:dyDescent="0.35">
      <c r="A28" s="2">
        <v>45814</v>
      </c>
      <c r="B28" s="5">
        <v>203.74</v>
      </c>
      <c r="C28" s="8">
        <v>1</v>
      </c>
      <c r="D28" s="1" t="s">
        <v>0</v>
      </c>
      <c r="E28" s="1" t="s">
        <v>1</v>
      </c>
      <c r="F28" s="1" t="s">
        <v>2</v>
      </c>
      <c r="G28" s="1" t="s">
        <v>12</v>
      </c>
      <c r="H28" s="1" t="s">
        <v>4</v>
      </c>
      <c r="I28" s="8">
        <v>7</v>
      </c>
    </row>
    <row r="29" spans="1:9" hidden="1" x14ac:dyDescent="0.35">
      <c r="A29" s="2">
        <v>45815</v>
      </c>
      <c r="B29" s="5">
        <v>62</v>
      </c>
      <c r="C29" s="8">
        <v>1</v>
      </c>
      <c r="D29" s="1" t="s">
        <v>0</v>
      </c>
      <c r="E29" s="1" t="s">
        <v>1</v>
      </c>
      <c r="F29" s="1" t="s">
        <v>2</v>
      </c>
      <c r="G29" s="1" t="s">
        <v>12</v>
      </c>
      <c r="H29" s="1" t="s">
        <v>4</v>
      </c>
      <c r="I29" s="8">
        <v>3</v>
      </c>
    </row>
    <row r="30" spans="1:9" x14ac:dyDescent="0.35">
      <c r="A30" s="2">
        <v>45817</v>
      </c>
      <c r="B30" s="5">
        <v>1253.18</v>
      </c>
      <c r="C30" s="8">
        <v>1</v>
      </c>
      <c r="D30" s="1" t="s">
        <v>25</v>
      </c>
      <c r="E30" s="1" t="s">
        <v>8</v>
      </c>
      <c r="F30" s="1" t="s">
        <v>9</v>
      </c>
      <c r="G30" s="1" t="s">
        <v>26</v>
      </c>
      <c r="H30" s="1" t="s">
        <v>4</v>
      </c>
      <c r="I30" s="8">
        <v>18</v>
      </c>
    </row>
    <row r="31" spans="1:9" hidden="1" x14ac:dyDescent="0.35">
      <c r="A31" s="2">
        <v>45818</v>
      </c>
      <c r="B31" s="5">
        <v>52.66</v>
      </c>
      <c r="C31" s="8">
        <v>1</v>
      </c>
      <c r="D31" s="1" t="s">
        <v>0</v>
      </c>
      <c r="E31" s="1" t="s">
        <v>1</v>
      </c>
      <c r="F31" s="1" t="s">
        <v>2</v>
      </c>
      <c r="G31" s="1" t="s">
        <v>12</v>
      </c>
      <c r="H31" s="1" t="s">
        <v>4</v>
      </c>
      <c r="I31" s="8">
        <v>3</v>
      </c>
    </row>
    <row r="32" spans="1:9" hidden="1" x14ac:dyDescent="0.35">
      <c r="A32" s="2">
        <v>45818</v>
      </c>
      <c r="B32" s="5">
        <v>355.06</v>
      </c>
      <c r="C32" s="8">
        <v>1</v>
      </c>
      <c r="D32" s="1" t="s">
        <v>27</v>
      </c>
      <c r="E32" s="1" t="s">
        <v>8</v>
      </c>
      <c r="F32" s="1" t="s">
        <v>9</v>
      </c>
      <c r="G32" s="1" t="s">
        <v>24</v>
      </c>
      <c r="H32" s="1" t="s">
        <v>4</v>
      </c>
      <c r="I32" s="8">
        <v>2</v>
      </c>
    </row>
    <row r="33" spans="1:9" hidden="1" x14ac:dyDescent="0.35">
      <c r="A33" s="2">
        <v>45819</v>
      </c>
      <c r="B33" s="5">
        <v>61.9</v>
      </c>
      <c r="C33" s="8">
        <v>1</v>
      </c>
      <c r="D33" s="1" t="s">
        <v>0</v>
      </c>
      <c r="E33" s="1" t="s">
        <v>1</v>
      </c>
      <c r="F33" s="1" t="s">
        <v>2</v>
      </c>
      <c r="G33" s="1" t="s">
        <v>6</v>
      </c>
      <c r="H33" s="1" t="s">
        <v>4</v>
      </c>
      <c r="I33" s="8">
        <v>2</v>
      </c>
    </row>
    <row r="34" spans="1:9" hidden="1" x14ac:dyDescent="0.35">
      <c r="A34" s="2">
        <v>45819</v>
      </c>
      <c r="B34" s="5">
        <v>1314.03</v>
      </c>
      <c r="C34" s="8">
        <v>1</v>
      </c>
      <c r="D34" s="1" t="s">
        <v>28</v>
      </c>
      <c r="E34" s="1" t="s">
        <v>8</v>
      </c>
      <c r="F34" s="1" t="s">
        <v>29</v>
      </c>
      <c r="G34" s="1" t="s">
        <v>30</v>
      </c>
      <c r="H34" s="1" t="s">
        <v>4</v>
      </c>
      <c r="I34" s="8">
        <v>4</v>
      </c>
    </row>
    <row r="35" spans="1:9" hidden="1" x14ac:dyDescent="0.35">
      <c r="A35" s="2">
        <v>45825</v>
      </c>
      <c r="B35" s="5">
        <v>3820.34</v>
      </c>
      <c r="C35" s="8">
        <v>1</v>
      </c>
      <c r="D35" s="1" t="s">
        <v>31</v>
      </c>
      <c r="E35" s="1" t="s">
        <v>8</v>
      </c>
      <c r="F35" s="1" t="s">
        <v>29</v>
      </c>
      <c r="G35" s="1" t="s">
        <v>24</v>
      </c>
      <c r="H35" s="1" t="s">
        <v>4</v>
      </c>
      <c r="I35" s="8">
        <v>7</v>
      </c>
    </row>
    <row r="36" spans="1:9" hidden="1" x14ac:dyDescent="0.35">
      <c r="A36" s="2">
        <v>45811</v>
      </c>
      <c r="B36" s="5">
        <v>563.20000000000005</v>
      </c>
      <c r="C36" s="8">
        <v>1</v>
      </c>
      <c r="D36" s="1" t="s">
        <v>32</v>
      </c>
      <c r="E36" s="1" t="s">
        <v>8</v>
      </c>
      <c r="F36" s="1" t="s">
        <v>9</v>
      </c>
      <c r="G36" s="1" t="s">
        <v>33</v>
      </c>
      <c r="H36" s="1" t="s">
        <v>4</v>
      </c>
      <c r="I36" s="8">
        <v>5</v>
      </c>
    </row>
    <row r="37" spans="1:9" hidden="1" x14ac:dyDescent="0.35">
      <c r="A37" s="2">
        <v>45812</v>
      </c>
      <c r="B37" s="5">
        <v>82.42</v>
      </c>
      <c r="C37" s="8">
        <v>1</v>
      </c>
      <c r="D37" s="1" t="s">
        <v>0</v>
      </c>
      <c r="E37" s="1" t="s">
        <v>1</v>
      </c>
      <c r="F37" s="1" t="s">
        <v>2</v>
      </c>
      <c r="G37" s="1" t="s">
        <v>5</v>
      </c>
      <c r="H37" s="1" t="s">
        <v>4</v>
      </c>
      <c r="I37" s="8">
        <v>3</v>
      </c>
    </row>
    <row r="38" spans="1:9" hidden="1" x14ac:dyDescent="0.35">
      <c r="A38" s="2">
        <v>45812</v>
      </c>
      <c r="B38" s="5">
        <v>1300.8</v>
      </c>
      <c r="C38" s="8">
        <v>1</v>
      </c>
      <c r="D38" s="1" t="s">
        <v>34</v>
      </c>
      <c r="E38" s="1" t="s">
        <v>8</v>
      </c>
      <c r="F38" s="1" t="s">
        <v>9</v>
      </c>
      <c r="G38" s="1" t="s">
        <v>30</v>
      </c>
      <c r="H38" s="1" t="s">
        <v>4</v>
      </c>
      <c r="I38" s="8">
        <v>2</v>
      </c>
    </row>
    <row r="39" spans="1:9" hidden="1" x14ac:dyDescent="0.35">
      <c r="A39" s="2">
        <v>45813</v>
      </c>
      <c r="B39" s="5">
        <v>884.52</v>
      </c>
      <c r="C39" s="8">
        <v>1</v>
      </c>
      <c r="D39" s="1" t="s">
        <v>35</v>
      </c>
      <c r="E39" s="1" t="s">
        <v>8</v>
      </c>
      <c r="F39" s="1" t="s">
        <v>9</v>
      </c>
      <c r="G39" s="1" t="s">
        <v>33</v>
      </c>
      <c r="H39" s="1" t="s">
        <v>4</v>
      </c>
      <c r="I39" s="8">
        <v>7</v>
      </c>
    </row>
    <row r="40" spans="1:9" hidden="1" x14ac:dyDescent="0.35">
      <c r="A40" s="2">
        <v>45818</v>
      </c>
      <c r="B40" s="5">
        <v>-232.8</v>
      </c>
      <c r="C40" s="8">
        <v>1</v>
      </c>
      <c r="D40" s="1" t="s">
        <v>14</v>
      </c>
      <c r="E40" s="1" t="s">
        <v>15</v>
      </c>
      <c r="F40" s="1" t="s">
        <v>16</v>
      </c>
      <c r="G40" s="1" t="s">
        <v>6</v>
      </c>
      <c r="H40" s="1" t="s">
        <v>17</v>
      </c>
      <c r="I40" s="8">
        <v>1</v>
      </c>
    </row>
    <row r="41" spans="1:9" hidden="1" x14ac:dyDescent="0.35">
      <c r="A41" s="2">
        <v>45813</v>
      </c>
      <c r="B41" s="5">
        <v>785.4</v>
      </c>
      <c r="C41" s="8">
        <v>1</v>
      </c>
      <c r="D41" s="1" t="s">
        <v>39</v>
      </c>
      <c r="E41" s="1" t="s">
        <v>8</v>
      </c>
      <c r="F41" s="1" t="s">
        <v>9</v>
      </c>
      <c r="G41" s="1" t="s">
        <v>30</v>
      </c>
      <c r="H41" s="1" t="s">
        <v>4</v>
      </c>
      <c r="I41" s="8">
        <v>1</v>
      </c>
    </row>
    <row r="42" spans="1:9" hidden="1" x14ac:dyDescent="0.35">
      <c r="A42" s="2">
        <v>45814</v>
      </c>
      <c r="B42" s="5">
        <v>368.18</v>
      </c>
      <c r="C42" s="8">
        <v>1</v>
      </c>
      <c r="D42" s="1" t="s">
        <v>40</v>
      </c>
      <c r="E42" s="1" t="s">
        <v>8</v>
      </c>
      <c r="F42" s="1" t="s">
        <v>9</v>
      </c>
      <c r="G42" s="1" t="s">
        <v>30</v>
      </c>
      <c r="H42" s="1" t="s">
        <v>4</v>
      </c>
      <c r="I42" s="8">
        <v>2</v>
      </c>
    </row>
    <row r="43" spans="1:9" hidden="1" x14ac:dyDescent="0.35">
      <c r="A43" s="2">
        <v>45815</v>
      </c>
      <c r="B43" s="5">
        <v>88.39</v>
      </c>
      <c r="C43" s="8">
        <v>1</v>
      </c>
      <c r="D43" s="1" t="s">
        <v>0</v>
      </c>
      <c r="E43" s="1" t="s">
        <v>1</v>
      </c>
      <c r="F43" s="1" t="s">
        <v>2</v>
      </c>
      <c r="G43" s="1" t="s">
        <v>41</v>
      </c>
      <c r="H43" s="1" t="s">
        <v>4</v>
      </c>
      <c r="I43" s="8">
        <v>2</v>
      </c>
    </row>
    <row r="44" spans="1:9" hidden="1" x14ac:dyDescent="0.35">
      <c r="A44" s="2">
        <v>45815</v>
      </c>
      <c r="B44" s="5">
        <v>26.27</v>
      </c>
      <c r="C44" s="8">
        <v>1</v>
      </c>
      <c r="D44" s="1" t="s">
        <v>0</v>
      </c>
      <c r="E44" s="1" t="s">
        <v>1</v>
      </c>
      <c r="F44" s="1" t="s">
        <v>2</v>
      </c>
      <c r="G44" s="1" t="s">
        <v>6</v>
      </c>
      <c r="H44" s="1" t="s">
        <v>4</v>
      </c>
      <c r="I44" s="8">
        <v>2</v>
      </c>
    </row>
    <row r="45" spans="1:9" hidden="1" x14ac:dyDescent="0.35">
      <c r="A45" s="2">
        <v>45817</v>
      </c>
      <c r="B45" s="5">
        <v>173.34</v>
      </c>
      <c r="C45" s="8">
        <v>1</v>
      </c>
      <c r="D45" s="1" t="s">
        <v>0</v>
      </c>
      <c r="E45" s="1" t="s">
        <v>1</v>
      </c>
      <c r="F45" s="1" t="s">
        <v>2</v>
      </c>
      <c r="G45" s="1" t="s">
        <v>11</v>
      </c>
      <c r="H45" s="1" t="s">
        <v>4</v>
      </c>
      <c r="I45" s="8">
        <v>7</v>
      </c>
    </row>
    <row r="46" spans="1:9" hidden="1" x14ac:dyDescent="0.35">
      <c r="A46" s="2">
        <v>45817</v>
      </c>
      <c r="B46" s="5">
        <v>5.98</v>
      </c>
      <c r="C46" s="8">
        <v>1</v>
      </c>
      <c r="D46" s="1" t="s">
        <v>0</v>
      </c>
      <c r="E46" s="1" t="s">
        <v>1</v>
      </c>
      <c r="F46" s="1" t="s">
        <v>2</v>
      </c>
      <c r="G46" s="1" t="s">
        <v>11</v>
      </c>
      <c r="H46" s="1" t="s">
        <v>4</v>
      </c>
      <c r="I46" s="8">
        <v>1</v>
      </c>
    </row>
    <row r="47" spans="1:9" hidden="1" x14ac:dyDescent="0.35">
      <c r="A47" s="2">
        <v>45818</v>
      </c>
      <c r="B47" s="5">
        <v>110.8</v>
      </c>
      <c r="C47" s="8">
        <v>1</v>
      </c>
      <c r="D47" s="1" t="s">
        <v>0</v>
      </c>
      <c r="E47" s="1" t="s">
        <v>1</v>
      </c>
      <c r="F47" s="1" t="s">
        <v>2</v>
      </c>
      <c r="G47" s="1" t="s">
        <v>12</v>
      </c>
      <c r="H47" s="1" t="s">
        <v>4</v>
      </c>
      <c r="I47" s="8">
        <v>1</v>
      </c>
    </row>
    <row r="48" spans="1:9" hidden="1" x14ac:dyDescent="0.35">
      <c r="A48" s="2">
        <v>45818</v>
      </c>
      <c r="B48" s="5">
        <v>56.44</v>
      </c>
      <c r="C48" s="8">
        <v>1</v>
      </c>
      <c r="D48" s="1" t="s">
        <v>0</v>
      </c>
      <c r="E48" s="1" t="s">
        <v>1</v>
      </c>
      <c r="F48" s="1" t="s">
        <v>2</v>
      </c>
      <c r="G48" s="1" t="s">
        <v>12</v>
      </c>
      <c r="H48" s="1" t="s">
        <v>4</v>
      </c>
      <c r="I48" s="8">
        <v>6</v>
      </c>
    </row>
    <row r="49" spans="1:9" hidden="1" x14ac:dyDescent="0.35">
      <c r="A49" s="2">
        <v>45819</v>
      </c>
      <c r="B49" s="5">
        <v>1987.65</v>
      </c>
      <c r="C49" s="8">
        <v>1</v>
      </c>
      <c r="D49" s="1" t="s">
        <v>42</v>
      </c>
      <c r="E49" s="1" t="s">
        <v>8</v>
      </c>
      <c r="F49" s="1" t="s">
        <v>9</v>
      </c>
      <c r="G49" s="1" t="s">
        <v>21</v>
      </c>
      <c r="H49" s="1" t="s">
        <v>4</v>
      </c>
      <c r="I49" s="8">
        <v>17</v>
      </c>
    </row>
    <row r="50" spans="1:9" hidden="1" x14ac:dyDescent="0.35">
      <c r="A50" s="2">
        <v>45819</v>
      </c>
      <c r="B50" s="5">
        <v>1052.79</v>
      </c>
      <c r="C50" s="8">
        <v>1</v>
      </c>
      <c r="D50" s="1" t="s">
        <v>43</v>
      </c>
      <c r="E50" s="1" t="s">
        <v>8</v>
      </c>
      <c r="F50" s="1" t="s">
        <v>9</v>
      </c>
      <c r="G50" s="1" t="s">
        <v>41</v>
      </c>
      <c r="H50" s="1" t="s">
        <v>4</v>
      </c>
      <c r="I50" s="8">
        <v>10</v>
      </c>
    </row>
    <row r="51" spans="1:9" hidden="1" x14ac:dyDescent="0.35">
      <c r="A51" s="2">
        <v>45820</v>
      </c>
      <c r="B51" s="5">
        <v>27.06</v>
      </c>
      <c r="C51" s="8">
        <v>1</v>
      </c>
      <c r="D51" s="1" t="s">
        <v>0</v>
      </c>
      <c r="E51" s="1" t="s">
        <v>1</v>
      </c>
      <c r="F51" s="1" t="s">
        <v>2</v>
      </c>
      <c r="G51" s="1" t="s">
        <v>3</v>
      </c>
      <c r="H51" s="1" t="s">
        <v>4</v>
      </c>
      <c r="I51" s="8">
        <v>1</v>
      </c>
    </row>
    <row r="52" spans="1:9" hidden="1" x14ac:dyDescent="0.35">
      <c r="A52" s="2">
        <v>45820</v>
      </c>
      <c r="B52" s="5">
        <v>2691.67</v>
      </c>
      <c r="C52" s="8">
        <v>1</v>
      </c>
      <c r="D52" s="1" t="s">
        <v>44</v>
      </c>
      <c r="E52" s="1" t="s">
        <v>8</v>
      </c>
      <c r="F52" s="1" t="s">
        <v>20</v>
      </c>
      <c r="G52" s="1" t="s">
        <v>45</v>
      </c>
      <c r="H52" s="1" t="s">
        <v>4</v>
      </c>
      <c r="I52" s="8">
        <v>33</v>
      </c>
    </row>
    <row r="53" spans="1:9" hidden="1" x14ac:dyDescent="0.35">
      <c r="A53" s="2">
        <v>45810</v>
      </c>
      <c r="B53" s="5">
        <v>984.58</v>
      </c>
      <c r="C53" s="8">
        <v>1</v>
      </c>
      <c r="D53" s="1" t="s">
        <v>46</v>
      </c>
      <c r="E53" s="1" t="s">
        <v>8</v>
      </c>
      <c r="F53" s="1" t="s">
        <v>16</v>
      </c>
      <c r="G53" s="1" t="s">
        <v>24</v>
      </c>
      <c r="H53" s="1" t="s">
        <v>4</v>
      </c>
      <c r="I53" s="8">
        <v>6</v>
      </c>
    </row>
    <row r="54" spans="1:9" hidden="1" x14ac:dyDescent="0.35">
      <c r="A54" s="2">
        <v>45810</v>
      </c>
      <c r="B54" s="5">
        <v>394.66</v>
      </c>
      <c r="C54" s="8">
        <v>1</v>
      </c>
      <c r="D54" s="1" t="s">
        <v>47</v>
      </c>
      <c r="E54" s="1" t="s">
        <v>48</v>
      </c>
      <c r="F54" s="1" t="s">
        <v>49</v>
      </c>
      <c r="G54" s="1" t="s">
        <v>11</v>
      </c>
      <c r="H54" s="1" t="s">
        <v>4</v>
      </c>
      <c r="I54" s="8">
        <v>6</v>
      </c>
    </row>
    <row r="55" spans="1:9" hidden="1" x14ac:dyDescent="0.35">
      <c r="A55" s="2">
        <v>45811</v>
      </c>
      <c r="B55" s="5">
        <v>312.60000000000002</v>
      </c>
      <c r="C55" s="8">
        <v>1</v>
      </c>
      <c r="D55" s="1" t="s">
        <v>0</v>
      </c>
      <c r="E55" s="1" t="s">
        <v>1</v>
      </c>
      <c r="F55" s="1" t="s">
        <v>2</v>
      </c>
      <c r="G55" s="1" t="s">
        <v>5</v>
      </c>
      <c r="H55" s="1" t="s">
        <v>4</v>
      </c>
      <c r="I55" s="8">
        <v>5</v>
      </c>
    </row>
    <row r="56" spans="1:9" hidden="1" x14ac:dyDescent="0.35">
      <c r="A56" s="2">
        <v>45813</v>
      </c>
      <c r="B56" s="5">
        <v>873</v>
      </c>
      <c r="C56" s="8">
        <v>1</v>
      </c>
      <c r="D56" s="1" t="s">
        <v>36</v>
      </c>
      <c r="E56" s="1" t="s">
        <v>8</v>
      </c>
      <c r="F56" s="1" t="s">
        <v>16</v>
      </c>
      <c r="G56" s="1" t="s">
        <v>38</v>
      </c>
      <c r="H56" s="1" t="s">
        <v>4</v>
      </c>
      <c r="I56" s="8">
        <v>1</v>
      </c>
    </row>
    <row r="57" spans="1:9" hidden="1" x14ac:dyDescent="0.35">
      <c r="A57" s="2">
        <v>45814</v>
      </c>
      <c r="B57" s="5">
        <v>643.04</v>
      </c>
      <c r="C57" s="8">
        <v>1</v>
      </c>
      <c r="D57" s="1" t="s">
        <v>0</v>
      </c>
      <c r="E57" s="1" t="s">
        <v>1</v>
      </c>
      <c r="F57" s="1" t="s">
        <v>2</v>
      </c>
      <c r="G57" s="1" t="s">
        <v>11</v>
      </c>
      <c r="H57" s="1" t="s">
        <v>4</v>
      </c>
      <c r="I57" s="8">
        <v>3</v>
      </c>
    </row>
    <row r="58" spans="1:9" hidden="1" x14ac:dyDescent="0.35">
      <c r="A58" s="2">
        <v>45814</v>
      </c>
      <c r="B58" s="5">
        <v>33.92</v>
      </c>
      <c r="C58" s="8">
        <v>1</v>
      </c>
      <c r="D58" s="1" t="s">
        <v>0</v>
      </c>
      <c r="E58" s="1" t="s">
        <v>1</v>
      </c>
      <c r="F58" s="1" t="s">
        <v>2</v>
      </c>
      <c r="G58" s="1" t="s">
        <v>6</v>
      </c>
      <c r="H58" s="1" t="s">
        <v>4</v>
      </c>
      <c r="I58" s="8">
        <v>1</v>
      </c>
    </row>
    <row r="59" spans="1:9" hidden="1" x14ac:dyDescent="0.35">
      <c r="A59" s="2">
        <v>45814</v>
      </c>
      <c r="B59" s="5">
        <v>387.88</v>
      </c>
      <c r="C59" s="8">
        <v>1</v>
      </c>
      <c r="D59" s="1" t="s">
        <v>0</v>
      </c>
      <c r="E59" s="1" t="s">
        <v>1</v>
      </c>
      <c r="F59" s="1" t="s">
        <v>2</v>
      </c>
      <c r="G59" s="1" t="s">
        <v>11</v>
      </c>
      <c r="H59" s="1" t="s">
        <v>4</v>
      </c>
      <c r="I59" s="8">
        <v>16</v>
      </c>
    </row>
    <row r="60" spans="1:9" hidden="1" x14ac:dyDescent="0.35">
      <c r="A60" s="2">
        <v>45817</v>
      </c>
      <c r="B60" s="5">
        <v>1904.59</v>
      </c>
      <c r="C60" s="8">
        <v>1</v>
      </c>
      <c r="D60" s="1" t="s">
        <v>50</v>
      </c>
      <c r="E60" s="1" t="s">
        <v>8</v>
      </c>
      <c r="F60" s="1" t="s">
        <v>29</v>
      </c>
      <c r="G60" s="1" t="s">
        <v>24</v>
      </c>
      <c r="H60" s="1" t="s">
        <v>4</v>
      </c>
      <c r="I60" s="8">
        <v>15</v>
      </c>
    </row>
    <row r="61" spans="1:9" hidden="1" x14ac:dyDescent="0.35">
      <c r="A61" s="2">
        <v>45817</v>
      </c>
      <c r="B61" s="5">
        <v>24.97</v>
      </c>
      <c r="C61" s="8">
        <v>1</v>
      </c>
      <c r="D61" s="1" t="s">
        <v>0</v>
      </c>
      <c r="E61" s="1" t="s">
        <v>1</v>
      </c>
      <c r="F61" s="1" t="s">
        <v>2</v>
      </c>
      <c r="G61" s="1" t="s">
        <v>12</v>
      </c>
      <c r="H61" s="1" t="s">
        <v>4</v>
      </c>
      <c r="I61" s="8">
        <v>2</v>
      </c>
    </row>
    <row r="62" spans="1:9" hidden="1" x14ac:dyDescent="0.35">
      <c r="A62" s="2">
        <v>45817</v>
      </c>
      <c r="B62" s="5">
        <v>3692</v>
      </c>
      <c r="C62" s="8">
        <v>1</v>
      </c>
      <c r="D62" s="1" t="s">
        <v>51</v>
      </c>
      <c r="E62" s="1" t="s">
        <v>8</v>
      </c>
      <c r="F62" s="1" t="s">
        <v>9</v>
      </c>
      <c r="G62" s="1" t="s">
        <v>52</v>
      </c>
      <c r="H62" s="1" t="s">
        <v>4</v>
      </c>
      <c r="I62" s="8">
        <v>5</v>
      </c>
    </row>
    <row r="63" spans="1:9" hidden="1" x14ac:dyDescent="0.35">
      <c r="A63" s="2">
        <v>45817</v>
      </c>
      <c r="B63" s="5">
        <v>17.940000000000001</v>
      </c>
      <c r="C63" s="8">
        <v>1</v>
      </c>
      <c r="D63" s="1" t="s">
        <v>0</v>
      </c>
      <c r="E63" s="1" t="s">
        <v>1</v>
      </c>
      <c r="F63" s="1" t="s">
        <v>2</v>
      </c>
      <c r="G63" s="1" t="s">
        <v>11</v>
      </c>
      <c r="H63" s="1" t="s">
        <v>4</v>
      </c>
      <c r="I63" s="8">
        <v>1</v>
      </c>
    </row>
    <row r="64" spans="1:9" hidden="1" x14ac:dyDescent="0.35">
      <c r="A64" s="2">
        <v>45817</v>
      </c>
      <c r="B64" s="5">
        <v>64.56</v>
      </c>
      <c r="C64" s="8">
        <v>1</v>
      </c>
      <c r="D64" s="1" t="s">
        <v>0</v>
      </c>
      <c r="E64" s="1" t="s">
        <v>1</v>
      </c>
      <c r="F64" s="1" t="s">
        <v>2</v>
      </c>
      <c r="G64" s="1" t="s">
        <v>12</v>
      </c>
      <c r="H64" s="1" t="s">
        <v>4</v>
      </c>
      <c r="I64" s="8">
        <v>3</v>
      </c>
    </row>
    <row r="65" spans="1:9" hidden="1" x14ac:dyDescent="0.35">
      <c r="A65" s="2">
        <v>45818</v>
      </c>
      <c r="B65" s="5">
        <v>35.159999999999997</v>
      </c>
      <c r="C65" s="8">
        <v>1</v>
      </c>
      <c r="D65" s="1" t="s">
        <v>0</v>
      </c>
      <c r="E65" s="1" t="s">
        <v>1</v>
      </c>
      <c r="F65" s="1" t="s">
        <v>2</v>
      </c>
      <c r="G65" s="1" t="s">
        <v>11</v>
      </c>
      <c r="H65" s="1" t="s">
        <v>4</v>
      </c>
      <c r="I65" s="8">
        <v>1</v>
      </c>
    </row>
    <row r="66" spans="1:9" hidden="1" x14ac:dyDescent="0.35">
      <c r="A66" s="2">
        <v>45818</v>
      </c>
      <c r="B66" s="5">
        <v>58.12</v>
      </c>
      <c r="C66" s="8">
        <v>1</v>
      </c>
      <c r="D66" s="1" t="s">
        <v>0</v>
      </c>
      <c r="E66" s="1" t="s">
        <v>1</v>
      </c>
      <c r="F66" s="1" t="s">
        <v>2</v>
      </c>
      <c r="G66" s="1" t="s">
        <v>5</v>
      </c>
      <c r="H66" s="1" t="s">
        <v>4</v>
      </c>
      <c r="I66" s="8">
        <v>4</v>
      </c>
    </row>
    <row r="67" spans="1:9" hidden="1" x14ac:dyDescent="0.35">
      <c r="A67" s="2">
        <v>45818</v>
      </c>
      <c r="B67" s="5">
        <v>99.99</v>
      </c>
      <c r="C67" s="8">
        <v>1</v>
      </c>
      <c r="D67" s="1" t="s">
        <v>0</v>
      </c>
      <c r="E67" s="1" t="s">
        <v>1</v>
      </c>
      <c r="F67" s="1" t="s">
        <v>2</v>
      </c>
      <c r="G67" s="1" t="s">
        <v>3</v>
      </c>
      <c r="H67" s="1" t="s">
        <v>4</v>
      </c>
      <c r="I67" s="8">
        <v>4</v>
      </c>
    </row>
    <row r="68" spans="1:9" hidden="1" x14ac:dyDescent="0.35">
      <c r="A68" s="2">
        <v>45819</v>
      </c>
      <c r="B68" s="5">
        <v>41.86</v>
      </c>
      <c r="C68" s="8">
        <v>1</v>
      </c>
      <c r="D68" s="1" t="s">
        <v>0</v>
      </c>
      <c r="E68" s="1" t="s">
        <v>1</v>
      </c>
      <c r="F68" s="1" t="s">
        <v>2</v>
      </c>
      <c r="G68" s="1" t="s">
        <v>5</v>
      </c>
      <c r="H68" s="1" t="s">
        <v>4</v>
      </c>
      <c r="I68" s="8">
        <v>1</v>
      </c>
    </row>
    <row r="69" spans="1:9" hidden="1" x14ac:dyDescent="0.35">
      <c r="A69" s="2">
        <v>45819</v>
      </c>
      <c r="B69" s="5">
        <v>1067.01</v>
      </c>
      <c r="C69" s="8">
        <v>1</v>
      </c>
      <c r="D69" s="1" t="s">
        <v>22</v>
      </c>
      <c r="E69" s="1" t="s">
        <v>8</v>
      </c>
      <c r="F69" s="1" t="s">
        <v>9</v>
      </c>
      <c r="G69" s="1" t="s">
        <v>21</v>
      </c>
      <c r="H69" s="1" t="s">
        <v>4</v>
      </c>
      <c r="I69" s="8">
        <v>14</v>
      </c>
    </row>
    <row r="70" spans="1:9" hidden="1" x14ac:dyDescent="0.35">
      <c r="A70" s="2">
        <v>45810</v>
      </c>
      <c r="B70" s="5">
        <v>169.32</v>
      </c>
      <c r="C70" s="8">
        <v>1</v>
      </c>
      <c r="D70" s="1" t="s">
        <v>53</v>
      </c>
      <c r="E70" s="1" t="s">
        <v>48</v>
      </c>
      <c r="F70" s="1" t="s">
        <v>49</v>
      </c>
      <c r="G70" s="1" t="s">
        <v>11</v>
      </c>
      <c r="H70" s="1" t="s">
        <v>4</v>
      </c>
      <c r="I70" s="8">
        <v>3</v>
      </c>
    </row>
    <row r="71" spans="1:9" hidden="1" x14ac:dyDescent="0.35">
      <c r="A71" s="2">
        <v>45811</v>
      </c>
      <c r="B71" s="5">
        <v>1213.23</v>
      </c>
      <c r="C71" s="8">
        <v>1</v>
      </c>
      <c r="D71" s="1" t="s">
        <v>54</v>
      </c>
      <c r="E71" s="1" t="s">
        <v>8</v>
      </c>
      <c r="F71" s="1" t="s">
        <v>20</v>
      </c>
      <c r="G71" s="1" t="s">
        <v>55</v>
      </c>
      <c r="H71" s="1" t="s">
        <v>4</v>
      </c>
      <c r="I71" s="8">
        <v>16</v>
      </c>
    </row>
    <row r="72" spans="1:9" hidden="1" x14ac:dyDescent="0.35">
      <c r="A72" s="2">
        <v>45811</v>
      </c>
      <c r="B72" s="5">
        <v>27.21</v>
      </c>
      <c r="C72" s="8">
        <v>1</v>
      </c>
      <c r="D72" s="1" t="s">
        <v>0</v>
      </c>
      <c r="E72" s="1" t="s">
        <v>1</v>
      </c>
      <c r="F72" s="1" t="s">
        <v>2</v>
      </c>
      <c r="G72" s="1" t="s">
        <v>6</v>
      </c>
      <c r="H72" s="1" t="s">
        <v>4</v>
      </c>
      <c r="I72" s="8">
        <v>2</v>
      </c>
    </row>
    <row r="73" spans="1:9" hidden="1" x14ac:dyDescent="0.35">
      <c r="A73" s="2">
        <v>45812</v>
      </c>
      <c r="B73" s="5">
        <v>281.55</v>
      </c>
      <c r="C73" s="8">
        <v>1</v>
      </c>
      <c r="D73" s="1" t="s">
        <v>56</v>
      </c>
      <c r="E73" s="1" t="s">
        <v>48</v>
      </c>
      <c r="F73" s="1" t="s">
        <v>20</v>
      </c>
      <c r="G73" s="1" t="s">
        <v>41</v>
      </c>
      <c r="H73" s="1" t="s">
        <v>4</v>
      </c>
      <c r="I73" s="8">
        <v>4</v>
      </c>
    </row>
    <row r="74" spans="1:9" hidden="1" x14ac:dyDescent="0.35">
      <c r="A74" s="2">
        <v>45813</v>
      </c>
      <c r="B74" s="5">
        <v>59.3</v>
      </c>
      <c r="C74" s="8">
        <v>1</v>
      </c>
      <c r="D74" s="1" t="s">
        <v>0</v>
      </c>
      <c r="E74" s="1" t="s">
        <v>1</v>
      </c>
      <c r="F74" s="1" t="s">
        <v>2</v>
      </c>
      <c r="G74" s="1" t="s">
        <v>11</v>
      </c>
      <c r="H74" s="1" t="s">
        <v>4</v>
      </c>
      <c r="I74" s="8">
        <v>2</v>
      </c>
    </row>
    <row r="75" spans="1:9" hidden="1" x14ac:dyDescent="0.35">
      <c r="A75" s="2">
        <v>45814</v>
      </c>
      <c r="B75" s="5">
        <v>11124.95</v>
      </c>
      <c r="C75" s="8">
        <v>1</v>
      </c>
      <c r="D75" s="1" t="s">
        <v>57</v>
      </c>
      <c r="E75" s="1" t="s">
        <v>8</v>
      </c>
      <c r="F75" s="1" t="s">
        <v>20</v>
      </c>
      <c r="G75" s="1" t="s">
        <v>41</v>
      </c>
      <c r="H75" s="1" t="s">
        <v>4</v>
      </c>
      <c r="I75" s="8">
        <v>90</v>
      </c>
    </row>
    <row r="76" spans="1:9" hidden="1" x14ac:dyDescent="0.35">
      <c r="A76" s="2">
        <v>45814</v>
      </c>
      <c r="B76" s="5">
        <v>99.43</v>
      </c>
      <c r="C76" s="8">
        <v>1</v>
      </c>
      <c r="D76" s="1" t="s">
        <v>0</v>
      </c>
      <c r="E76" s="1" t="s">
        <v>1</v>
      </c>
      <c r="F76" s="1" t="s">
        <v>2</v>
      </c>
      <c r="G76" s="1" t="s">
        <v>6</v>
      </c>
      <c r="H76" s="1" t="s">
        <v>4</v>
      </c>
      <c r="I76" s="8">
        <v>1</v>
      </c>
    </row>
    <row r="77" spans="1:9" hidden="1" x14ac:dyDescent="0.35">
      <c r="A77" s="2">
        <v>45817</v>
      </c>
      <c r="B77" s="5">
        <v>44.35</v>
      </c>
      <c r="C77" s="8">
        <v>1</v>
      </c>
      <c r="D77" s="1" t="s">
        <v>0</v>
      </c>
      <c r="E77" s="1" t="s">
        <v>1</v>
      </c>
      <c r="F77" s="1" t="s">
        <v>2</v>
      </c>
      <c r="G77" s="1" t="s">
        <v>12</v>
      </c>
      <c r="H77" s="1" t="s">
        <v>4</v>
      </c>
      <c r="I77" s="8">
        <v>2</v>
      </c>
    </row>
    <row r="78" spans="1:9" hidden="1" x14ac:dyDescent="0.35">
      <c r="A78" s="2">
        <v>45825</v>
      </c>
      <c r="B78" s="5">
        <v>-48.36</v>
      </c>
      <c r="C78" s="8">
        <v>1</v>
      </c>
      <c r="D78" s="1" t="s">
        <v>83</v>
      </c>
      <c r="E78" s="1" t="s">
        <v>15</v>
      </c>
      <c r="F78" s="1" t="s">
        <v>16</v>
      </c>
      <c r="G78" s="1" t="s">
        <v>3</v>
      </c>
      <c r="H78" s="1" t="s">
        <v>17</v>
      </c>
      <c r="I78" s="8">
        <v>1</v>
      </c>
    </row>
    <row r="79" spans="1:9" hidden="1" x14ac:dyDescent="0.35">
      <c r="A79" s="2">
        <v>45818</v>
      </c>
      <c r="B79" s="5">
        <v>291</v>
      </c>
      <c r="C79" s="8">
        <v>1</v>
      </c>
      <c r="D79" s="1" t="s">
        <v>14</v>
      </c>
      <c r="E79" s="1" t="s">
        <v>48</v>
      </c>
      <c r="F79" s="1" t="s">
        <v>16</v>
      </c>
      <c r="G79" s="1" t="s">
        <v>6</v>
      </c>
      <c r="H79" s="1" t="s">
        <v>4</v>
      </c>
      <c r="I79" s="8">
        <v>1</v>
      </c>
    </row>
    <row r="80" spans="1:9" hidden="1" x14ac:dyDescent="0.35">
      <c r="A80" s="2">
        <v>45819</v>
      </c>
      <c r="B80" s="5">
        <v>13.65</v>
      </c>
      <c r="C80" s="8">
        <v>1</v>
      </c>
      <c r="D80" s="1" t="s">
        <v>0</v>
      </c>
      <c r="E80" s="1" t="s">
        <v>1</v>
      </c>
      <c r="F80" s="1" t="s">
        <v>2</v>
      </c>
      <c r="G80" s="1" t="s">
        <v>6</v>
      </c>
      <c r="H80" s="1" t="s">
        <v>4</v>
      </c>
      <c r="I80" s="8">
        <v>2</v>
      </c>
    </row>
    <row r="81" spans="1:9" hidden="1" x14ac:dyDescent="0.35">
      <c r="A81" s="2">
        <v>45819</v>
      </c>
      <c r="B81" s="5">
        <v>523.1</v>
      </c>
      <c r="C81" s="8">
        <v>1</v>
      </c>
      <c r="D81" s="1" t="s">
        <v>59</v>
      </c>
      <c r="E81" s="1" t="s">
        <v>8</v>
      </c>
      <c r="F81" s="1" t="s">
        <v>20</v>
      </c>
      <c r="G81" s="1" t="s">
        <v>30</v>
      </c>
      <c r="H81" s="1" t="s">
        <v>4</v>
      </c>
      <c r="I81" s="8">
        <v>2</v>
      </c>
    </row>
    <row r="82" spans="1:9" hidden="1" x14ac:dyDescent="0.35">
      <c r="A82" s="2">
        <v>45820</v>
      </c>
      <c r="B82" s="5">
        <v>283.04000000000002</v>
      </c>
      <c r="C82" s="8">
        <v>1</v>
      </c>
      <c r="D82" s="1" t="s">
        <v>60</v>
      </c>
      <c r="E82" s="1" t="s">
        <v>8</v>
      </c>
      <c r="F82" s="1" t="s">
        <v>61</v>
      </c>
      <c r="G82" s="1" t="s">
        <v>41</v>
      </c>
      <c r="H82" s="1" t="s">
        <v>4</v>
      </c>
      <c r="I82" s="8">
        <v>5</v>
      </c>
    </row>
    <row r="83" spans="1:9" hidden="1" x14ac:dyDescent="0.35">
      <c r="A83" s="2">
        <v>45820</v>
      </c>
      <c r="B83" s="5">
        <v>283.38</v>
      </c>
      <c r="C83" s="8">
        <v>1</v>
      </c>
      <c r="D83" s="1" t="s">
        <v>0</v>
      </c>
      <c r="E83" s="1" t="s">
        <v>1</v>
      </c>
      <c r="F83" s="1" t="s">
        <v>2</v>
      </c>
      <c r="G83" s="1" t="s">
        <v>3</v>
      </c>
      <c r="H83" s="1" t="s">
        <v>4</v>
      </c>
      <c r="I83" s="8">
        <v>1</v>
      </c>
    </row>
    <row r="84" spans="1:9" hidden="1" x14ac:dyDescent="0.35">
      <c r="A84" s="2">
        <v>45821</v>
      </c>
      <c r="B84" s="5">
        <v>603.29999999999995</v>
      </c>
      <c r="C84" s="8">
        <v>1</v>
      </c>
      <c r="D84" s="1" t="s">
        <v>62</v>
      </c>
      <c r="E84" s="1" t="s">
        <v>8</v>
      </c>
      <c r="F84" s="1" t="s">
        <v>9</v>
      </c>
      <c r="G84" s="1" t="s">
        <v>10</v>
      </c>
      <c r="H84" s="1" t="s">
        <v>4</v>
      </c>
      <c r="I84" s="8">
        <v>5</v>
      </c>
    </row>
    <row r="85" spans="1:9" hidden="1" x14ac:dyDescent="0.35">
      <c r="A85" s="2">
        <v>45821</v>
      </c>
      <c r="B85" s="5">
        <v>99.43</v>
      </c>
      <c r="C85" s="8">
        <v>1</v>
      </c>
      <c r="D85" s="1" t="s">
        <v>0</v>
      </c>
      <c r="E85" s="1" t="s">
        <v>1</v>
      </c>
      <c r="F85" s="1" t="s">
        <v>2</v>
      </c>
      <c r="G85" s="1" t="s">
        <v>12</v>
      </c>
      <c r="H85" s="1" t="s">
        <v>4</v>
      </c>
      <c r="I85" s="8">
        <v>1</v>
      </c>
    </row>
    <row r="86" spans="1:9" hidden="1" x14ac:dyDescent="0.35">
      <c r="A86" s="2">
        <v>45825</v>
      </c>
      <c r="B86" s="5">
        <v>53.35</v>
      </c>
      <c r="C86" s="8">
        <v>1</v>
      </c>
      <c r="D86" s="1" t="s">
        <v>0</v>
      </c>
      <c r="E86" s="1" t="s">
        <v>1</v>
      </c>
      <c r="F86" s="1" t="s">
        <v>2</v>
      </c>
      <c r="G86" s="1" t="s">
        <v>11</v>
      </c>
      <c r="H86" s="1" t="s">
        <v>4</v>
      </c>
      <c r="I86" s="8">
        <v>3</v>
      </c>
    </row>
    <row r="87" spans="1:9" hidden="1" x14ac:dyDescent="0.35">
      <c r="A87" s="2">
        <v>45810</v>
      </c>
      <c r="B87" s="5">
        <v>27</v>
      </c>
      <c r="C87" s="8">
        <v>1</v>
      </c>
      <c r="D87" s="1" t="s">
        <v>0</v>
      </c>
      <c r="E87" s="1" t="s">
        <v>1</v>
      </c>
      <c r="F87" s="1" t="s">
        <v>2</v>
      </c>
      <c r="G87" s="1" t="s">
        <v>6</v>
      </c>
      <c r="H87" s="1" t="s">
        <v>4</v>
      </c>
      <c r="I87" s="8">
        <v>1</v>
      </c>
    </row>
    <row r="88" spans="1:9" hidden="1" x14ac:dyDescent="0.35">
      <c r="A88" s="2">
        <v>45810</v>
      </c>
      <c r="B88" s="5">
        <v>360.54</v>
      </c>
      <c r="C88" s="8">
        <v>1</v>
      </c>
      <c r="D88" s="1" t="s">
        <v>63</v>
      </c>
      <c r="E88" s="1" t="s">
        <v>8</v>
      </c>
      <c r="F88" s="1" t="s">
        <v>20</v>
      </c>
      <c r="G88" s="1" t="s">
        <v>52</v>
      </c>
      <c r="H88" s="1" t="s">
        <v>4</v>
      </c>
      <c r="I88" s="8">
        <v>6</v>
      </c>
    </row>
    <row r="89" spans="1:9" hidden="1" x14ac:dyDescent="0.35">
      <c r="A89" s="2">
        <v>45811</v>
      </c>
      <c r="B89" s="5">
        <v>373.52</v>
      </c>
      <c r="C89" s="8">
        <v>1</v>
      </c>
      <c r="D89" s="1" t="s">
        <v>64</v>
      </c>
      <c r="E89" s="1" t="s">
        <v>8</v>
      </c>
      <c r="F89" s="1" t="s">
        <v>9</v>
      </c>
      <c r="G89" s="1" t="s">
        <v>41</v>
      </c>
      <c r="H89" s="1" t="s">
        <v>4</v>
      </c>
      <c r="I89" s="8">
        <v>5</v>
      </c>
    </row>
    <row r="90" spans="1:9" hidden="1" x14ac:dyDescent="0.35">
      <c r="A90" s="2">
        <v>45812</v>
      </c>
      <c r="B90" s="5">
        <v>2107.75</v>
      </c>
      <c r="C90" s="8">
        <v>1</v>
      </c>
      <c r="D90" s="1" t="s">
        <v>0</v>
      </c>
      <c r="E90" s="1" t="s">
        <v>1</v>
      </c>
      <c r="F90" s="1" t="s">
        <v>2</v>
      </c>
      <c r="G90" s="1" t="s">
        <v>11</v>
      </c>
      <c r="H90" s="1" t="s">
        <v>4</v>
      </c>
      <c r="I90" s="8">
        <v>9</v>
      </c>
    </row>
    <row r="91" spans="1:9" hidden="1" x14ac:dyDescent="0.35">
      <c r="A91" s="2">
        <v>45813</v>
      </c>
      <c r="B91" s="5">
        <v>193.39</v>
      </c>
      <c r="C91" s="8">
        <v>1</v>
      </c>
      <c r="D91" s="1" t="s">
        <v>0</v>
      </c>
      <c r="E91" s="1" t="s">
        <v>1</v>
      </c>
      <c r="F91" s="1" t="s">
        <v>2</v>
      </c>
      <c r="G91" s="1" t="s">
        <v>6</v>
      </c>
      <c r="H91" s="1" t="s">
        <v>4</v>
      </c>
      <c r="I91" s="8">
        <v>6</v>
      </c>
    </row>
    <row r="92" spans="1:9" hidden="1" x14ac:dyDescent="0.35">
      <c r="A92" s="2">
        <v>45813</v>
      </c>
      <c r="B92" s="5">
        <v>605.92999999999995</v>
      </c>
      <c r="C92" s="8">
        <v>1</v>
      </c>
      <c r="D92" s="1" t="s">
        <v>0</v>
      </c>
      <c r="E92" s="1" t="s">
        <v>1</v>
      </c>
      <c r="F92" s="1" t="s">
        <v>2</v>
      </c>
      <c r="G92" s="1" t="s">
        <v>11</v>
      </c>
      <c r="H92" s="1" t="s">
        <v>4</v>
      </c>
      <c r="I92" s="8">
        <v>3</v>
      </c>
    </row>
    <row r="93" spans="1:9" hidden="1" x14ac:dyDescent="0.35">
      <c r="A93" s="2">
        <v>45813</v>
      </c>
      <c r="B93" s="5">
        <v>110.13</v>
      </c>
      <c r="C93" s="8">
        <v>1</v>
      </c>
      <c r="D93" s="1" t="s">
        <v>65</v>
      </c>
      <c r="E93" s="1" t="s">
        <v>48</v>
      </c>
      <c r="F93" s="1" t="s">
        <v>16</v>
      </c>
      <c r="G93" s="1" t="s">
        <v>5</v>
      </c>
      <c r="H93" s="1" t="s">
        <v>4</v>
      </c>
      <c r="I93" s="8">
        <v>6</v>
      </c>
    </row>
    <row r="94" spans="1:9" hidden="1" x14ac:dyDescent="0.35">
      <c r="A94" s="2">
        <v>45814</v>
      </c>
      <c r="B94" s="5">
        <v>948.3</v>
      </c>
      <c r="C94" s="8">
        <v>1</v>
      </c>
      <c r="D94" s="1" t="s">
        <v>66</v>
      </c>
      <c r="E94" s="1" t="s">
        <v>8</v>
      </c>
      <c r="F94" s="1" t="s">
        <v>67</v>
      </c>
      <c r="G94" s="1" t="s">
        <v>52</v>
      </c>
      <c r="H94" s="1" t="s">
        <v>4</v>
      </c>
      <c r="I94" s="8">
        <v>2</v>
      </c>
    </row>
    <row r="95" spans="1:9" hidden="1" x14ac:dyDescent="0.35">
      <c r="A95" s="2">
        <v>45814</v>
      </c>
      <c r="B95" s="5">
        <v>67.2</v>
      </c>
      <c r="C95" s="8">
        <v>1</v>
      </c>
      <c r="D95" s="1" t="s">
        <v>0</v>
      </c>
      <c r="E95" s="1" t="s">
        <v>1</v>
      </c>
      <c r="F95" s="1" t="s">
        <v>2</v>
      </c>
      <c r="G95" s="1" t="s">
        <v>11</v>
      </c>
      <c r="H95" s="1" t="s">
        <v>4</v>
      </c>
      <c r="I95" s="8">
        <v>1</v>
      </c>
    </row>
    <row r="96" spans="1:9" hidden="1" x14ac:dyDescent="0.35">
      <c r="A96" s="2">
        <v>45815</v>
      </c>
      <c r="B96" s="5">
        <v>9</v>
      </c>
      <c r="C96" s="8">
        <v>1</v>
      </c>
      <c r="D96" s="1" t="s">
        <v>0</v>
      </c>
      <c r="E96" s="1" t="s">
        <v>1</v>
      </c>
      <c r="F96" s="1" t="s">
        <v>2</v>
      </c>
      <c r="G96" s="1" t="s">
        <v>6</v>
      </c>
      <c r="H96" s="1" t="s">
        <v>4</v>
      </c>
      <c r="I96" s="8">
        <v>1</v>
      </c>
    </row>
    <row r="97" spans="1:9" hidden="1" x14ac:dyDescent="0.35">
      <c r="A97" s="2">
        <v>45817</v>
      </c>
      <c r="B97" s="5">
        <v>237.63</v>
      </c>
      <c r="C97" s="8">
        <v>1</v>
      </c>
      <c r="D97" s="1" t="s">
        <v>0</v>
      </c>
      <c r="E97" s="1" t="s">
        <v>1</v>
      </c>
      <c r="F97" s="1" t="s">
        <v>2</v>
      </c>
      <c r="G97" s="1" t="s">
        <v>6</v>
      </c>
      <c r="H97" s="1" t="s">
        <v>4</v>
      </c>
      <c r="I97" s="8">
        <v>5</v>
      </c>
    </row>
    <row r="98" spans="1:9" hidden="1" x14ac:dyDescent="0.35">
      <c r="A98" s="2">
        <v>45818</v>
      </c>
      <c r="B98" s="5">
        <v>36.03</v>
      </c>
      <c r="C98" s="8">
        <v>1</v>
      </c>
      <c r="D98" s="1" t="s">
        <v>0</v>
      </c>
      <c r="E98" s="1" t="s">
        <v>1</v>
      </c>
      <c r="F98" s="1" t="s">
        <v>2</v>
      </c>
      <c r="G98" s="1" t="s">
        <v>6</v>
      </c>
      <c r="H98" s="1" t="s">
        <v>4</v>
      </c>
      <c r="I98" s="8">
        <v>1</v>
      </c>
    </row>
    <row r="99" spans="1:9" hidden="1" x14ac:dyDescent="0.35">
      <c r="A99" s="2">
        <v>45818</v>
      </c>
      <c r="B99" s="5">
        <v>1672.94</v>
      </c>
      <c r="C99" s="8">
        <v>1</v>
      </c>
      <c r="D99" s="1" t="s">
        <v>31</v>
      </c>
      <c r="E99" s="1" t="s">
        <v>8</v>
      </c>
      <c r="F99" s="1" t="s">
        <v>29</v>
      </c>
      <c r="G99" s="1" t="s">
        <v>24</v>
      </c>
      <c r="H99" s="1" t="s">
        <v>4</v>
      </c>
      <c r="I99" s="8">
        <v>8</v>
      </c>
    </row>
    <row r="100" spans="1:9" hidden="1" x14ac:dyDescent="0.35">
      <c r="A100" s="2">
        <v>45819</v>
      </c>
      <c r="B100" s="5">
        <v>38.799999999999997</v>
      </c>
      <c r="C100" s="8">
        <v>1</v>
      </c>
      <c r="D100" s="1" t="s">
        <v>0</v>
      </c>
      <c r="E100" s="1" t="s">
        <v>1</v>
      </c>
      <c r="F100" s="1" t="s">
        <v>2</v>
      </c>
      <c r="G100" s="1" t="s">
        <v>5</v>
      </c>
      <c r="H100" s="1" t="s">
        <v>4</v>
      </c>
      <c r="I100" s="8">
        <v>2</v>
      </c>
    </row>
    <row r="101" spans="1:9" hidden="1" x14ac:dyDescent="0.35">
      <c r="A101" s="2">
        <v>45819</v>
      </c>
      <c r="B101" s="5">
        <v>21.19</v>
      </c>
      <c r="C101" s="8">
        <v>1</v>
      </c>
      <c r="D101" s="1" t="s">
        <v>0</v>
      </c>
      <c r="E101" s="1" t="s">
        <v>1</v>
      </c>
      <c r="F101" s="1" t="s">
        <v>2</v>
      </c>
      <c r="G101" s="1" t="s">
        <v>12</v>
      </c>
      <c r="H101" s="1" t="s">
        <v>4</v>
      </c>
      <c r="I101" s="8">
        <v>1</v>
      </c>
    </row>
    <row r="102" spans="1:9" hidden="1" x14ac:dyDescent="0.35">
      <c r="A102" s="2">
        <v>45821</v>
      </c>
      <c r="B102" s="5">
        <v>43.56</v>
      </c>
      <c r="C102" s="8">
        <v>1</v>
      </c>
      <c r="D102" s="1" t="s">
        <v>14</v>
      </c>
      <c r="E102" s="1" t="s">
        <v>48</v>
      </c>
      <c r="F102" s="1" t="s">
        <v>16</v>
      </c>
      <c r="G102" s="1" t="s">
        <v>6</v>
      </c>
      <c r="H102" s="1" t="s">
        <v>4</v>
      </c>
      <c r="I102" s="8">
        <v>2</v>
      </c>
    </row>
    <row r="103" spans="1:9" hidden="1" x14ac:dyDescent="0.35">
      <c r="A103" s="2">
        <v>45821</v>
      </c>
      <c r="B103" s="5">
        <v>1960</v>
      </c>
      <c r="C103" s="8">
        <v>1</v>
      </c>
      <c r="D103" s="1" t="s">
        <v>68</v>
      </c>
      <c r="E103" s="1" t="s">
        <v>8</v>
      </c>
      <c r="F103" s="1" t="s">
        <v>29</v>
      </c>
      <c r="G103" s="1" t="s">
        <v>10</v>
      </c>
      <c r="H103" s="1" t="s">
        <v>4</v>
      </c>
      <c r="I103" s="8">
        <v>4</v>
      </c>
    </row>
    <row r="104" spans="1:9" hidden="1" x14ac:dyDescent="0.35">
      <c r="A104" s="2">
        <v>45810</v>
      </c>
      <c r="B104" s="5">
        <v>20</v>
      </c>
      <c r="C104" s="8">
        <v>1</v>
      </c>
      <c r="D104" s="1" t="s">
        <v>0</v>
      </c>
      <c r="E104" s="1" t="s">
        <v>1</v>
      </c>
      <c r="F104" s="1" t="s">
        <v>2</v>
      </c>
      <c r="G104" s="1" t="s">
        <v>11</v>
      </c>
      <c r="H104" s="1" t="s">
        <v>4</v>
      </c>
      <c r="I104" s="8">
        <v>1</v>
      </c>
    </row>
    <row r="105" spans="1:9" hidden="1" x14ac:dyDescent="0.35">
      <c r="A105" s="2">
        <v>45810</v>
      </c>
      <c r="B105" s="5">
        <v>260.17</v>
      </c>
      <c r="C105" s="8">
        <v>1</v>
      </c>
      <c r="D105" s="1" t="s">
        <v>0</v>
      </c>
      <c r="E105" s="1" t="s">
        <v>1</v>
      </c>
      <c r="F105" s="1" t="s">
        <v>2</v>
      </c>
      <c r="G105" s="1" t="s">
        <v>6</v>
      </c>
      <c r="H105" s="1" t="s">
        <v>4</v>
      </c>
      <c r="I105" s="8">
        <v>7</v>
      </c>
    </row>
    <row r="106" spans="1:9" hidden="1" x14ac:dyDescent="0.35">
      <c r="A106" s="2">
        <v>45810</v>
      </c>
      <c r="B106" s="5">
        <v>172.03</v>
      </c>
      <c r="C106" s="8">
        <v>1</v>
      </c>
      <c r="D106" s="1" t="s">
        <v>69</v>
      </c>
      <c r="E106" s="1" t="s">
        <v>48</v>
      </c>
      <c r="F106" s="1" t="s">
        <v>70</v>
      </c>
      <c r="G106" s="1" t="s">
        <v>3</v>
      </c>
      <c r="H106" s="1" t="s">
        <v>4</v>
      </c>
      <c r="I106" s="8">
        <v>4</v>
      </c>
    </row>
    <row r="107" spans="1:9" hidden="1" x14ac:dyDescent="0.35">
      <c r="A107" s="2">
        <v>45810</v>
      </c>
      <c r="B107" s="5">
        <v>613.53</v>
      </c>
      <c r="C107" s="8">
        <v>1</v>
      </c>
      <c r="D107" s="1" t="s">
        <v>47</v>
      </c>
      <c r="E107" s="1" t="s">
        <v>48</v>
      </c>
      <c r="F107" s="1" t="s">
        <v>70</v>
      </c>
      <c r="G107" s="1" t="s">
        <v>11</v>
      </c>
      <c r="H107" s="1" t="s">
        <v>4</v>
      </c>
      <c r="I107" s="8">
        <v>14</v>
      </c>
    </row>
    <row r="108" spans="1:9" hidden="1" x14ac:dyDescent="0.35">
      <c r="A108" s="2">
        <v>45811</v>
      </c>
      <c r="B108" s="5">
        <v>708.71</v>
      </c>
      <c r="C108" s="8">
        <v>1</v>
      </c>
      <c r="D108" s="1" t="s">
        <v>0</v>
      </c>
      <c r="E108" s="1" t="s">
        <v>1</v>
      </c>
      <c r="F108" s="1" t="s">
        <v>2</v>
      </c>
      <c r="G108" s="1" t="s">
        <v>6</v>
      </c>
      <c r="H108" s="1" t="s">
        <v>4</v>
      </c>
      <c r="I108" s="8">
        <v>7</v>
      </c>
    </row>
    <row r="109" spans="1:9" hidden="1" x14ac:dyDescent="0.35">
      <c r="A109" s="2">
        <v>45812</v>
      </c>
      <c r="B109" s="5">
        <v>1165</v>
      </c>
      <c r="C109" s="8">
        <v>1</v>
      </c>
      <c r="D109" s="1" t="s">
        <v>71</v>
      </c>
      <c r="E109" s="1" t="s">
        <v>8</v>
      </c>
      <c r="F109" s="1" t="s">
        <v>20</v>
      </c>
      <c r="G109" s="1" t="s">
        <v>45</v>
      </c>
      <c r="H109" s="1" t="s">
        <v>4</v>
      </c>
      <c r="I109" s="8">
        <v>2</v>
      </c>
    </row>
    <row r="110" spans="1:9" hidden="1" x14ac:dyDescent="0.35">
      <c r="A110" s="2">
        <v>45812</v>
      </c>
      <c r="B110" s="5">
        <v>27.49</v>
      </c>
      <c r="C110" s="8">
        <v>1</v>
      </c>
      <c r="D110" s="1" t="s">
        <v>0</v>
      </c>
      <c r="E110" s="1" t="s">
        <v>1</v>
      </c>
      <c r="F110" s="1" t="s">
        <v>2</v>
      </c>
      <c r="G110" s="1" t="s">
        <v>6</v>
      </c>
      <c r="H110" s="1" t="s">
        <v>4</v>
      </c>
      <c r="I110" s="8">
        <v>1</v>
      </c>
    </row>
    <row r="111" spans="1:9" hidden="1" x14ac:dyDescent="0.35">
      <c r="A111" s="2">
        <v>45812</v>
      </c>
      <c r="B111" s="5">
        <v>641.23</v>
      </c>
      <c r="C111" s="8">
        <v>1</v>
      </c>
      <c r="D111" s="1" t="s">
        <v>72</v>
      </c>
      <c r="E111" s="1" t="s">
        <v>8</v>
      </c>
      <c r="F111" s="1" t="s">
        <v>20</v>
      </c>
      <c r="G111" s="1" t="s">
        <v>33</v>
      </c>
      <c r="H111" s="1" t="s">
        <v>4</v>
      </c>
      <c r="I111" s="8">
        <v>4</v>
      </c>
    </row>
    <row r="112" spans="1:9" hidden="1" x14ac:dyDescent="0.35">
      <c r="A112" s="2">
        <v>45812</v>
      </c>
      <c r="B112" s="5">
        <v>198.48</v>
      </c>
      <c r="C112" s="8">
        <v>1</v>
      </c>
      <c r="D112" s="1" t="s">
        <v>0</v>
      </c>
      <c r="E112" s="1" t="s">
        <v>1</v>
      </c>
      <c r="F112" s="1" t="s">
        <v>2</v>
      </c>
      <c r="G112" s="1" t="s">
        <v>5</v>
      </c>
      <c r="H112" s="1" t="s">
        <v>4</v>
      </c>
      <c r="I112" s="8">
        <v>3</v>
      </c>
    </row>
    <row r="113" spans="1:9" x14ac:dyDescent="0.35">
      <c r="A113" s="2">
        <v>45813</v>
      </c>
      <c r="B113" s="5">
        <v>1216.27</v>
      </c>
      <c r="C113" s="8">
        <v>1</v>
      </c>
      <c r="D113" s="1" t="s">
        <v>73</v>
      </c>
      <c r="E113" s="1" t="s">
        <v>8</v>
      </c>
      <c r="F113" s="1" t="s">
        <v>9</v>
      </c>
      <c r="G113" s="1" t="s">
        <v>26</v>
      </c>
      <c r="H113" s="1" t="s">
        <v>4</v>
      </c>
      <c r="I113" s="8">
        <v>3</v>
      </c>
    </row>
    <row r="114" spans="1:9" hidden="1" x14ac:dyDescent="0.35">
      <c r="A114" s="2">
        <v>45813</v>
      </c>
      <c r="B114" s="5">
        <v>217</v>
      </c>
      <c r="C114" s="8">
        <v>1</v>
      </c>
      <c r="D114" s="1" t="s">
        <v>74</v>
      </c>
      <c r="E114" s="1" t="s">
        <v>8</v>
      </c>
      <c r="F114" s="1" t="s">
        <v>20</v>
      </c>
      <c r="G114" s="1" t="s">
        <v>52</v>
      </c>
      <c r="H114" s="1" t="s">
        <v>4</v>
      </c>
      <c r="I114" s="8">
        <v>2</v>
      </c>
    </row>
    <row r="115" spans="1:9" hidden="1" x14ac:dyDescent="0.35">
      <c r="A115" s="2">
        <v>45813</v>
      </c>
      <c r="B115" s="5">
        <v>2147.6</v>
      </c>
      <c r="C115" s="8">
        <v>1</v>
      </c>
      <c r="D115" s="1" t="s">
        <v>75</v>
      </c>
      <c r="E115" s="1" t="s">
        <v>8</v>
      </c>
      <c r="F115" s="1" t="s">
        <v>9</v>
      </c>
      <c r="G115" s="1" t="s">
        <v>21</v>
      </c>
      <c r="H115" s="1" t="s">
        <v>4</v>
      </c>
      <c r="I115" s="8">
        <v>13</v>
      </c>
    </row>
    <row r="116" spans="1:9" hidden="1" x14ac:dyDescent="0.35">
      <c r="A116" s="2">
        <v>45814</v>
      </c>
      <c r="B116" s="5">
        <v>79.59</v>
      </c>
      <c r="C116" s="8">
        <v>1</v>
      </c>
      <c r="D116" s="1" t="s">
        <v>0</v>
      </c>
      <c r="E116" s="1" t="s">
        <v>1</v>
      </c>
      <c r="F116" s="1" t="s">
        <v>2</v>
      </c>
      <c r="G116" s="1" t="s">
        <v>3</v>
      </c>
      <c r="H116" s="1" t="s">
        <v>4</v>
      </c>
      <c r="I116" s="8">
        <v>3</v>
      </c>
    </row>
    <row r="117" spans="1:9" hidden="1" x14ac:dyDescent="0.35">
      <c r="A117" s="2">
        <v>45814</v>
      </c>
      <c r="B117" s="5">
        <v>5784.51</v>
      </c>
      <c r="C117" s="8">
        <v>1</v>
      </c>
      <c r="D117" s="1" t="s">
        <v>76</v>
      </c>
      <c r="E117" s="1" t="s">
        <v>8</v>
      </c>
      <c r="F117" s="1" t="s">
        <v>9</v>
      </c>
      <c r="G117" s="1" t="s">
        <v>30</v>
      </c>
      <c r="H117" s="1" t="s">
        <v>4</v>
      </c>
      <c r="I117" s="8">
        <v>26</v>
      </c>
    </row>
    <row r="118" spans="1:9" hidden="1" x14ac:dyDescent="0.35">
      <c r="A118" s="2">
        <v>45815</v>
      </c>
      <c r="B118" s="5">
        <v>139.24</v>
      </c>
      <c r="C118" s="8">
        <v>1</v>
      </c>
      <c r="D118" s="1" t="s">
        <v>0</v>
      </c>
      <c r="E118" s="1" t="s">
        <v>1</v>
      </c>
      <c r="F118" s="1" t="s">
        <v>2</v>
      </c>
      <c r="G118" s="1" t="s">
        <v>6</v>
      </c>
      <c r="H118" s="1" t="s">
        <v>4</v>
      </c>
      <c r="I118" s="8">
        <v>3</v>
      </c>
    </row>
    <row r="119" spans="1:9" hidden="1" x14ac:dyDescent="0.35">
      <c r="A119" s="2">
        <v>45818</v>
      </c>
      <c r="B119" s="5">
        <v>161.19</v>
      </c>
      <c r="C119" s="8">
        <v>1</v>
      </c>
      <c r="D119" s="1" t="s">
        <v>0</v>
      </c>
      <c r="E119" s="1" t="s">
        <v>1</v>
      </c>
      <c r="F119" s="1" t="s">
        <v>2</v>
      </c>
      <c r="G119" s="1" t="s">
        <v>5</v>
      </c>
      <c r="H119" s="1" t="s">
        <v>4</v>
      </c>
      <c r="I119" s="8">
        <v>3</v>
      </c>
    </row>
    <row r="120" spans="1:9" hidden="1" x14ac:dyDescent="0.35">
      <c r="A120" s="2">
        <v>45813</v>
      </c>
      <c r="B120" s="5">
        <v>-1135.8800000000001</v>
      </c>
      <c r="C120" s="8">
        <v>1</v>
      </c>
      <c r="D120" s="1" t="s">
        <v>36</v>
      </c>
      <c r="E120" s="1" t="s">
        <v>37</v>
      </c>
      <c r="F120" s="1" t="s">
        <v>16</v>
      </c>
      <c r="G120" s="1" t="s">
        <v>38</v>
      </c>
      <c r="H120" s="1" t="s">
        <v>17</v>
      </c>
      <c r="I120" s="8">
        <v>2</v>
      </c>
    </row>
    <row r="121" spans="1:9" hidden="1" x14ac:dyDescent="0.35">
      <c r="A121" s="2">
        <v>45810</v>
      </c>
      <c r="B121" s="5">
        <v>56.63</v>
      </c>
      <c r="C121" s="8">
        <v>1</v>
      </c>
      <c r="D121" s="1" t="s">
        <v>77</v>
      </c>
      <c r="E121" s="1" t="s">
        <v>48</v>
      </c>
      <c r="F121" s="1" t="s">
        <v>78</v>
      </c>
      <c r="G121" s="1" t="s">
        <v>11</v>
      </c>
      <c r="H121" s="1" t="s">
        <v>4</v>
      </c>
      <c r="I121" s="8">
        <v>3</v>
      </c>
    </row>
    <row r="122" spans="1:9" hidden="1" x14ac:dyDescent="0.35">
      <c r="A122" s="2">
        <v>45811</v>
      </c>
      <c r="B122" s="5">
        <v>27.49</v>
      </c>
      <c r="C122" s="8">
        <v>1</v>
      </c>
      <c r="D122" s="1" t="s">
        <v>0</v>
      </c>
      <c r="E122" s="1" t="s">
        <v>1</v>
      </c>
      <c r="F122" s="1" t="s">
        <v>2</v>
      </c>
      <c r="G122" s="1" t="s">
        <v>6</v>
      </c>
      <c r="H122" s="1" t="s">
        <v>4</v>
      </c>
      <c r="I122" s="8">
        <v>1</v>
      </c>
    </row>
    <row r="123" spans="1:9" hidden="1" x14ac:dyDescent="0.35">
      <c r="A123" s="2">
        <v>45812</v>
      </c>
      <c r="B123" s="5">
        <v>235.15</v>
      </c>
      <c r="C123" s="8">
        <v>1</v>
      </c>
      <c r="D123" s="1" t="s">
        <v>0</v>
      </c>
      <c r="E123" s="1" t="s">
        <v>1</v>
      </c>
      <c r="F123" s="1" t="s">
        <v>2</v>
      </c>
      <c r="G123" s="1" t="s">
        <v>12</v>
      </c>
      <c r="H123" s="1" t="s">
        <v>4</v>
      </c>
      <c r="I123" s="8">
        <v>6</v>
      </c>
    </row>
    <row r="124" spans="1:9" hidden="1" x14ac:dyDescent="0.35">
      <c r="A124" s="2">
        <v>45813</v>
      </c>
      <c r="B124" s="5">
        <v>121.92</v>
      </c>
      <c r="C124" s="8">
        <v>1</v>
      </c>
      <c r="D124" s="1" t="s">
        <v>79</v>
      </c>
      <c r="E124" s="1" t="s">
        <v>8</v>
      </c>
      <c r="F124" s="1" t="s">
        <v>9</v>
      </c>
      <c r="G124" s="1" t="s">
        <v>30</v>
      </c>
      <c r="H124" s="1" t="s">
        <v>4</v>
      </c>
      <c r="I124" s="8">
        <v>1</v>
      </c>
    </row>
    <row r="125" spans="1:9" hidden="1" x14ac:dyDescent="0.35">
      <c r="A125" s="2">
        <v>45813</v>
      </c>
      <c r="B125" s="5">
        <v>420</v>
      </c>
      <c r="C125" s="8">
        <v>1</v>
      </c>
      <c r="D125" s="1" t="s">
        <v>80</v>
      </c>
      <c r="E125" s="1" t="s">
        <v>8</v>
      </c>
      <c r="F125" s="1" t="s">
        <v>9</v>
      </c>
      <c r="G125" s="1" t="s">
        <v>10</v>
      </c>
      <c r="H125" s="1" t="s">
        <v>4</v>
      </c>
      <c r="I125" s="8">
        <v>1</v>
      </c>
    </row>
    <row r="126" spans="1:9" hidden="1" x14ac:dyDescent="0.35">
      <c r="A126" s="2">
        <v>45813</v>
      </c>
      <c r="B126" s="5">
        <v>8621.41</v>
      </c>
      <c r="C126" s="8">
        <v>1</v>
      </c>
      <c r="D126" s="1" t="s">
        <v>80</v>
      </c>
      <c r="E126" s="1" t="s">
        <v>8</v>
      </c>
      <c r="F126" s="1" t="s">
        <v>9</v>
      </c>
      <c r="G126" s="1" t="s">
        <v>10</v>
      </c>
      <c r="H126" s="1" t="s">
        <v>4</v>
      </c>
      <c r="I126" s="8">
        <v>21</v>
      </c>
    </row>
    <row r="127" spans="1:9" hidden="1" x14ac:dyDescent="0.35">
      <c r="A127" s="2">
        <v>45814</v>
      </c>
      <c r="B127" s="5">
        <v>683.06</v>
      </c>
      <c r="C127" s="8">
        <v>1</v>
      </c>
      <c r="D127" s="1" t="s">
        <v>0</v>
      </c>
      <c r="E127" s="1" t="s">
        <v>1</v>
      </c>
      <c r="F127" s="1" t="s">
        <v>2</v>
      </c>
      <c r="G127" s="1" t="s">
        <v>12</v>
      </c>
      <c r="H127" s="1" t="s">
        <v>4</v>
      </c>
      <c r="I127" s="8">
        <v>6</v>
      </c>
    </row>
    <row r="128" spans="1:9" hidden="1" x14ac:dyDescent="0.35">
      <c r="A128" s="2">
        <v>45814</v>
      </c>
      <c r="B128" s="5">
        <v>51.76</v>
      </c>
      <c r="C128" s="8">
        <v>1</v>
      </c>
      <c r="D128" s="1" t="s">
        <v>0</v>
      </c>
      <c r="E128" s="1" t="s">
        <v>1</v>
      </c>
      <c r="F128" s="1" t="s">
        <v>2</v>
      </c>
      <c r="G128" s="1" t="s">
        <v>11</v>
      </c>
      <c r="H128" s="1" t="s">
        <v>4</v>
      </c>
      <c r="I128" s="8">
        <v>3</v>
      </c>
    </row>
    <row r="129" spans="1:9" hidden="1" x14ac:dyDescent="0.35">
      <c r="A129" s="2">
        <v>45815</v>
      </c>
      <c r="B129" s="5">
        <v>723.3</v>
      </c>
      <c r="C129" s="8">
        <v>1</v>
      </c>
      <c r="D129" s="1" t="s">
        <v>0</v>
      </c>
      <c r="E129" s="1" t="s">
        <v>1</v>
      </c>
      <c r="F129" s="1" t="s">
        <v>2</v>
      </c>
      <c r="G129" s="1" t="s">
        <v>12</v>
      </c>
      <c r="H129" s="1" t="s">
        <v>4</v>
      </c>
      <c r="I129" s="8">
        <v>4</v>
      </c>
    </row>
    <row r="130" spans="1:9" hidden="1" x14ac:dyDescent="0.35">
      <c r="A130" s="2">
        <v>45818</v>
      </c>
      <c r="B130" s="5">
        <v>1018.12</v>
      </c>
      <c r="C130" s="8">
        <v>1</v>
      </c>
      <c r="D130" s="1" t="s">
        <v>81</v>
      </c>
      <c r="E130" s="1" t="s">
        <v>8</v>
      </c>
      <c r="F130" s="1" t="s">
        <v>82</v>
      </c>
      <c r="G130" s="1" t="s">
        <v>41</v>
      </c>
      <c r="H130" s="1" t="s">
        <v>4</v>
      </c>
      <c r="I130" s="8">
        <v>9</v>
      </c>
    </row>
    <row r="131" spans="1:9" hidden="1" x14ac:dyDescent="0.35">
      <c r="A131" s="2">
        <v>45818</v>
      </c>
      <c r="B131" s="5">
        <v>123.86</v>
      </c>
      <c r="C131" s="8">
        <v>1</v>
      </c>
      <c r="D131" s="1" t="s">
        <v>0</v>
      </c>
      <c r="E131" s="1" t="s">
        <v>1</v>
      </c>
      <c r="F131" s="1" t="s">
        <v>2</v>
      </c>
      <c r="G131" s="1" t="s">
        <v>12</v>
      </c>
      <c r="H131" s="1" t="s">
        <v>4</v>
      </c>
      <c r="I131" s="8">
        <v>2</v>
      </c>
    </row>
    <row r="132" spans="1:9" hidden="1" x14ac:dyDescent="0.35">
      <c r="A132" s="2">
        <v>45819</v>
      </c>
      <c r="B132" s="5">
        <v>22.92</v>
      </c>
      <c r="C132" s="8">
        <v>1</v>
      </c>
      <c r="D132" s="1" t="s">
        <v>0</v>
      </c>
      <c r="E132" s="1" t="s">
        <v>1</v>
      </c>
      <c r="F132" s="1" t="s">
        <v>2</v>
      </c>
      <c r="G132" s="1" t="s">
        <v>6</v>
      </c>
      <c r="H132" s="1" t="s">
        <v>4</v>
      </c>
      <c r="I132" s="8">
        <v>2</v>
      </c>
    </row>
    <row r="133" spans="1:9" hidden="1" x14ac:dyDescent="0.35">
      <c r="A133" s="2">
        <v>45819</v>
      </c>
      <c r="B133" s="5">
        <v>27.5</v>
      </c>
      <c r="C133" s="8">
        <v>1</v>
      </c>
      <c r="D133" s="1" t="s">
        <v>0</v>
      </c>
      <c r="E133" s="1" t="s">
        <v>1</v>
      </c>
      <c r="F133" s="1" t="s">
        <v>2</v>
      </c>
      <c r="G133" s="1" t="s">
        <v>6</v>
      </c>
      <c r="H133" s="1" t="s">
        <v>4</v>
      </c>
      <c r="I133" s="8">
        <v>1</v>
      </c>
    </row>
    <row r="134" spans="1:9" hidden="1" x14ac:dyDescent="0.35">
      <c r="A134" s="2">
        <v>45819</v>
      </c>
      <c r="B134" s="5">
        <v>3804.06</v>
      </c>
      <c r="C134" s="8">
        <v>1</v>
      </c>
      <c r="D134" s="1" t="s">
        <v>22</v>
      </c>
      <c r="E134" s="1" t="s">
        <v>8</v>
      </c>
      <c r="F134" s="1" t="s">
        <v>9</v>
      </c>
      <c r="G134" s="1" t="s">
        <v>21</v>
      </c>
      <c r="H134" s="1" t="s">
        <v>4</v>
      </c>
      <c r="I134" s="8">
        <v>20</v>
      </c>
    </row>
    <row r="135" spans="1:9" hidden="1" x14ac:dyDescent="0.35">
      <c r="A135" s="2">
        <v>45824</v>
      </c>
      <c r="B135" s="5">
        <v>85.01</v>
      </c>
      <c r="C135" s="8">
        <v>1</v>
      </c>
      <c r="D135" s="1" t="s">
        <v>0</v>
      </c>
      <c r="E135" s="1" t="s">
        <v>1</v>
      </c>
      <c r="F135" s="1" t="s">
        <v>2</v>
      </c>
      <c r="G135" s="1" t="s">
        <v>11</v>
      </c>
      <c r="H135" s="1" t="s">
        <v>4</v>
      </c>
      <c r="I135" s="8">
        <v>9</v>
      </c>
    </row>
    <row r="136" spans="1:9" hidden="1" x14ac:dyDescent="0.35">
      <c r="A136" s="2">
        <v>45824</v>
      </c>
      <c r="B136" s="5">
        <v>2081.2800000000002</v>
      </c>
      <c r="C136" s="8">
        <v>1</v>
      </c>
      <c r="D136" s="1" t="s">
        <v>75</v>
      </c>
      <c r="E136" s="1" t="s">
        <v>8</v>
      </c>
      <c r="F136" s="1" t="s">
        <v>9</v>
      </c>
      <c r="G136" s="1" t="s">
        <v>21</v>
      </c>
      <c r="H136" s="1" t="s">
        <v>4</v>
      </c>
      <c r="I136" s="8">
        <v>23</v>
      </c>
    </row>
    <row r="137" spans="1:9" hidden="1" x14ac:dyDescent="0.35">
      <c r="A137" s="2">
        <v>45824</v>
      </c>
      <c r="B137" s="5">
        <v>1536.66</v>
      </c>
      <c r="C137" s="8">
        <v>1</v>
      </c>
      <c r="D137" s="1" t="s">
        <v>0</v>
      </c>
      <c r="E137" s="1" t="s">
        <v>1</v>
      </c>
      <c r="F137" s="1" t="s">
        <v>2</v>
      </c>
      <c r="G137" s="1" t="s">
        <v>5</v>
      </c>
      <c r="H137" s="1" t="s">
        <v>4</v>
      </c>
      <c r="I137" s="8">
        <v>5</v>
      </c>
    </row>
    <row r="138" spans="1:9" hidden="1" x14ac:dyDescent="0.35">
      <c r="A138" s="2">
        <v>45825</v>
      </c>
      <c r="B138" s="5">
        <v>142.44</v>
      </c>
      <c r="C138" s="8">
        <v>1</v>
      </c>
      <c r="D138" s="1" t="s">
        <v>83</v>
      </c>
      <c r="E138" s="1" t="s">
        <v>48</v>
      </c>
      <c r="F138" s="1" t="s">
        <v>16</v>
      </c>
      <c r="G138" s="1" t="s">
        <v>3</v>
      </c>
      <c r="H138" s="1" t="s">
        <v>4</v>
      </c>
      <c r="I138" s="8">
        <v>5</v>
      </c>
    </row>
    <row r="139" spans="1:9" hidden="1" x14ac:dyDescent="0.35">
      <c r="A139" s="2">
        <v>45826</v>
      </c>
      <c r="B139" s="5">
        <v>1871.3</v>
      </c>
      <c r="C139" s="8">
        <v>1</v>
      </c>
      <c r="D139" s="1" t="s">
        <v>84</v>
      </c>
      <c r="E139" s="1" t="s">
        <v>8</v>
      </c>
      <c r="F139" s="1" t="s">
        <v>85</v>
      </c>
      <c r="G139" s="1" t="s">
        <v>21</v>
      </c>
      <c r="H139" s="1" t="s">
        <v>4</v>
      </c>
      <c r="I139" s="8">
        <v>16</v>
      </c>
    </row>
    <row r="140" spans="1:9" hidden="1" x14ac:dyDescent="0.35">
      <c r="A140" s="2">
        <v>45829</v>
      </c>
      <c r="B140" s="5">
        <v>114.67</v>
      </c>
      <c r="C140" s="8">
        <v>1</v>
      </c>
      <c r="D140" s="1" t="s">
        <v>0</v>
      </c>
      <c r="E140" s="1" t="s">
        <v>1</v>
      </c>
      <c r="F140" s="1" t="s">
        <v>2</v>
      </c>
      <c r="G140" s="1" t="s">
        <v>38</v>
      </c>
      <c r="H140" s="1" t="s">
        <v>4</v>
      </c>
      <c r="I140" s="8">
        <v>8</v>
      </c>
    </row>
    <row r="141" spans="1:9" hidden="1" x14ac:dyDescent="0.35">
      <c r="A141" s="2">
        <v>45825</v>
      </c>
      <c r="B141" s="5">
        <v>694.02</v>
      </c>
      <c r="C141" s="8">
        <v>1</v>
      </c>
      <c r="D141" s="1" t="s">
        <v>0</v>
      </c>
      <c r="E141" s="1" t="s">
        <v>1</v>
      </c>
      <c r="F141" s="1" t="s">
        <v>2</v>
      </c>
      <c r="G141" s="1" t="s">
        <v>6</v>
      </c>
      <c r="H141" s="1" t="s">
        <v>4</v>
      </c>
      <c r="I141" s="8">
        <v>7</v>
      </c>
    </row>
    <row r="142" spans="1:9" hidden="1" x14ac:dyDescent="0.35">
      <c r="A142" s="2">
        <v>45825</v>
      </c>
      <c r="B142" s="5">
        <v>282.97000000000003</v>
      </c>
      <c r="C142" s="8">
        <v>1</v>
      </c>
      <c r="D142" s="1" t="s">
        <v>0</v>
      </c>
      <c r="E142" s="1" t="s">
        <v>1</v>
      </c>
      <c r="F142" s="1" t="s">
        <v>2</v>
      </c>
      <c r="G142" s="1" t="s">
        <v>6</v>
      </c>
      <c r="H142" s="1" t="s">
        <v>4</v>
      </c>
      <c r="I142" s="8">
        <v>6</v>
      </c>
    </row>
    <row r="143" spans="1:9" hidden="1" x14ac:dyDescent="0.35">
      <c r="A143" s="2">
        <v>45826</v>
      </c>
      <c r="B143" s="5">
        <v>139.44999999999999</v>
      </c>
      <c r="C143" s="8">
        <v>1</v>
      </c>
      <c r="D143" s="1" t="s">
        <v>0</v>
      </c>
      <c r="E143" s="1" t="s">
        <v>1</v>
      </c>
      <c r="F143" s="1" t="s">
        <v>2</v>
      </c>
      <c r="G143" s="1" t="s">
        <v>6</v>
      </c>
      <c r="H143" s="1" t="s">
        <v>4</v>
      </c>
      <c r="I143" s="8">
        <v>3</v>
      </c>
    </row>
    <row r="144" spans="1:9" hidden="1" x14ac:dyDescent="0.35">
      <c r="A144" s="2">
        <v>45826</v>
      </c>
      <c r="B144" s="5">
        <v>151.5</v>
      </c>
      <c r="C144" s="8">
        <v>1</v>
      </c>
      <c r="D144" s="1" t="s">
        <v>0</v>
      </c>
      <c r="E144" s="1" t="s">
        <v>1</v>
      </c>
      <c r="F144" s="1" t="s">
        <v>2</v>
      </c>
      <c r="G144" s="1" t="s">
        <v>12</v>
      </c>
      <c r="H144" s="1" t="s">
        <v>4</v>
      </c>
      <c r="I144" s="8">
        <v>1</v>
      </c>
    </row>
    <row r="145" spans="1:9" hidden="1" x14ac:dyDescent="0.35">
      <c r="A145" s="2">
        <v>45829</v>
      </c>
      <c r="B145" s="5">
        <v>118.05</v>
      </c>
      <c r="C145" s="8">
        <v>1</v>
      </c>
      <c r="D145" s="1" t="s">
        <v>0</v>
      </c>
      <c r="E145" s="1" t="s">
        <v>1</v>
      </c>
      <c r="F145" s="1" t="s">
        <v>2</v>
      </c>
      <c r="G145" s="1" t="s">
        <v>12</v>
      </c>
      <c r="H145" s="1" t="s">
        <v>4</v>
      </c>
      <c r="I145" s="8">
        <v>8</v>
      </c>
    </row>
    <row r="146" spans="1:9" hidden="1" x14ac:dyDescent="0.35">
      <c r="A146" s="2">
        <v>45820</v>
      </c>
      <c r="B146" s="5">
        <v>17.72</v>
      </c>
      <c r="C146" s="8">
        <v>1</v>
      </c>
      <c r="D146" s="1" t="s">
        <v>0</v>
      </c>
      <c r="E146" s="1" t="s">
        <v>1</v>
      </c>
      <c r="F146" s="1" t="s">
        <v>2</v>
      </c>
      <c r="G146" s="1" t="s">
        <v>3</v>
      </c>
      <c r="H146" s="1" t="s">
        <v>4</v>
      </c>
      <c r="I146" s="8">
        <v>3</v>
      </c>
    </row>
    <row r="147" spans="1:9" hidden="1" x14ac:dyDescent="0.35">
      <c r="A147" s="2">
        <v>45821</v>
      </c>
      <c r="B147" s="5">
        <v>373</v>
      </c>
      <c r="C147" s="8">
        <v>1</v>
      </c>
      <c r="D147" s="1" t="s">
        <v>86</v>
      </c>
      <c r="E147" s="1" t="s">
        <v>8</v>
      </c>
      <c r="F147" s="1" t="s">
        <v>9</v>
      </c>
      <c r="G147" s="1" t="s">
        <v>52</v>
      </c>
      <c r="H147" s="1" t="s">
        <v>4</v>
      </c>
      <c r="I147" s="8">
        <v>11</v>
      </c>
    </row>
    <row r="148" spans="1:9" hidden="1" x14ac:dyDescent="0.35">
      <c r="A148" s="2">
        <v>45821</v>
      </c>
      <c r="B148" s="5">
        <v>63</v>
      </c>
      <c r="C148" s="8">
        <v>1</v>
      </c>
      <c r="D148" s="1" t="s">
        <v>87</v>
      </c>
      <c r="E148" s="1" t="s">
        <v>8</v>
      </c>
      <c r="F148" s="1" t="s">
        <v>20</v>
      </c>
      <c r="G148" s="1" t="s">
        <v>88</v>
      </c>
      <c r="H148" s="1" t="s">
        <v>4</v>
      </c>
      <c r="I148" s="8">
        <v>1</v>
      </c>
    </row>
    <row r="149" spans="1:9" x14ac:dyDescent="0.35">
      <c r="A149" s="2">
        <v>45821</v>
      </c>
      <c r="B149" s="5">
        <v>273.95</v>
      </c>
      <c r="C149" s="8">
        <v>1</v>
      </c>
      <c r="D149" s="1" t="s">
        <v>89</v>
      </c>
      <c r="E149" s="1" t="s">
        <v>8</v>
      </c>
      <c r="F149" s="1" t="s">
        <v>9</v>
      </c>
      <c r="G149" s="1" t="s">
        <v>26</v>
      </c>
      <c r="H149" s="1" t="s">
        <v>4</v>
      </c>
      <c r="I149" s="8">
        <v>10</v>
      </c>
    </row>
    <row r="150" spans="1:9" hidden="1" x14ac:dyDescent="0.35">
      <c r="A150" s="2">
        <v>45821</v>
      </c>
      <c r="B150" s="5">
        <v>500.07</v>
      </c>
      <c r="C150" s="8">
        <v>1</v>
      </c>
      <c r="D150" s="1" t="s">
        <v>90</v>
      </c>
      <c r="E150" s="1" t="s">
        <v>8</v>
      </c>
      <c r="F150" s="1" t="s">
        <v>82</v>
      </c>
      <c r="G150" s="1" t="s">
        <v>45</v>
      </c>
      <c r="H150" s="1" t="s">
        <v>4</v>
      </c>
      <c r="I150" s="8">
        <v>15</v>
      </c>
    </row>
    <row r="151" spans="1:9" hidden="1" x14ac:dyDescent="0.35">
      <c r="A151" s="2">
        <v>45824</v>
      </c>
      <c r="B151" s="5">
        <v>1424.31</v>
      </c>
      <c r="C151" s="8">
        <v>1</v>
      </c>
      <c r="D151" s="1" t="s">
        <v>0</v>
      </c>
      <c r="E151" s="1" t="s">
        <v>1</v>
      </c>
      <c r="F151" s="1" t="s">
        <v>2</v>
      </c>
      <c r="G151" s="1" t="s">
        <v>12</v>
      </c>
      <c r="H151" s="1" t="s">
        <v>4</v>
      </c>
      <c r="I151" s="8">
        <v>19</v>
      </c>
    </row>
    <row r="152" spans="1:9" hidden="1" x14ac:dyDescent="0.35">
      <c r="A152" s="2">
        <v>45824</v>
      </c>
      <c r="B152" s="5">
        <v>53.73</v>
      </c>
      <c r="C152" s="8">
        <v>1</v>
      </c>
      <c r="D152" s="1" t="s">
        <v>0</v>
      </c>
      <c r="E152" s="1" t="s">
        <v>1</v>
      </c>
      <c r="F152" s="1" t="s">
        <v>2</v>
      </c>
      <c r="G152" s="1" t="s">
        <v>11</v>
      </c>
      <c r="H152" s="1" t="s">
        <v>4</v>
      </c>
      <c r="I152" s="8">
        <v>2</v>
      </c>
    </row>
    <row r="153" spans="1:9" hidden="1" x14ac:dyDescent="0.35">
      <c r="A153" s="2">
        <v>45825</v>
      </c>
      <c r="B153" s="5">
        <v>272.91000000000003</v>
      </c>
      <c r="C153" s="8">
        <v>1</v>
      </c>
      <c r="D153" s="1" t="s">
        <v>0</v>
      </c>
      <c r="E153" s="1" t="s">
        <v>1</v>
      </c>
      <c r="F153" s="1" t="s">
        <v>2</v>
      </c>
      <c r="G153" s="1" t="s">
        <v>12</v>
      </c>
      <c r="H153" s="1" t="s">
        <v>4</v>
      </c>
      <c r="I153" s="8">
        <v>3</v>
      </c>
    </row>
    <row r="154" spans="1:9" hidden="1" x14ac:dyDescent="0.35">
      <c r="A154" s="2">
        <v>45828</v>
      </c>
      <c r="B154" s="5">
        <v>92.06</v>
      </c>
      <c r="C154" s="8">
        <v>1</v>
      </c>
      <c r="D154" s="1" t="s">
        <v>0</v>
      </c>
      <c r="E154" s="1" t="s">
        <v>1</v>
      </c>
      <c r="F154" s="1" t="s">
        <v>2</v>
      </c>
      <c r="G154" s="1" t="s">
        <v>3</v>
      </c>
      <c r="H154" s="1" t="s">
        <v>4</v>
      </c>
      <c r="I154" s="8">
        <v>2</v>
      </c>
    </row>
    <row r="155" spans="1:9" hidden="1" x14ac:dyDescent="0.35">
      <c r="A155" s="2">
        <v>45828</v>
      </c>
      <c r="B155" s="5">
        <v>167.32</v>
      </c>
      <c r="C155" s="8">
        <v>1</v>
      </c>
      <c r="D155" s="1" t="s">
        <v>0</v>
      </c>
      <c r="E155" s="1" t="s">
        <v>1</v>
      </c>
      <c r="F155" s="1" t="s">
        <v>2</v>
      </c>
      <c r="G155" s="1" t="s">
        <v>12</v>
      </c>
      <c r="H155" s="1" t="s">
        <v>4</v>
      </c>
      <c r="I155" s="8">
        <v>3</v>
      </c>
    </row>
    <row r="156" spans="1:9" hidden="1" x14ac:dyDescent="0.35">
      <c r="A156" s="2">
        <v>45828</v>
      </c>
      <c r="B156" s="5">
        <v>318.64999999999998</v>
      </c>
      <c r="C156" s="8">
        <v>1</v>
      </c>
      <c r="D156" s="1" t="s">
        <v>91</v>
      </c>
      <c r="E156" s="1" t="s">
        <v>8</v>
      </c>
      <c r="F156" s="1" t="s">
        <v>9</v>
      </c>
      <c r="G156" s="1" t="s">
        <v>30</v>
      </c>
      <c r="H156" s="1" t="s">
        <v>4</v>
      </c>
      <c r="I156" s="8">
        <v>9</v>
      </c>
    </row>
    <row r="157" spans="1:9" hidden="1" x14ac:dyDescent="0.35">
      <c r="A157" s="2">
        <v>45820</v>
      </c>
      <c r="B157" s="5">
        <v>43.3</v>
      </c>
      <c r="C157" s="8">
        <v>1</v>
      </c>
      <c r="D157" s="1" t="s">
        <v>0</v>
      </c>
      <c r="E157" s="1" t="s">
        <v>1</v>
      </c>
      <c r="F157" s="1" t="s">
        <v>2</v>
      </c>
      <c r="G157" s="1" t="s">
        <v>12</v>
      </c>
      <c r="H157" s="1" t="s">
        <v>4</v>
      </c>
      <c r="I157" s="8">
        <v>3</v>
      </c>
    </row>
    <row r="158" spans="1:9" hidden="1" x14ac:dyDescent="0.35">
      <c r="A158" s="2">
        <v>45821</v>
      </c>
      <c r="B158" s="5">
        <v>738.91</v>
      </c>
      <c r="C158" s="8">
        <v>1</v>
      </c>
      <c r="D158" s="1" t="s">
        <v>92</v>
      </c>
      <c r="E158" s="1" t="s">
        <v>8</v>
      </c>
      <c r="F158" s="1" t="s">
        <v>9</v>
      </c>
      <c r="G158" s="1" t="s">
        <v>21</v>
      </c>
      <c r="H158" s="1" t="s">
        <v>4</v>
      </c>
      <c r="I158" s="8">
        <v>6</v>
      </c>
    </row>
    <row r="159" spans="1:9" hidden="1" x14ac:dyDescent="0.35">
      <c r="A159" s="2">
        <v>45821</v>
      </c>
      <c r="B159" s="5">
        <v>878.3</v>
      </c>
      <c r="C159" s="8">
        <v>1</v>
      </c>
      <c r="D159" s="1" t="s">
        <v>72</v>
      </c>
      <c r="E159" s="1" t="s">
        <v>8</v>
      </c>
      <c r="F159" s="1" t="s">
        <v>20</v>
      </c>
      <c r="G159" s="1" t="s">
        <v>33</v>
      </c>
      <c r="H159" s="1" t="s">
        <v>4</v>
      </c>
      <c r="I159" s="8">
        <v>7</v>
      </c>
    </row>
    <row r="160" spans="1:9" hidden="1" x14ac:dyDescent="0.35">
      <c r="A160" s="2">
        <v>45824</v>
      </c>
      <c r="B160" s="5">
        <v>103.4</v>
      </c>
      <c r="C160" s="8">
        <v>1</v>
      </c>
      <c r="D160" s="1" t="s">
        <v>0</v>
      </c>
      <c r="E160" s="1" t="s">
        <v>1</v>
      </c>
      <c r="F160" s="1" t="s">
        <v>2</v>
      </c>
      <c r="G160" s="1" t="s">
        <v>3</v>
      </c>
      <c r="H160" s="1" t="s">
        <v>4</v>
      </c>
      <c r="I160" s="8">
        <v>2</v>
      </c>
    </row>
    <row r="161" spans="1:9" hidden="1" x14ac:dyDescent="0.35">
      <c r="A161" s="2">
        <v>45825</v>
      </c>
      <c r="B161" s="5">
        <v>1183.8499999999999</v>
      </c>
      <c r="C161" s="8">
        <v>1</v>
      </c>
      <c r="D161" s="1" t="s">
        <v>93</v>
      </c>
      <c r="E161" s="1" t="s">
        <v>8</v>
      </c>
      <c r="F161" s="1" t="s">
        <v>9</v>
      </c>
      <c r="G161" s="1" t="s">
        <v>10</v>
      </c>
      <c r="H161" s="1" t="s">
        <v>4</v>
      </c>
      <c r="I161" s="8">
        <v>6</v>
      </c>
    </row>
    <row r="162" spans="1:9" hidden="1" x14ac:dyDescent="0.35">
      <c r="A162" s="2">
        <v>45829</v>
      </c>
      <c r="B162" s="5">
        <v>166.51</v>
      </c>
      <c r="C162" s="8">
        <v>1</v>
      </c>
      <c r="D162" s="1" t="s">
        <v>0</v>
      </c>
      <c r="E162" s="1" t="s">
        <v>1</v>
      </c>
      <c r="F162" s="1" t="s">
        <v>2</v>
      </c>
      <c r="G162" s="1" t="s">
        <v>12</v>
      </c>
      <c r="H162" s="1" t="s">
        <v>4</v>
      </c>
      <c r="I162" s="8">
        <v>7</v>
      </c>
    </row>
    <row r="163" spans="1:9" hidden="1" x14ac:dyDescent="0.35">
      <c r="A163" s="2">
        <v>45826</v>
      </c>
      <c r="B163" s="5">
        <v>90.39</v>
      </c>
      <c r="C163" s="8">
        <v>1</v>
      </c>
      <c r="D163" s="1" t="s">
        <v>0</v>
      </c>
      <c r="E163" s="1" t="s">
        <v>1</v>
      </c>
      <c r="F163" s="1" t="s">
        <v>2</v>
      </c>
      <c r="G163" s="1" t="s">
        <v>12</v>
      </c>
      <c r="H163" s="1" t="s">
        <v>4</v>
      </c>
      <c r="I163" s="8">
        <v>2</v>
      </c>
    </row>
    <row r="164" spans="1:9" hidden="1" x14ac:dyDescent="0.35">
      <c r="A164" s="2">
        <v>45826</v>
      </c>
      <c r="B164" s="5">
        <v>1800.97</v>
      </c>
      <c r="C164" s="8">
        <v>1</v>
      </c>
      <c r="D164" s="1" t="s">
        <v>94</v>
      </c>
      <c r="E164" s="1" t="s">
        <v>8</v>
      </c>
      <c r="F164" s="1" t="s">
        <v>20</v>
      </c>
      <c r="G164" s="1" t="s">
        <v>24</v>
      </c>
      <c r="H164" s="1" t="s">
        <v>4</v>
      </c>
      <c r="I164" s="8">
        <v>20</v>
      </c>
    </row>
    <row r="165" spans="1:9" hidden="1" x14ac:dyDescent="0.35">
      <c r="A165" s="2">
        <v>45826</v>
      </c>
      <c r="B165" s="5">
        <v>360.14</v>
      </c>
      <c r="C165" s="8">
        <v>1</v>
      </c>
      <c r="D165" s="1" t="s">
        <v>36</v>
      </c>
      <c r="E165" s="1" t="s">
        <v>8</v>
      </c>
      <c r="F165" s="1" t="s">
        <v>16</v>
      </c>
      <c r="G165" s="1" t="s">
        <v>38</v>
      </c>
      <c r="H165" s="1" t="s">
        <v>4</v>
      </c>
      <c r="I165" s="8">
        <v>3</v>
      </c>
    </row>
    <row r="166" spans="1:9" hidden="1" x14ac:dyDescent="0.35">
      <c r="A166" s="2">
        <v>45828</v>
      </c>
      <c r="B166" s="5">
        <v>8515.44</v>
      </c>
      <c r="C166" s="8">
        <v>1</v>
      </c>
      <c r="D166" s="1" t="s">
        <v>50</v>
      </c>
      <c r="E166" s="1" t="s">
        <v>8</v>
      </c>
      <c r="F166" s="1" t="s">
        <v>9</v>
      </c>
      <c r="G166" s="1" t="s">
        <v>24</v>
      </c>
      <c r="H166" s="1" t="s">
        <v>4</v>
      </c>
      <c r="I166" s="8">
        <v>2</v>
      </c>
    </row>
    <row r="167" spans="1:9" hidden="1" x14ac:dyDescent="0.35">
      <c r="A167" s="2">
        <v>45828</v>
      </c>
      <c r="B167" s="5">
        <v>34.799999999999997</v>
      </c>
      <c r="C167" s="8">
        <v>1</v>
      </c>
      <c r="D167" s="1" t="s">
        <v>95</v>
      </c>
      <c r="E167" s="1" t="s">
        <v>1</v>
      </c>
      <c r="F167" s="1" t="s">
        <v>2</v>
      </c>
      <c r="G167" s="1" t="s">
        <v>3</v>
      </c>
      <c r="H167" s="1" t="s">
        <v>4</v>
      </c>
      <c r="I167" s="8">
        <v>2</v>
      </c>
    </row>
    <row r="168" spans="1:9" hidden="1" x14ac:dyDescent="0.35">
      <c r="A168" s="2">
        <v>45828</v>
      </c>
      <c r="B168" s="5">
        <v>500.63</v>
      </c>
      <c r="C168" s="8">
        <v>1</v>
      </c>
      <c r="D168" s="1" t="s">
        <v>0</v>
      </c>
      <c r="E168" s="1" t="s">
        <v>1</v>
      </c>
      <c r="F168" s="1" t="s">
        <v>2</v>
      </c>
      <c r="G168" s="1" t="s">
        <v>11</v>
      </c>
      <c r="H168" s="1" t="s">
        <v>4</v>
      </c>
      <c r="I168" s="8">
        <v>7</v>
      </c>
    </row>
    <row r="169" spans="1:9" hidden="1" x14ac:dyDescent="0.35">
      <c r="A169" s="2">
        <v>45828</v>
      </c>
      <c r="B169" s="5">
        <v>54.98</v>
      </c>
      <c r="C169" s="8">
        <v>1</v>
      </c>
      <c r="D169" s="1" t="s">
        <v>0</v>
      </c>
      <c r="E169" s="1" t="s">
        <v>1</v>
      </c>
      <c r="F169" s="1" t="s">
        <v>2</v>
      </c>
      <c r="G169" s="1" t="s">
        <v>6</v>
      </c>
      <c r="H169" s="1" t="s">
        <v>4</v>
      </c>
      <c r="I169" s="8">
        <v>1</v>
      </c>
    </row>
    <row r="170" spans="1:9" hidden="1" x14ac:dyDescent="0.35">
      <c r="A170" s="2">
        <v>45824</v>
      </c>
      <c r="B170" s="5">
        <v>302.87</v>
      </c>
      <c r="C170" s="8">
        <v>1</v>
      </c>
      <c r="D170" s="1" t="s">
        <v>0</v>
      </c>
      <c r="E170" s="1" t="s">
        <v>1</v>
      </c>
      <c r="F170" s="1" t="s">
        <v>2</v>
      </c>
      <c r="G170" s="1" t="s">
        <v>12</v>
      </c>
      <c r="H170" s="1" t="s">
        <v>4</v>
      </c>
      <c r="I170" s="8">
        <v>4</v>
      </c>
    </row>
    <row r="171" spans="1:9" hidden="1" x14ac:dyDescent="0.35">
      <c r="A171" s="2">
        <v>45824</v>
      </c>
      <c r="B171" s="5">
        <v>19.100000000000001</v>
      </c>
      <c r="C171" s="8">
        <v>1</v>
      </c>
      <c r="D171" s="1" t="s">
        <v>0</v>
      </c>
      <c r="E171" s="1" t="s">
        <v>1</v>
      </c>
      <c r="F171" s="1" t="s">
        <v>2</v>
      </c>
      <c r="G171" s="1" t="s">
        <v>12</v>
      </c>
      <c r="H171" s="1" t="s">
        <v>4</v>
      </c>
      <c r="I171" s="8">
        <v>1</v>
      </c>
    </row>
    <row r="172" spans="1:9" hidden="1" x14ac:dyDescent="0.35">
      <c r="A172" s="2">
        <v>45824</v>
      </c>
      <c r="B172" s="5">
        <v>328.84</v>
      </c>
      <c r="C172" s="8">
        <v>1</v>
      </c>
      <c r="D172" s="1" t="s">
        <v>0</v>
      </c>
      <c r="E172" s="1" t="s">
        <v>1</v>
      </c>
      <c r="F172" s="1" t="s">
        <v>2</v>
      </c>
      <c r="G172" s="1" t="s">
        <v>3</v>
      </c>
      <c r="H172" s="1" t="s">
        <v>4</v>
      </c>
      <c r="I172" s="8">
        <v>6</v>
      </c>
    </row>
    <row r="173" spans="1:9" hidden="1" x14ac:dyDescent="0.35">
      <c r="A173" s="2">
        <v>45825</v>
      </c>
      <c r="B173" s="5">
        <v>258.58</v>
      </c>
      <c r="C173" s="8">
        <v>1</v>
      </c>
      <c r="D173" s="1" t="s">
        <v>0</v>
      </c>
      <c r="E173" s="1" t="s">
        <v>1</v>
      </c>
      <c r="F173" s="1" t="s">
        <v>2</v>
      </c>
      <c r="G173" s="1" t="s">
        <v>11</v>
      </c>
      <c r="H173" s="1" t="s">
        <v>4</v>
      </c>
      <c r="I173" s="8">
        <v>4</v>
      </c>
    </row>
    <row r="174" spans="1:9" hidden="1" x14ac:dyDescent="0.35">
      <c r="A174" s="2">
        <v>45826</v>
      </c>
      <c r="B174" s="5">
        <v>54.98</v>
      </c>
      <c r="C174" s="8">
        <v>1</v>
      </c>
      <c r="D174" s="1" t="s">
        <v>0</v>
      </c>
      <c r="E174" s="1" t="s">
        <v>1</v>
      </c>
      <c r="F174" s="1" t="s">
        <v>2</v>
      </c>
      <c r="G174" s="1" t="s">
        <v>3</v>
      </c>
      <c r="H174" s="1" t="s">
        <v>4</v>
      </c>
      <c r="I174" s="8">
        <v>1</v>
      </c>
    </row>
    <row r="175" spans="1:9" hidden="1" x14ac:dyDescent="0.35">
      <c r="A175" s="2">
        <v>45826</v>
      </c>
      <c r="B175" s="5">
        <v>1351.01</v>
      </c>
      <c r="C175" s="8">
        <v>1</v>
      </c>
      <c r="D175" s="1" t="s">
        <v>96</v>
      </c>
      <c r="E175" s="1" t="s">
        <v>8</v>
      </c>
      <c r="F175" s="1" t="s">
        <v>20</v>
      </c>
      <c r="G175" s="1" t="s">
        <v>45</v>
      </c>
      <c r="H175" s="1" t="s">
        <v>4</v>
      </c>
      <c r="I175" s="8">
        <v>21</v>
      </c>
    </row>
    <row r="176" spans="1:9" hidden="1" x14ac:dyDescent="0.35">
      <c r="A176" s="2">
        <v>45829</v>
      </c>
      <c r="B176" s="5">
        <v>22.86</v>
      </c>
      <c r="C176" s="8">
        <v>1</v>
      </c>
      <c r="D176" s="1" t="s">
        <v>0</v>
      </c>
      <c r="E176" s="1" t="s">
        <v>1</v>
      </c>
      <c r="F176" s="1" t="s">
        <v>2</v>
      </c>
      <c r="G176" s="1" t="s">
        <v>12</v>
      </c>
      <c r="H176" s="1" t="s">
        <v>4</v>
      </c>
      <c r="I176" s="8">
        <v>2</v>
      </c>
    </row>
    <row r="177" spans="1:9" hidden="1" x14ac:dyDescent="0.35">
      <c r="A177" s="2">
        <v>45818</v>
      </c>
      <c r="B177" s="5">
        <v>353.79</v>
      </c>
      <c r="C177" s="8">
        <v>1</v>
      </c>
      <c r="D177" s="1" t="s">
        <v>97</v>
      </c>
      <c r="E177" s="1" t="s">
        <v>8</v>
      </c>
      <c r="F177" s="1" t="s">
        <v>9</v>
      </c>
      <c r="G177" s="1" t="s">
        <v>33</v>
      </c>
      <c r="H177" s="1" t="s">
        <v>4</v>
      </c>
      <c r="I177" s="8">
        <v>2</v>
      </c>
    </row>
    <row r="178" spans="1:9" hidden="1" x14ac:dyDescent="0.35">
      <c r="A178" s="2">
        <v>45819</v>
      </c>
      <c r="B178" s="5">
        <v>282.75</v>
      </c>
      <c r="C178" s="8">
        <v>1</v>
      </c>
      <c r="D178" s="1" t="s">
        <v>98</v>
      </c>
      <c r="E178" s="1" t="s">
        <v>8</v>
      </c>
      <c r="F178" s="1" t="s">
        <v>9</v>
      </c>
      <c r="G178" s="1" t="s">
        <v>33</v>
      </c>
      <c r="H178" s="1" t="s">
        <v>4</v>
      </c>
      <c r="I178" s="8">
        <v>2</v>
      </c>
    </row>
    <row r="179" spans="1:9" hidden="1" x14ac:dyDescent="0.35">
      <c r="A179" s="2">
        <v>45820</v>
      </c>
      <c r="B179" s="5">
        <v>154.53</v>
      </c>
      <c r="C179" s="8">
        <v>1</v>
      </c>
      <c r="D179" s="1" t="s">
        <v>0</v>
      </c>
      <c r="E179" s="1" t="s">
        <v>1</v>
      </c>
      <c r="F179" s="1" t="s">
        <v>2</v>
      </c>
      <c r="G179" s="1" t="s">
        <v>12</v>
      </c>
      <c r="H179" s="1" t="s">
        <v>4</v>
      </c>
      <c r="I179" s="8">
        <v>2</v>
      </c>
    </row>
    <row r="180" spans="1:9" hidden="1" x14ac:dyDescent="0.35">
      <c r="A180" s="2">
        <v>45821</v>
      </c>
      <c r="B180" s="5">
        <v>127.16</v>
      </c>
      <c r="C180" s="8">
        <v>1</v>
      </c>
      <c r="D180" s="1" t="s">
        <v>99</v>
      </c>
      <c r="E180" s="1" t="s">
        <v>48</v>
      </c>
      <c r="F180" s="1" t="s">
        <v>100</v>
      </c>
      <c r="G180" s="1" t="s">
        <v>5</v>
      </c>
      <c r="H180" s="1" t="s">
        <v>4</v>
      </c>
      <c r="I180" s="8">
        <v>3</v>
      </c>
    </row>
    <row r="181" spans="1:9" hidden="1" x14ac:dyDescent="0.35">
      <c r="A181" s="2">
        <v>45821</v>
      </c>
      <c r="B181" s="5">
        <v>2803.88</v>
      </c>
      <c r="C181" s="8">
        <v>1</v>
      </c>
      <c r="D181" s="1" t="s">
        <v>101</v>
      </c>
      <c r="E181" s="1" t="s">
        <v>8</v>
      </c>
      <c r="F181" s="1" t="s">
        <v>102</v>
      </c>
      <c r="G181" s="1" t="s">
        <v>24</v>
      </c>
      <c r="H181" s="1" t="s">
        <v>4</v>
      </c>
      <c r="I181" s="8">
        <v>5</v>
      </c>
    </row>
    <row r="182" spans="1:9" hidden="1" x14ac:dyDescent="0.35">
      <c r="A182" s="2">
        <v>45822</v>
      </c>
      <c r="B182" s="5">
        <v>2380.4899999999998</v>
      </c>
      <c r="C182" s="8">
        <v>1</v>
      </c>
      <c r="D182" s="1" t="s">
        <v>96</v>
      </c>
      <c r="E182" s="1" t="s">
        <v>8</v>
      </c>
      <c r="F182" s="1" t="s">
        <v>20</v>
      </c>
      <c r="G182" s="1" t="s">
        <v>45</v>
      </c>
      <c r="H182" s="1" t="s">
        <v>4</v>
      </c>
      <c r="I182" s="8">
        <v>31</v>
      </c>
    </row>
    <row r="183" spans="1:9" hidden="1" x14ac:dyDescent="0.35">
      <c r="A183" s="2">
        <v>45824</v>
      </c>
      <c r="B183" s="5">
        <v>54.98</v>
      </c>
      <c r="C183" s="8">
        <v>1</v>
      </c>
      <c r="D183" s="1" t="s">
        <v>0</v>
      </c>
      <c r="E183" s="1" t="s">
        <v>1</v>
      </c>
      <c r="F183" s="1" t="s">
        <v>2</v>
      </c>
      <c r="G183" s="1" t="s">
        <v>6</v>
      </c>
      <c r="H183" s="1" t="s">
        <v>4</v>
      </c>
      <c r="I183" s="8">
        <v>1</v>
      </c>
    </row>
    <row r="184" spans="1:9" hidden="1" x14ac:dyDescent="0.35">
      <c r="A184" s="2">
        <v>45825</v>
      </c>
      <c r="B184" s="5">
        <v>325.95999999999998</v>
      </c>
      <c r="C184" s="8">
        <v>1</v>
      </c>
      <c r="D184" s="1" t="s">
        <v>0</v>
      </c>
      <c r="E184" s="1" t="s">
        <v>1</v>
      </c>
      <c r="F184" s="1" t="s">
        <v>2</v>
      </c>
      <c r="G184" s="1" t="s">
        <v>3</v>
      </c>
      <c r="H184" s="1" t="s">
        <v>4</v>
      </c>
      <c r="I184" s="8">
        <v>6</v>
      </c>
    </row>
    <row r="185" spans="1:9" hidden="1" x14ac:dyDescent="0.35">
      <c r="A185" s="2">
        <v>45825</v>
      </c>
      <c r="B185" s="5">
        <v>93.28</v>
      </c>
      <c r="C185" s="8">
        <v>1</v>
      </c>
      <c r="D185" s="1" t="s">
        <v>0</v>
      </c>
      <c r="E185" s="1" t="s">
        <v>1</v>
      </c>
      <c r="F185" s="1" t="s">
        <v>2</v>
      </c>
      <c r="G185" s="1" t="s">
        <v>6</v>
      </c>
      <c r="H185" s="1" t="s">
        <v>4</v>
      </c>
      <c r="I185" s="8">
        <v>5</v>
      </c>
    </row>
    <row r="186" spans="1:9" hidden="1" x14ac:dyDescent="0.35">
      <c r="A186" s="2">
        <v>45825</v>
      </c>
      <c r="B186" s="5">
        <v>1536</v>
      </c>
      <c r="C186" s="8">
        <v>1</v>
      </c>
      <c r="D186" s="1" t="s">
        <v>103</v>
      </c>
      <c r="E186" s="1" t="s">
        <v>8</v>
      </c>
      <c r="F186" s="1" t="s">
        <v>29</v>
      </c>
      <c r="G186" s="1" t="s">
        <v>10</v>
      </c>
      <c r="H186" s="1" t="s">
        <v>4</v>
      </c>
      <c r="I186" s="8">
        <v>10</v>
      </c>
    </row>
    <row r="187" spans="1:9" hidden="1" x14ac:dyDescent="0.35">
      <c r="A187" s="2">
        <v>45825</v>
      </c>
      <c r="B187" s="5">
        <v>128.75</v>
      </c>
      <c r="C187" s="8">
        <v>1</v>
      </c>
      <c r="D187" s="1" t="s">
        <v>0</v>
      </c>
      <c r="E187" s="1" t="s">
        <v>1</v>
      </c>
      <c r="F187" s="1" t="s">
        <v>2</v>
      </c>
      <c r="G187" s="1" t="s">
        <v>12</v>
      </c>
      <c r="H187" s="1" t="s">
        <v>4</v>
      </c>
      <c r="I187" s="8">
        <v>2</v>
      </c>
    </row>
    <row r="188" spans="1:9" hidden="1" x14ac:dyDescent="0.35">
      <c r="A188" s="2">
        <v>45828</v>
      </c>
      <c r="B188" s="5">
        <v>100</v>
      </c>
      <c r="C188" s="8">
        <v>1</v>
      </c>
      <c r="D188" s="1" t="s">
        <v>0</v>
      </c>
      <c r="E188" s="1" t="s">
        <v>1</v>
      </c>
      <c r="F188" s="1" t="s">
        <v>2</v>
      </c>
      <c r="G188" s="1" t="s">
        <v>12</v>
      </c>
      <c r="H188" s="1" t="s">
        <v>4</v>
      </c>
      <c r="I188" s="8">
        <v>1</v>
      </c>
    </row>
    <row r="189" spans="1:9" hidden="1" x14ac:dyDescent="0.35">
      <c r="A189" s="2">
        <v>45825</v>
      </c>
      <c r="B189" s="5">
        <v>318.12</v>
      </c>
      <c r="C189" s="8">
        <v>1</v>
      </c>
      <c r="D189" s="1" t="s">
        <v>104</v>
      </c>
      <c r="E189" s="1" t="s">
        <v>8</v>
      </c>
      <c r="F189" s="1" t="s">
        <v>67</v>
      </c>
      <c r="G189" s="1" t="s">
        <v>33</v>
      </c>
      <c r="H189" s="1" t="s">
        <v>4</v>
      </c>
      <c r="I189" s="8">
        <v>3</v>
      </c>
    </row>
    <row r="190" spans="1:9" x14ac:dyDescent="0.35">
      <c r="A190" s="2">
        <v>45825</v>
      </c>
      <c r="B190" s="5">
        <v>1748</v>
      </c>
      <c r="C190" s="8">
        <v>1</v>
      </c>
      <c r="D190" s="1" t="s">
        <v>73</v>
      </c>
      <c r="E190" s="1" t="s">
        <v>8</v>
      </c>
      <c r="F190" s="1" t="s">
        <v>29</v>
      </c>
      <c r="G190" s="1" t="s">
        <v>26</v>
      </c>
      <c r="H190" s="1" t="s">
        <v>4</v>
      </c>
      <c r="I190" s="8">
        <v>4</v>
      </c>
    </row>
    <row r="191" spans="1:9" x14ac:dyDescent="0.35">
      <c r="A191" s="2">
        <v>45818</v>
      </c>
      <c r="B191" s="5">
        <v>-622.96</v>
      </c>
      <c r="C191" s="8">
        <v>1</v>
      </c>
      <c r="D191" s="1" t="s">
        <v>58</v>
      </c>
      <c r="E191" s="1" t="s">
        <v>37</v>
      </c>
      <c r="F191" s="1" t="s">
        <v>16</v>
      </c>
      <c r="G191" s="1" t="s">
        <v>26</v>
      </c>
      <c r="H191" s="1" t="s">
        <v>17</v>
      </c>
      <c r="I191" s="8">
        <v>2</v>
      </c>
    </row>
    <row r="192" spans="1:9" hidden="1" x14ac:dyDescent="0.35">
      <c r="A192" s="2">
        <v>45826</v>
      </c>
      <c r="B192" s="5">
        <v>517.53</v>
      </c>
      <c r="C192" s="8">
        <v>1</v>
      </c>
      <c r="D192" s="1" t="s">
        <v>0</v>
      </c>
      <c r="E192" s="1" t="s">
        <v>1</v>
      </c>
      <c r="F192" s="1" t="s">
        <v>2</v>
      </c>
      <c r="G192" s="1" t="s">
        <v>12</v>
      </c>
      <c r="H192" s="1" t="s">
        <v>4</v>
      </c>
      <c r="I192" s="8">
        <v>6</v>
      </c>
    </row>
    <row r="193" spans="1:9" hidden="1" x14ac:dyDescent="0.35">
      <c r="A193" s="2">
        <v>45826</v>
      </c>
      <c r="B193" s="5">
        <v>381.8</v>
      </c>
      <c r="C193" s="8">
        <v>1</v>
      </c>
      <c r="D193" s="1" t="s">
        <v>0</v>
      </c>
      <c r="E193" s="1" t="s">
        <v>1</v>
      </c>
      <c r="F193" s="1" t="s">
        <v>2</v>
      </c>
      <c r="G193" s="1" t="s">
        <v>5</v>
      </c>
      <c r="H193" s="1" t="s">
        <v>4</v>
      </c>
      <c r="I193" s="8">
        <v>9</v>
      </c>
    </row>
    <row r="194" spans="1:9" hidden="1" x14ac:dyDescent="0.35">
      <c r="A194" s="2">
        <v>45826</v>
      </c>
      <c r="B194" s="5">
        <v>299</v>
      </c>
      <c r="C194" s="8">
        <v>1</v>
      </c>
      <c r="D194" s="1" t="s">
        <v>105</v>
      </c>
      <c r="E194" s="1" t="s">
        <v>8</v>
      </c>
      <c r="F194" s="1" t="s">
        <v>9</v>
      </c>
      <c r="G194" s="1" t="s">
        <v>88</v>
      </c>
      <c r="H194" s="1" t="s">
        <v>4</v>
      </c>
      <c r="I194" s="8">
        <v>1</v>
      </c>
    </row>
    <row r="195" spans="1:9" hidden="1" x14ac:dyDescent="0.35">
      <c r="A195" s="2">
        <v>45826</v>
      </c>
      <c r="B195" s="5">
        <v>8.48</v>
      </c>
      <c r="C195" s="8">
        <v>1</v>
      </c>
      <c r="D195" s="1" t="s">
        <v>0</v>
      </c>
      <c r="E195" s="1" t="s">
        <v>1</v>
      </c>
      <c r="F195" s="1" t="s">
        <v>2</v>
      </c>
      <c r="G195" s="1" t="s">
        <v>11</v>
      </c>
      <c r="H195" s="1" t="s">
        <v>4</v>
      </c>
      <c r="I195" s="8">
        <v>1</v>
      </c>
    </row>
    <row r="196" spans="1:9" hidden="1" x14ac:dyDescent="0.35">
      <c r="A196" s="2">
        <v>45828</v>
      </c>
      <c r="B196" s="5">
        <v>209.3</v>
      </c>
      <c r="C196" s="8">
        <v>1</v>
      </c>
      <c r="D196" s="1" t="s">
        <v>0</v>
      </c>
      <c r="E196" s="1" t="s">
        <v>1</v>
      </c>
      <c r="F196" s="1" t="s">
        <v>2</v>
      </c>
      <c r="G196" s="1" t="s">
        <v>3</v>
      </c>
      <c r="H196" s="1" t="s">
        <v>4</v>
      </c>
      <c r="I196" s="8">
        <v>1</v>
      </c>
    </row>
    <row r="197" spans="1:9" hidden="1" x14ac:dyDescent="0.35">
      <c r="A197" s="2">
        <v>45828</v>
      </c>
      <c r="B197" s="5">
        <v>47.22</v>
      </c>
      <c r="C197" s="8">
        <v>1</v>
      </c>
      <c r="D197" s="1" t="s">
        <v>95</v>
      </c>
      <c r="E197" s="1" t="s">
        <v>1</v>
      </c>
      <c r="F197" s="1" t="s">
        <v>2</v>
      </c>
      <c r="G197" s="1" t="s">
        <v>6</v>
      </c>
      <c r="H197" s="1" t="s">
        <v>4</v>
      </c>
      <c r="I197" s="8">
        <v>2</v>
      </c>
    </row>
    <row r="198" spans="1:9" hidden="1" x14ac:dyDescent="0.35">
      <c r="A198" s="2">
        <v>45829</v>
      </c>
      <c r="B198" s="5">
        <v>320.45999999999998</v>
      </c>
      <c r="C198" s="8">
        <v>1</v>
      </c>
      <c r="D198" s="1" t="s">
        <v>0</v>
      </c>
      <c r="E198" s="1" t="s">
        <v>1</v>
      </c>
      <c r="F198" s="1" t="s">
        <v>2</v>
      </c>
      <c r="G198" s="1" t="s">
        <v>3</v>
      </c>
      <c r="H198" s="1" t="s">
        <v>4</v>
      </c>
      <c r="I198" s="8">
        <v>8</v>
      </c>
    </row>
    <row r="199" spans="1:9" hidden="1" x14ac:dyDescent="0.35">
      <c r="A199" s="2">
        <v>45829</v>
      </c>
      <c r="B199" s="5">
        <v>-69.2</v>
      </c>
      <c r="C199" s="8">
        <v>1</v>
      </c>
      <c r="D199" s="1" t="s">
        <v>96</v>
      </c>
      <c r="E199" s="1" t="s">
        <v>37</v>
      </c>
      <c r="F199" s="1" t="s">
        <v>16</v>
      </c>
      <c r="G199" s="1" t="s">
        <v>45</v>
      </c>
      <c r="H199" s="1" t="s">
        <v>17</v>
      </c>
      <c r="I199" s="8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1C03-D4DF-4912-A6DB-AB58E5C173C2}">
  <sheetPr codeName="Planilha3"/>
  <dimension ref="C2:F63"/>
  <sheetViews>
    <sheetView topLeftCell="A29" workbookViewId="0">
      <selection activeCell="K18" sqref="K18"/>
    </sheetView>
  </sheetViews>
  <sheetFormatPr defaultRowHeight="14.5" x14ac:dyDescent="0.35"/>
  <cols>
    <col min="3" max="3" width="36.08984375" bestFit="1" customWidth="1"/>
    <col min="4" max="4" width="20.08984375" bestFit="1" customWidth="1"/>
    <col min="5" max="5" width="17" bestFit="1" customWidth="1"/>
    <col min="6" max="6" width="13" bestFit="1" customWidth="1"/>
    <col min="7" max="8" width="12.7265625" bestFit="1" customWidth="1"/>
    <col min="9" max="11" width="11.7265625" bestFit="1" customWidth="1"/>
    <col min="12" max="12" width="12.7265625" bestFit="1" customWidth="1"/>
    <col min="13" max="16" width="11.7265625" bestFit="1" customWidth="1"/>
    <col min="17" max="17" width="12.7265625" bestFit="1" customWidth="1"/>
    <col min="18" max="18" width="11.7265625" bestFit="1" customWidth="1"/>
    <col min="19" max="19" width="12.7265625" bestFit="1" customWidth="1"/>
    <col min="20" max="20" width="10.453125" bestFit="1" customWidth="1"/>
    <col min="21" max="21" width="13.81640625" bestFit="1" customWidth="1"/>
  </cols>
  <sheetData>
    <row r="2" spans="3:4" x14ac:dyDescent="0.35">
      <c r="C2" t="s">
        <v>122</v>
      </c>
    </row>
    <row r="5" spans="3:4" x14ac:dyDescent="0.35">
      <c r="C5" s="13" t="s">
        <v>112</v>
      </c>
      <c r="D5" t="s">
        <v>3</v>
      </c>
    </row>
    <row r="7" spans="3:4" x14ac:dyDescent="0.35">
      <c r="C7" s="13" t="s">
        <v>120</v>
      </c>
      <c r="D7" t="s">
        <v>119</v>
      </c>
    </row>
    <row r="8" spans="3:4" x14ac:dyDescent="0.35">
      <c r="C8" s="14">
        <v>1</v>
      </c>
      <c r="D8" s="9">
        <v>60</v>
      </c>
    </row>
    <row r="9" spans="3:4" x14ac:dyDescent="0.35">
      <c r="C9" s="14" t="s">
        <v>121</v>
      </c>
      <c r="D9" s="9">
        <v>60</v>
      </c>
    </row>
    <row r="13" spans="3:4" x14ac:dyDescent="0.35">
      <c r="C13" t="s">
        <v>123</v>
      </c>
    </row>
    <row r="15" spans="3:4" x14ac:dyDescent="0.35">
      <c r="C15" s="13" t="s">
        <v>112</v>
      </c>
      <c r="D15" t="s">
        <v>3</v>
      </c>
    </row>
    <row r="17" spans="3:6" x14ac:dyDescent="0.35">
      <c r="C17" s="13" t="s">
        <v>120</v>
      </c>
      <c r="D17" t="s">
        <v>119</v>
      </c>
    </row>
    <row r="18" spans="3:6" x14ac:dyDescent="0.35">
      <c r="C18" s="15" t="s">
        <v>15</v>
      </c>
      <c r="D18" s="9">
        <v>1</v>
      </c>
    </row>
    <row r="19" spans="3:6" x14ac:dyDescent="0.35">
      <c r="C19" s="15" t="s">
        <v>121</v>
      </c>
      <c r="D19" s="9">
        <v>1</v>
      </c>
    </row>
    <row r="22" spans="3:6" x14ac:dyDescent="0.35">
      <c r="C22" t="s">
        <v>124</v>
      </c>
    </row>
    <row r="24" spans="3:6" x14ac:dyDescent="0.35">
      <c r="C24" s="13" t="s">
        <v>112</v>
      </c>
      <c r="D24" t="s">
        <v>3</v>
      </c>
    </row>
    <row r="26" spans="3:6" x14ac:dyDescent="0.35">
      <c r="C26" s="13" t="s">
        <v>120</v>
      </c>
      <c r="D26" t="s">
        <v>125</v>
      </c>
    </row>
    <row r="27" spans="3:6" x14ac:dyDescent="0.35">
      <c r="C27" s="14">
        <v>1</v>
      </c>
      <c r="D27" s="16">
        <v>2651.2799999999993</v>
      </c>
    </row>
    <row r="28" spans="3:6" x14ac:dyDescent="0.35">
      <c r="C28" s="14" t="s">
        <v>121</v>
      </c>
      <c r="D28" s="16">
        <v>2651.2799999999993</v>
      </c>
      <c r="F28" s="6">
        <f>GETPIVOTDATA("Valor",$C$26)</f>
        <v>2651.2799999999993</v>
      </c>
    </row>
    <row r="31" spans="3:6" x14ac:dyDescent="0.35">
      <c r="C31" t="s">
        <v>128</v>
      </c>
    </row>
    <row r="33" spans="3:6" x14ac:dyDescent="0.35">
      <c r="C33" s="13" t="s">
        <v>112</v>
      </c>
      <c r="D33" t="s">
        <v>3</v>
      </c>
    </row>
    <row r="35" spans="3:6" x14ac:dyDescent="0.35">
      <c r="C35" s="13" t="s">
        <v>120</v>
      </c>
      <c r="D35" t="s">
        <v>129</v>
      </c>
      <c r="E35" t="s">
        <v>119</v>
      </c>
      <c r="F35" t="s">
        <v>125</v>
      </c>
    </row>
    <row r="36" spans="3:6" x14ac:dyDescent="0.35">
      <c r="C36" s="20">
        <v>45810</v>
      </c>
      <c r="D36" s="23">
        <v>2</v>
      </c>
      <c r="E36" s="9">
        <v>5</v>
      </c>
      <c r="F36" s="16">
        <v>224.03</v>
      </c>
    </row>
    <row r="37" spans="3:6" x14ac:dyDescent="0.35">
      <c r="C37" s="21" t="s">
        <v>0</v>
      </c>
      <c r="D37" s="23">
        <v>1</v>
      </c>
      <c r="E37" s="9">
        <v>1</v>
      </c>
      <c r="F37" s="16">
        <v>52</v>
      </c>
    </row>
    <row r="38" spans="3:6" x14ac:dyDescent="0.35">
      <c r="C38" s="21" t="s">
        <v>69</v>
      </c>
      <c r="D38" s="23">
        <v>1</v>
      </c>
      <c r="E38" s="9">
        <v>4</v>
      </c>
      <c r="F38" s="16">
        <v>172.03</v>
      </c>
    </row>
    <row r="39" spans="3:6" x14ac:dyDescent="0.35">
      <c r="C39" s="20">
        <v>45812</v>
      </c>
      <c r="D39" s="23">
        <v>1</v>
      </c>
      <c r="E39" s="9">
        <v>3</v>
      </c>
      <c r="F39" s="16">
        <v>57.61</v>
      </c>
    </row>
    <row r="40" spans="3:6" x14ac:dyDescent="0.35">
      <c r="C40" s="21" t="s">
        <v>0</v>
      </c>
      <c r="D40" s="23">
        <v>1</v>
      </c>
      <c r="E40" s="9">
        <v>3</v>
      </c>
      <c r="F40" s="16">
        <v>57.61</v>
      </c>
    </row>
    <row r="41" spans="3:6" x14ac:dyDescent="0.35">
      <c r="C41" s="20">
        <v>45813</v>
      </c>
      <c r="D41" s="23">
        <v>1</v>
      </c>
      <c r="E41" s="9">
        <v>2</v>
      </c>
      <c r="F41" s="16">
        <v>43.34</v>
      </c>
    </row>
    <row r="42" spans="3:6" x14ac:dyDescent="0.35">
      <c r="C42" s="21" t="s">
        <v>0</v>
      </c>
      <c r="D42" s="23">
        <v>1</v>
      </c>
      <c r="E42" s="9">
        <v>2</v>
      </c>
      <c r="F42" s="16">
        <v>43.34</v>
      </c>
    </row>
    <row r="43" spans="3:6" x14ac:dyDescent="0.35">
      <c r="C43" s="20">
        <v>45814</v>
      </c>
      <c r="D43" s="23">
        <v>1</v>
      </c>
      <c r="E43" s="9">
        <v>3</v>
      </c>
      <c r="F43" s="16">
        <v>79.59</v>
      </c>
    </row>
    <row r="44" spans="3:6" x14ac:dyDescent="0.35">
      <c r="C44" s="21" t="s">
        <v>0</v>
      </c>
      <c r="D44" s="23">
        <v>1</v>
      </c>
      <c r="E44" s="9">
        <v>3</v>
      </c>
      <c r="F44" s="16">
        <v>79.59</v>
      </c>
    </row>
    <row r="45" spans="3:6" x14ac:dyDescent="0.35">
      <c r="C45" s="20">
        <v>45818</v>
      </c>
      <c r="D45" s="23">
        <v>1</v>
      </c>
      <c r="E45" s="9">
        <v>4</v>
      </c>
      <c r="F45" s="16">
        <v>99.99</v>
      </c>
    </row>
    <row r="46" spans="3:6" x14ac:dyDescent="0.35">
      <c r="C46" s="21" t="s">
        <v>0</v>
      </c>
      <c r="D46" s="23">
        <v>1</v>
      </c>
      <c r="E46" s="9">
        <v>4</v>
      </c>
      <c r="F46" s="16">
        <v>99.99</v>
      </c>
    </row>
    <row r="47" spans="3:6" x14ac:dyDescent="0.35">
      <c r="C47" s="20">
        <v>45820</v>
      </c>
      <c r="D47" s="23">
        <v>3</v>
      </c>
      <c r="E47" s="9">
        <v>5</v>
      </c>
      <c r="F47" s="16">
        <v>328.16</v>
      </c>
    </row>
    <row r="48" spans="3:6" x14ac:dyDescent="0.35">
      <c r="C48" s="21" t="s">
        <v>0</v>
      </c>
      <c r="D48" s="23">
        <v>3</v>
      </c>
      <c r="E48" s="9">
        <v>5</v>
      </c>
      <c r="F48" s="16">
        <v>328.16</v>
      </c>
    </row>
    <row r="49" spans="3:6" x14ac:dyDescent="0.35">
      <c r="C49" s="20">
        <v>45821</v>
      </c>
      <c r="D49" s="23">
        <v>1</v>
      </c>
      <c r="E49" s="9">
        <v>4</v>
      </c>
      <c r="F49" s="16">
        <v>254.68</v>
      </c>
    </row>
    <row r="50" spans="3:6" x14ac:dyDescent="0.35">
      <c r="C50" s="21" t="s">
        <v>0</v>
      </c>
      <c r="D50" s="23">
        <v>1</v>
      </c>
      <c r="E50" s="9">
        <v>4</v>
      </c>
      <c r="F50" s="16">
        <v>254.68</v>
      </c>
    </row>
    <row r="51" spans="3:6" x14ac:dyDescent="0.35">
      <c r="C51" s="20">
        <v>45824</v>
      </c>
      <c r="D51" s="23">
        <v>2</v>
      </c>
      <c r="E51" s="9">
        <v>8</v>
      </c>
      <c r="F51" s="16">
        <v>432.24</v>
      </c>
    </row>
    <row r="52" spans="3:6" x14ac:dyDescent="0.35">
      <c r="C52" s="21" t="s">
        <v>0</v>
      </c>
      <c r="D52" s="23">
        <v>2</v>
      </c>
      <c r="E52" s="9">
        <v>8</v>
      </c>
      <c r="F52" s="16">
        <v>432.24</v>
      </c>
    </row>
    <row r="53" spans="3:6" x14ac:dyDescent="0.35">
      <c r="C53" s="20">
        <v>45825</v>
      </c>
      <c r="D53" s="23">
        <v>3</v>
      </c>
      <c r="E53" s="9">
        <v>12</v>
      </c>
      <c r="F53" s="16">
        <v>420.03999999999996</v>
      </c>
    </row>
    <row r="54" spans="3:6" x14ac:dyDescent="0.35">
      <c r="C54" s="21" t="s">
        <v>0</v>
      </c>
      <c r="D54" s="23">
        <v>1</v>
      </c>
      <c r="E54" s="9">
        <v>6</v>
      </c>
      <c r="F54" s="16">
        <v>325.95999999999998</v>
      </c>
    </row>
    <row r="55" spans="3:6" x14ac:dyDescent="0.35">
      <c r="C55" s="21" t="s">
        <v>83</v>
      </c>
      <c r="D55" s="23">
        <v>2</v>
      </c>
      <c r="E55" s="9">
        <v>6</v>
      </c>
      <c r="F55" s="16">
        <v>94.08</v>
      </c>
    </row>
    <row r="56" spans="3:6" x14ac:dyDescent="0.35">
      <c r="C56" s="20">
        <v>45826</v>
      </c>
      <c r="D56" s="23">
        <v>1</v>
      </c>
      <c r="E56" s="9">
        <v>1</v>
      </c>
      <c r="F56" s="16">
        <v>54.98</v>
      </c>
    </row>
    <row r="57" spans="3:6" x14ac:dyDescent="0.35">
      <c r="C57" s="21" t="s">
        <v>0</v>
      </c>
      <c r="D57" s="23">
        <v>1</v>
      </c>
      <c r="E57" s="9">
        <v>1</v>
      </c>
      <c r="F57" s="16">
        <v>54.98</v>
      </c>
    </row>
    <row r="58" spans="3:6" x14ac:dyDescent="0.35">
      <c r="C58" s="20">
        <v>45828</v>
      </c>
      <c r="D58" s="23">
        <v>3</v>
      </c>
      <c r="E58" s="9">
        <v>5</v>
      </c>
      <c r="F58" s="16">
        <v>336.16</v>
      </c>
    </row>
    <row r="59" spans="3:6" x14ac:dyDescent="0.35">
      <c r="C59" s="21" t="s">
        <v>0</v>
      </c>
      <c r="D59" s="23">
        <v>2</v>
      </c>
      <c r="E59" s="9">
        <v>3</v>
      </c>
      <c r="F59" s="16">
        <v>301.36</v>
      </c>
    </row>
    <row r="60" spans="3:6" x14ac:dyDescent="0.35">
      <c r="C60" s="21" t="s">
        <v>95</v>
      </c>
      <c r="D60" s="23">
        <v>1</v>
      </c>
      <c r="E60" s="9">
        <v>2</v>
      </c>
      <c r="F60" s="16">
        <v>34.799999999999997</v>
      </c>
    </row>
    <row r="61" spans="3:6" x14ac:dyDescent="0.35">
      <c r="C61" s="20">
        <v>45829</v>
      </c>
      <c r="D61" s="23">
        <v>1</v>
      </c>
      <c r="E61" s="9">
        <v>8</v>
      </c>
      <c r="F61" s="16">
        <v>320.45999999999998</v>
      </c>
    </row>
    <row r="62" spans="3:6" x14ac:dyDescent="0.35">
      <c r="C62" s="21" t="s">
        <v>0</v>
      </c>
      <c r="D62" s="23">
        <v>1</v>
      </c>
      <c r="E62" s="9">
        <v>8</v>
      </c>
      <c r="F62" s="16">
        <v>320.45999999999998</v>
      </c>
    </row>
    <row r="63" spans="3:6" x14ac:dyDescent="0.35">
      <c r="C63" s="20" t="s">
        <v>121</v>
      </c>
      <c r="D63" s="23">
        <v>20</v>
      </c>
      <c r="E63" s="9">
        <v>60</v>
      </c>
      <c r="F63" s="16">
        <v>2651.2800000000007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F395-6003-471B-BEFB-A5A8E400EB7A}">
  <sheetPr codeName="Planilha4">
    <pageSetUpPr autoPageBreaks="0"/>
  </sheetPr>
  <dimension ref="A2:BL114"/>
  <sheetViews>
    <sheetView showGridLines="0" tabSelected="1" zoomScale="110" zoomScaleNormal="110" zoomScaleSheetLayoutView="120" workbookViewId="0">
      <selection activeCell="B4" sqref="B4"/>
    </sheetView>
  </sheetViews>
  <sheetFormatPr defaultRowHeight="14.5" x14ac:dyDescent="0.35"/>
  <cols>
    <col min="1" max="1" width="27.26953125" style="17" customWidth="1"/>
    <col min="3" max="3" width="36.7265625" customWidth="1"/>
    <col min="5" max="5" width="7.26953125" customWidth="1"/>
    <col min="6" max="6" width="9" customWidth="1"/>
    <col min="11" max="11" width="8.7265625" customWidth="1"/>
    <col min="13" max="13" width="6.1796875" customWidth="1"/>
  </cols>
  <sheetData>
    <row r="2" spans="2:64" ht="20" thickBot="1" x14ac:dyDescent="0.5">
      <c r="B2" s="18" t="s">
        <v>126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64" ht="15" thickTop="1" x14ac:dyDescent="0.35"/>
    <row r="4" spans="2:64" x14ac:dyDescent="0.35">
      <c r="B4" s="24" t="s">
        <v>130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2:64" x14ac:dyDescent="0.3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</row>
    <row r="6" spans="2:64" x14ac:dyDescent="0.3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</row>
    <row r="7" spans="2:64" x14ac:dyDescent="0.3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</row>
    <row r="8" spans="2:64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</row>
    <row r="9" spans="2:64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</row>
    <row r="10" spans="2:64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</row>
    <row r="11" spans="2:64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</row>
    <row r="12" spans="2:64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</row>
    <row r="13" spans="2:64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2:64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2:64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</row>
    <row r="16" spans="2:64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</row>
    <row r="17" spans="2:64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</row>
    <row r="21" spans="2:64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</row>
    <row r="22" spans="2:64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  <row r="23" spans="2:64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</row>
    <row r="24" spans="2:64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2:64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</row>
    <row r="26" spans="2:64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</row>
    <row r="27" spans="2:64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</row>
    <row r="28" spans="2:64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</row>
    <row r="29" spans="2:64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pans="2:64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2:64" x14ac:dyDescent="0.35">
      <c r="B31" s="19"/>
      <c r="C31" s="19"/>
      <c r="D31" s="19"/>
      <c r="E31" s="22"/>
      <c r="F31" s="24" t="s">
        <v>127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pans="2:64" x14ac:dyDescent="0.3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pans="2:64" x14ac:dyDescent="0.3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2:64" x14ac:dyDescent="0.3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</row>
    <row r="35" spans="2:64" x14ac:dyDescent="0.3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</row>
    <row r="36" spans="2:64" x14ac:dyDescent="0.3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</row>
    <row r="37" spans="2:64" x14ac:dyDescent="0.3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</row>
    <row r="38" spans="2:64" x14ac:dyDescent="0.3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</row>
    <row r="39" spans="2:64" x14ac:dyDescent="0.3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</row>
    <row r="40" spans="2:64" x14ac:dyDescent="0.3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</row>
    <row r="41" spans="2:64" x14ac:dyDescent="0.3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</row>
    <row r="42" spans="2:64" x14ac:dyDescent="0.3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</row>
    <row r="43" spans="2:64" x14ac:dyDescent="0.3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</row>
    <row r="44" spans="2:64" x14ac:dyDescent="0.3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</row>
    <row r="45" spans="2:64" x14ac:dyDescent="0.3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</row>
    <row r="46" spans="2:64" x14ac:dyDescent="0.3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</row>
    <row r="47" spans="2:64" x14ac:dyDescent="0.3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</row>
    <row r="48" spans="2:64" x14ac:dyDescent="0.3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2:64" x14ac:dyDescent="0.3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</row>
    <row r="50" spans="2:64" x14ac:dyDescent="0.3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</row>
    <row r="51" spans="2:64" x14ac:dyDescent="0.3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2:64" x14ac:dyDescent="0.3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</row>
    <row r="53" spans="2:64" x14ac:dyDescent="0.3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</row>
    <row r="54" spans="2:64" x14ac:dyDescent="0.3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</row>
    <row r="55" spans="2:64" x14ac:dyDescent="0.3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</row>
    <row r="56" spans="2:64" x14ac:dyDescent="0.3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</row>
    <row r="57" spans="2:64" x14ac:dyDescent="0.3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</row>
    <row r="58" spans="2:64" x14ac:dyDescent="0.3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</row>
    <row r="59" spans="2:64" x14ac:dyDescent="0.3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</row>
    <row r="60" spans="2:64" x14ac:dyDescent="0.3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</row>
    <row r="61" spans="2:64" x14ac:dyDescent="0.3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</row>
    <row r="62" spans="2:64" x14ac:dyDescent="0.3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</row>
    <row r="63" spans="2:64" x14ac:dyDescent="0.3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</row>
    <row r="64" spans="2:64" x14ac:dyDescent="0.3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</row>
    <row r="65" spans="2:64" x14ac:dyDescent="0.3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</row>
    <row r="66" spans="2:64" x14ac:dyDescent="0.3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</row>
    <row r="67" spans="2:64" x14ac:dyDescent="0.3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</row>
    <row r="68" spans="2:64" x14ac:dyDescent="0.3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</row>
    <row r="69" spans="2:64" x14ac:dyDescent="0.3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</row>
    <row r="70" spans="2:64" x14ac:dyDescent="0.3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</row>
    <row r="71" spans="2:64" x14ac:dyDescent="0.3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</row>
    <row r="72" spans="2:64" x14ac:dyDescent="0.3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</row>
    <row r="73" spans="2:64" x14ac:dyDescent="0.3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</row>
    <row r="74" spans="2:64" x14ac:dyDescent="0.3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</row>
    <row r="75" spans="2:64" x14ac:dyDescent="0.3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</row>
    <row r="76" spans="2:64" x14ac:dyDescent="0.3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</row>
    <row r="77" spans="2:64" x14ac:dyDescent="0.3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</row>
    <row r="78" spans="2:64" x14ac:dyDescent="0.3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</row>
    <row r="79" spans="2:64" x14ac:dyDescent="0.3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</row>
    <row r="80" spans="2:64" x14ac:dyDescent="0.3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</row>
    <row r="81" spans="2:64" x14ac:dyDescent="0.3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</row>
    <row r="82" spans="2:64" x14ac:dyDescent="0.3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</row>
    <row r="83" spans="2:64" x14ac:dyDescent="0.3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</row>
    <row r="84" spans="2:64" x14ac:dyDescent="0.3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</row>
    <row r="85" spans="2:64" x14ac:dyDescent="0.3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</row>
    <row r="86" spans="2:64" x14ac:dyDescent="0.3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</row>
    <row r="87" spans="2:64" x14ac:dyDescent="0.3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</row>
    <row r="88" spans="2:64" x14ac:dyDescent="0.3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</row>
    <row r="89" spans="2:64" x14ac:dyDescent="0.3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</row>
    <row r="90" spans="2:64" x14ac:dyDescent="0.3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</row>
    <row r="91" spans="2:64" x14ac:dyDescent="0.3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</row>
    <row r="92" spans="2:64" x14ac:dyDescent="0.3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</row>
    <row r="93" spans="2:64" x14ac:dyDescent="0.3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</row>
    <row r="94" spans="2:64" x14ac:dyDescent="0.3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</row>
    <row r="95" spans="2:64" x14ac:dyDescent="0.3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</row>
    <row r="96" spans="2:64" x14ac:dyDescent="0.3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</row>
    <row r="97" spans="2:64" x14ac:dyDescent="0.3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</row>
    <row r="98" spans="2:64" x14ac:dyDescent="0.3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</row>
    <row r="99" spans="2:64" x14ac:dyDescent="0.3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</row>
    <row r="100" spans="2:64" x14ac:dyDescent="0.3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</row>
    <row r="101" spans="2:64" x14ac:dyDescent="0.3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</row>
    <row r="102" spans="2:64" x14ac:dyDescent="0.3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</row>
    <row r="103" spans="2:64" x14ac:dyDescent="0.3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</row>
    <row r="104" spans="2:64" x14ac:dyDescent="0.3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</row>
    <row r="105" spans="2:64" x14ac:dyDescent="0.3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</row>
    <row r="106" spans="2:64" x14ac:dyDescent="0.3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</row>
    <row r="107" spans="2:64" x14ac:dyDescent="0.3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</row>
    <row r="108" spans="2:64" x14ac:dyDescent="0.3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</row>
    <row r="109" spans="2:64" x14ac:dyDescent="0.3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</row>
    <row r="110" spans="2:64" x14ac:dyDescent="0.3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</row>
    <row r="111" spans="2:64" x14ac:dyDescent="0.3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</row>
    <row r="112" spans="2:64" x14ac:dyDescent="0.3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</row>
    <row r="113" spans="2:64" x14ac:dyDescent="0.3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</row>
    <row r="114" spans="2:64" x14ac:dyDescent="0.3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C308-47B8-451D-83F5-0020E88318CD}">
  <sheetPr codeName="Planilha5"/>
  <dimension ref="A2:BL121"/>
  <sheetViews>
    <sheetView showGridLines="0" zoomScale="120" zoomScaleNormal="120" workbookViewId="0">
      <selection activeCell="B18" sqref="B18"/>
    </sheetView>
  </sheetViews>
  <sheetFormatPr defaultRowHeight="14.5" x14ac:dyDescent="0.35"/>
  <cols>
    <col min="1" max="1" width="27.26953125" style="17" customWidth="1"/>
    <col min="3" max="3" width="36.08984375" bestFit="1" customWidth="1"/>
    <col min="4" max="4" width="20.08984375" bestFit="1" customWidth="1"/>
    <col min="5" max="5" width="17" bestFit="1" customWidth="1"/>
    <col min="6" max="6" width="13" bestFit="1" customWidth="1"/>
    <col min="13" max="13" width="6.1796875" customWidth="1"/>
  </cols>
  <sheetData>
    <row r="2" spans="2:64" ht="20" thickBot="1" x14ac:dyDescent="0.5">
      <c r="B2" s="18" t="s">
        <v>126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64" ht="15" thickTop="1" x14ac:dyDescent="0.35"/>
    <row r="4" spans="2:64" x14ac:dyDescent="0.3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2:64" x14ac:dyDescent="0.35">
      <c r="B5" s="19"/>
      <c r="C5" s="13" t="s">
        <v>112</v>
      </c>
      <c r="D5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</row>
    <row r="6" spans="2:64" x14ac:dyDescent="0.35">
      <c r="B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</row>
    <row r="7" spans="2:64" x14ac:dyDescent="0.35">
      <c r="B7" s="19"/>
      <c r="C7" s="13" t="s">
        <v>120</v>
      </c>
      <c r="D7" t="s">
        <v>129</v>
      </c>
      <c r="E7" t="s">
        <v>119</v>
      </c>
      <c r="F7" t="s">
        <v>125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</row>
    <row r="8" spans="2:64" x14ac:dyDescent="0.35">
      <c r="B8" s="19"/>
      <c r="C8" s="20">
        <v>45810</v>
      </c>
      <c r="D8" s="23">
        <v>2</v>
      </c>
      <c r="E8" s="9">
        <v>5</v>
      </c>
      <c r="F8" s="16">
        <v>224.03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</row>
    <row r="9" spans="2:64" x14ac:dyDescent="0.35">
      <c r="B9" s="19"/>
      <c r="C9" s="21" t="s">
        <v>0</v>
      </c>
      <c r="D9" s="23">
        <v>1</v>
      </c>
      <c r="E9" s="9">
        <v>1</v>
      </c>
      <c r="F9" s="16">
        <v>52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</row>
    <row r="10" spans="2:64" x14ac:dyDescent="0.35">
      <c r="B10" s="19"/>
      <c r="C10" s="21" t="s">
        <v>69</v>
      </c>
      <c r="D10" s="23">
        <v>1</v>
      </c>
      <c r="E10" s="9">
        <v>4</v>
      </c>
      <c r="F10" s="16">
        <v>172.03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</row>
    <row r="11" spans="2:64" x14ac:dyDescent="0.35">
      <c r="B11" s="19"/>
      <c r="C11" s="20">
        <v>45812</v>
      </c>
      <c r="D11" s="23">
        <v>1</v>
      </c>
      <c r="E11" s="9">
        <v>3</v>
      </c>
      <c r="F11" s="16">
        <v>57.61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</row>
    <row r="12" spans="2:64" x14ac:dyDescent="0.35">
      <c r="B12" s="19"/>
      <c r="C12" s="21" t="s">
        <v>0</v>
      </c>
      <c r="D12" s="23">
        <v>1</v>
      </c>
      <c r="E12" s="9">
        <v>3</v>
      </c>
      <c r="F12" s="16">
        <v>57.61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</row>
    <row r="13" spans="2:64" x14ac:dyDescent="0.35">
      <c r="B13" s="19"/>
      <c r="C13" s="20">
        <v>45813</v>
      </c>
      <c r="D13" s="23">
        <v>1</v>
      </c>
      <c r="E13" s="9">
        <v>2</v>
      </c>
      <c r="F13" s="16">
        <v>43.34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2:64" x14ac:dyDescent="0.35">
      <c r="B14" s="19"/>
      <c r="C14" s="21" t="s">
        <v>0</v>
      </c>
      <c r="D14" s="23">
        <v>1</v>
      </c>
      <c r="E14" s="9">
        <v>2</v>
      </c>
      <c r="F14" s="16">
        <v>43.34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2:64" x14ac:dyDescent="0.35">
      <c r="B15" s="19"/>
      <c r="C15" s="20">
        <v>45814</v>
      </c>
      <c r="D15" s="23">
        <v>1</v>
      </c>
      <c r="E15" s="9">
        <v>3</v>
      </c>
      <c r="F15" s="16">
        <v>79.59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</row>
    <row r="16" spans="2:64" x14ac:dyDescent="0.35">
      <c r="B16" s="19"/>
      <c r="C16" s="21" t="s">
        <v>0</v>
      </c>
      <c r="D16" s="23">
        <v>1</v>
      </c>
      <c r="E16" s="9">
        <v>3</v>
      </c>
      <c r="F16" s="16">
        <v>79.59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</row>
    <row r="17" spans="2:64" x14ac:dyDescent="0.35">
      <c r="B17" s="19"/>
      <c r="C17" s="20">
        <v>45818</v>
      </c>
      <c r="D17" s="23">
        <v>1</v>
      </c>
      <c r="E17" s="9">
        <v>4</v>
      </c>
      <c r="F17" s="16">
        <v>99.99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 x14ac:dyDescent="0.35">
      <c r="B18" s="19"/>
      <c r="C18" s="21" t="s">
        <v>0</v>
      </c>
      <c r="D18" s="23">
        <v>1</v>
      </c>
      <c r="E18" s="9">
        <v>4</v>
      </c>
      <c r="F18" s="16">
        <v>99.99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 x14ac:dyDescent="0.35">
      <c r="B19" s="19"/>
      <c r="C19" s="20">
        <v>45820</v>
      </c>
      <c r="D19" s="23">
        <v>3</v>
      </c>
      <c r="E19" s="9">
        <v>5</v>
      </c>
      <c r="F19" s="16">
        <v>328.16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x14ac:dyDescent="0.35">
      <c r="B20" s="19"/>
      <c r="C20" s="21" t="s">
        <v>0</v>
      </c>
      <c r="D20" s="23">
        <v>3</v>
      </c>
      <c r="E20" s="9">
        <v>5</v>
      </c>
      <c r="F20" s="16">
        <v>328.16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</row>
    <row r="21" spans="2:64" x14ac:dyDescent="0.35">
      <c r="B21" s="19"/>
      <c r="C21" s="20">
        <v>45821</v>
      </c>
      <c r="D21" s="23">
        <v>1</v>
      </c>
      <c r="E21" s="9">
        <v>4</v>
      </c>
      <c r="F21" s="16">
        <v>254.68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</row>
    <row r="22" spans="2:64" x14ac:dyDescent="0.35">
      <c r="B22" s="19"/>
      <c r="C22" s="21" t="s">
        <v>0</v>
      </c>
      <c r="D22" s="23">
        <v>1</v>
      </c>
      <c r="E22" s="9">
        <v>4</v>
      </c>
      <c r="F22" s="16">
        <v>254.68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  <row r="23" spans="2:64" x14ac:dyDescent="0.35">
      <c r="B23" s="19"/>
      <c r="C23" s="20">
        <v>45824</v>
      </c>
      <c r="D23" s="23">
        <v>2</v>
      </c>
      <c r="E23" s="9">
        <v>8</v>
      </c>
      <c r="F23" s="16">
        <v>432.24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</row>
    <row r="24" spans="2:64" x14ac:dyDescent="0.35">
      <c r="B24" s="19"/>
      <c r="C24" s="21" t="s">
        <v>0</v>
      </c>
      <c r="D24" s="23">
        <v>2</v>
      </c>
      <c r="E24" s="9">
        <v>8</v>
      </c>
      <c r="F24" s="16">
        <v>432.24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2:64" x14ac:dyDescent="0.35">
      <c r="B25" s="19"/>
      <c r="C25" s="20">
        <v>45825</v>
      </c>
      <c r="D25" s="23">
        <v>3</v>
      </c>
      <c r="E25" s="9">
        <v>12</v>
      </c>
      <c r="F25" s="16">
        <v>420.03999999999996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</row>
    <row r="26" spans="2:64" x14ac:dyDescent="0.35">
      <c r="B26" s="19"/>
      <c r="C26" s="21" t="s">
        <v>0</v>
      </c>
      <c r="D26" s="23">
        <v>1</v>
      </c>
      <c r="E26" s="9">
        <v>6</v>
      </c>
      <c r="F26" s="16">
        <v>325.95999999999998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</row>
    <row r="27" spans="2:64" x14ac:dyDescent="0.35">
      <c r="B27" s="19"/>
      <c r="C27" s="21" t="s">
        <v>83</v>
      </c>
      <c r="D27" s="23">
        <v>2</v>
      </c>
      <c r="E27" s="9">
        <v>6</v>
      </c>
      <c r="F27" s="16">
        <v>94.08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</row>
    <row r="28" spans="2:64" x14ac:dyDescent="0.35">
      <c r="B28" s="19"/>
      <c r="C28" s="20">
        <v>45826</v>
      </c>
      <c r="D28" s="23">
        <v>1</v>
      </c>
      <c r="E28" s="9">
        <v>1</v>
      </c>
      <c r="F28" s="16">
        <v>54.98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</row>
    <row r="29" spans="2:64" x14ac:dyDescent="0.35">
      <c r="B29" s="19"/>
      <c r="C29" s="21" t="s">
        <v>0</v>
      </c>
      <c r="D29" s="23">
        <v>1</v>
      </c>
      <c r="E29" s="9">
        <v>1</v>
      </c>
      <c r="F29" s="16">
        <v>54.98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pans="2:64" x14ac:dyDescent="0.35">
      <c r="B30" s="19"/>
      <c r="C30" s="20">
        <v>45828</v>
      </c>
      <c r="D30" s="23">
        <v>3</v>
      </c>
      <c r="E30" s="9">
        <v>5</v>
      </c>
      <c r="F30" s="16">
        <v>336.16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2:64" x14ac:dyDescent="0.35">
      <c r="B31" s="19"/>
      <c r="C31" s="21" t="s">
        <v>0</v>
      </c>
      <c r="D31" s="23">
        <v>2</v>
      </c>
      <c r="E31" s="9">
        <v>3</v>
      </c>
      <c r="F31" s="16">
        <v>301.36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pans="2:64" x14ac:dyDescent="0.35">
      <c r="B32" s="19"/>
      <c r="C32" s="21" t="s">
        <v>95</v>
      </c>
      <c r="D32" s="23">
        <v>1</v>
      </c>
      <c r="E32" s="9">
        <v>2</v>
      </c>
      <c r="F32" s="16">
        <v>34.799999999999997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pans="2:64" x14ac:dyDescent="0.35">
      <c r="B33" s="19"/>
      <c r="C33" s="20">
        <v>45829</v>
      </c>
      <c r="D33" s="23">
        <v>1</v>
      </c>
      <c r="E33" s="9">
        <v>8</v>
      </c>
      <c r="F33" s="16">
        <v>320.45999999999998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2:64" x14ac:dyDescent="0.35">
      <c r="B34" s="19"/>
      <c r="C34" s="21" t="s">
        <v>0</v>
      </c>
      <c r="D34" s="23">
        <v>1</v>
      </c>
      <c r="E34" s="9">
        <v>8</v>
      </c>
      <c r="F34" s="16">
        <v>320.45999999999998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</row>
    <row r="35" spans="2:64" x14ac:dyDescent="0.35">
      <c r="B35" s="19"/>
      <c r="C35" s="20" t="s">
        <v>121</v>
      </c>
      <c r="D35" s="23">
        <v>20</v>
      </c>
      <c r="E35" s="9">
        <v>60</v>
      </c>
      <c r="F35" s="16">
        <v>2651.2800000000007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</row>
    <row r="36" spans="2:64" x14ac:dyDescent="0.35">
      <c r="B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</row>
    <row r="37" spans="2:64" x14ac:dyDescent="0.35">
      <c r="B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</row>
    <row r="38" spans="2:64" x14ac:dyDescent="0.35">
      <c r="B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</row>
    <row r="39" spans="2:64" x14ac:dyDescent="0.35">
      <c r="B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</row>
    <row r="40" spans="2:64" x14ac:dyDescent="0.35">
      <c r="B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</row>
    <row r="41" spans="2:64" x14ac:dyDescent="0.35">
      <c r="B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</row>
    <row r="42" spans="2:64" x14ac:dyDescent="0.35">
      <c r="B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</row>
    <row r="43" spans="2:64" x14ac:dyDescent="0.35">
      <c r="B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</row>
    <row r="44" spans="2:64" x14ac:dyDescent="0.35">
      <c r="B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</row>
    <row r="45" spans="2:64" x14ac:dyDescent="0.35">
      <c r="B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</row>
    <row r="46" spans="2:64" x14ac:dyDescent="0.35">
      <c r="B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</row>
    <row r="47" spans="2:64" x14ac:dyDescent="0.35">
      <c r="B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</row>
    <row r="48" spans="2:64" x14ac:dyDescent="0.35">
      <c r="B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2:64" x14ac:dyDescent="0.35">
      <c r="B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</row>
    <row r="50" spans="2:64" x14ac:dyDescent="0.35">
      <c r="B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</row>
    <row r="51" spans="2:64" x14ac:dyDescent="0.35">
      <c r="B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2:64" x14ac:dyDescent="0.35">
      <c r="B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</row>
    <row r="53" spans="2:64" x14ac:dyDescent="0.35">
      <c r="B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</row>
    <row r="54" spans="2:64" x14ac:dyDescent="0.35">
      <c r="B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</row>
    <row r="55" spans="2:64" x14ac:dyDescent="0.35">
      <c r="B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</row>
    <row r="56" spans="2:64" x14ac:dyDescent="0.35">
      <c r="B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</row>
    <row r="57" spans="2:64" x14ac:dyDescent="0.35">
      <c r="B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</row>
    <row r="58" spans="2:64" x14ac:dyDescent="0.35">
      <c r="B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</row>
    <row r="59" spans="2:64" x14ac:dyDescent="0.35">
      <c r="B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</row>
    <row r="60" spans="2:64" x14ac:dyDescent="0.35">
      <c r="B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</row>
    <row r="61" spans="2:64" x14ac:dyDescent="0.35">
      <c r="B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</row>
    <row r="62" spans="2:64" x14ac:dyDescent="0.35">
      <c r="B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</row>
    <row r="63" spans="2:64" x14ac:dyDescent="0.35">
      <c r="B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</row>
    <row r="64" spans="2:64" x14ac:dyDescent="0.35">
      <c r="B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</row>
    <row r="65" spans="2:64" x14ac:dyDescent="0.35">
      <c r="B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</row>
    <row r="66" spans="2:64" x14ac:dyDescent="0.35">
      <c r="B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</row>
    <row r="67" spans="2:64" x14ac:dyDescent="0.35">
      <c r="B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</row>
    <row r="68" spans="2:64" x14ac:dyDescent="0.35">
      <c r="B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</row>
    <row r="69" spans="2:64" x14ac:dyDescent="0.35">
      <c r="B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</row>
    <row r="70" spans="2:64" x14ac:dyDescent="0.35">
      <c r="B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</row>
    <row r="71" spans="2:64" x14ac:dyDescent="0.35">
      <c r="B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</row>
    <row r="72" spans="2:64" x14ac:dyDescent="0.35">
      <c r="B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</row>
    <row r="73" spans="2:64" x14ac:dyDescent="0.35">
      <c r="B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</row>
    <row r="74" spans="2:64" x14ac:dyDescent="0.35">
      <c r="B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</row>
    <row r="75" spans="2:64" x14ac:dyDescent="0.35">
      <c r="B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</row>
    <row r="76" spans="2:64" x14ac:dyDescent="0.35">
      <c r="B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</row>
    <row r="77" spans="2:64" x14ac:dyDescent="0.35">
      <c r="B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</row>
    <row r="78" spans="2:64" x14ac:dyDescent="0.35">
      <c r="B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</row>
    <row r="79" spans="2:64" x14ac:dyDescent="0.35">
      <c r="B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</row>
    <row r="80" spans="2:64" x14ac:dyDescent="0.35">
      <c r="B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</row>
    <row r="81" spans="2:64" x14ac:dyDescent="0.35">
      <c r="B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</row>
    <row r="82" spans="2:64" x14ac:dyDescent="0.35">
      <c r="B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</row>
    <row r="83" spans="2:64" x14ac:dyDescent="0.35">
      <c r="B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</row>
    <row r="84" spans="2:64" x14ac:dyDescent="0.35">
      <c r="B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</row>
    <row r="85" spans="2:64" x14ac:dyDescent="0.35">
      <c r="B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</row>
    <row r="86" spans="2:64" x14ac:dyDescent="0.35">
      <c r="B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</row>
    <row r="87" spans="2:64" x14ac:dyDescent="0.35">
      <c r="B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</row>
    <row r="88" spans="2:64" x14ac:dyDescent="0.35">
      <c r="B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</row>
    <row r="89" spans="2:64" x14ac:dyDescent="0.35">
      <c r="B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</row>
    <row r="90" spans="2:64" x14ac:dyDescent="0.35">
      <c r="B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</row>
    <row r="91" spans="2:64" x14ac:dyDescent="0.35">
      <c r="B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</row>
    <row r="92" spans="2:64" x14ac:dyDescent="0.35">
      <c r="B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</row>
    <row r="93" spans="2:64" x14ac:dyDescent="0.35">
      <c r="B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</row>
    <row r="94" spans="2:64" x14ac:dyDescent="0.35">
      <c r="B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</row>
    <row r="95" spans="2:64" x14ac:dyDescent="0.35">
      <c r="B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</row>
    <row r="96" spans="2:64" x14ac:dyDescent="0.35">
      <c r="B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</row>
    <row r="97" spans="2:64" x14ac:dyDescent="0.35">
      <c r="B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</row>
    <row r="98" spans="2:64" x14ac:dyDescent="0.35">
      <c r="B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</row>
    <row r="99" spans="2:64" x14ac:dyDescent="0.35">
      <c r="B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</row>
    <row r="100" spans="2:64" x14ac:dyDescent="0.35">
      <c r="B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</row>
    <row r="101" spans="2:64" x14ac:dyDescent="0.35">
      <c r="B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</row>
    <row r="102" spans="2:64" x14ac:dyDescent="0.35">
      <c r="B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</row>
    <row r="103" spans="2:64" x14ac:dyDescent="0.35">
      <c r="B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</row>
    <row r="104" spans="2:64" x14ac:dyDescent="0.35">
      <c r="B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</row>
    <row r="105" spans="2:64" x14ac:dyDescent="0.35">
      <c r="B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</row>
    <row r="106" spans="2:64" x14ac:dyDescent="0.35">
      <c r="B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</row>
    <row r="107" spans="2:64" x14ac:dyDescent="0.35">
      <c r="B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</row>
    <row r="108" spans="2:64" x14ac:dyDescent="0.35">
      <c r="B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</row>
    <row r="109" spans="2:64" x14ac:dyDescent="0.35">
      <c r="B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</row>
    <row r="110" spans="2:64" x14ac:dyDescent="0.35">
      <c r="B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</row>
    <row r="111" spans="2:64" x14ac:dyDescent="0.35">
      <c r="B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</row>
    <row r="112" spans="2:64" x14ac:dyDescent="0.35">
      <c r="B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</row>
    <row r="113" spans="2:64" x14ac:dyDescent="0.35">
      <c r="B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</row>
    <row r="114" spans="2:64" x14ac:dyDescent="0.35">
      <c r="B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</row>
    <row r="115" spans="2:64" x14ac:dyDescent="0.35">
      <c r="B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</row>
    <row r="116" spans="2:64" x14ac:dyDescent="0.35">
      <c r="B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</row>
    <row r="117" spans="2:64" x14ac:dyDescent="0.35">
      <c r="B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</row>
    <row r="118" spans="2:64" x14ac:dyDescent="0.3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</row>
    <row r="119" spans="2:64" x14ac:dyDescent="0.3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</row>
    <row r="120" spans="2:64" x14ac:dyDescent="0.3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</row>
    <row r="121" spans="2:64" x14ac:dyDescent="0.3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</row>
  </sheetData>
  <sheetProtection selectLockedCells="1" selectUnlockedCell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Base</vt:lpstr>
      <vt:lpstr>Cálculos</vt:lpstr>
      <vt:lpstr>Dashboard</vt:lpstr>
      <vt:lpstr>D_DetVend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Rebouças</dc:creator>
  <cp:lastModifiedBy>Michel Rebouças</cp:lastModifiedBy>
  <dcterms:created xsi:type="dcterms:W3CDTF">2025-06-22T22:17:48Z</dcterms:created>
  <dcterms:modified xsi:type="dcterms:W3CDTF">2025-06-23T01:07:02Z</dcterms:modified>
</cp:coreProperties>
</file>