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ya3\Desktop\2月5日実験結果\"/>
    </mc:Choice>
  </mc:AlternateContent>
  <xr:revisionPtr revIDLastSave="0" documentId="13_ncr:1_{4656693D-2F9E-42FE-A533-55CF88EE4FF1}" xr6:coauthVersionLast="44" xr6:coauthVersionMax="44" xr10:uidLastSave="{00000000-0000-0000-0000-000000000000}"/>
  <bookViews>
    <workbookView xWindow="4575" yWindow="28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J43" i="1" s="1"/>
  <c r="G40" i="1"/>
  <c r="D40" i="1"/>
  <c r="J31" i="1"/>
  <c r="J34" i="1" s="1"/>
  <c r="G33" i="1" s="1"/>
  <c r="G31" i="1"/>
  <c r="D31" i="1"/>
  <c r="J22" i="1"/>
  <c r="J25" i="1" s="1"/>
  <c r="G22" i="1"/>
  <c r="D22" i="1"/>
  <c r="J13" i="1"/>
  <c r="J16" i="1" s="1"/>
  <c r="G13" i="1"/>
  <c r="D13" i="1"/>
  <c r="J4" i="1"/>
  <c r="J7" i="1" s="1"/>
  <c r="D4" i="1"/>
  <c r="G4" i="1"/>
  <c r="D33" i="1" l="1"/>
  <c r="D42" i="1"/>
  <c r="G42" i="1"/>
  <c r="G24" i="1"/>
  <c r="D24" i="1"/>
  <c r="G15" i="1"/>
  <c r="D15" i="1"/>
  <c r="G6" i="1"/>
  <c r="D6" i="1"/>
</calcChain>
</file>

<file path=xl/sharedStrings.xml><?xml version="1.0" encoding="utf-8"?>
<sst xmlns="http://schemas.openxmlformats.org/spreadsheetml/2006/main" count="115" uniqueCount="16">
  <si>
    <t>実験</t>
    <rPh sb="0" eb="2">
      <t>ジッケン</t>
    </rPh>
    <phoneticPr fontId="1"/>
  </si>
  <si>
    <t>start</t>
    <phoneticPr fontId="1"/>
  </si>
  <si>
    <t>end</t>
    <phoneticPr fontId="1"/>
  </si>
  <si>
    <t>分</t>
    <rPh sb="0" eb="1">
      <t>フン</t>
    </rPh>
    <phoneticPr fontId="1"/>
  </si>
  <si>
    <t>秒</t>
    <rPh sb="0" eb="1">
      <t>ビョウ</t>
    </rPh>
    <phoneticPr fontId="1"/>
  </si>
  <si>
    <t>何秒</t>
    <rPh sb="0" eb="2">
      <t>ナンビョウ</t>
    </rPh>
    <phoneticPr fontId="1"/>
  </si>
  <si>
    <t>始まり</t>
    <rPh sb="0" eb="1">
      <t>ハジ</t>
    </rPh>
    <phoneticPr fontId="1"/>
  </si>
  <si>
    <t>終わり</t>
    <rPh sb="0" eb="1">
      <t>オ</t>
    </rPh>
    <phoneticPr fontId="1"/>
  </si>
  <si>
    <t>顔認識</t>
    <rPh sb="0" eb="1">
      <t>カオ</t>
    </rPh>
    <rPh sb="1" eb="3">
      <t>ニンシキ</t>
    </rPh>
    <phoneticPr fontId="1"/>
  </si>
  <si>
    <t>実際</t>
    <rPh sb="0" eb="2">
      <t>ジッサイ</t>
    </rPh>
    <phoneticPr fontId="1"/>
  </si>
  <si>
    <t>何倍</t>
    <rPh sb="0" eb="2">
      <t>ナンバイ</t>
    </rPh>
    <phoneticPr fontId="1"/>
  </si>
  <si>
    <t>timestamp</t>
    <phoneticPr fontId="1"/>
  </si>
  <si>
    <t>録画時間</t>
    <rPh sb="0" eb="2">
      <t>ロクガ</t>
    </rPh>
    <rPh sb="2" eb="4">
      <t>ジカン</t>
    </rPh>
    <phoneticPr fontId="1"/>
  </si>
  <si>
    <t>頷いた回数（MATLAB解析）</t>
    <rPh sb="0" eb="1">
      <t>ウナズ</t>
    </rPh>
    <rPh sb="3" eb="5">
      <t>カイスウ</t>
    </rPh>
    <rPh sb="12" eb="14">
      <t>カイセキ</t>
    </rPh>
    <phoneticPr fontId="1"/>
  </si>
  <si>
    <t>頷いた回数（目視確認）</t>
    <rPh sb="0" eb="1">
      <t>ウナズ</t>
    </rPh>
    <rPh sb="3" eb="5">
      <t>カイスウ</t>
    </rPh>
    <rPh sb="6" eb="8">
      <t>モクシ</t>
    </rPh>
    <rPh sb="8" eb="10">
      <t>カクニン</t>
    </rPh>
    <phoneticPr fontId="1"/>
  </si>
  <si>
    <t>患者を診た時間</t>
    <rPh sb="0" eb="2">
      <t>カンジャ</t>
    </rPh>
    <rPh sb="3" eb="4">
      <t>ミ</t>
    </rPh>
    <rPh sb="5" eb="7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</si>
</sst>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B1" workbookViewId="0">
      <selection activeCell="M39" sqref="M39"/>
    </sheetView>
  </sheetViews>
  <sheetFormatPr defaultRowHeight="18.75"/>
  <cols>
    <col min="11" max="11" width="20.25" customWidth="1"/>
    <col min="12" max="12" width="35.125" customWidth="1"/>
    <col min="13" max="13" width="28.25" customWidth="1"/>
  </cols>
  <sheetData>
    <row r="1" spans="1:13">
      <c r="A1" s="1" t="s">
        <v>0</v>
      </c>
      <c r="B1" s="3" t="s">
        <v>6</v>
      </c>
      <c r="C1" s="3"/>
      <c r="D1" s="3"/>
      <c r="E1" s="3" t="s">
        <v>7</v>
      </c>
      <c r="F1" s="3"/>
      <c r="G1" s="3"/>
      <c r="H1" s="3" t="s">
        <v>12</v>
      </c>
      <c r="I1" s="3"/>
      <c r="J1" s="3"/>
      <c r="K1" t="s">
        <v>15</v>
      </c>
      <c r="L1" t="s">
        <v>13</v>
      </c>
      <c r="M1" t="s">
        <v>14</v>
      </c>
    </row>
    <row r="2" spans="1:13">
      <c r="A2" s="4">
        <v>1</v>
      </c>
      <c r="B2" s="3" t="s">
        <v>8</v>
      </c>
      <c r="C2" s="3"/>
      <c r="D2" s="3"/>
      <c r="E2" s="3"/>
      <c r="F2" s="3"/>
      <c r="G2" s="3"/>
      <c r="H2" s="3" t="s">
        <v>8</v>
      </c>
      <c r="I2" s="3"/>
      <c r="J2" s="3"/>
      <c r="K2">
        <v>144.5</v>
      </c>
      <c r="L2">
        <v>45</v>
      </c>
      <c r="M2">
        <v>35</v>
      </c>
    </row>
    <row r="3" spans="1:13">
      <c r="A3" s="4"/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3</v>
      </c>
      <c r="I3" s="1" t="s">
        <v>4</v>
      </c>
      <c r="J3" s="1" t="s">
        <v>5</v>
      </c>
    </row>
    <row r="4" spans="1:13">
      <c r="A4" s="4"/>
      <c r="B4" s="1">
        <v>1</v>
      </c>
      <c r="C4" s="1">
        <v>30</v>
      </c>
      <c r="D4" s="1">
        <f>B4*60+C4</f>
        <v>90</v>
      </c>
      <c r="E4" s="1">
        <v>6</v>
      </c>
      <c r="F4" s="1">
        <v>4</v>
      </c>
      <c r="G4" s="1">
        <f>E4*60+F4</f>
        <v>364</v>
      </c>
      <c r="H4" s="1">
        <v>6</v>
      </c>
      <c r="I4" s="1">
        <v>19</v>
      </c>
      <c r="J4" s="1">
        <f>H4*60+I4</f>
        <v>379</v>
      </c>
    </row>
    <row r="5" spans="1:13">
      <c r="A5" s="4"/>
      <c r="B5" s="3" t="s">
        <v>11</v>
      </c>
      <c r="C5" s="3"/>
      <c r="D5" s="3"/>
      <c r="E5" s="3"/>
      <c r="F5" s="3"/>
      <c r="G5" s="3"/>
      <c r="H5" s="3" t="s">
        <v>9</v>
      </c>
      <c r="I5" s="3"/>
      <c r="J5" s="3"/>
    </row>
    <row r="6" spans="1:13">
      <c r="A6" s="4"/>
      <c r="B6" s="1"/>
      <c r="C6" s="1"/>
      <c r="D6" s="1">
        <f>D4*J7</f>
        <v>102.68715039577837</v>
      </c>
      <c r="E6" s="1"/>
      <c r="F6" s="1"/>
      <c r="G6" s="1">
        <f>G4*J7</f>
        <v>415.31247493403697</v>
      </c>
      <c r="H6" s="3"/>
      <c r="I6" s="3"/>
      <c r="J6" s="1">
        <v>432.42700000000002</v>
      </c>
    </row>
    <row r="7" spans="1:13">
      <c r="A7" s="4"/>
      <c r="B7" s="2" t="s">
        <v>1</v>
      </c>
      <c r="C7" s="2"/>
      <c r="D7" s="2"/>
      <c r="E7" s="2" t="s">
        <v>2</v>
      </c>
      <c r="F7" s="2"/>
      <c r="G7" s="2"/>
      <c r="H7" s="3" t="s">
        <v>10</v>
      </c>
      <c r="I7" s="3"/>
      <c r="J7" s="1">
        <f>J6/J4</f>
        <v>1.1409683377308708</v>
      </c>
    </row>
    <row r="8" spans="1:13">
      <c r="A8" s="4"/>
      <c r="B8" s="2">
        <v>1830</v>
      </c>
      <c r="C8" s="2"/>
      <c r="D8" s="2"/>
      <c r="E8" s="2">
        <v>7390</v>
      </c>
      <c r="F8" s="2"/>
      <c r="G8" s="2"/>
      <c r="H8" s="3"/>
      <c r="I8" s="3"/>
      <c r="J8" s="3"/>
    </row>
    <row r="10" spans="1:13">
      <c r="A10" s="1" t="s">
        <v>0</v>
      </c>
      <c r="B10" s="3" t="s">
        <v>6</v>
      </c>
      <c r="C10" s="3"/>
      <c r="D10" s="3"/>
      <c r="E10" s="3" t="s">
        <v>7</v>
      </c>
      <c r="F10" s="3"/>
      <c r="G10" s="3"/>
      <c r="H10" s="3" t="s">
        <v>12</v>
      </c>
      <c r="I10" s="3"/>
      <c r="J10" s="3"/>
      <c r="K10" t="s">
        <v>15</v>
      </c>
      <c r="L10" t="s">
        <v>13</v>
      </c>
      <c r="M10" t="s">
        <v>14</v>
      </c>
    </row>
    <row r="11" spans="1:13">
      <c r="A11" s="4">
        <v>2</v>
      </c>
      <c r="B11" s="3" t="s">
        <v>8</v>
      </c>
      <c r="C11" s="3"/>
      <c r="D11" s="3"/>
      <c r="E11" s="3"/>
      <c r="F11" s="3"/>
      <c r="G11" s="3"/>
      <c r="H11" s="3" t="s">
        <v>8</v>
      </c>
      <c r="I11" s="3"/>
      <c r="J11" s="3"/>
      <c r="K11">
        <v>92.1</v>
      </c>
      <c r="L11">
        <v>48</v>
      </c>
      <c r="M11">
        <v>39</v>
      </c>
    </row>
    <row r="12" spans="1:13">
      <c r="A12" s="4"/>
      <c r="B12" s="1" t="s">
        <v>3</v>
      </c>
      <c r="C12" s="1" t="s">
        <v>4</v>
      </c>
      <c r="D12" s="1" t="s">
        <v>5</v>
      </c>
      <c r="E12" s="1" t="s">
        <v>3</v>
      </c>
      <c r="F12" s="1" t="s">
        <v>4</v>
      </c>
      <c r="G12" s="1" t="s">
        <v>5</v>
      </c>
      <c r="H12" s="1" t="s">
        <v>3</v>
      </c>
      <c r="I12" s="1" t="s">
        <v>4</v>
      </c>
      <c r="J12" s="1" t="s">
        <v>5</v>
      </c>
    </row>
    <row r="13" spans="1:13">
      <c r="A13" s="4"/>
      <c r="B13" s="1">
        <v>1</v>
      </c>
      <c r="C13" s="1">
        <v>0</v>
      </c>
      <c r="D13" s="1">
        <f>B13*60+C13</f>
        <v>60</v>
      </c>
      <c r="E13" s="1">
        <v>4</v>
      </c>
      <c r="F13" s="1">
        <v>15</v>
      </c>
      <c r="G13" s="1">
        <f>E13*60+F13</f>
        <v>255</v>
      </c>
      <c r="H13" s="1">
        <v>4</v>
      </c>
      <c r="I13" s="1">
        <v>25</v>
      </c>
      <c r="J13" s="1">
        <f>H13*60+I13</f>
        <v>265</v>
      </c>
    </row>
    <row r="14" spans="1:13">
      <c r="A14" s="4"/>
      <c r="B14" s="3" t="s">
        <v>11</v>
      </c>
      <c r="C14" s="3"/>
      <c r="D14" s="3"/>
      <c r="E14" s="3"/>
      <c r="F14" s="3"/>
      <c r="G14" s="3"/>
      <c r="H14" s="3" t="s">
        <v>9</v>
      </c>
      <c r="I14" s="3"/>
      <c r="J14" s="3"/>
    </row>
    <row r="15" spans="1:13">
      <c r="A15" s="4"/>
      <c r="B15" s="1"/>
      <c r="C15" s="1"/>
      <c r="D15" s="1">
        <f>D13*J16</f>
        <v>59.748226415094337</v>
      </c>
      <c r="E15" s="1"/>
      <c r="F15" s="1"/>
      <c r="G15" s="1">
        <f>G13*J16</f>
        <v>253.92996226415093</v>
      </c>
      <c r="H15" s="3"/>
      <c r="I15" s="3"/>
      <c r="J15" s="1">
        <v>263.88799999999998</v>
      </c>
    </row>
    <row r="16" spans="1:13">
      <c r="A16" s="4"/>
      <c r="B16" s="2" t="s">
        <v>1</v>
      </c>
      <c r="C16" s="2"/>
      <c r="D16" s="2"/>
      <c r="E16" s="2" t="s">
        <v>2</v>
      </c>
      <c r="F16" s="2"/>
      <c r="G16" s="2"/>
      <c r="H16" s="3" t="s">
        <v>10</v>
      </c>
      <c r="I16" s="3"/>
      <c r="J16" s="1">
        <f>J15/J13</f>
        <v>0.99580377358490557</v>
      </c>
    </row>
    <row r="17" spans="1:13">
      <c r="A17" s="4"/>
      <c r="B17" s="2">
        <v>1211</v>
      </c>
      <c r="C17" s="2"/>
      <c r="D17" s="2"/>
      <c r="E17" s="2">
        <v>5129</v>
      </c>
      <c r="F17" s="2"/>
      <c r="G17" s="2"/>
      <c r="H17" s="3"/>
      <c r="I17" s="3"/>
      <c r="J17" s="3"/>
    </row>
    <row r="19" spans="1:13">
      <c r="A19" s="1" t="s">
        <v>0</v>
      </c>
      <c r="B19" s="3" t="s">
        <v>6</v>
      </c>
      <c r="C19" s="3"/>
      <c r="D19" s="3"/>
      <c r="E19" s="3" t="s">
        <v>7</v>
      </c>
      <c r="F19" s="3"/>
      <c r="G19" s="3"/>
      <c r="H19" s="3" t="s">
        <v>12</v>
      </c>
      <c r="I19" s="3"/>
      <c r="J19" s="3"/>
      <c r="K19" t="s">
        <v>15</v>
      </c>
      <c r="L19" t="s">
        <v>13</v>
      </c>
      <c r="M19" t="s">
        <v>14</v>
      </c>
    </row>
    <row r="20" spans="1:13">
      <c r="A20" s="4">
        <v>3</v>
      </c>
      <c r="B20" s="3" t="s">
        <v>8</v>
      </c>
      <c r="C20" s="3"/>
      <c r="D20" s="3"/>
      <c r="E20" s="3"/>
      <c r="F20" s="3"/>
      <c r="G20" s="3"/>
      <c r="H20" s="3" t="s">
        <v>8</v>
      </c>
      <c r="I20" s="3"/>
      <c r="J20" s="3"/>
      <c r="K20">
        <v>101.4</v>
      </c>
      <c r="L20">
        <v>17</v>
      </c>
      <c r="M20">
        <v>14</v>
      </c>
    </row>
    <row r="21" spans="1:13">
      <c r="A21" s="4"/>
      <c r="B21" s="1" t="s">
        <v>3</v>
      </c>
      <c r="C21" s="1" t="s">
        <v>4</v>
      </c>
      <c r="D21" s="1" t="s">
        <v>5</v>
      </c>
      <c r="E21" s="1" t="s">
        <v>3</v>
      </c>
      <c r="F21" s="1" t="s">
        <v>4</v>
      </c>
      <c r="G21" s="1" t="s">
        <v>5</v>
      </c>
      <c r="H21" s="1" t="s">
        <v>3</v>
      </c>
      <c r="I21" s="1" t="s">
        <v>4</v>
      </c>
      <c r="J21" s="1" t="s">
        <v>5</v>
      </c>
    </row>
    <row r="22" spans="1:13">
      <c r="A22" s="4"/>
      <c r="B22" s="1">
        <v>0</v>
      </c>
      <c r="C22" s="1">
        <v>9</v>
      </c>
      <c r="D22" s="1">
        <f>B22*60+C22</f>
        <v>9</v>
      </c>
      <c r="E22" s="1">
        <v>3</v>
      </c>
      <c r="F22" s="1">
        <v>2</v>
      </c>
      <c r="G22" s="1">
        <f>E22*60+F22</f>
        <v>182</v>
      </c>
      <c r="H22" s="1">
        <v>3</v>
      </c>
      <c r="I22" s="1">
        <v>10</v>
      </c>
      <c r="J22" s="1">
        <f>H22*60+I22</f>
        <v>190</v>
      </c>
    </row>
    <row r="23" spans="1:13">
      <c r="A23" s="4"/>
      <c r="B23" s="3" t="s">
        <v>11</v>
      </c>
      <c r="C23" s="3"/>
      <c r="D23" s="3"/>
      <c r="E23" s="3"/>
      <c r="F23" s="3"/>
      <c r="G23" s="3"/>
      <c r="H23" s="3" t="s">
        <v>9</v>
      </c>
      <c r="I23" s="3"/>
      <c r="J23" s="3"/>
    </row>
    <row r="24" spans="1:13">
      <c r="A24" s="4"/>
      <c r="B24" s="1"/>
      <c r="C24" s="1"/>
      <c r="D24" s="1">
        <f>D22*J25</f>
        <v>9.2205947368421057</v>
      </c>
      <c r="E24" s="1"/>
      <c r="F24" s="1"/>
      <c r="G24" s="1">
        <f>G22*J25</f>
        <v>186.46091578947369</v>
      </c>
      <c r="H24" s="3"/>
      <c r="I24" s="3"/>
      <c r="J24" s="1">
        <v>194.65700000000001</v>
      </c>
    </row>
    <row r="25" spans="1:13">
      <c r="A25" s="4"/>
      <c r="B25" s="2" t="s">
        <v>1</v>
      </c>
      <c r="C25" s="2"/>
      <c r="D25" s="2"/>
      <c r="E25" s="2" t="s">
        <v>2</v>
      </c>
      <c r="F25" s="2"/>
      <c r="G25" s="2"/>
      <c r="H25" s="3" t="s">
        <v>10</v>
      </c>
      <c r="I25" s="3"/>
      <c r="J25" s="1">
        <f>J24/J22</f>
        <v>1.0245105263157894</v>
      </c>
    </row>
    <row r="26" spans="1:13">
      <c r="A26" s="4"/>
      <c r="B26" s="2">
        <v>181</v>
      </c>
      <c r="C26" s="2"/>
      <c r="D26" s="2"/>
      <c r="E26" s="2">
        <v>3709</v>
      </c>
      <c r="F26" s="2"/>
      <c r="G26" s="2"/>
      <c r="H26" s="3"/>
      <c r="I26" s="3"/>
      <c r="J26" s="3"/>
    </row>
    <row r="28" spans="1:13">
      <c r="A28" s="1" t="s">
        <v>0</v>
      </c>
      <c r="B28" s="3" t="s">
        <v>6</v>
      </c>
      <c r="C28" s="3"/>
      <c r="D28" s="3"/>
      <c r="E28" s="3" t="s">
        <v>7</v>
      </c>
      <c r="F28" s="3"/>
      <c r="G28" s="3"/>
      <c r="H28" s="3" t="s">
        <v>12</v>
      </c>
      <c r="I28" s="3"/>
      <c r="J28" s="3"/>
      <c r="K28" t="s">
        <v>15</v>
      </c>
      <c r="L28" t="s">
        <v>13</v>
      </c>
      <c r="M28" t="s">
        <v>14</v>
      </c>
    </row>
    <row r="29" spans="1:13">
      <c r="A29" s="4">
        <v>4</v>
      </c>
      <c r="B29" s="3" t="s">
        <v>8</v>
      </c>
      <c r="C29" s="3"/>
      <c r="D29" s="3"/>
      <c r="E29" s="3"/>
      <c r="F29" s="3"/>
      <c r="G29" s="3"/>
      <c r="H29" s="3" t="s">
        <v>8</v>
      </c>
      <c r="I29" s="3"/>
      <c r="J29" s="3"/>
      <c r="K29">
        <v>99.5</v>
      </c>
      <c r="L29">
        <v>16</v>
      </c>
      <c r="M29">
        <v>34</v>
      </c>
    </row>
    <row r="30" spans="1:13">
      <c r="A30" s="4"/>
      <c r="B30" s="1" t="s">
        <v>3</v>
      </c>
      <c r="C30" s="1" t="s">
        <v>4</v>
      </c>
      <c r="D30" s="1" t="s">
        <v>5</v>
      </c>
      <c r="E30" s="1" t="s">
        <v>3</v>
      </c>
      <c r="F30" s="1" t="s">
        <v>4</v>
      </c>
      <c r="G30" s="1" t="s">
        <v>5</v>
      </c>
      <c r="H30" s="1" t="s">
        <v>3</v>
      </c>
      <c r="I30" s="1" t="s">
        <v>4</v>
      </c>
      <c r="J30" s="1" t="s">
        <v>5</v>
      </c>
    </row>
    <row r="31" spans="1:13">
      <c r="A31" s="4"/>
      <c r="B31" s="1">
        <v>0</v>
      </c>
      <c r="C31" s="1">
        <v>27</v>
      </c>
      <c r="D31" s="1">
        <f>B31*60+C31</f>
        <v>27</v>
      </c>
      <c r="E31" s="1">
        <v>3</v>
      </c>
      <c r="F31" s="1">
        <v>20</v>
      </c>
      <c r="G31" s="1">
        <f>E31*60+F31</f>
        <v>200</v>
      </c>
      <c r="H31" s="1">
        <v>3</v>
      </c>
      <c r="I31" s="1">
        <v>43</v>
      </c>
      <c r="J31" s="1">
        <f>H31*60+I31</f>
        <v>223</v>
      </c>
    </row>
    <row r="32" spans="1:13">
      <c r="A32" s="4"/>
      <c r="B32" s="3" t="s">
        <v>11</v>
      </c>
      <c r="C32" s="3"/>
      <c r="D32" s="3"/>
      <c r="E32" s="3"/>
      <c r="F32" s="3"/>
      <c r="G32" s="3"/>
      <c r="H32" s="3" t="s">
        <v>9</v>
      </c>
      <c r="I32" s="3"/>
      <c r="J32" s="3"/>
    </row>
    <row r="33" spans="1:13">
      <c r="A33" s="4"/>
      <c r="B33" s="1"/>
      <c r="C33" s="1"/>
      <c r="D33" s="1">
        <f>D31*J34</f>
        <v>25.117022421524663</v>
      </c>
      <c r="E33" s="1"/>
      <c r="F33" s="1"/>
      <c r="G33" s="1">
        <f>G31*J34</f>
        <v>186.05201793721972</v>
      </c>
      <c r="H33" s="3"/>
      <c r="I33" s="3"/>
      <c r="J33" s="1">
        <v>207.44800000000001</v>
      </c>
    </row>
    <row r="34" spans="1:13">
      <c r="A34" s="4"/>
      <c r="B34" s="2" t="s">
        <v>1</v>
      </c>
      <c r="C34" s="2"/>
      <c r="D34" s="2"/>
      <c r="E34" s="2" t="s">
        <v>2</v>
      </c>
      <c r="F34" s="2"/>
      <c r="G34" s="2"/>
      <c r="H34" s="3" t="s">
        <v>10</v>
      </c>
      <c r="I34" s="3"/>
      <c r="J34" s="1">
        <f>J33/J31</f>
        <v>0.93026008968609863</v>
      </c>
    </row>
    <row r="35" spans="1:13">
      <c r="A35" s="4"/>
      <c r="B35" s="2">
        <v>489</v>
      </c>
      <c r="C35" s="2"/>
      <c r="D35" s="2"/>
      <c r="E35" s="2">
        <v>3737</v>
      </c>
      <c r="F35" s="2"/>
      <c r="G35" s="2"/>
      <c r="H35" s="3"/>
      <c r="I35" s="3"/>
      <c r="J35" s="3"/>
    </row>
    <row r="37" spans="1:13">
      <c r="A37" s="1" t="s">
        <v>0</v>
      </c>
      <c r="B37" s="3" t="s">
        <v>6</v>
      </c>
      <c r="C37" s="3"/>
      <c r="D37" s="3"/>
      <c r="E37" s="3" t="s">
        <v>7</v>
      </c>
      <c r="F37" s="3"/>
      <c r="G37" s="3"/>
      <c r="H37" s="3" t="s">
        <v>12</v>
      </c>
      <c r="I37" s="3"/>
      <c r="J37" s="3"/>
      <c r="K37" t="s">
        <v>15</v>
      </c>
      <c r="L37" t="s">
        <v>13</v>
      </c>
      <c r="M37" t="s">
        <v>14</v>
      </c>
    </row>
    <row r="38" spans="1:13">
      <c r="A38" s="4">
        <v>5</v>
      </c>
      <c r="B38" s="3" t="s">
        <v>8</v>
      </c>
      <c r="C38" s="3"/>
      <c r="D38" s="3"/>
      <c r="E38" s="3"/>
      <c r="F38" s="3"/>
      <c r="G38" s="3"/>
      <c r="H38" s="3" t="s">
        <v>8</v>
      </c>
      <c r="I38" s="3"/>
      <c r="J38" s="3"/>
      <c r="K38">
        <v>129.19999999999999</v>
      </c>
      <c r="L38">
        <v>48</v>
      </c>
      <c r="M38">
        <v>52</v>
      </c>
    </row>
    <row r="39" spans="1:13">
      <c r="A39" s="4"/>
      <c r="B39" s="1" t="s">
        <v>3</v>
      </c>
      <c r="C39" s="1" t="s">
        <v>4</v>
      </c>
      <c r="D39" s="1" t="s">
        <v>5</v>
      </c>
      <c r="E39" s="1" t="s">
        <v>3</v>
      </c>
      <c r="F39" s="1" t="s">
        <v>4</v>
      </c>
      <c r="G39" s="1" t="s">
        <v>5</v>
      </c>
      <c r="H39" s="1" t="s">
        <v>3</v>
      </c>
      <c r="I39" s="1" t="s">
        <v>4</v>
      </c>
      <c r="J39" s="1" t="s">
        <v>5</v>
      </c>
    </row>
    <row r="40" spans="1:13">
      <c r="A40" s="4"/>
      <c r="B40" s="1">
        <v>1</v>
      </c>
      <c r="C40" s="1">
        <v>20</v>
      </c>
      <c r="D40" s="1">
        <f>B40*60+C40</f>
        <v>80</v>
      </c>
      <c r="E40" s="1">
        <v>4</v>
      </c>
      <c r="F40" s="1">
        <v>13</v>
      </c>
      <c r="G40" s="1">
        <f>E40*60+F40</f>
        <v>253</v>
      </c>
      <c r="H40" s="1">
        <v>4</v>
      </c>
      <c r="I40" s="1">
        <v>18</v>
      </c>
      <c r="J40" s="1">
        <f>H40*60+I40</f>
        <v>258</v>
      </c>
    </row>
    <row r="41" spans="1:13">
      <c r="A41" s="4"/>
      <c r="B41" s="3" t="s">
        <v>11</v>
      </c>
      <c r="C41" s="3"/>
      <c r="D41" s="3"/>
      <c r="E41" s="3"/>
      <c r="F41" s="3"/>
      <c r="G41" s="3"/>
      <c r="H41" s="3" t="s">
        <v>9</v>
      </c>
      <c r="I41" s="3"/>
      <c r="J41" s="3"/>
    </row>
    <row r="42" spans="1:13">
      <c r="A42" s="4"/>
      <c r="B42" s="1"/>
      <c r="C42" s="1"/>
      <c r="D42" s="1">
        <f>D40*J43</f>
        <v>89.049922480620154</v>
      </c>
      <c r="E42" s="1"/>
      <c r="F42" s="1"/>
      <c r="G42" s="1">
        <f>G40*J43</f>
        <v>281.62037984496123</v>
      </c>
      <c r="H42" s="3"/>
      <c r="I42" s="3"/>
      <c r="J42" s="1">
        <v>287.18599999999998</v>
      </c>
    </row>
    <row r="43" spans="1:13">
      <c r="A43" s="4"/>
      <c r="B43" s="2" t="s">
        <v>1</v>
      </c>
      <c r="C43" s="2"/>
      <c r="D43" s="2"/>
      <c r="E43" s="2" t="s">
        <v>2</v>
      </c>
      <c r="F43" s="2"/>
      <c r="G43" s="2"/>
      <c r="H43" s="3" t="s">
        <v>10</v>
      </c>
      <c r="I43" s="3"/>
      <c r="J43" s="1">
        <f>J42/J40</f>
        <v>1.1131240310077519</v>
      </c>
    </row>
    <row r="44" spans="1:13">
      <c r="A44" s="4"/>
      <c r="B44" s="2">
        <v>1612</v>
      </c>
      <c r="C44" s="2"/>
      <c r="D44" s="2"/>
      <c r="E44" s="2">
        <v>5052</v>
      </c>
      <c r="F44" s="2"/>
      <c r="G44" s="2"/>
      <c r="H44" s="3"/>
      <c r="I44" s="3"/>
      <c r="J44" s="3"/>
    </row>
  </sheetData>
  <mergeCells count="75">
    <mergeCell ref="H6:I6"/>
    <mergeCell ref="H8:J8"/>
    <mergeCell ref="B1:D1"/>
    <mergeCell ref="E1:G1"/>
    <mergeCell ref="H1:J1"/>
    <mergeCell ref="H2:J2"/>
    <mergeCell ref="H5:J5"/>
    <mergeCell ref="H7:I7"/>
    <mergeCell ref="B2:G2"/>
    <mergeCell ref="B5:G5"/>
    <mergeCell ref="B7:D7"/>
    <mergeCell ref="E7:G7"/>
    <mergeCell ref="B8:D8"/>
    <mergeCell ref="E8:G8"/>
    <mergeCell ref="A2:A8"/>
    <mergeCell ref="A11:A17"/>
    <mergeCell ref="B11:G11"/>
    <mergeCell ref="H11:J11"/>
    <mergeCell ref="B14:G14"/>
    <mergeCell ref="H14:J14"/>
    <mergeCell ref="H15:I15"/>
    <mergeCell ref="B16:D16"/>
    <mergeCell ref="B19:D19"/>
    <mergeCell ref="E19:G19"/>
    <mergeCell ref="H19:J19"/>
    <mergeCell ref="B10:D10"/>
    <mergeCell ref="E10:G10"/>
    <mergeCell ref="H10:J10"/>
    <mergeCell ref="E16:G16"/>
    <mergeCell ref="H16:I16"/>
    <mergeCell ref="B17:D17"/>
    <mergeCell ref="E17:G17"/>
    <mergeCell ref="H17:J17"/>
    <mergeCell ref="A20:A26"/>
    <mergeCell ref="B20:G20"/>
    <mergeCell ref="H20:J20"/>
    <mergeCell ref="B23:G23"/>
    <mergeCell ref="H23:J23"/>
    <mergeCell ref="H24:I24"/>
    <mergeCell ref="B25:D25"/>
    <mergeCell ref="E25:G25"/>
    <mergeCell ref="H25:I25"/>
    <mergeCell ref="B26:D26"/>
    <mergeCell ref="A29:A35"/>
    <mergeCell ref="B29:G29"/>
    <mergeCell ref="H29:J29"/>
    <mergeCell ref="B32:G32"/>
    <mergeCell ref="H32:J32"/>
    <mergeCell ref="E26:G26"/>
    <mergeCell ref="H26:J26"/>
    <mergeCell ref="B28:D28"/>
    <mergeCell ref="E28:G28"/>
    <mergeCell ref="H28:J28"/>
    <mergeCell ref="H33:I33"/>
    <mergeCell ref="B34:D34"/>
    <mergeCell ref="E34:G34"/>
    <mergeCell ref="H34:I34"/>
    <mergeCell ref="B35:D35"/>
    <mergeCell ref="E35:G35"/>
    <mergeCell ref="H35:J35"/>
    <mergeCell ref="B37:D37"/>
    <mergeCell ref="E37:G37"/>
    <mergeCell ref="H37:J37"/>
    <mergeCell ref="A38:A44"/>
    <mergeCell ref="B38:G38"/>
    <mergeCell ref="H38:J38"/>
    <mergeCell ref="B41:G41"/>
    <mergeCell ref="H41:J41"/>
    <mergeCell ref="H42:I42"/>
    <mergeCell ref="B43:D43"/>
    <mergeCell ref="E43:G43"/>
    <mergeCell ref="H43:I43"/>
    <mergeCell ref="B44:D44"/>
    <mergeCell ref="E44:G44"/>
    <mergeCell ref="H44:J44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saya3</dc:creator>
  <cp:lastModifiedBy>saya3</cp:lastModifiedBy>
  <dcterms:created xsi:type="dcterms:W3CDTF">2015-06-05T18:19:34Z</dcterms:created>
  <dcterms:modified xsi:type="dcterms:W3CDTF">2020-03-25T06:06:33Z</dcterms:modified>
</cp:coreProperties>
</file>