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cuments\consolidados\publicaciones\working_on_it\data_in_brief_pacaicedo\repository\"/>
    </mc:Choice>
  </mc:AlternateContent>
  <xr:revisionPtr revIDLastSave="0" documentId="13_ncr:1_{7771755A-D027-4D4B-ACF1-BDBA1828F3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ography SPPB MMSE" sheetId="8" r:id="rId1"/>
  </sheets>
  <definedNames>
    <definedName name="_xlnm._FilterDatabase" localSheetId="0" hidden="1">'Demography SPPB MMSE'!$A$1:$I$45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7" i="8" l="1"/>
  <c r="I47" i="8"/>
  <c r="H46" i="8"/>
  <c r="I46" i="8"/>
  <c r="D47" i="8"/>
  <c r="E47" i="8"/>
  <c r="F47" i="8"/>
  <c r="D46" i="8"/>
  <c r="E46" i="8"/>
  <c r="F46" i="8"/>
  <c r="C47" i="8"/>
  <c r="C46" i="8"/>
  <c r="F45" i="8" l="1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</calcChain>
</file>

<file path=xl/sharedStrings.xml><?xml version="1.0" encoding="utf-8"?>
<sst xmlns="http://schemas.openxmlformats.org/spreadsheetml/2006/main" count="99" uniqueCount="57">
  <si>
    <t>SPPB</t>
  </si>
  <si>
    <t>Age (Years)</t>
  </si>
  <si>
    <t>Mass (Kg)</t>
  </si>
  <si>
    <t>Subject 01</t>
  </si>
  <si>
    <t>Subject 02</t>
  </si>
  <si>
    <t>Subject 03</t>
  </si>
  <si>
    <t>Subject 04</t>
  </si>
  <si>
    <t>Subject 05</t>
  </si>
  <si>
    <t>Subject 06</t>
  </si>
  <si>
    <t>Subject 07</t>
  </si>
  <si>
    <t>Subject 08</t>
  </si>
  <si>
    <t>Subject 09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</si>
  <si>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</si>
  <si>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</si>
  <si>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</si>
  <si>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</si>
  <si>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</si>
  <si>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</si>
  <si>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</si>
  <si>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</si>
  <si>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</si>
  <si>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</si>
  <si>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</si>
  <si>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</si>
  <si>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</si>
  <si>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</si>
  <si>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</si>
  <si>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</si>
  <si>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</si>
  <si>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</si>
  <si>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</si>
  <si>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</si>
  <si>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</si>
  <si>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</si>
  <si>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</si>
  <si>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</si>
  <si>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</si>
  <si>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</si>
  <si>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</si>
  <si>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Subject 37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</si>
  <si>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</si>
  <si>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</si>
  <si>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</si>
  <si>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</si>
  <si>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</si>
  <si>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</si>
  <si>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</si>
  <si>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>Body Mass Index (Kg/m^2)</t>
  </si>
  <si>
    <t>Heigth (m)</t>
  </si>
  <si>
    <t>MMSE</t>
  </si>
  <si>
    <t>Number of self-reported falls in the last month</t>
  </si>
  <si>
    <t>Female</t>
  </si>
  <si>
    <t>Male</t>
  </si>
  <si>
    <t>Subject ID</t>
  </si>
  <si>
    <t>Sex</t>
  </si>
  <si>
    <t>Mean</t>
  </si>
  <si>
    <t>Dev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</si>
</sst>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indexed="8"/>
      <name val="Calibri"/>
    </font>
    <font>
      <sz val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/>
    <xf numFmtId="0" fontId="3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 readingOrder="1"/>
    </xf>
    <xf numFmtId="49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0" fontId="3" fillId="0" borderId="2" xfId="0" applyNumberFormat="1" applyFont="1" applyBorder="1" applyAlignment="1">
      <alignment horizontal="right" vertical="center" readingOrder="1"/>
    </xf>
    <xf numFmtId="0" fontId="3" fillId="0" borderId="2" xfId="0" applyNumberFormat="1" applyFont="1" applyBorder="1" applyAlignment="1">
      <alignment vertical="center" readingOrder="1"/>
    </xf>
    <xf numFmtId="49" fontId="3" fillId="0" borderId="3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 vertical="center" readingOrder="1"/>
    </xf>
    <xf numFmtId="0" fontId="3" fillId="0" borderId="3" xfId="0" applyNumberFormat="1" applyFont="1" applyBorder="1" applyAlignment="1">
      <alignment vertical="center" readingOrder="1"/>
    </xf>
    <xf numFmtId="1" fontId="3" fillId="0" borderId="3" xfId="0" applyNumberFormat="1" applyFont="1" applyBorder="1" applyAlignment="1">
      <alignment horizontal="right" vertical="center" readingOrder="1"/>
    </xf>
    <xf numFmtId="0" fontId="3" fillId="4" borderId="3" xfId="0" applyNumberFormat="1" applyFont="1" applyFill="1" applyBorder="1" applyAlignment="1">
      <alignment horizontal="right" vertical="center" readingOrder="1"/>
    </xf>
    <xf numFmtId="0" fontId="3" fillId="4" borderId="3" xfId="0" applyFont="1" applyFill="1" applyBorder="1" applyAlignment="1">
      <alignment vertical="center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/>
    <xf numFmtId="49" fontId="3" fillId="0" borderId="3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right"/>
    </xf>
    <xf numFmtId="1" fontId="3" fillId="0" borderId="3" xfId="0" applyNumberFormat="1" applyFont="1" applyBorder="1" applyAlignment="1">
      <alignment horizontal="right"/>
    </xf>
    <xf numFmtId="2" fontId="2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DC0BF"/>
      <rgbColor rgb="FFA5A5A5"/>
      <rgbColor rgb="FF3F3F3F"/>
      <rgbColor rgb="FFDBDBDB"/>
      <rgbColor rgb="FFA7A7A7"/>
      <rgbColor rgb="FFCACACA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DCB1-E3E8-462F-8EAA-B4A9F12D710D}">
  <dimension ref="A1:I47"/>
  <sheetViews>
    <sheetView tabSelected="1" workbookViewId="0">
      <selection activeCell="A46" sqref="A46:I47"/>
    </sheetView>
  </sheetViews>
  <sheetFormatPr defaultColWidth="11.19921875" defaultRowHeight="14.4" x14ac:dyDescent="0.3"/>
  <cols>
    <col min="1" max="1" width="11.296875" style="3" customWidth="1"/>
    <col min="2" max="2" width="11.296875" style="22" customWidth="1"/>
    <col min="3" max="5" width="11.19921875" style="3"/>
    <col min="6" max="6" width="15.796875" style="3" customWidth="1"/>
    <col min="7" max="7" width="17.3984375" style="3" customWidth="1"/>
    <col min="8" max="8" width="10.59765625" style="3" customWidth="1"/>
    <col min="9" max="9" width="11.3984375" style="4" customWidth="1"/>
    <col min="10" max="16384" width="11.19921875" style="3"/>
  </cols>
  <sheetData>
    <row r="1" spans="1:9" ht="43.2" x14ac:dyDescent="0.3">
      <c r="A1" s="1" t="s">
        <v>53</v>
      </c>
      <c r="B1" s="1" t="s">
        <v>54</v>
      </c>
      <c r="C1" s="2" t="s">
        <v>1</v>
      </c>
      <c r="D1" s="1" t="s">
        <v>2</v>
      </c>
      <c r="E1" s="1" t="s">
        <v>48</v>
      </c>
      <c r="F1" s="2" t="s">
        <v>47</v>
      </c>
      <c r="G1" s="2" t="s">
        <v>50</v>
      </c>
      <c r="H1" s="2" t="s">
        <v>0</v>
      </c>
      <c r="I1" s="5" t="s">
        <v>49</v>
      </c>
    </row>
    <row r="2" spans="1:9" x14ac:dyDescent="0.3">
      <c r="A2" s="6" t="s">
        <v>3</v>
      </c>
      <c r="B2" s="21" t="s">
        <v>51</v>
      </c>
      <c r="C2" s="24">
        <v>79</v>
      </c>
      <c r="D2" s="7">
        <v>62</v>
      </c>
      <c r="E2" s="8">
        <v>1.67</v>
      </c>
      <c r="F2" s="8">
        <f>ROUND(D2/E2^2,2)</f>
        <v>22.23</v>
      </c>
      <c r="G2" s="9">
        <v>0</v>
      </c>
      <c r="H2" s="9">
        <v>10</v>
      </c>
      <c r="I2" s="10">
        <v>25</v>
      </c>
    </row>
    <row r="3" spans="1:9" x14ac:dyDescent="0.3">
      <c r="A3" s="11" t="s">
        <v>4</v>
      </c>
      <c r="B3" s="21" t="s">
        <v>51</v>
      </c>
      <c r="C3" s="25">
        <v>78</v>
      </c>
      <c r="D3" s="12">
        <v>63</v>
      </c>
      <c r="E3" s="13">
        <v>1.6</v>
      </c>
      <c r="F3" s="13">
        <f t="shared" ref="F3:F45" si="0">ROUND(D3/E3^2,2)</f>
        <v>24.61</v>
      </c>
      <c r="G3" s="14">
        <v>0</v>
      </c>
      <c r="H3" s="14">
        <v>10</v>
      </c>
      <c r="I3" s="15">
        <v>28</v>
      </c>
    </row>
    <row r="4" spans="1:9" x14ac:dyDescent="0.3">
      <c r="A4" s="11" t="s">
        <v>5</v>
      </c>
      <c r="B4" s="21" t="s">
        <v>51</v>
      </c>
      <c r="C4" s="25">
        <v>65</v>
      </c>
      <c r="D4" s="12">
        <v>58.6</v>
      </c>
      <c r="E4" s="13">
        <v>1.52</v>
      </c>
      <c r="F4" s="13">
        <f t="shared" si="0"/>
        <v>25.36</v>
      </c>
      <c r="G4" s="14">
        <v>0</v>
      </c>
      <c r="H4" s="14">
        <v>11</v>
      </c>
      <c r="I4" s="15">
        <v>29</v>
      </c>
    </row>
    <row r="5" spans="1:9" x14ac:dyDescent="0.3">
      <c r="A5" s="11" t="s">
        <v>6</v>
      </c>
      <c r="B5" s="21" t="s">
        <v>51</v>
      </c>
      <c r="C5" s="25">
        <v>69</v>
      </c>
      <c r="D5" s="12">
        <v>66</v>
      </c>
      <c r="E5" s="13">
        <v>1.5</v>
      </c>
      <c r="F5" s="13">
        <f t="shared" si="0"/>
        <v>29.33</v>
      </c>
      <c r="G5" s="14">
        <v>0</v>
      </c>
      <c r="H5" s="14">
        <v>10</v>
      </c>
      <c r="I5" s="15">
        <v>23</v>
      </c>
    </row>
    <row r="6" spans="1:9" x14ac:dyDescent="0.3">
      <c r="A6" s="11" t="s">
        <v>7</v>
      </c>
      <c r="B6" s="21" t="s">
        <v>52</v>
      </c>
      <c r="C6" s="25">
        <v>87</v>
      </c>
      <c r="D6" s="12">
        <v>75.8</v>
      </c>
      <c r="E6" s="13">
        <v>1.72</v>
      </c>
      <c r="F6" s="13">
        <f t="shared" si="0"/>
        <v>25.62</v>
      </c>
      <c r="G6" s="14">
        <v>0</v>
      </c>
      <c r="H6" s="14">
        <v>8</v>
      </c>
      <c r="I6" s="15">
        <v>28</v>
      </c>
    </row>
    <row r="7" spans="1:9" x14ac:dyDescent="0.3">
      <c r="A7" s="11" t="s">
        <v>8</v>
      </c>
      <c r="B7" s="21" t="s">
        <v>51</v>
      </c>
      <c r="C7" s="25">
        <v>58</v>
      </c>
      <c r="D7" s="12">
        <v>83</v>
      </c>
      <c r="E7" s="13">
        <v>1.58</v>
      </c>
      <c r="F7" s="13">
        <f t="shared" si="0"/>
        <v>33.25</v>
      </c>
      <c r="G7" s="14">
        <v>0</v>
      </c>
      <c r="H7" s="14">
        <v>8</v>
      </c>
      <c r="I7" s="15">
        <v>28</v>
      </c>
    </row>
    <row r="8" spans="1:9" x14ac:dyDescent="0.3">
      <c r="A8" s="11" t="s">
        <v>9</v>
      </c>
      <c r="B8" s="21" t="s">
        <v>52</v>
      </c>
      <c r="C8" s="25">
        <v>82</v>
      </c>
      <c r="D8" s="12">
        <v>70.7</v>
      </c>
      <c r="E8" s="13">
        <v>1.68</v>
      </c>
      <c r="F8" s="13">
        <f t="shared" si="0"/>
        <v>25.05</v>
      </c>
      <c r="G8" s="14">
        <v>0</v>
      </c>
      <c r="H8" s="14">
        <v>10</v>
      </c>
      <c r="I8" s="15">
        <v>25</v>
      </c>
    </row>
    <row r="9" spans="1:9" x14ac:dyDescent="0.3">
      <c r="A9" s="11" t="s">
        <v>10</v>
      </c>
      <c r="B9" s="21" t="s">
        <v>51</v>
      </c>
      <c r="C9" s="25">
        <v>72</v>
      </c>
      <c r="D9" s="12">
        <v>72.3</v>
      </c>
      <c r="E9" s="13">
        <v>1.57</v>
      </c>
      <c r="F9" s="13">
        <f t="shared" si="0"/>
        <v>29.33</v>
      </c>
      <c r="G9" s="14">
        <v>0</v>
      </c>
      <c r="H9" s="14">
        <v>9</v>
      </c>
      <c r="I9" s="15">
        <v>22</v>
      </c>
    </row>
    <row r="10" spans="1:9" x14ac:dyDescent="0.3">
      <c r="A10" s="11" t="s">
        <v>11</v>
      </c>
      <c r="B10" s="21" t="s">
        <v>51</v>
      </c>
      <c r="C10" s="25">
        <v>62</v>
      </c>
      <c r="D10" s="12">
        <v>72</v>
      </c>
      <c r="E10" s="13">
        <v>1.52</v>
      </c>
      <c r="F10" s="13">
        <f t="shared" si="0"/>
        <v>31.16</v>
      </c>
      <c r="G10" s="14">
        <v>0</v>
      </c>
      <c r="H10" s="14">
        <v>9</v>
      </c>
      <c r="I10" s="15">
        <v>25</v>
      </c>
    </row>
    <row r="11" spans="1:9" x14ac:dyDescent="0.3">
      <c r="A11" s="11" t="s">
        <v>12</v>
      </c>
      <c r="B11" s="21" t="s">
        <v>51</v>
      </c>
      <c r="C11" s="25">
        <v>70</v>
      </c>
      <c r="D11" s="12">
        <v>58.7</v>
      </c>
      <c r="E11" s="13">
        <v>1.5</v>
      </c>
      <c r="F11" s="13">
        <f t="shared" si="0"/>
        <v>26.09</v>
      </c>
      <c r="G11" s="14">
        <v>0</v>
      </c>
      <c r="H11" s="14">
        <v>9</v>
      </c>
      <c r="I11" s="15">
        <v>24</v>
      </c>
    </row>
    <row r="12" spans="1:9" x14ac:dyDescent="0.3">
      <c r="A12" s="11" t="s">
        <v>13</v>
      </c>
      <c r="B12" s="21" t="s">
        <v>51</v>
      </c>
      <c r="C12" s="25">
        <v>69</v>
      </c>
      <c r="D12" s="12">
        <v>65.7</v>
      </c>
      <c r="E12" s="13">
        <v>1.54</v>
      </c>
      <c r="F12" s="13">
        <f t="shared" si="0"/>
        <v>27.7</v>
      </c>
      <c r="G12" s="14">
        <v>0</v>
      </c>
      <c r="H12" s="14">
        <v>9</v>
      </c>
      <c r="I12" s="15">
        <v>26</v>
      </c>
    </row>
    <row r="13" spans="1:9" x14ac:dyDescent="0.3">
      <c r="A13" s="11" t="s">
        <v>14</v>
      </c>
      <c r="B13" s="21" t="s">
        <v>51</v>
      </c>
      <c r="C13" s="25">
        <v>74</v>
      </c>
      <c r="D13" s="12">
        <v>59</v>
      </c>
      <c r="E13" s="13">
        <v>1.52</v>
      </c>
      <c r="F13" s="13">
        <f t="shared" si="0"/>
        <v>25.54</v>
      </c>
      <c r="G13" s="14">
        <v>0</v>
      </c>
      <c r="H13" s="14">
        <v>11</v>
      </c>
      <c r="I13" s="15">
        <v>23</v>
      </c>
    </row>
    <row r="14" spans="1:9" x14ac:dyDescent="0.3">
      <c r="A14" s="11" t="s">
        <v>15</v>
      </c>
      <c r="B14" s="21" t="s">
        <v>51</v>
      </c>
      <c r="C14" s="25">
        <v>56</v>
      </c>
      <c r="D14" s="12">
        <v>68.5</v>
      </c>
      <c r="E14" s="13">
        <v>1.53</v>
      </c>
      <c r="F14" s="13">
        <f t="shared" si="0"/>
        <v>29.26</v>
      </c>
      <c r="G14" s="14">
        <v>0</v>
      </c>
      <c r="H14" s="14">
        <v>10</v>
      </c>
      <c r="I14" s="15">
        <v>30</v>
      </c>
    </row>
    <row r="15" spans="1:9" x14ac:dyDescent="0.3">
      <c r="A15" s="11" t="s">
        <v>16</v>
      </c>
      <c r="B15" s="21" t="s">
        <v>51</v>
      </c>
      <c r="C15" s="25">
        <v>67</v>
      </c>
      <c r="D15" s="12">
        <v>67.7</v>
      </c>
      <c r="E15" s="13">
        <v>1.66</v>
      </c>
      <c r="F15" s="13">
        <f t="shared" si="0"/>
        <v>24.57</v>
      </c>
      <c r="G15" s="14">
        <v>0</v>
      </c>
      <c r="H15" s="14">
        <v>10</v>
      </c>
      <c r="I15" s="15">
        <v>27</v>
      </c>
    </row>
    <row r="16" spans="1:9" x14ac:dyDescent="0.3">
      <c r="A16" s="11" t="s">
        <v>17</v>
      </c>
      <c r="B16" s="21" t="s">
        <v>51</v>
      </c>
      <c r="C16" s="25">
        <v>60</v>
      </c>
      <c r="D16" s="12">
        <v>61.2</v>
      </c>
      <c r="E16" s="13">
        <v>1.61</v>
      </c>
      <c r="F16" s="13">
        <f t="shared" si="0"/>
        <v>23.61</v>
      </c>
      <c r="G16" s="16">
        <v>1</v>
      </c>
      <c r="H16" s="14">
        <v>11</v>
      </c>
      <c r="I16" s="15">
        <v>27</v>
      </c>
    </row>
    <row r="17" spans="1:9" x14ac:dyDescent="0.3">
      <c r="A17" s="11" t="s">
        <v>18</v>
      </c>
      <c r="B17" s="21" t="s">
        <v>51</v>
      </c>
      <c r="C17" s="25">
        <v>75</v>
      </c>
      <c r="D17" s="12">
        <v>62.5</v>
      </c>
      <c r="E17" s="13">
        <v>1.52</v>
      </c>
      <c r="F17" s="13">
        <f t="shared" si="0"/>
        <v>27.05</v>
      </c>
      <c r="G17" s="14">
        <v>0</v>
      </c>
      <c r="H17" s="17">
        <v>9</v>
      </c>
      <c r="I17" s="15">
        <v>29</v>
      </c>
    </row>
    <row r="18" spans="1:9" x14ac:dyDescent="0.3">
      <c r="A18" s="11" t="s">
        <v>19</v>
      </c>
      <c r="B18" s="21" t="s">
        <v>51</v>
      </c>
      <c r="C18" s="25">
        <v>86</v>
      </c>
      <c r="D18" s="12">
        <v>72.8</v>
      </c>
      <c r="E18" s="13">
        <v>1.53</v>
      </c>
      <c r="F18" s="13">
        <f t="shared" si="0"/>
        <v>31.1</v>
      </c>
      <c r="G18" s="14">
        <v>0</v>
      </c>
      <c r="H18" s="14">
        <v>5</v>
      </c>
      <c r="I18" s="15">
        <v>25</v>
      </c>
    </row>
    <row r="19" spans="1:9" x14ac:dyDescent="0.3">
      <c r="A19" s="11" t="s">
        <v>20</v>
      </c>
      <c r="B19" s="21" t="s">
        <v>51</v>
      </c>
      <c r="C19" s="25">
        <v>64</v>
      </c>
      <c r="D19" s="12">
        <v>72.5</v>
      </c>
      <c r="E19" s="13">
        <v>1.46</v>
      </c>
      <c r="F19" s="13">
        <f t="shared" si="0"/>
        <v>34.01</v>
      </c>
      <c r="G19" s="16">
        <v>1</v>
      </c>
      <c r="H19" s="14">
        <v>7</v>
      </c>
      <c r="I19" s="15">
        <v>25</v>
      </c>
    </row>
    <row r="20" spans="1:9" x14ac:dyDescent="0.3">
      <c r="A20" s="11" t="s">
        <v>21</v>
      </c>
      <c r="B20" s="21" t="s">
        <v>51</v>
      </c>
      <c r="C20" s="25">
        <v>80</v>
      </c>
      <c r="D20" s="12">
        <v>72</v>
      </c>
      <c r="E20" s="13">
        <v>1.44</v>
      </c>
      <c r="F20" s="13">
        <f t="shared" si="0"/>
        <v>34.72</v>
      </c>
      <c r="G20" s="14">
        <v>0</v>
      </c>
      <c r="H20" s="14">
        <v>7</v>
      </c>
      <c r="I20" s="15">
        <v>23</v>
      </c>
    </row>
    <row r="21" spans="1:9" x14ac:dyDescent="0.3">
      <c r="A21" s="11" t="s">
        <v>22</v>
      </c>
      <c r="B21" s="21" t="s">
        <v>51</v>
      </c>
      <c r="C21" s="25">
        <v>66</v>
      </c>
      <c r="D21" s="12">
        <v>74.400000000000006</v>
      </c>
      <c r="E21" s="13">
        <v>1.61</v>
      </c>
      <c r="F21" s="13">
        <f t="shared" si="0"/>
        <v>28.7</v>
      </c>
      <c r="G21" s="14">
        <v>0</v>
      </c>
      <c r="H21" s="14">
        <v>8</v>
      </c>
      <c r="I21" s="15">
        <v>29</v>
      </c>
    </row>
    <row r="22" spans="1:9" x14ac:dyDescent="0.3">
      <c r="A22" s="11" t="s">
        <v>23</v>
      </c>
      <c r="B22" s="21" t="s">
        <v>52</v>
      </c>
      <c r="C22" s="25">
        <v>62</v>
      </c>
      <c r="D22" s="12">
        <v>72</v>
      </c>
      <c r="E22" s="13">
        <v>1.64</v>
      </c>
      <c r="F22" s="13">
        <f t="shared" si="0"/>
        <v>26.77</v>
      </c>
      <c r="G22" s="14">
        <v>0</v>
      </c>
      <c r="H22" s="14">
        <v>10</v>
      </c>
      <c r="I22" s="15">
        <v>29</v>
      </c>
    </row>
    <row r="23" spans="1:9" x14ac:dyDescent="0.3">
      <c r="A23" s="11" t="s">
        <v>24</v>
      </c>
      <c r="B23" s="21" t="s">
        <v>51</v>
      </c>
      <c r="C23" s="25">
        <v>58</v>
      </c>
      <c r="D23" s="12">
        <v>55.3</v>
      </c>
      <c r="E23" s="13">
        <v>1.5049999999999999</v>
      </c>
      <c r="F23" s="13">
        <f t="shared" si="0"/>
        <v>24.41</v>
      </c>
      <c r="G23" s="14">
        <v>0</v>
      </c>
      <c r="H23" s="14">
        <v>12</v>
      </c>
      <c r="I23" s="15">
        <v>29</v>
      </c>
    </row>
    <row r="24" spans="1:9" x14ac:dyDescent="0.3">
      <c r="A24" s="11" t="s">
        <v>25</v>
      </c>
      <c r="B24" s="21" t="s">
        <v>51</v>
      </c>
      <c r="C24" s="25">
        <v>85</v>
      </c>
      <c r="D24" s="12">
        <v>52</v>
      </c>
      <c r="E24" s="13">
        <v>1.59</v>
      </c>
      <c r="F24" s="13">
        <f t="shared" si="0"/>
        <v>20.57</v>
      </c>
      <c r="G24" s="14">
        <v>0</v>
      </c>
      <c r="H24" s="14">
        <v>8</v>
      </c>
      <c r="I24" s="15">
        <v>26</v>
      </c>
    </row>
    <row r="25" spans="1:9" x14ac:dyDescent="0.3">
      <c r="A25" s="11" t="s">
        <v>26</v>
      </c>
      <c r="B25" s="21" t="s">
        <v>51</v>
      </c>
      <c r="C25" s="25">
        <v>84</v>
      </c>
      <c r="D25" s="12">
        <v>41.8</v>
      </c>
      <c r="E25" s="13">
        <v>1.55</v>
      </c>
      <c r="F25" s="13">
        <f t="shared" si="0"/>
        <v>17.399999999999999</v>
      </c>
      <c r="G25" s="14">
        <v>0</v>
      </c>
      <c r="H25" s="14">
        <v>12</v>
      </c>
      <c r="I25" s="15">
        <v>27</v>
      </c>
    </row>
    <row r="26" spans="1:9" x14ac:dyDescent="0.3">
      <c r="A26" s="11" t="s">
        <v>27</v>
      </c>
      <c r="B26" s="21" t="s">
        <v>51</v>
      </c>
      <c r="C26" s="25">
        <v>79</v>
      </c>
      <c r="D26" s="12">
        <v>76.8</v>
      </c>
      <c r="E26" s="13">
        <v>1.59</v>
      </c>
      <c r="F26" s="13">
        <f t="shared" si="0"/>
        <v>30.38</v>
      </c>
      <c r="G26" s="14">
        <v>0</v>
      </c>
      <c r="H26" s="14">
        <v>12</v>
      </c>
      <c r="I26" s="15">
        <v>22</v>
      </c>
    </row>
    <row r="27" spans="1:9" x14ac:dyDescent="0.3">
      <c r="A27" s="11" t="s">
        <v>28</v>
      </c>
      <c r="B27" s="21" t="s">
        <v>51</v>
      </c>
      <c r="C27" s="25">
        <v>63</v>
      </c>
      <c r="D27" s="12">
        <v>57.7</v>
      </c>
      <c r="E27" s="13">
        <v>1.5</v>
      </c>
      <c r="F27" s="13">
        <f t="shared" si="0"/>
        <v>25.64</v>
      </c>
      <c r="G27" s="14">
        <v>0</v>
      </c>
      <c r="H27" s="14">
        <v>8</v>
      </c>
      <c r="I27" s="15">
        <v>28</v>
      </c>
    </row>
    <row r="28" spans="1:9" x14ac:dyDescent="0.3">
      <c r="A28" s="11" t="s">
        <v>29</v>
      </c>
      <c r="B28" s="21" t="s">
        <v>51</v>
      </c>
      <c r="C28" s="25">
        <v>67</v>
      </c>
      <c r="D28" s="12">
        <v>59.2</v>
      </c>
      <c r="E28" s="13">
        <v>1.59</v>
      </c>
      <c r="F28" s="13">
        <f t="shared" si="0"/>
        <v>23.42</v>
      </c>
      <c r="G28" s="14">
        <v>0</v>
      </c>
      <c r="H28" s="14">
        <v>11</v>
      </c>
      <c r="I28" s="15">
        <v>28</v>
      </c>
    </row>
    <row r="29" spans="1:9" x14ac:dyDescent="0.3">
      <c r="A29" s="11" t="s">
        <v>30</v>
      </c>
      <c r="B29" s="21" t="s">
        <v>51</v>
      </c>
      <c r="C29" s="25">
        <v>64</v>
      </c>
      <c r="D29" s="12">
        <v>52.4</v>
      </c>
      <c r="E29" s="13">
        <v>1.46</v>
      </c>
      <c r="F29" s="13">
        <f t="shared" si="0"/>
        <v>24.58</v>
      </c>
      <c r="G29" s="14">
        <v>0</v>
      </c>
      <c r="H29" s="14">
        <v>11</v>
      </c>
      <c r="I29" s="18">
        <v>28</v>
      </c>
    </row>
    <row r="30" spans="1:9" x14ac:dyDescent="0.3">
      <c r="A30" s="11" t="s">
        <v>31</v>
      </c>
      <c r="B30" s="21" t="s">
        <v>51</v>
      </c>
      <c r="C30" s="25">
        <v>66</v>
      </c>
      <c r="D30" s="12">
        <v>54.5</v>
      </c>
      <c r="E30" s="13">
        <v>1.49</v>
      </c>
      <c r="F30" s="13">
        <f t="shared" si="0"/>
        <v>24.55</v>
      </c>
      <c r="G30" s="14">
        <v>0</v>
      </c>
      <c r="H30" s="14">
        <v>10</v>
      </c>
      <c r="I30" s="15">
        <v>28</v>
      </c>
    </row>
    <row r="31" spans="1:9" x14ac:dyDescent="0.3">
      <c r="A31" s="11" t="s">
        <v>32</v>
      </c>
      <c r="B31" s="21" t="s">
        <v>51</v>
      </c>
      <c r="C31" s="25">
        <v>82</v>
      </c>
      <c r="D31" s="12">
        <v>64.8</v>
      </c>
      <c r="E31" s="13">
        <v>1.56</v>
      </c>
      <c r="F31" s="13">
        <f t="shared" si="0"/>
        <v>26.63</v>
      </c>
      <c r="G31" s="14">
        <v>0</v>
      </c>
      <c r="H31" s="14">
        <v>11</v>
      </c>
      <c r="I31" s="15">
        <v>22</v>
      </c>
    </row>
    <row r="32" spans="1:9" x14ac:dyDescent="0.3">
      <c r="A32" s="11" t="s">
        <v>33</v>
      </c>
      <c r="B32" s="21" t="s">
        <v>51</v>
      </c>
      <c r="C32" s="25">
        <v>65</v>
      </c>
      <c r="D32" s="12">
        <v>104.4</v>
      </c>
      <c r="E32" s="13">
        <v>1.61</v>
      </c>
      <c r="F32" s="13">
        <f t="shared" si="0"/>
        <v>40.28</v>
      </c>
      <c r="G32" s="14">
        <v>0</v>
      </c>
      <c r="H32" s="14">
        <v>9</v>
      </c>
      <c r="I32" s="15">
        <v>27</v>
      </c>
    </row>
    <row r="33" spans="1:9" x14ac:dyDescent="0.3">
      <c r="A33" s="11" t="s">
        <v>34</v>
      </c>
      <c r="B33" s="21" t="s">
        <v>51</v>
      </c>
      <c r="C33" s="25">
        <v>81</v>
      </c>
      <c r="D33" s="12">
        <v>64.5</v>
      </c>
      <c r="E33" s="13">
        <v>1.49</v>
      </c>
      <c r="F33" s="13">
        <f t="shared" si="0"/>
        <v>29.05</v>
      </c>
      <c r="G33" s="16">
        <v>1</v>
      </c>
      <c r="H33" s="14">
        <v>8</v>
      </c>
      <c r="I33" s="15">
        <v>22</v>
      </c>
    </row>
    <row r="34" spans="1:9" x14ac:dyDescent="0.3">
      <c r="A34" s="11" t="s">
        <v>35</v>
      </c>
      <c r="B34" s="21" t="s">
        <v>51</v>
      </c>
      <c r="C34" s="25">
        <v>74</v>
      </c>
      <c r="D34" s="12">
        <v>80</v>
      </c>
      <c r="E34" s="13">
        <v>1.55</v>
      </c>
      <c r="F34" s="13">
        <f t="shared" si="0"/>
        <v>33.299999999999997</v>
      </c>
      <c r="G34" s="14">
        <v>0</v>
      </c>
      <c r="H34" s="14">
        <v>6</v>
      </c>
      <c r="I34" s="15">
        <v>28</v>
      </c>
    </row>
    <row r="35" spans="1:9" x14ac:dyDescent="0.3">
      <c r="A35" s="11" t="s">
        <v>36</v>
      </c>
      <c r="B35" s="21" t="s">
        <v>51</v>
      </c>
      <c r="C35" s="25">
        <v>68</v>
      </c>
      <c r="D35" s="12">
        <v>63.4</v>
      </c>
      <c r="E35" s="13">
        <v>1.57</v>
      </c>
      <c r="F35" s="13">
        <f t="shared" si="0"/>
        <v>25.72</v>
      </c>
      <c r="G35" s="14">
        <v>0</v>
      </c>
      <c r="H35" s="14">
        <v>10</v>
      </c>
      <c r="I35" s="15">
        <v>30</v>
      </c>
    </row>
    <row r="36" spans="1:9" x14ac:dyDescent="0.3">
      <c r="A36" s="11" t="s">
        <v>37</v>
      </c>
      <c r="B36" s="21" t="s">
        <v>52</v>
      </c>
      <c r="C36" s="25">
        <v>64</v>
      </c>
      <c r="D36" s="12">
        <v>80</v>
      </c>
      <c r="E36" s="13">
        <v>1.65</v>
      </c>
      <c r="F36" s="13">
        <f t="shared" si="0"/>
        <v>29.38</v>
      </c>
      <c r="G36" s="14">
        <v>0</v>
      </c>
      <c r="H36" s="14">
        <v>11</v>
      </c>
      <c r="I36" s="15">
        <v>28</v>
      </c>
    </row>
    <row r="37" spans="1:9" x14ac:dyDescent="0.3">
      <c r="A37" s="11" t="s">
        <v>38</v>
      </c>
      <c r="B37" s="21" t="s">
        <v>52</v>
      </c>
      <c r="C37" s="25">
        <v>72</v>
      </c>
      <c r="D37" s="12">
        <v>66</v>
      </c>
      <c r="E37" s="13">
        <v>1.63</v>
      </c>
      <c r="F37" s="13">
        <f t="shared" si="0"/>
        <v>24.84</v>
      </c>
      <c r="G37" s="14">
        <v>0</v>
      </c>
      <c r="H37" s="14">
        <v>10</v>
      </c>
      <c r="I37" s="15">
        <v>27</v>
      </c>
    </row>
    <row r="38" spans="1:9" x14ac:dyDescent="0.3">
      <c r="A38" s="11" t="s">
        <v>39</v>
      </c>
      <c r="B38" s="21" t="s">
        <v>51</v>
      </c>
      <c r="C38" s="25">
        <v>64</v>
      </c>
      <c r="D38" s="12">
        <v>66.8</v>
      </c>
      <c r="E38" s="13">
        <v>1.55</v>
      </c>
      <c r="F38" s="13">
        <f t="shared" si="0"/>
        <v>27.8</v>
      </c>
      <c r="G38" s="14">
        <v>0</v>
      </c>
      <c r="H38" s="14">
        <v>12</v>
      </c>
      <c r="I38" s="15">
        <v>29</v>
      </c>
    </row>
    <row r="39" spans="1:9" x14ac:dyDescent="0.3">
      <c r="A39" s="11" t="s">
        <v>40</v>
      </c>
      <c r="B39" s="21" t="s">
        <v>51</v>
      </c>
      <c r="C39" s="25">
        <v>68</v>
      </c>
      <c r="D39" s="12">
        <v>52.2</v>
      </c>
      <c r="E39" s="13">
        <v>1.51</v>
      </c>
      <c r="F39" s="13">
        <f t="shared" si="0"/>
        <v>22.89</v>
      </c>
      <c r="G39" s="19">
        <v>0</v>
      </c>
      <c r="H39" s="19">
        <v>12</v>
      </c>
      <c r="I39" s="20">
        <v>29</v>
      </c>
    </row>
    <row r="40" spans="1:9" x14ac:dyDescent="0.3">
      <c r="A40" s="11" t="s">
        <v>41</v>
      </c>
      <c r="B40" s="21" t="s">
        <v>51</v>
      </c>
      <c r="C40" s="25">
        <v>68</v>
      </c>
      <c r="D40" s="12">
        <v>88</v>
      </c>
      <c r="E40" s="13">
        <v>1.51</v>
      </c>
      <c r="F40" s="13">
        <f t="shared" si="0"/>
        <v>38.590000000000003</v>
      </c>
      <c r="G40" s="14">
        <v>0</v>
      </c>
      <c r="H40" s="14">
        <v>11</v>
      </c>
      <c r="I40" s="15">
        <v>29</v>
      </c>
    </row>
    <row r="41" spans="1:9" x14ac:dyDescent="0.3">
      <c r="A41" s="11" t="s">
        <v>42</v>
      </c>
      <c r="B41" s="21" t="s">
        <v>52</v>
      </c>
      <c r="C41" s="25">
        <v>75</v>
      </c>
      <c r="D41" s="12">
        <v>75</v>
      </c>
      <c r="E41" s="13">
        <v>1.61</v>
      </c>
      <c r="F41" s="13">
        <f t="shared" si="0"/>
        <v>28.93</v>
      </c>
      <c r="G41" s="14">
        <v>0</v>
      </c>
      <c r="H41" s="14">
        <v>12</v>
      </c>
      <c r="I41" s="15">
        <v>26</v>
      </c>
    </row>
    <row r="42" spans="1:9" x14ac:dyDescent="0.3">
      <c r="A42" s="11" t="s">
        <v>43</v>
      </c>
      <c r="B42" s="21" t="s">
        <v>51</v>
      </c>
      <c r="C42" s="25">
        <v>70</v>
      </c>
      <c r="D42" s="12">
        <v>66.8</v>
      </c>
      <c r="E42" s="13">
        <v>1.56</v>
      </c>
      <c r="F42" s="13">
        <f t="shared" si="0"/>
        <v>27.45</v>
      </c>
      <c r="G42" s="19">
        <v>0</v>
      </c>
      <c r="H42" s="19">
        <v>11</v>
      </c>
      <c r="I42" s="20">
        <v>28</v>
      </c>
    </row>
    <row r="43" spans="1:9" x14ac:dyDescent="0.3">
      <c r="A43" s="11" t="s">
        <v>44</v>
      </c>
      <c r="B43" s="21" t="s">
        <v>51</v>
      </c>
      <c r="C43" s="25">
        <v>62</v>
      </c>
      <c r="D43" s="12">
        <v>72</v>
      </c>
      <c r="E43" s="13">
        <v>1.41</v>
      </c>
      <c r="F43" s="13">
        <f t="shared" si="0"/>
        <v>36.22</v>
      </c>
      <c r="G43" s="14">
        <v>1</v>
      </c>
      <c r="H43" s="14">
        <v>11</v>
      </c>
      <c r="I43" s="15">
        <v>23</v>
      </c>
    </row>
    <row r="44" spans="1:9" x14ac:dyDescent="0.3">
      <c r="A44" s="11" t="s">
        <v>45</v>
      </c>
      <c r="B44" s="21" t="s">
        <v>51</v>
      </c>
      <c r="C44" s="25">
        <v>54</v>
      </c>
      <c r="D44" s="12">
        <v>62</v>
      </c>
      <c r="E44" s="13">
        <v>1.61</v>
      </c>
      <c r="F44" s="13">
        <f t="shared" si="0"/>
        <v>23.92</v>
      </c>
      <c r="G44" s="14">
        <v>0</v>
      </c>
      <c r="H44" s="14">
        <v>11</v>
      </c>
      <c r="I44" s="15">
        <v>30</v>
      </c>
    </row>
    <row r="45" spans="1:9" x14ac:dyDescent="0.3">
      <c r="A45" s="11" t="s">
        <v>46</v>
      </c>
      <c r="B45" s="21" t="s">
        <v>52</v>
      </c>
      <c r="C45" s="25">
        <v>65</v>
      </c>
      <c r="D45" s="12">
        <v>83</v>
      </c>
      <c r="E45" s="13">
        <v>1.71</v>
      </c>
      <c r="F45" s="13">
        <f t="shared" si="0"/>
        <v>28.38</v>
      </c>
      <c r="G45" s="14">
        <v>0</v>
      </c>
      <c r="H45" s="14">
        <v>12</v>
      </c>
      <c r="I45" s="15">
        <v>23</v>
      </c>
    </row>
    <row r="46" spans="1:9" x14ac:dyDescent="0.3">
      <c r="A46" s="23" t="s">
        <v>55</v>
      </c>
      <c r="B46" s="23"/>
      <c r="C46" s="26">
        <f>AVERAGE(C2:C45)</f>
        <v>69.977272727272734</v>
      </c>
      <c r="D46" s="26">
        <f t="shared" ref="D46:F46" si="1">AVERAGE(D2:D45)</f>
        <v>67.477272727272734</v>
      </c>
      <c r="E46" s="26">
        <f t="shared" si="1"/>
        <v>1.5619318181818185</v>
      </c>
      <c r="F46" s="26">
        <f t="shared" si="1"/>
        <v>27.713409090909092</v>
      </c>
      <c r="G46" s="26"/>
      <c r="H46" s="26">
        <f t="shared" ref="H46" si="2">AVERAGE(H2:H45)</f>
        <v>9.8181818181818183</v>
      </c>
      <c r="I46" s="26">
        <f t="shared" ref="I46" si="3">AVERAGE(I2:I45)</f>
        <v>26.522727272727273</v>
      </c>
    </row>
    <row r="47" spans="1:9" x14ac:dyDescent="0.3">
      <c r="A47" s="23" t="s">
        <v>56</v>
      </c>
      <c r="B47" s="23"/>
      <c r="C47" s="26">
        <f>_xlfn.STDEV.S(C2:C45)</f>
        <v>8.5657203130868922</v>
      </c>
      <c r="D47" s="26">
        <f t="shared" ref="D47:I47" si="4">_xlfn.STDEV.S(D2:D45)</f>
        <v>11.064564507374039</v>
      </c>
      <c r="E47" s="26">
        <f t="shared" si="4"/>
        <v>7.0819258229327858E-2</v>
      </c>
      <c r="F47" s="26">
        <f t="shared" si="4"/>
        <v>4.5720256277037965</v>
      </c>
      <c r="G47" s="26"/>
      <c r="H47" s="26">
        <f t="shared" si="4"/>
        <v>1.7154933831317216</v>
      </c>
      <c r="I47" s="26">
        <f t="shared" si="4"/>
        <v>2.5103380330483644</v>
      </c>
    </row>
  </sheetData>
  <autoFilter ref="A1:I45" xr:uid="{0209113A-B69B-4F9F-98E6-C449CA92989B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Demography SPPB MMSE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Felipe Rengifo Rodas</cp:lastModifiedBy>
  <dcterms:created xsi:type="dcterms:W3CDTF">2020-01-06T15:44:31Z</dcterms:created>
  <dcterms:modified xsi:type="dcterms:W3CDTF">2020-06-12T02:16:16Z</dcterms:modified>
</cp:coreProperties>
</file>