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venka\Downloads\"/>
    </mc:Choice>
  </mc:AlternateContent>
  <xr:revisionPtr revIDLastSave="0" documentId="13_ncr:1_{0C30931E-7B69-48D1-A72B-5E28BF985B46}" xr6:coauthVersionLast="47" xr6:coauthVersionMax="47" xr10:uidLastSave="{00000000-0000-0000-0000-000000000000}"/>
  <bookViews>
    <workbookView xWindow="-108" yWindow="-108" windowWidth="23256" windowHeight="13896" firstSheet="1" activeTab="4" xr2:uid="{00000000-000D-0000-FFFF-FFFF00000000}"/>
  </bookViews>
  <sheets>
    <sheet name="Survey response" sheetId="1" r:id="rId1"/>
    <sheet name="Attributes and levels" sheetId="17" r:id="rId2"/>
    <sheet name="Profiles" sheetId="2" r:id="rId3"/>
    <sheet name="CJT Analysis" sheetId="7" r:id="rId4"/>
    <sheet name="Attribute Importance" sheetId="16" r:id="rId5"/>
    <sheet name="Market generator" sheetId="8" r:id="rId6"/>
    <sheet name="Market Simulation" sheetId="29" r:id="rId7"/>
  </sheets>
  <externalReferences>
    <externalReference r:id="rId8"/>
  </externalReferences>
  <definedNames>
    <definedName name="_xlnm._FilterDatabase" localSheetId="0" hidden="1">'Survey response'!$A$1:$O$53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125" i="7" l="1"/>
  <c r="BC126" i="7"/>
  <c r="BC127" i="7"/>
  <c r="BC128" i="7"/>
  <c r="BC129" i="7"/>
  <c r="BC130" i="7"/>
  <c r="BC131" i="7"/>
  <c r="BC124" i="7"/>
  <c r="BH32" i="7"/>
  <c r="BH33" i="7"/>
  <c r="BH34" i="7"/>
  <c r="BH35" i="7"/>
  <c r="BH36" i="7"/>
  <c r="BH37" i="7"/>
  <c r="BH38" i="7"/>
  <c r="BH39" i="7"/>
  <c r="BH40" i="7"/>
  <c r="BH41" i="7"/>
  <c r="BH42" i="7"/>
  <c r="BH43" i="7"/>
  <c r="BH44" i="7"/>
  <c r="BH45" i="7"/>
  <c r="BH46" i="7"/>
  <c r="BH47" i="7"/>
  <c r="BH31" i="7"/>
  <c r="BI33" i="7" l="1"/>
  <c r="BI39" i="7"/>
</calcChain>
</file>

<file path=xl/sharedStrings.xml><?xml version="1.0" encoding="utf-8"?>
<sst xmlns="http://schemas.openxmlformats.org/spreadsheetml/2006/main" count="1726" uniqueCount="329">
  <si>
    <t>Timestamp</t>
  </si>
  <si>
    <t>Name</t>
  </si>
  <si>
    <t xml:space="preserve">Please Select your age </t>
  </si>
  <si>
    <t xml:space="preserve">Gender </t>
  </si>
  <si>
    <t>Product Profile 1</t>
  </si>
  <si>
    <t>Product Profile 2</t>
  </si>
  <si>
    <t>Product Profile 3</t>
  </si>
  <si>
    <t>Product Profile 4</t>
  </si>
  <si>
    <t>Product Profile 5</t>
  </si>
  <si>
    <t>Product Profile 6</t>
  </si>
  <si>
    <t>Product Profile 7</t>
  </si>
  <si>
    <t>Product Profile 8</t>
  </si>
  <si>
    <t>Product Profile 9</t>
  </si>
  <si>
    <t>Product Profile 10</t>
  </si>
  <si>
    <t>qundeel ahmed</t>
  </si>
  <si>
    <t>27-35</t>
  </si>
  <si>
    <t>Male</t>
  </si>
  <si>
    <t>CM</t>
  </si>
  <si>
    <t>Female</t>
  </si>
  <si>
    <t>Tanuj Singh</t>
  </si>
  <si>
    <t>&lt;=26</t>
  </si>
  <si>
    <t>Abhiram Chada</t>
  </si>
  <si>
    <t>Chandu</t>
  </si>
  <si>
    <t xml:space="preserve">Shravani </t>
  </si>
  <si>
    <t>Karun Reddy</t>
  </si>
  <si>
    <t>Usama</t>
  </si>
  <si>
    <t>Didi</t>
  </si>
  <si>
    <t xml:space="preserve">Harry Taylor </t>
  </si>
  <si>
    <t>45+</t>
  </si>
  <si>
    <t xml:space="preserve">Marie </t>
  </si>
  <si>
    <t>Michelle R</t>
  </si>
  <si>
    <t>Francois</t>
  </si>
  <si>
    <t xml:space="preserve">ShaRonda Llenarez </t>
  </si>
  <si>
    <t>35-45</t>
  </si>
  <si>
    <t>Rohit Vadlala</t>
  </si>
  <si>
    <t xml:space="preserve">Mashonda Watson </t>
  </si>
  <si>
    <t xml:space="preserve">Sneha </t>
  </si>
  <si>
    <t>49bacca</t>
  </si>
  <si>
    <t>Kimo Thomas-Dennis</t>
  </si>
  <si>
    <t>Mellissa Lee</t>
  </si>
  <si>
    <t>Huzaifa Naeem</t>
  </si>
  <si>
    <t xml:space="preserve">Sathwika </t>
  </si>
  <si>
    <t>Carla Monez</t>
  </si>
  <si>
    <t>Tim Ernest</t>
  </si>
  <si>
    <t>Amolika Godse</t>
  </si>
  <si>
    <t>Garima Dubey</t>
  </si>
  <si>
    <t>Jimena Gonzelaz</t>
  </si>
  <si>
    <t xml:space="preserve">Prasuna Challa </t>
  </si>
  <si>
    <t>Jiaxin Mu</t>
  </si>
  <si>
    <t>Samantha Puisis</t>
  </si>
  <si>
    <t>Azher Muhammed</t>
  </si>
  <si>
    <t>Hyeongbin Joo</t>
  </si>
  <si>
    <t xml:space="preserve">Usama Tauqeer </t>
  </si>
  <si>
    <t xml:space="preserve">Irum Zahra </t>
  </si>
  <si>
    <t xml:space="preserve">Elanie Styne </t>
  </si>
  <si>
    <t>Meenah Tariq</t>
  </si>
  <si>
    <t xml:space="preserve">Hammad Fareed </t>
  </si>
  <si>
    <t>Sonali</t>
  </si>
  <si>
    <t xml:space="preserve">Suraj </t>
  </si>
  <si>
    <t>Shweta</t>
  </si>
  <si>
    <t xml:space="preserve">Erika Lucas </t>
  </si>
  <si>
    <t>Ehsam Baig</t>
  </si>
  <si>
    <t>Madiha Hamid</t>
  </si>
  <si>
    <t>Heena Bukhari</t>
  </si>
  <si>
    <t xml:space="preserve">Maliha KIyani </t>
  </si>
  <si>
    <t>Caylee Clarke</t>
  </si>
  <si>
    <t xml:space="preserve">Shelly Wood </t>
  </si>
  <si>
    <t>Cass Chang Fatt</t>
  </si>
  <si>
    <t>Reneé Fair</t>
  </si>
  <si>
    <t>Caylee Taylor</t>
  </si>
  <si>
    <t xml:space="preserve">Laura </t>
  </si>
  <si>
    <t>Waylon vassell</t>
  </si>
  <si>
    <t>Observations</t>
  </si>
  <si>
    <t>Price</t>
  </si>
  <si>
    <t>Camera</t>
  </si>
  <si>
    <t>Interaction</t>
  </si>
  <si>
    <t>Bone Conduction Audio</t>
  </si>
  <si>
    <t>AI Assistant</t>
  </si>
  <si>
    <t>360 Degrees View</t>
  </si>
  <si>
    <t>AR Map navigation</t>
  </si>
  <si>
    <t>Polarisation</t>
  </si>
  <si>
    <t>Profile 1</t>
  </si>
  <si>
    <t>300</t>
  </si>
  <si>
    <t>8 Mp</t>
  </si>
  <si>
    <t>Gesture</t>
  </si>
  <si>
    <t>No</t>
  </si>
  <si>
    <t>Yes</t>
  </si>
  <si>
    <t>Profile 2</t>
  </si>
  <si>
    <t>250</t>
  </si>
  <si>
    <t>Profile 3</t>
  </si>
  <si>
    <t>500</t>
  </si>
  <si>
    <t xml:space="preserve">Yes </t>
  </si>
  <si>
    <t>Profile 4</t>
  </si>
  <si>
    <t xml:space="preserve">Voice </t>
  </si>
  <si>
    <t>NO</t>
  </si>
  <si>
    <t>Profile 5</t>
  </si>
  <si>
    <t>Profile 6</t>
  </si>
  <si>
    <t>12 Mp</t>
  </si>
  <si>
    <t>Profile 7</t>
  </si>
  <si>
    <t>Profile 8</t>
  </si>
  <si>
    <t>Profile 9</t>
  </si>
  <si>
    <t>Profile 10</t>
  </si>
  <si>
    <r>
      <t>XLSTAT-Student 2023.3.1.1416 - Conjoint analysis - Start time: 04/25/2024 at 23:31:09 / End time: 04/25/2024 at 23:31:17</t>
    </r>
    <r>
      <rPr>
        <sz val="10"/>
        <color rgb="FFFFFFFF"/>
        <rFont val="Arial"/>
        <family val="2"/>
        <scheme val="minor"/>
      </rPr>
      <t xml:space="preserve"> / Microsoft Excel 16.017328</t>
    </r>
  </si>
  <si>
    <t>Responses: Workbook = Smart Glasses Conjoint Survey Assignment 2.xlsx / Sheet = Profiles / Range = Profiles!$J$1:$BI$11 / 10 rows and 52 columns</t>
  </si>
  <si>
    <t>Profiles: Workbook = Smart Glasses Conjoint Survey Assignment 2.xlsx / Sheet = Profiles / Range = Profiles!$B$1:$I$11 / 10 rows and 8 columns</t>
  </si>
  <si>
    <t>Method: OLS</t>
  </si>
  <si>
    <t>Response type: Ranking</t>
  </si>
  <si>
    <t>Constraints: a1=0</t>
  </si>
  <si>
    <t>Tolerance: 0.0001</t>
  </si>
  <si>
    <t>Variable informations:</t>
  </si>
  <si>
    <t>Short name</t>
  </si>
  <si>
    <t>Nbr. of categories</t>
  </si>
  <si>
    <t>Category 1</t>
  </si>
  <si>
    <t>Category 2</t>
  </si>
  <si>
    <t>Category 3</t>
  </si>
  <si>
    <t>3</t>
  </si>
  <si>
    <t>2</t>
  </si>
  <si>
    <t>Utilities:</t>
  </si>
  <si>
    <t>Utilities (Individual data):</t>
  </si>
  <si>
    <t>Source</t>
  </si>
  <si>
    <t>Shravani</t>
  </si>
  <si>
    <t>Harry Taylor</t>
  </si>
  <si>
    <t>Marie</t>
  </si>
  <si>
    <t>ShaRonda Llenarez</t>
  </si>
  <si>
    <t>Mashonda Watson</t>
  </si>
  <si>
    <t>Sneha</t>
  </si>
  <si>
    <t>Sathwika</t>
  </si>
  <si>
    <t>Prasuna Challa</t>
  </si>
  <si>
    <t>Usama Tauqeer</t>
  </si>
  <si>
    <t>Irum Zahra</t>
  </si>
  <si>
    <t>Elanie Styne</t>
  </si>
  <si>
    <t>Hammad Fareed</t>
  </si>
  <si>
    <t>Suraj</t>
  </si>
  <si>
    <t>Erika Lucas</t>
  </si>
  <si>
    <t>Maliha KIyani</t>
  </si>
  <si>
    <t>Shelly Wood</t>
  </si>
  <si>
    <t>Laura</t>
  </si>
  <si>
    <t>Intercept</t>
  </si>
  <si>
    <t>Price-250</t>
  </si>
  <si>
    <t>Price-300</t>
  </si>
  <si>
    <t>Price-500</t>
  </si>
  <si>
    <t>Camera-8 Mp</t>
  </si>
  <si>
    <t>Camera-12 Mp</t>
  </si>
  <si>
    <t>Interaction-Gesture</t>
  </si>
  <si>
    <t xml:space="preserve">Interaction-Voice </t>
  </si>
  <si>
    <t>Bone Conduction Audio-No</t>
  </si>
  <si>
    <t xml:space="preserve">Bone Conduction Audio-Yes </t>
  </si>
  <si>
    <t>AI Assistant-No</t>
  </si>
  <si>
    <t>AI Assistant-Yes</t>
  </si>
  <si>
    <t>360 Degrees View-NO</t>
  </si>
  <si>
    <t>360 Degrees View-Yes</t>
  </si>
  <si>
    <t>AR Map navigation-No</t>
  </si>
  <si>
    <t>AR Map navigation-Yes</t>
  </si>
  <si>
    <t>Polarisation-No</t>
  </si>
  <si>
    <t>Polarisation-Yes</t>
  </si>
  <si>
    <t>Standard deviations table (Individual data):</t>
  </si>
  <si>
    <t>RMSE</t>
  </si>
  <si>
    <t>Utilities (Descriptive statistics):</t>
  </si>
  <si>
    <t>Minimum</t>
  </si>
  <si>
    <t>Maximum</t>
  </si>
  <si>
    <t>Mean</t>
  </si>
  <si>
    <t>Std. deviation</t>
  </si>
  <si>
    <t xml:space="preserve"> </t>
  </si>
  <si>
    <t>Importances:</t>
  </si>
  <si>
    <t>Importances (Individual data):</t>
  </si>
  <si>
    <t>Importances (Descriptive statistics):</t>
  </si>
  <si>
    <t>Goodness of fit statistics (Individual data):</t>
  </si>
  <si>
    <t>Sum of weights</t>
  </si>
  <si>
    <t>DF</t>
  </si>
  <si>
    <t>R²</t>
  </si>
  <si>
    <t>Adjusted R²</t>
  </si>
  <si>
    <t>MSE</t>
  </si>
  <si>
    <t>MAPE</t>
  </si>
  <si>
    <t>DW</t>
  </si>
  <si>
    <t>Cp</t>
  </si>
  <si>
    <t>AIC</t>
  </si>
  <si>
    <t>AICC</t>
  </si>
  <si>
    <t>SBC</t>
  </si>
  <si>
    <t>PC</t>
  </si>
  <si>
    <t>Press</t>
  </si>
  <si>
    <t>Regression of variable qundeel ahmed</t>
  </si>
  <si>
    <t>Analysis of variance (qundeel ahmed):</t>
  </si>
  <si>
    <t>Sum of squares</t>
  </si>
  <si>
    <t>Mean squares</t>
  </si>
  <si>
    <t>F</t>
  </si>
  <si>
    <t>Pr &gt; F</t>
  </si>
  <si>
    <t>Model</t>
  </si>
  <si>
    <t>Error</t>
  </si>
  <si>
    <t>Corrected Total</t>
  </si>
  <si>
    <t>Computed against model Y=Mean(Y)</t>
  </si>
  <si>
    <t>Regression of variable CM</t>
  </si>
  <si>
    <t>Analysis of variance (CM):</t>
  </si>
  <si>
    <t>Regression of variable Tanuj Singh</t>
  </si>
  <si>
    <t>Analysis of variance (Tanuj Singh):</t>
  </si>
  <si>
    <t>Regression of variable Abhiram Chada</t>
  </si>
  <si>
    <t>Analysis of variance (Abhiram Chada):</t>
  </si>
  <si>
    <t>Regression of variable Chandu</t>
  </si>
  <si>
    <t>Analysis of variance (Chandu):</t>
  </si>
  <si>
    <t>Regression of variable Shravani</t>
  </si>
  <si>
    <t>Analysis of variance (Shravani):</t>
  </si>
  <si>
    <t>Regression of variable Karun Reddy</t>
  </si>
  <si>
    <t>Analysis of variance (Karun Reddy):</t>
  </si>
  <si>
    <t>Regression of variable Usama</t>
  </si>
  <si>
    <t>Analysis of variance (Usama):</t>
  </si>
  <si>
    <t>Regression of variable Didi</t>
  </si>
  <si>
    <t>Analysis of variance (Didi):</t>
  </si>
  <si>
    <t>Regression of variable Harry Taylor</t>
  </si>
  <si>
    <t>Analysis of variance (Harry Taylor):</t>
  </si>
  <si>
    <t>Regression of variable Marie</t>
  </si>
  <si>
    <t>Analysis of variance (Marie):</t>
  </si>
  <si>
    <t>Regression of variable Michelle R</t>
  </si>
  <si>
    <t>Analysis of variance (Michelle R):</t>
  </si>
  <si>
    <t>Regression of variable Francois</t>
  </si>
  <si>
    <t>Analysis of variance (Francois):</t>
  </si>
  <si>
    <t>Regression of variable ShaRonda Llenarez</t>
  </si>
  <si>
    <t>Analysis of variance (ShaRonda Llenarez):</t>
  </si>
  <si>
    <t>Regression of variable Rohit Vadlala</t>
  </si>
  <si>
    <t>Analysis of variance (Rohit Vadlala):</t>
  </si>
  <si>
    <t>Regression of variable Mashonda Watson</t>
  </si>
  <si>
    <t>Analysis of variance (Mashonda Watson):</t>
  </si>
  <si>
    <t>Regression of variable Sneha</t>
  </si>
  <si>
    <t>Analysis of variance (Sneha):</t>
  </si>
  <si>
    <t>Regression of variable 49bacca</t>
  </si>
  <si>
    <t>Analysis of variance (49bacca):</t>
  </si>
  <si>
    <t>Regression of variable Kimo Thomas-Dennis</t>
  </si>
  <si>
    <t>Analysis of variance (Kimo Thomas-Dennis):</t>
  </si>
  <si>
    <t>Regression of variable Mellissa Lee</t>
  </si>
  <si>
    <t>Analysis of variance (Mellissa Lee):</t>
  </si>
  <si>
    <t>Regression of variable Huzaifa Naeem</t>
  </si>
  <si>
    <t>Analysis of variance (Huzaifa Naeem):</t>
  </si>
  <si>
    <t>Regression of variable Sathwika</t>
  </si>
  <si>
    <t>Analysis of variance (Sathwika):</t>
  </si>
  <si>
    <t>Regression of variable Carla Monez</t>
  </si>
  <si>
    <t>Analysis of variance (Carla Monez):</t>
  </si>
  <si>
    <t>Regression of variable Tim Ernest</t>
  </si>
  <si>
    <t>Analysis of variance (Tim Ernest):</t>
  </si>
  <si>
    <t>Regression of variable Amolika Godse</t>
  </si>
  <si>
    <t>Analysis of variance (Amolika Godse):</t>
  </si>
  <si>
    <t>Regression of variable Garima Dubey</t>
  </si>
  <si>
    <t>Analysis of variance (Garima Dubey):</t>
  </si>
  <si>
    <t>Regression of variable Jimena Gonzelaz</t>
  </si>
  <si>
    <t>Analysis of variance (Jimena Gonzelaz):</t>
  </si>
  <si>
    <t>Regression of variable Prasuna Challa</t>
  </si>
  <si>
    <t>Analysis of variance (Prasuna Challa):</t>
  </si>
  <si>
    <t>Regression of variable Jiaxin Mu</t>
  </si>
  <si>
    <t>Analysis of variance (Jiaxin Mu):</t>
  </si>
  <si>
    <t>Regression of variable Samantha Puisis</t>
  </si>
  <si>
    <t>Analysis of variance (Samantha Puisis):</t>
  </si>
  <si>
    <t>Regression of variable Azher Muhammed</t>
  </si>
  <si>
    <t>Analysis of variance (Azher Muhammed):</t>
  </si>
  <si>
    <t>Regression of variable Hyeongbin Joo</t>
  </si>
  <si>
    <t>Analysis of variance (Hyeongbin Joo):</t>
  </si>
  <si>
    <t>Regression of variable Usama Tauqeer</t>
  </si>
  <si>
    <t>Analysis of variance (Usama Tauqeer):</t>
  </si>
  <si>
    <t>Regression of variable Irum Zahra</t>
  </si>
  <si>
    <t>Analysis of variance (Irum Zahra):</t>
  </si>
  <si>
    <t>Regression of variable Elanie Styne</t>
  </si>
  <si>
    <t>Analysis of variance (Elanie Styne):</t>
  </si>
  <si>
    <t>Regression of variable Meenah Tariq</t>
  </si>
  <si>
    <t>Analysis of variance (Meenah Tariq):</t>
  </si>
  <si>
    <t>Regression of variable Hammad Fareed</t>
  </si>
  <si>
    <t>Analysis of variance (Hammad Fareed):</t>
  </si>
  <si>
    <t>Regression of variable Sonali</t>
  </si>
  <si>
    <t>Analysis of variance (Sonali):</t>
  </si>
  <si>
    <t>Regression of variable Suraj</t>
  </si>
  <si>
    <t>Analysis of variance (Suraj):</t>
  </si>
  <si>
    <t>Regression of variable Shweta</t>
  </si>
  <si>
    <t>Analysis of variance (Shweta):</t>
  </si>
  <si>
    <t>Regression of variable Erika Lucas</t>
  </si>
  <si>
    <t>Analysis of variance (Erika Lucas):</t>
  </si>
  <si>
    <t>Regression of variable Ehsam Baig</t>
  </si>
  <si>
    <t>Analysis of variance (Ehsam Baig):</t>
  </si>
  <si>
    <t>Regression of variable Madiha Hamid</t>
  </si>
  <si>
    <t>Analysis of variance (Madiha Hamid):</t>
  </si>
  <si>
    <t>Regression of variable Heena Bukhari</t>
  </si>
  <si>
    <t>Analysis of variance (Heena Bukhari):</t>
  </si>
  <si>
    <t>Regression of variable Maliha KIyani</t>
  </si>
  <si>
    <t>Analysis of variance (Maliha KIyani):</t>
  </si>
  <si>
    <t>Regression of variable Caylee Clarke</t>
  </si>
  <si>
    <t>Analysis of variance (Caylee Clarke):</t>
  </si>
  <si>
    <t>Regression of variable Shelly Wood</t>
  </si>
  <si>
    <t>Analysis of variance (Shelly Wood):</t>
  </si>
  <si>
    <t>Regression of variable Cass Chang Fatt</t>
  </si>
  <si>
    <t>Analysis of variance (Cass Chang Fatt):</t>
  </si>
  <si>
    <t>Regression of variable Reneé Fair</t>
  </si>
  <si>
    <t>Analysis of variance (Reneé Fair):</t>
  </si>
  <si>
    <t>Regression of variable Caylee Taylor</t>
  </si>
  <si>
    <t>Analysis of variance (Caylee Taylor):</t>
  </si>
  <si>
    <t>Regression of variable Laura</t>
  </si>
  <si>
    <t>Analysis of variance (Laura):</t>
  </si>
  <si>
    <t>Regression of variable Waylon vassell</t>
  </si>
  <si>
    <t>Analysis of variance (Waylon vassell):</t>
  </si>
  <si>
    <t>Variable informations: Workbook = Smart Glasses Conjoint Survey Assignment 2 1.xlsx / Sheet = Profiles / Range = Profiles!$D$16:$H$24 / 9 rows and 5 columns</t>
  </si>
  <si>
    <t>Simulated market:</t>
  </si>
  <si>
    <t>Product ID</t>
  </si>
  <si>
    <t>Product 1</t>
  </si>
  <si>
    <t>Product 2</t>
  </si>
  <si>
    <t>Product 3</t>
  </si>
  <si>
    <r>
      <t>XLSTAT 2023.3.1.1416 - Market generator - Start time: 04/26/2024 at 14:36:10 / End time: 04/26/2024 at 14:38:15</t>
    </r>
    <r>
      <rPr>
        <sz val="10"/>
        <color rgb="FFFFFFFF"/>
        <rFont val="Arial"/>
        <family val="2"/>
        <scheme val="minor"/>
      </rPr>
      <t xml:space="preserve"> / Microsoft Excel 16.017425</t>
    </r>
  </si>
  <si>
    <t>Utilities table: Workbook = Smart Glasses Conjoint Survey Assignment 2 1.xlsx / Sheet = CJT Analysis / Range = 'CJT Analysis'!$C$29:$BB$47 / 18 rows and 52 columns</t>
  </si>
  <si>
    <t>Variable informations: Workbook = Smart Glasses Conjoint Survey Assignment 2 1.xlsx / Sheet = CJT Analysis / Range = 'CJT Analysis'!$B$14:$F$22 / 8 rows and 5 columns</t>
  </si>
  <si>
    <t>Model: Complete profiles</t>
  </si>
  <si>
    <t>Method: First choice</t>
  </si>
  <si>
    <t>You can click the row corresponding to the last product to change levels of attributes. By clicking on the button below, you can then run again the analysis with the modified market.</t>
  </si>
  <si>
    <t>Market share:</t>
  </si>
  <si>
    <t>Market share (Total)</t>
  </si>
  <si>
    <t>Market share plot:</t>
  </si>
  <si>
    <t>Utilities estimated with method First choice:</t>
  </si>
  <si>
    <t>Utilities / Market share:</t>
  </si>
  <si>
    <t>Utilities</t>
  </si>
  <si>
    <t>Market share</t>
  </si>
  <si>
    <t>Standard error</t>
  </si>
  <si>
    <t xml:space="preserve"> Part-Worths</t>
  </si>
  <si>
    <t>Attributes with each level</t>
  </si>
  <si>
    <t>s</t>
  </si>
  <si>
    <t>Attributes</t>
  </si>
  <si>
    <t>Importance In %</t>
  </si>
  <si>
    <t>Product 4</t>
  </si>
  <si>
    <t>Product 5</t>
  </si>
  <si>
    <t>Product 6</t>
  </si>
  <si>
    <t>Product 7</t>
  </si>
  <si>
    <t>Product 8</t>
  </si>
  <si>
    <t>Product 9</t>
  </si>
  <si>
    <t>Product 10</t>
  </si>
  <si>
    <t>Product 11</t>
  </si>
  <si>
    <r>
      <t>Bone Conduction Audio:</t>
    </r>
    <r>
      <rPr>
        <sz val="9"/>
        <color rgb="FF202124"/>
        <rFont val="Docs-Roboto"/>
      </rPr>
      <t> This is a cutting-edge way to listen to sound. Instead of using traditional earphones, the audio is delivered through vibrations in the bones of your face – directly to your inner ear. This means you can hear audio from your glasses without having anything covering your ears, which keeps you aware of your surroundings</t>
    </r>
  </si>
  <si>
    <t>Simulated market: Workbook = Smart Glasses Conjoint Survey Assignment 2 1.xlsx / Sheet = Market generator / Range = 'Market generator'!$C$9:$J$20 / 11 rows and 8 columns</t>
  </si>
  <si>
    <t>Product ID: Workbook = Smart Glasses Conjoint Survey Assignment 2 1.xlsx / Sheet = Market generator / Range = 'Market generator'!$B$9:$B$20 / 11 rows and 1 column</t>
  </si>
  <si>
    <r>
      <t>XLSTAT-Student 2023.3.1.1416 - Conjoint analysis simulation tool - Start time: 04/26/2024 at 20:57:41 / End time: 04/26/2024 at 20:57:42</t>
    </r>
    <r>
      <rPr>
        <sz val="10"/>
        <color rgb="FFFFFFFF"/>
        <rFont val="Arial"/>
        <family val="2"/>
        <scheme val="minor"/>
      </rPr>
      <t xml:space="preserve"> / Microsoft Excel 16.017425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</si>
</sst>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d/yyyy\ h:mm:ss"/>
    <numFmt numFmtId="165" formatCode="0.000"/>
  </numFmts>
  <fonts count="16">
    <font>
      <sz val="10"/>
      <color rgb="FF000000"/>
      <name val="Arial"/>
      <scheme val="minor"/>
    </font>
    <font>
      <sz val="11"/>
      <color theme="1"/>
      <name val="Arial"/>
      <family val="2"/>
      <scheme val="minor"/>
    </font>
    <font>
      <sz val="10"/>
      <color theme="1"/>
      <name val="Arial"/>
      <scheme val="minor"/>
    </font>
    <font>
      <b/>
      <sz val="10"/>
      <color rgb="FF000000"/>
      <name val="Arial"/>
      <family val="2"/>
      <scheme val="minor"/>
    </font>
    <font>
      <sz val="10"/>
      <color theme="0"/>
      <name val="Arial Narrow"/>
      <family val="2"/>
    </font>
    <font>
      <sz val="10"/>
      <color rgb="FF000000"/>
      <name val="Arial Narrow"/>
      <family val="2"/>
    </font>
    <font>
      <sz val="10"/>
      <color theme="1"/>
      <name val="Arial Narrow"/>
      <family val="2"/>
    </font>
    <font>
      <sz val="10"/>
      <color rgb="FF000000"/>
      <name val="Arial"/>
      <family val="2"/>
      <scheme val="minor"/>
    </font>
    <font>
      <i/>
      <sz val="10"/>
      <color rgb="FF000000"/>
      <name val="Arial"/>
      <family val="2"/>
      <scheme val="minor"/>
    </font>
    <font>
      <sz val="10"/>
      <name val="Arial"/>
      <family val="2"/>
      <scheme val="minor"/>
    </font>
    <font>
      <sz val="10"/>
      <color rgb="FFFFFFFF"/>
      <name val="Arial"/>
      <family val="2"/>
      <scheme val="minor"/>
    </font>
    <font>
      <sz val="8"/>
      <name val="Arial"/>
      <family val="2"/>
      <scheme val="minor"/>
    </font>
    <font>
      <sz val="16"/>
      <color rgb="FF0D0D0D"/>
      <name val="Arial"/>
      <family val="2"/>
    </font>
    <font>
      <sz val="12"/>
      <color rgb="FF000000"/>
      <name val="Arial"/>
      <family val="2"/>
      <scheme val="minor"/>
    </font>
    <font>
      <b/>
      <sz val="9"/>
      <color rgb="FF202124"/>
      <name val="Docs-Roboto"/>
    </font>
    <font>
      <sz val="9"/>
      <color rgb="FF202124"/>
      <name val="Docs-Roboto"/>
    </font>
  </fonts>
  <fills count="4">
    <fill>
      <patternFill patternType="none"/>
    </fill>
    <fill>
      <patternFill patternType="gray125"/>
    </fill>
    <fill>
      <patternFill patternType="solid">
        <fgColor theme="0" tint="-0.499984740745262"/>
        <bgColor indexed="64"/>
      </patternFill>
    </fill>
    <fill>
      <patternFill patternType="solid">
        <fgColor indexed="4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top/>
      <bottom/>
      <diagonal/>
    </border>
    <border>
      <left/>
      <right style="thin">
        <color indexed="64"/>
      </right>
      <top/>
      <bottom/>
      <diagonal/>
    </border>
  </borders>
  <cellStyleXfs count="2">
    <xf numFmtId="0" fontId="0" fillId="0" borderId="0"/>
    <xf numFmtId="0" fontId="1" fillId="0" borderId="0"/>
  </cellStyleXfs>
  <cellXfs count="46">
    <xf numFmtId="0" fontId="0" fillId="0" borderId="0" xfId="0"/>
    <xf numFmtId="0" fontId="2" fillId="0" borderId="0" xfId="0" applyFont="1"/>
    <xf numFmtId="164" fontId="2" fillId="0" borderId="0" xfId="0" applyNumberFormat="1" applyFont="1"/>
    <xf numFmtId="0" fontId="4" fillId="2" borderId="1" xfId="0" applyFont="1" applyFill="1" applyBorder="1" applyAlignment="1">
      <alignment horizontal="left"/>
    </xf>
    <xf numFmtId="0" fontId="5" fillId="0" borderId="0" xfId="0" applyFont="1"/>
    <xf numFmtId="0" fontId="6" fillId="0" borderId="1" xfId="0" applyFont="1" applyBorder="1" applyAlignment="1">
      <alignment horizontal="left"/>
    </xf>
    <xf numFmtId="0" fontId="3" fillId="0" borderId="0" xfId="0" applyFont="1"/>
    <xf numFmtId="0" fontId="7" fillId="0" borderId="0" xfId="0" applyFont="1"/>
    <xf numFmtId="49" fontId="0" fillId="0" borderId="0" xfId="0" applyNumberFormat="1"/>
    <xf numFmtId="49" fontId="7" fillId="0" borderId="2" xfId="0" applyNumberFormat="1" applyFont="1" applyBorder="1" applyAlignment="1">
      <alignment horizontal="center" vertical="center" wrapText="1"/>
    </xf>
    <xf numFmtId="49" fontId="0" fillId="0" borderId="3" xfId="0" applyNumberFormat="1" applyBorder="1"/>
    <xf numFmtId="49" fontId="0" fillId="0" borderId="4" xfId="0" applyNumberFormat="1" applyBorder="1"/>
    <xf numFmtId="165" fontId="0" fillId="0" borderId="3" xfId="0" applyNumberFormat="1" applyBorder="1" applyAlignment="1">
      <alignment horizontal="center"/>
    </xf>
    <xf numFmtId="165" fontId="0" fillId="0" borderId="0" xfId="0" applyNumberFormat="1" applyAlignment="1">
      <alignment horizontal="center"/>
    </xf>
    <xf numFmtId="165" fontId="0" fillId="0" borderId="4" xfId="0" applyNumberFormat="1" applyBorder="1" applyAlignment="1">
      <alignment horizontal="center"/>
    </xf>
    <xf numFmtId="0" fontId="7" fillId="0" borderId="2" xfId="0" applyFont="1" applyBorder="1" applyAlignment="1">
      <alignment horizontal="center" vertical="center" wrapText="1"/>
    </xf>
    <xf numFmtId="0" fontId="8" fillId="0" borderId="0" xfId="0" applyFont="1"/>
    <xf numFmtId="0" fontId="9" fillId="0" borderId="0" xfId="0" applyFont="1"/>
    <xf numFmtId="49" fontId="0" fillId="0" borderId="0" xfId="0" applyNumberFormat="1" applyAlignment="1"/>
    <xf numFmtId="49" fontId="0" fillId="0" borderId="3" xfId="0" applyNumberFormat="1" applyBorder="1" applyAlignment="1"/>
    <xf numFmtId="49" fontId="0" fillId="0" borderId="4" xfId="0" applyNumberFormat="1" applyBorder="1" applyAlignment="1"/>
    <xf numFmtId="49" fontId="0" fillId="3" borderId="4" xfId="0" applyNumberFormat="1" applyFill="1" applyBorder="1" applyAlignment="1"/>
    <xf numFmtId="165" fontId="0" fillId="3" borderId="4" xfId="0" applyNumberFormat="1" applyFill="1" applyBorder="1" applyAlignment="1">
      <alignment horizontal="center"/>
    </xf>
    <xf numFmtId="165" fontId="0" fillId="0" borderId="0" xfId="0" applyNumberFormat="1"/>
    <xf numFmtId="49" fontId="3" fillId="0" borderId="1" xfId="0" applyNumberFormat="1" applyFont="1" applyBorder="1"/>
    <xf numFmtId="0" fontId="3" fillId="0" borderId="1" xfId="0" applyFont="1" applyBorder="1"/>
    <xf numFmtId="49" fontId="0" fillId="0" borderId="1" xfId="0" applyNumberFormat="1" applyBorder="1"/>
    <xf numFmtId="165" fontId="0" fillId="0" borderId="1" xfId="0" applyNumberFormat="1" applyBorder="1"/>
    <xf numFmtId="165" fontId="0" fillId="0" borderId="1" xfId="0" applyNumberFormat="1" applyBorder="1" applyAlignment="1">
      <alignment horizontal="center"/>
    </xf>
    <xf numFmtId="0" fontId="0" fillId="0" borderId="0" xfId="0" applyBorder="1"/>
    <xf numFmtId="0" fontId="7" fillId="0" borderId="0" xfId="0" applyFont="1" applyBorder="1" applyAlignment="1">
      <alignment horizontal="center" vertical="center" wrapText="1"/>
    </xf>
    <xf numFmtId="49" fontId="7" fillId="0" borderId="0" xfId="0" applyNumberFormat="1" applyFont="1" applyBorder="1" applyAlignment="1">
      <alignment horizontal="center" vertical="center" wrapText="1"/>
    </xf>
    <xf numFmtId="49" fontId="0" fillId="0" borderId="0" xfId="0" applyNumberFormat="1" applyBorder="1"/>
    <xf numFmtId="165" fontId="0" fillId="0" borderId="0" xfId="0" applyNumberFormat="1" applyBorder="1" applyAlignment="1">
      <alignment horizontal="center"/>
    </xf>
    <xf numFmtId="0" fontId="5" fillId="0" borderId="0" xfId="0" applyFont="1" applyBorder="1"/>
    <xf numFmtId="165" fontId="0" fillId="0" borderId="0" xfId="0" applyNumberFormat="1" applyBorder="1" applyAlignment="1">
      <alignment horizontal="center" wrapText="1"/>
    </xf>
    <xf numFmtId="0" fontId="6" fillId="0" borderId="0" xfId="0" applyFont="1" applyBorder="1" applyAlignment="1">
      <alignment horizontal="left"/>
    </xf>
    <xf numFmtId="0" fontId="7" fillId="0" borderId="1" xfId="0" applyFont="1" applyBorder="1" applyAlignment="1">
      <alignment horizontal="center"/>
    </xf>
    <xf numFmtId="49" fontId="7" fillId="0" borderId="1" xfId="0" applyNumberFormat="1" applyFont="1" applyBorder="1" applyAlignment="1">
      <alignment horizontal="center"/>
    </xf>
    <xf numFmtId="0" fontId="0" fillId="0" borderId="5" xfId="0" applyBorder="1" applyAlignment="1"/>
    <xf numFmtId="0" fontId="6" fillId="0" borderId="6" xfId="0" applyFont="1" applyBorder="1" applyAlignment="1">
      <alignment horizontal="left"/>
    </xf>
    <xf numFmtId="0" fontId="0" fillId="0" borderId="1" xfId="0" applyBorder="1" applyAlignment="1"/>
    <xf numFmtId="0" fontId="12" fillId="0" borderId="0" xfId="0" applyFont="1"/>
    <xf numFmtId="6" fontId="12" fillId="0" borderId="0" xfId="0" applyNumberFormat="1" applyFont="1"/>
    <xf numFmtId="0" fontId="13" fillId="0" borderId="0" xfId="0" applyFont="1"/>
    <xf numFmtId="0" fontId="14" fillId="0" borderId="0" xfId="0" applyFont="1" applyAlignment="1">
      <alignment wrapText="1"/>
    </xf>
  </cellXfs>
  <cellStyles count="2">
    <cellStyle name="Normal" xfId="0" builtinId="0"/>
    <cellStyle name="Normal 2" xfId="1" xr:uid="{18EF8391-F06D-437E-8E06-804052187F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utilities</a:t>
            </a:r>
          </a:p>
        </c:rich>
      </c:tx>
      <c:overlay val="0"/>
    </c:title>
    <c:autoTitleDeleted val="0"/>
    <c:plotArea>
      <c:layout/>
      <c:barChart>
        <c:barDir val="col"/>
        <c:grouping val="clustered"/>
        <c:varyColors val="0"/>
        <c:ser>
          <c:idx val="0"/>
          <c:order val="0"/>
          <c:tx>
            <c:v/>
          </c:tx>
          <c:spPr>
            <a:solidFill>
              <a:srgbClr val="2A7498"/>
            </a:solidFill>
            <a:ln>
              <a:solidFill>
                <a:srgbClr val="2A7498"/>
              </a:solidFill>
              <a:prstDash val="solid"/>
            </a:ln>
          </c:spPr>
          <c:invertIfNegative val="0"/>
          <c:cat>
            <c:strRef>
              <c:f>'CJT Analysis'!$B$78:$B$94</c:f>
              <c:strCache>
                <c:ptCount val="17"/>
                <c:pt idx="0">
                  <c:v>Price-250</c:v>
                </c:pt>
                <c:pt idx="1">
                  <c:v>Price-300</c:v>
                </c:pt>
                <c:pt idx="2">
                  <c:v>Price-500</c:v>
                </c:pt>
                <c:pt idx="3">
                  <c:v>Camera-8 Mp</c:v>
                </c:pt>
                <c:pt idx="4">
                  <c:v>Camera-12 Mp</c:v>
                </c:pt>
                <c:pt idx="5">
                  <c:v>Interaction-Gesture</c:v>
                </c:pt>
                <c:pt idx="6">
                  <c:v>Interaction-Voice </c:v>
                </c:pt>
                <c:pt idx="7">
                  <c:v>Bone Conduction Audio-No</c:v>
                </c:pt>
                <c:pt idx="8">
                  <c:v>Bone Conduction Audio-Yes </c:v>
                </c:pt>
                <c:pt idx="9">
                  <c:v>AI Assistant-No</c:v>
                </c:pt>
                <c:pt idx="10">
                  <c:v>AI Assistant-Yes</c:v>
                </c:pt>
                <c:pt idx="11">
                  <c:v>360 Degrees View-NO</c:v>
                </c:pt>
                <c:pt idx="12">
                  <c:v>360 Degrees View-Yes</c:v>
                </c:pt>
                <c:pt idx="13">
                  <c:v>AR Map navigation-No</c:v>
                </c:pt>
                <c:pt idx="14">
                  <c:v>AR Map navigation-Yes</c:v>
                </c:pt>
                <c:pt idx="15">
                  <c:v>Polarisation-No</c:v>
                </c:pt>
                <c:pt idx="16">
                  <c:v>Polarisation-Yes</c:v>
                </c:pt>
              </c:strCache>
            </c:strRef>
          </c:cat>
          <c:val>
            <c:numRef>
              <c:f>'CJT Analysis'!$E$78:$E$94</c:f>
              <c:numCache>
                <c:formatCode>0.000</c:formatCode>
                <c:ptCount val="17"/>
                <c:pt idx="0">
                  <c:v>0</c:v>
                </c:pt>
                <c:pt idx="1">
                  <c:v>-0.46153846153846245</c:v>
                </c:pt>
                <c:pt idx="2">
                  <c:v>-1.1923076923076943</c:v>
                </c:pt>
                <c:pt idx="3">
                  <c:v>0</c:v>
                </c:pt>
                <c:pt idx="4">
                  <c:v>0.28846153846153849</c:v>
                </c:pt>
                <c:pt idx="5">
                  <c:v>0</c:v>
                </c:pt>
                <c:pt idx="6">
                  <c:v>-0.14102564102564086</c:v>
                </c:pt>
                <c:pt idx="7">
                  <c:v>0</c:v>
                </c:pt>
                <c:pt idx="8">
                  <c:v>1.3012820512820522</c:v>
                </c:pt>
                <c:pt idx="9">
                  <c:v>0</c:v>
                </c:pt>
                <c:pt idx="10">
                  <c:v>0.67948717948717985</c:v>
                </c:pt>
                <c:pt idx="11">
                  <c:v>0</c:v>
                </c:pt>
                <c:pt idx="12">
                  <c:v>0.23076923076923059</c:v>
                </c:pt>
                <c:pt idx="13">
                  <c:v>0</c:v>
                </c:pt>
                <c:pt idx="14">
                  <c:v>0.33333333333333343</c:v>
                </c:pt>
                <c:pt idx="15">
                  <c:v>0</c:v>
                </c:pt>
                <c:pt idx="16">
                  <c:v>0.86538461538461542</c:v>
                </c:pt>
              </c:numCache>
            </c:numRef>
          </c:val>
          <c:extLst>
            <c:ext xmlns:c16="http://schemas.microsoft.com/office/drawing/2014/chart" uri="{C3380CC4-5D6E-409C-BE32-E72D297353CC}">
              <c16:uniqueId val="{00000000-7006-4811-B365-2A3F57D0C834}"/>
            </c:ext>
          </c:extLst>
        </c:ser>
        <c:dLbls>
          <c:showLegendKey val="0"/>
          <c:showVal val="0"/>
          <c:showCatName val="0"/>
          <c:showSerName val="0"/>
          <c:showPercent val="0"/>
          <c:showBubbleSize val="0"/>
        </c:dLbls>
        <c:gapWidth val="60"/>
        <c:overlap val="-30"/>
        <c:axId val="1702285648"/>
        <c:axId val="1702287088"/>
      </c:barChart>
      <c:catAx>
        <c:axId val="1702285648"/>
        <c:scaling>
          <c:orientation val="minMax"/>
        </c:scaling>
        <c:delete val="0"/>
        <c:axPos val="b"/>
        <c:title>
          <c:tx>
            <c:rich>
              <a:bodyPr/>
              <a:lstStyle/>
              <a:p>
                <a:pPr>
                  <a:defRPr sz="800" b="0">
                    <a:latin typeface="Arial"/>
                    <a:ea typeface="Arial"/>
                    <a:cs typeface="Arial"/>
                  </a:defRPr>
                </a:pPr>
                <a:r>
                  <a:rPr lang="en-US"/>
                  <a:t>Categories</a:t>
                </a:r>
              </a:p>
            </c:rich>
          </c:tx>
          <c:overlay val="0"/>
        </c:title>
        <c:numFmt formatCode="General" sourceLinked="0"/>
        <c:majorTickMark val="cross"/>
        <c:minorTickMark val="none"/>
        <c:tickLblPos val="low"/>
        <c:txPr>
          <a:bodyPr rot="5400000" vert="horz"/>
          <a:lstStyle/>
          <a:p>
            <a:pPr>
              <a:defRPr sz="700"/>
            </a:pPr>
            <a:endParaRPr lang="en-US"/>
          </a:p>
        </c:txPr>
        <c:crossAx val="1702287088"/>
        <c:crosses val="autoZero"/>
        <c:auto val="1"/>
        <c:lblAlgn val="ctr"/>
        <c:lblOffset val="100"/>
        <c:noMultiLvlLbl val="0"/>
      </c:catAx>
      <c:valAx>
        <c:axId val="1702287088"/>
        <c:scaling>
          <c:orientation val="minMax"/>
        </c:scaling>
        <c:delete val="0"/>
        <c:axPos val="l"/>
        <c:numFmt formatCode="General" sourceLinked="0"/>
        <c:majorTickMark val="cross"/>
        <c:minorTickMark val="none"/>
        <c:tickLblPos val="nextTo"/>
        <c:txPr>
          <a:bodyPr/>
          <a:lstStyle/>
          <a:p>
            <a:pPr>
              <a:defRPr sz="700"/>
            </a:pPr>
            <a:endParaRPr lang="en-US"/>
          </a:p>
        </c:txPr>
        <c:crossAx val="1702285648"/>
        <c:crosses val="autoZero"/>
        <c:crossBetween val="between"/>
      </c:valAx>
      <c:spPr>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4A46"/>
              </a:solidFill>
              <a:ln>
                <a:solidFill>
                  <a:srgbClr val="000000"/>
                </a:solidFill>
                <a:prstDash val="solid"/>
              </a:ln>
            </c:spPr>
            <c:extLst>
              <c:ext xmlns:c16="http://schemas.microsoft.com/office/drawing/2014/chart" uri="{C3380CC4-5D6E-409C-BE32-E72D297353CC}">
                <c16:uniqueId val="{00000001-DEAA-4094-91D3-4809FEC26E1E}"/>
              </c:ext>
            </c:extLst>
          </c:dPt>
          <c:dPt>
            <c:idx val="1"/>
            <c:bubble3D val="0"/>
            <c:spPr>
              <a:solidFill>
                <a:srgbClr val="2A7498"/>
              </a:solidFill>
              <a:ln>
                <a:solidFill>
                  <a:srgbClr val="000000"/>
                </a:solidFill>
                <a:prstDash val="solid"/>
              </a:ln>
            </c:spPr>
            <c:extLst>
              <c:ext xmlns:c16="http://schemas.microsoft.com/office/drawing/2014/chart" uri="{C3380CC4-5D6E-409C-BE32-E72D297353CC}">
                <c16:uniqueId val="{00000002-DEAA-4094-91D3-4809FEC26E1E}"/>
              </c:ext>
            </c:extLst>
          </c:dPt>
          <c:dPt>
            <c:idx val="2"/>
            <c:bubble3D val="0"/>
            <c:spPr>
              <a:solidFill>
                <a:srgbClr val="008941"/>
              </a:solidFill>
              <a:ln>
                <a:solidFill>
                  <a:srgbClr val="000000"/>
                </a:solidFill>
                <a:prstDash val="solid"/>
              </a:ln>
            </c:spPr>
            <c:extLst>
              <c:ext xmlns:c16="http://schemas.microsoft.com/office/drawing/2014/chart" uri="{C3380CC4-5D6E-409C-BE32-E72D297353CC}">
                <c16:uniqueId val="{00000003-DEAA-4094-91D3-4809FEC26E1E}"/>
              </c:ext>
            </c:extLst>
          </c:dPt>
          <c:dPt>
            <c:idx val="3"/>
            <c:bubble3D val="0"/>
            <c:spPr>
              <a:solidFill>
                <a:srgbClr val="A30059"/>
              </a:solidFill>
              <a:ln>
                <a:solidFill>
                  <a:srgbClr val="000000"/>
                </a:solidFill>
                <a:prstDash val="solid"/>
              </a:ln>
            </c:spPr>
            <c:extLst>
              <c:ext xmlns:c16="http://schemas.microsoft.com/office/drawing/2014/chart" uri="{C3380CC4-5D6E-409C-BE32-E72D297353CC}">
                <c16:uniqueId val="{00000004-DEAA-4094-91D3-4809FEC26E1E}"/>
              </c:ext>
            </c:extLst>
          </c:dPt>
          <c:dPt>
            <c:idx val="4"/>
            <c:bubble3D val="0"/>
            <c:spPr>
              <a:solidFill>
                <a:srgbClr val="7A4900"/>
              </a:solidFill>
              <a:ln>
                <a:solidFill>
                  <a:srgbClr val="000000"/>
                </a:solidFill>
                <a:prstDash val="solid"/>
              </a:ln>
            </c:spPr>
            <c:extLst>
              <c:ext xmlns:c16="http://schemas.microsoft.com/office/drawing/2014/chart" uri="{C3380CC4-5D6E-409C-BE32-E72D297353CC}">
                <c16:uniqueId val="{00000005-DEAA-4094-91D3-4809FEC26E1E}"/>
              </c:ext>
            </c:extLst>
          </c:dPt>
          <c:dPt>
            <c:idx val="5"/>
            <c:bubble3D val="0"/>
            <c:spPr>
              <a:solidFill>
                <a:srgbClr val="0000A6"/>
              </a:solidFill>
              <a:ln>
                <a:solidFill>
                  <a:srgbClr val="000000"/>
                </a:solidFill>
                <a:prstDash val="solid"/>
              </a:ln>
            </c:spPr>
            <c:extLst>
              <c:ext xmlns:c16="http://schemas.microsoft.com/office/drawing/2014/chart" uri="{C3380CC4-5D6E-409C-BE32-E72D297353CC}">
                <c16:uniqueId val="{00000006-DEAA-4094-91D3-4809FEC26E1E}"/>
              </c:ext>
            </c:extLst>
          </c:dPt>
          <c:dPt>
            <c:idx val="6"/>
            <c:bubble3D val="0"/>
            <c:spPr>
              <a:solidFill>
                <a:srgbClr val="B79762"/>
              </a:solidFill>
              <a:ln>
                <a:solidFill>
                  <a:srgbClr val="000000"/>
                </a:solidFill>
                <a:prstDash val="solid"/>
              </a:ln>
            </c:spPr>
            <c:extLst>
              <c:ext xmlns:c16="http://schemas.microsoft.com/office/drawing/2014/chart" uri="{C3380CC4-5D6E-409C-BE32-E72D297353CC}">
                <c16:uniqueId val="{00000007-DEAA-4094-91D3-4809FEC26E1E}"/>
              </c:ext>
            </c:extLst>
          </c:dPt>
          <c:dPt>
            <c:idx val="7"/>
            <c:bubble3D val="0"/>
            <c:spPr>
              <a:solidFill>
                <a:srgbClr val="004D43"/>
              </a:solidFill>
              <a:ln>
                <a:solidFill>
                  <a:srgbClr val="000000"/>
                </a:solidFill>
                <a:prstDash val="solid"/>
              </a:ln>
            </c:spPr>
            <c:extLst>
              <c:ext xmlns:c16="http://schemas.microsoft.com/office/drawing/2014/chart" uri="{C3380CC4-5D6E-409C-BE32-E72D297353CC}">
                <c16:uniqueId val="{00000008-DEAA-4094-91D3-4809FEC26E1E}"/>
              </c:ext>
            </c:extLst>
          </c:dPt>
          <c:cat>
            <c:strRef>
              <c:f>'CJT Analysis'!$B$137:$B$144</c:f>
              <c:strCache>
                <c:ptCount val="8"/>
                <c:pt idx="0">
                  <c:v>Price</c:v>
                </c:pt>
                <c:pt idx="1">
                  <c:v>Camera</c:v>
                </c:pt>
                <c:pt idx="2">
                  <c:v>Interaction</c:v>
                </c:pt>
                <c:pt idx="3">
                  <c:v>Bone Conduction Audio</c:v>
                </c:pt>
                <c:pt idx="4">
                  <c:v>AI Assistant</c:v>
                </c:pt>
                <c:pt idx="5">
                  <c:v>360 Degrees View</c:v>
                </c:pt>
                <c:pt idx="6">
                  <c:v>AR Map navigation</c:v>
                </c:pt>
                <c:pt idx="7">
                  <c:v>Polarisation</c:v>
                </c:pt>
              </c:strCache>
            </c:strRef>
          </c:cat>
          <c:val>
            <c:numRef>
              <c:f>'CJT Analysis'!$E$137:$E$144</c:f>
              <c:numCache>
                <c:formatCode>0.000</c:formatCode>
                <c:ptCount val="8"/>
                <c:pt idx="0">
                  <c:v>22.031961915558465</c:v>
                </c:pt>
                <c:pt idx="1">
                  <c:v>16.180553716493236</c:v>
                </c:pt>
                <c:pt idx="2">
                  <c:v>8.6503271636210055</c:v>
                </c:pt>
                <c:pt idx="3">
                  <c:v>12.004220001677211</c:v>
                </c:pt>
                <c:pt idx="4">
                  <c:v>10.042816911634151</c:v>
                </c:pt>
                <c:pt idx="5">
                  <c:v>9.4793094167461085</c:v>
                </c:pt>
                <c:pt idx="6">
                  <c:v>8.4853797186217665</c:v>
                </c:pt>
                <c:pt idx="7">
                  <c:v>13.125431155648066</c:v>
                </c:pt>
              </c:numCache>
            </c:numRef>
          </c:val>
          <c:extLst>
            <c:ext xmlns:c16="http://schemas.microsoft.com/office/drawing/2014/chart" uri="{C3380CC4-5D6E-409C-BE32-E72D297353CC}">
              <c16:uniqueId val="{00000000-DEAA-4094-91D3-4809FEC26E1E}"/>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4A46"/>
              </a:solidFill>
              <a:ln>
                <a:solidFill>
                  <a:srgbClr val="000000"/>
                </a:solidFill>
                <a:prstDash val="solid"/>
              </a:ln>
            </c:spPr>
            <c:extLst>
              <c:ext xmlns:c16="http://schemas.microsoft.com/office/drawing/2014/chart" uri="{C3380CC4-5D6E-409C-BE32-E72D297353CC}">
                <c16:uniqueId val="{00000001-AF05-451E-944A-27CA79FFB34F}"/>
              </c:ext>
            </c:extLst>
          </c:dPt>
          <c:dPt>
            <c:idx val="1"/>
            <c:bubble3D val="0"/>
            <c:spPr>
              <a:solidFill>
                <a:srgbClr val="2A7498"/>
              </a:solidFill>
              <a:ln>
                <a:solidFill>
                  <a:srgbClr val="000000"/>
                </a:solidFill>
                <a:prstDash val="solid"/>
              </a:ln>
            </c:spPr>
            <c:extLst>
              <c:ext xmlns:c16="http://schemas.microsoft.com/office/drawing/2014/chart" uri="{C3380CC4-5D6E-409C-BE32-E72D297353CC}">
                <c16:uniqueId val="{00000002-AF05-451E-944A-27CA79FFB34F}"/>
              </c:ext>
            </c:extLst>
          </c:dPt>
          <c:dPt>
            <c:idx val="2"/>
            <c:bubble3D val="0"/>
            <c:spPr>
              <a:solidFill>
                <a:srgbClr val="008941"/>
              </a:solidFill>
              <a:ln>
                <a:solidFill>
                  <a:srgbClr val="000000"/>
                </a:solidFill>
                <a:prstDash val="solid"/>
              </a:ln>
            </c:spPr>
            <c:extLst>
              <c:ext xmlns:c16="http://schemas.microsoft.com/office/drawing/2014/chart" uri="{C3380CC4-5D6E-409C-BE32-E72D297353CC}">
                <c16:uniqueId val="{00000003-AF05-451E-944A-27CA79FFB34F}"/>
              </c:ext>
            </c:extLst>
          </c:dPt>
          <c:dPt>
            <c:idx val="3"/>
            <c:bubble3D val="0"/>
            <c:spPr>
              <a:solidFill>
                <a:srgbClr val="A30059"/>
              </a:solidFill>
              <a:ln>
                <a:solidFill>
                  <a:srgbClr val="000000"/>
                </a:solidFill>
                <a:prstDash val="solid"/>
              </a:ln>
            </c:spPr>
            <c:extLst>
              <c:ext xmlns:c16="http://schemas.microsoft.com/office/drawing/2014/chart" uri="{C3380CC4-5D6E-409C-BE32-E72D297353CC}">
                <c16:uniqueId val="{00000004-AF05-451E-944A-27CA79FFB34F}"/>
              </c:ext>
            </c:extLst>
          </c:dPt>
          <c:dPt>
            <c:idx val="4"/>
            <c:bubble3D val="0"/>
            <c:spPr>
              <a:solidFill>
                <a:srgbClr val="7A4900"/>
              </a:solidFill>
              <a:ln>
                <a:solidFill>
                  <a:srgbClr val="000000"/>
                </a:solidFill>
                <a:prstDash val="solid"/>
              </a:ln>
            </c:spPr>
            <c:extLst>
              <c:ext xmlns:c16="http://schemas.microsoft.com/office/drawing/2014/chart" uri="{C3380CC4-5D6E-409C-BE32-E72D297353CC}">
                <c16:uniqueId val="{00000005-AF05-451E-944A-27CA79FFB34F}"/>
              </c:ext>
            </c:extLst>
          </c:dPt>
          <c:dPt>
            <c:idx val="5"/>
            <c:bubble3D val="0"/>
            <c:spPr>
              <a:solidFill>
                <a:srgbClr val="0000A6"/>
              </a:solidFill>
              <a:ln>
                <a:solidFill>
                  <a:srgbClr val="000000"/>
                </a:solidFill>
                <a:prstDash val="solid"/>
              </a:ln>
            </c:spPr>
            <c:extLst>
              <c:ext xmlns:c16="http://schemas.microsoft.com/office/drawing/2014/chart" uri="{C3380CC4-5D6E-409C-BE32-E72D297353CC}">
                <c16:uniqueId val="{00000006-AF05-451E-944A-27CA79FFB34F}"/>
              </c:ext>
            </c:extLst>
          </c:dPt>
          <c:dPt>
            <c:idx val="6"/>
            <c:bubble3D val="0"/>
            <c:spPr>
              <a:solidFill>
                <a:srgbClr val="B79762"/>
              </a:solidFill>
              <a:ln>
                <a:solidFill>
                  <a:srgbClr val="000000"/>
                </a:solidFill>
                <a:prstDash val="solid"/>
              </a:ln>
            </c:spPr>
            <c:extLst>
              <c:ext xmlns:c16="http://schemas.microsoft.com/office/drawing/2014/chart" uri="{C3380CC4-5D6E-409C-BE32-E72D297353CC}">
                <c16:uniqueId val="{00000007-AF05-451E-944A-27CA79FFB34F}"/>
              </c:ext>
            </c:extLst>
          </c:dPt>
          <c:dPt>
            <c:idx val="7"/>
            <c:bubble3D val="0"/>
            <c:spPr>
              <a:solidFill>
                <a:srgbClr val="004D43"/>
              </a:solidFill>
              <a:ln>
                <a:solidFill>
                  <a:srgbClr val="000000"/>
                </a:solidFill>
                <a:prstDash val="solid"/>
              </a:ln>
            </c:spPr>
            <c:extLst>
              <c:ext xmlns:c16="http://schemas.microsoft.com/office/drawing/2014/chart" uri="{C3380CC4-5D6E-409C-BE32-E72D297353CC}">
                <c16:uniqueId val="{00000008-AF05-451E-944A-27CA79FFB34F}"/>
              </c:ext>
            </c:extLst>
          </c:dPt>
          <c:dPt>
            <c:idx val="8"/>
            <c:bubble3D val="0"/>
            <c:spPr>
              <a:solidFill>
                <a:srgbClr val="8FB0FF"/>
              </a:solidFill>
              <a:ln>
                <a:solidFill>
                  <a:srgbClr val="000000"/>
                </a:solidFill>
                <a:prstDash val="solid"/>
              </a:ln>
            </c:spPr>
            <c:extLst>
              <c:ext xmlns:c16="http://schemas.microsoft.com/office/drawing/2014/chart" uri="{C3380CC4-5D6E-409C-BE32-E72D297353CC}">
                <c16:uniqueId val="{00000009-AF05-451E-944A-27CA79FFB34F}"/>
              </c:ext>
            </c:extLst>
          </c:dPt>
          <c:dPt>
            <c:idx val="9"/>
            <c:bubble3D val="0"/>
            <c:spPr>
              <a:solidFill>
                <a:srgbClr val="997D87"/>
              </a:solidFill>
              <a:ln>
                <a:solidFill>
                  <a:srgbClr val="000000"/>
                </a:solidFill>
                <a:prstDash val="solid"/>
              </a:ln>
            </c:spPr>
            <c:extLst>
              <c:ext xmlns:c16="http://schemas.microsoft.com/office/drawing/2014/chart" uri="{C3380CC4-5D6E-409C-BE32-E72D297353CC}">
                <c16:uniqueId val="{0000000A-AF05-451E-944A-27CA79FFB34F}"/>
              </c:ext>
            </c:extLst>
          </c:dPt>
          <c:dPt>
            <c:idx val="10"/>
            <c:bubble3D val="0"/>
            <c:spPr>
              <a:solidFill>
                <a:srgbClr val="5A0007"/>
              </a:solidFill>
              <a:ln>
                <a:solidFill>
                  <a:srgbClr val="000000"/>
                </a:solidFill>
                <a:prstDash val="solid"/>
              </a:ln>
            </c:spPr>
            <c:extLst>
              <c:ext xmlns:c16="http://schemas.microsoft.com/office/drawing/2014/chart" uri="{C3380CC4-5D6E-409C-BE32-E72D297353CC}">
                <c16:uniqueId val="{0000000B-AF05-451E-944A-27CA79FFB34F}"/>
              </c:ext>
            </c:extLst>
          </c:dPt>
          <c:cat>
            <c:strRef>
              <c:f>'Market Simulation'!$B$46:$B$56</c:f>
              <c:strCache>
                <c:ptCount val="11"/>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strCache>
            </c:strRef>
          </c:cat>
          <c:val>
            <c:numRef>
              <c:f>'Market Simulation'!$C$46:$C$56</c:f>
              <c:numCache>
                <c:formatCode>0.000</c:formatCode>
                <c:ptCount val="11"/>
                <c:pt idx="0">
                  <c:v>5.7692307692307683</c:v>
                </c:pt>
                <c:pt idx="1">
                  <c:v>11.538461538461537</c:v>
                </c:pt>
                <c:pt idx="2">
                  <c:v>19.23076923076923</c:v>
                </c:pt>
                <c:pt idx="3">
                  <c:v>7.6923076923076907</c:v>
                </c:pt>
                <c:pt idx="4">
                  <c:v>3.8461538461538454</c:v>
                </c:pt>
                <c:pt idx="5">
                  <c:v>1.9230769230769227</c:v>
                </c:pt>
                <c:pt idx="6">
                  <c:v>13.461538461538458</c:v>
                </c:pt>
                <c:pt idx="7">
                  <c:v>0</c:v>
                </c:pt>
                <c:pt idx="8">
                  <c:v>11.538461538461537</c:v>
                </c:pt>
                <c:pt idx="9">
                  <c:v>5.7692307692307683</c:v>
                </c:pt>
                <c:pt idx="10">
                  <c:v>19.23076923076923</c:v>
                </c:pt>
              </c:numCache>
            </c:numRef>
          </c:val>
          <c:extLst>
            <c:ext xmlns:c16="http://schemas.microsoft.com/office/drawing/2014/chart" uri="{C3380CC4-5D6E-409C-BE32-E72D297353CC}">
              <c16:uniqueId val="{00000000-AF05-451E-944A-27CA79FFB34F}"/>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noThreeD="1" sel="1" val="0">
  <itemLst>
    <item val="Variable informations"/>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 val="Regression of variable qundeel ahmed"/>
    <item val="Analysis of variance (qundeel ahmed)"/>
    <item val="Regression of variable CM"/>
    <item val="Analysis of variance (CM)"/>
    <item val="Regression of variable Tanuj Singh"/>
    <item val="Analysis of variance (Tanuj Singh)"/>
    <item val="Regression of variable Abhiram Chada"/>
    <item val="Analysis of variance (Abhiram Chada)"/>
    <item val="Regression of variable Chandu"/>
    <item val="Analysis of variance (Chandu)"/>
    <item val="Regression of variable Shravani"/>
    <item val="Analysis of variance (Shravani)"/>
    <item val="Regression of variable Karun Reddy"/>
    <item val="Analysis of variance (Karun Reddy)"/>
    <item val="Regression of variable Usama"/>
    <item val="Analysis of variance (Usama)"/>
    <item val="Regression of variable Didi"/>
    <item val="Analysis of variance (Didi)"/>
    <item val="Regression of variable Harry Taylor"/>
    <item val="Analysis of variance (Harry Taylor)"/>
    <item val="Regression of variable Marie"/>
    <item val="Analysis of variance (Marie)"/>
    <item val="Regression of variable Michelle R"/>
    <item val="Analysis of variance (Michelle R)"/>
    <item val="Regression of variable Francois"/>
    <item val="Analysis of variance (Francois)"/>
    <item val="Regression of variable ShaRonda Llenarez"/>
    <item val="Analysis of variance (ShaRonda Llenarez)"/>
    <item val="Regression of variable Rohit Vadlala"/>
    <item val="Analysis of variance (Rohit Vadlala)"/>
    <item val="Regression of variable Mashonda Watson"/>
    <item val="Analysis of variance (Mashonda Watson)"/>
    <item val="Regression of variable Sneha"/>
    <item val="Analysis of variance (Sneha)"/>
    <item val="Regression of variable 49bacca"/>
    <item val="Analysis of variance (49bacca)"/>
    <item val="Regression of variable Kimo Thomas-Dennis"/>
    <item val="Analysis of variance (Kimo Thomas-Dennis)"/>
    <item val="Regression of variable Mellissa Lee"/>
    <item val="Analysis of variance (Mellissa Lee)"/>
    <item val="Regression of variable Huzaifa Naeem"/>
    <item val="Analysis of variance (Huzaifa Naeem)"/>
    <item val="Regression of variable Sathwika"/>
    <item val="Analysis of variance (Sathwika)"/>
    <item val="Regression of variable Carla Monez"/>
    <item val="Analysis of variance (Carla Monez)"/>
    <item val="Regression of variable Tim Ernest"/>
    <item val="Analysis of variance (Tim Ernest)"/>
    <item val="Regression of variable Amolika Godse"/>
    <item val="Analysis of variance (Amolika Godse)"/>
    <item val="Regression of variable Garima Dubey"/>
    <item val="Analysis of variance (Garima Dubey)"/>
    <item val="Regression of variable Jimena Gonzelaz"/>
    <item val="Analysis of variance (Jimena Gonzelaz)"/>
    <item val="Regression of variable Prasuna Challa"/>
    <item val="Analysis of variance (Prasuna Challa)"/>
    <item val="Regression of variable Jiaxin Mu"/>
    <item val="Analysis of variance (Jiaxin Mu)"/>
    <item val="Regression of variable Samantha Puisis"/>
    <item val="Analysis of variance (Samantha Puisis)"/>
    <item val="Regression of variable Azher Muhammed"/>
    <item val="Analysis of variance (Azher Muhammed)"/>
    <item val="Regression of variable Hyeongbin Joo"/>
    <item val="Analysis of variance (Hyeongbin Joo)"/>
    <item val="Regression of variable Usama Tauqeer"/>
    <item val="Analysis of variance (Usama Tauqeer)"/>
    <item val="Regression of variable Irum Zahra"/>
    <item val="Analysis of variance (Irum Zahra)"/>
    <item val="Regression of variable Elanie Styne"/>
    <item val="Analysis of variance (Elanie Styne)"/>
    <item val="Regression of variable Meenah Tariq"/>
    <item val="Analysis of variance (Meenah Tariq)"/>
    <item val="Regression of variable Hammad Fareed"/>
    <item val="Analysis of variance (Hammad Fareed)"/>
    <item val="Regression of variable Sonali"/>
    <item val="Analysis of variance (Sonali)"/>
    <item val="Regression of variable Suraj"/>
    <item val="Analysis of variance (Suraj)"/>
    <item val="Regression of variable Shweta"/>
    <item val="Analysis of variance (Shweta)"/>
    <item val="Regression of variable Erika Lucas"/>
    <item val="Analysis of variance (Erika Lucas)"/>
    <item val="Regression of variable Ehsam Baig"/>
    <item val="Analysis of variance (Ehsam Baig)"/>
    <item val="Regression of variable Madiha Hamid"/>
    <item val="Analysis of variance (Madiha Hamid)"/>
    <item val="Regression of variable Heena Bukhari"/>
    <item val="Analysis of variance (Heena Bukhari)"/>
    <item val="Regression of variable Maliha KIyani"/>
    <item val="Analysis of variance (Maliha KIyani)"/>
    <item val="Regression of variable Caylee Clarke"/>
    <item val="Analysis of variance (Caylee Clarke)"/>
    <item val="Regression of variable Shelly Wood"/>
    <item val="Analysis of variance (Shelly Wood)"/>
    <item val="Regression of variable Cass Chang Fatt"/>
    <item val="Analysis of variance (Cass Chang Fatt)"/>
    <item val="Regression of variable Reneé Fair"/>
    <item val="Analysis of variance (Reneé Fair)"/>
    <item val="Regression of variable Caylee Taylor"/>
    <item val="Analysis of variance (Caylee Taylor)"/>
    <item val="Regression of variable Laura"/>
    <item val="Analysis of variance (Laura)"/>
    <item val="Regression of variable Waylon vassell"/>
    <item val="Analysis of variance (Waylon vassell)"/>
  </itemLst>
</formControlPr>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Style="combo" dx="26" noThreeD="1" sel="1" val="0">
  <itemLst>
    <item val="Variable informations"/>
    <item val="Simulated market"/>
    <item val="Market share"/>
    <item val="Market share plot"/>
    <item val="Utilities estimated with method First choice:"/>
    <item val="Utilities / Market share"/>
    <item val="Utilities (Individual data)"/>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chart" Target="../charts/chart3.xml"/><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7</xdr:row>
      <xdr:rowOff>0</xdr:rowOff>
    </xdr:from>
    <xdr:to>
      <xdr:col>2</xdr:col>
      <xdr:colOff>38100</xdr:colOff>
      <xdr:row>7</xdr:row>
      <xdr:rowOff>25400</xdr:rowOff>
    </xdr:to>
    <xdr:sp macro="" textlink="">
      <xdr:nvSpPr>
        <xdr:cNvPr id="2" name="TX664582" hidden="1">
          <a:extLst>
            <a:ext uri="{FF2B5EF4-FFF2-40B4-BE49-F238E27FC236}">
              <a16:creationId xmlns:a16="http://schemas.microsoft.com/office/drawing/2014/main" id="{00000000-0008-0000-0200-000002000000}"/>
            </a:ext>
          </a:extLst>
        </xdr:cNvPr>
        <xdr:cNvSpPr txBox="1"/>
      </xdr:nvSpPr>
      <xdr:spPr>
        <a:xfrm>
          <a:off x="955675" y="1133475"/>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CheckBoxGood,CheckBox,0,True,300000000100_Outputs,True,Goodness of fit statistics,False,,,
CheckBoxModelCoeff,CheckBox,0,True,300000000300_Outputs,True,Model coefficients,False,,,
CheckBoxRegCharts,CheckBox,0,True,400000000300_Charts,True,Regression charts,False,,,
CheckBoxTrans,CheckBox,0,False,03,False,Trans,False,,,
CheckBoxStdCoeff,CheckBox,0,True,300000000400_Outputs,True,Standardized coefficients,False,,,
CheckBoxChartsCoeff,CheckBox,0,True,400000000400_Charts,True,Standardized coefficients,False,,,
CheckBox_AV,CheckBox,0,True,300000000200_Outputs,True,Type III analysis,False,,,
CheckBoxDendrogramm,CheckBox,0,True,400000000101_Charts,True,Dendrogram,False,,,
CheckBoxDendroOrig,CheckBox,0,True,400000000401_Charts,True,Full,False,,,
CheckBoxDendroTruncated,CheckBox,0,True,400000000501_Charts,True,Truncated,False,,,
CheckBoxDispLabels,CheckBox,0,True,400000000601_Charts,True,Labels,False,,,
CheckBoxLBarChart,CheckBox,0,False,400000000801_Charts,False,Levels bar chart,False,,,
OptionButtonH,OptionButton,0,True,400000000201_Charts,True,Horizontal,False,,,
OptionButtonV,OptionButton,-1,True,400000000301_Charts,True,Vertical,False,,,
CheckBoxColors,CheckBox,0,True,400000000701_Charts,True,Colors,False,,,
OptionButton_MVRemove,OptionButton,-1,True,200000000000_Missing data,True,Remove responses of respondent,False,,,
OptionButton_MVEstimate,OptionButton,0,True,200000000100_Missing data,True,Estimate missing data,False,,,
OptionButton_MeanMode,OptionButton,-1,True,200000000200_Missing data,True,Mean or mode,False,,,
OptionButton_NN,OptionButton,0,True,200000010200_Missing data,True,Nearest neighbor,False,,,
CheckBoxDetails,CheckBox,-1,True,300000000000_Outputs,True,Observation details,False,,,
CheckBoxByObs,CheckBox,-1,True,300000000201_Outputs,True,Results by object,False,,,
CheckBoxByClass,CheckBox,-1,True,300000000101_Outputs,True,Results by cluster,False,,,
CheckBoxRes,CheckBox,0,True,300000000500_Outputs,True,Predictions and residuals,False,,,
CheckBoxTransChart,CheckBox,0,False,400000000500_Charts,False,Transformation plot,False,,,
CheckBoxConvGraph,CheckBox,0,False,400000000600_Charts,False,Convergence graph,False,,,
CheckBoxUtilCharts,CheckBox,-1,True,400000000000_Charts,True,Utilities chart,False,,,
CheckBoxImportCharts,CheckBox,-1,True,400000000200_Charts,True,Importance chart,False,,,
RefEdit_ReportDOE,RefEdit0,,True,500000000002_Loading,True,First Cell of Design Report,False,,,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ComboBox_Method,ComboBox,0,True,000000010301_General,True,Select the regression method,False,,,
CheckBoxTol,CheckBox,-1,True,100000010000_Options,True,Tolerance,False,,,
TextBoxTol,TextBox,0.0001,True,100000020000_Options,True,Tolerance:,False,,,
TextBox_conf,TextBox,95,True,100000010100_Options,True,Confidence interval (%):,False,,,
ComboBox_Constraints,ComboBox,0,True,100000010200_Options,True,Select the type of constraint to apply to the qualitative variables of the OLS model,False,,,
TextBoxMaxTime,TextBox,1300,True,100000030300_Options,True,Maximum time (s):,False,,,
TextBox_Burnin,TextBox,10000,True,100000010300_Options,True,,False,,,
ComboBox_Seg,ComboBox,0,True,100000010001_Options,True,Select the segmentation method,False,,,
OptionButtonAutoStop,OptionButton,-1,True,100001030001_Options,True,Automatic,False,,,
OptionButtonNBClass,OptionButton,0,True,100002030001_Options,True,Number of clusters,False,,,
TextBoxNBClass,TextBox,4,True,100003030001_Options,True,Number of clusters:,False,,,
OptionButtonLevel,OptionButton,0,False,100004030001_Options,False,Level,False,,,
TextBoxTrLevel,TextBox,0.05,False,100005030001_Options,False,,False,,,
CheckBoxTruncate,CheckBox,0,True,100000030001_Options,True,Truncation,False,,,
CheckBox_Seg,CheckBox,0,True,100000000001_Options,True,Segmentation,False,,,
TextBoxMaxClasses,TextBox,5,True,100001020001_Options,True,Number of clusters:,False,,,
TextBoxConv,TextBox,0.00001,True,100000030101_Options,True,Convergence:,False,,,
TextBoxMaxIter,TextBox,10000,True,100000010101_Options,True,Iterations:,False,,,
TextBoxMaxIterHB,TextBox,30000,False,100000040101_Options,False,,False,,,
TextBoxConvHB,TextBox,0.00001,False,100000050101_Options,False,,False,,,
RefEdit_Y,RefEdit0,'Sheet2'!$J$1:$BI$11,True,000000020100_General,True,Responses:,False,,11,52
ComboBoxType,ComboBox,0,True,000000000300_General,True,Select the response type,False,,,
RefEdit_DOE,RefEdit0,'Sheet2'!$B$1:$I$11,True,000000010400_General,True,,False,,11,8
RefEdit_W,RefEdit,,True,000000010500_General,True,Profiles weights:,False,,,
CheckBox_W,CheckBox,0,True,000000000500_General,True,Profiles weights,False,,,
RefEdit_Choice,RefEdit,,True,000000010600_General,True,,False,,,
RefEdit_Group,RefEdit,,True,000000010700_General,True,Groups:,False,,,
CheckBox_Group,CheckBox,0,True,000000000700_General,True,Groups,False,,,
CheckBox_Wr,CheckBox,0,True,000000000800_General,True,Response weights,False,,,
RefEdit_Wr,RefEdit,,True,000000010800_General,True,Response weights:,False,,,
CheckBox_Interactions,CheckBox,0,True,100000000000_Options,True,Interactions / Level,False,,,
TextBoxLevel,TextBox,2,True,100001000000_Options,True,Level:,False,,,
ScrollBarLevel,SpinButton,2,True,100002000000_Options,False,,,,,
CheckBoxUtilChartsByFactor,CheckBox,0,True,400000000100_Charts,True,By factor,False,,,
CheckBoxHoldout,CheckBox,0,True,000000000401_General,True,Holdout cases,False,,,
RefEditHoldout,RefEdit,,True,000000010401_General,True,Holdout cases:,False,,,
</a:t>
          </a:r>
        </a:p>
      </xdr:txBody>
    </xdr:sp>
    <xdr:clientData/>
  </xdr:twoCellAnchor>
  <xdr:twoCellAnchor editAs="absolute">
    <xdr:from>
      <xdr:col>1</xdr:col>
      <xdr:colOff>6350</xdr:colOff>
      <xdr:row>7</xdr:row>
      <xdr:rowOff>6350</xdr:rowOff>
    </xdr:from>
    <xdr:to>
      <xdr:col>1</xdr:col>
      <xdr:colOff>1835150</xdr:colOff>
      <xdr:row>7</xdr:row>
      <xdr:rowOff>466725</xdr:rowOff>
    </xdr:to>
    <xdr:sp macro="" textlink="">
      <xdr:nvSpPr>
        <xdr:cNvPr id="3" name="BK664582">
          <a:extLst>
            <a:ext uri="{FF2B5EF4-FFF2-40B4-BE49-F238E27FC236}">
              <a16:creationId xmlns:a16="http://schemas.microsoft.com/office/drawing/2014/main" id="{00000000-0008-0000-0200-000003000000}"/>
            </a:ext>
          </a:extLst>
        </xdr:cNvPr>
        <xdr:cNvSpPr/>
      </xdr:nvSpPr>
      <xdr:spPr>
        <a:xfrm>
          <a:off x="339725" y="1139825"/>
          <a:ext cx="1828800" cy="46037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7</xdr:row>
      <xdr:rowOff>53975</xdr:rowOff>
    </xdr:from>
    <xdr:to>
      <xdr:col>1</xdr:col>
      <xdr:colOff>427990</xdr:colOff>
      <xdr:row>7</xdr:row>
      <xdr:rowOff>415925</xdr:rowOff>
    </xdr:to>
    <xdr:pic macro="[0]!ReRunXLSTAT">
      <xdr:nvPicPr>
        <xdr:cNvPr id="4" name="BT66458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399415" y="1187450"/>
          <a:ext cx="361950" cy="361950"/>
        </a:xfrm>
        <a:prstGeom prst="rect">
          <a:avLst/>
        </a:prstGeom>
      </xdr:spPr>
    </xdr:pic>
    <xdr:clientData/>
  </xdr:twoCellAnchor>
  <xdr:twoCellAnchor editAs="absolute">
    <xdr:from>
      <xdr:col>1</xdr:col>
      <xdr:colOff>515620</xdr:colOff>
      <xdr:row>7</xdr:row>
      <xdr:rowOff>53975</xdr:rowOff>
    </xdr:from>
    <xdr:to>
      <xdr:col>1</xdr:col>
      <xdr:colOff>877570</xdr:colOff>
      <xdr:row>7</xdr:row>
      <xdr:rowOff>415925</xdr:rowOff>
    </xdr:to>
    <xdr:pic macro="[0]!AddRemovGrid">
      <xdr:nvPicPr>
        <xdr:cNvPr id="5" name="RM664582">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48995" y="1187450"/>
          <a:ext cx="361950" cy="361950"/>
        </a:xfrm>
        <a:prstGeom prst="rect">
          <a:avLst/>
        </a:prstGeom>
      </xdr:spPr>
    </xdr:pic>
    <xdr:clientData/>
  </xdr:twoCellAnchor>
  <xdr:twoCellAnchor editAs="absolute">
    <xdr:from>
      <xdr:col>1</xdr:col>
      <xdr:colOff>515620</xdr:colOff>
      <xdr:row>7</xdr:row>
      <xdr:rowOff>53975</xdr:rowOff>
    </xdr:from>
    <xdr:to>
      <xdr:col>1</xdr:col>
      <xdr:colOff>877570</xdr:colOff>
      <xdr:row>7</xdr:row>
      <xdr:rowOff>415925</xdr:rowOff>
    </xdr:to>
    <xdr:pic macro="[0]!AddRemovGrid">
      <xdr:nvPicPr>
        <xdr:cNvPr id="6" name="AD664582" hidden="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848995" y="1187450"/>
          <a:ext cx="361950" cy="361950"/>
        </a:xfrm>
        <a:prstGeom prst="rect">
          <a:avLst/>
        </a:prstGeom>
      </xdr:spPr>
    </xdr:pic>
    <xdr:clientData/>
  </xdr:twoCellAnchor>
  <xdr:twoCellAnchor editAs="absolute">
    <xdr:from>
      <xdr:col>1</xdr:col>
      <xdr:colOff>965200</xdr:colOff>
      <xdr:row>7</xdr:row>
      <xdr:rowOff>53975</xdr:rowOff>
    </xdr:from>
    <xdr:to>
      <xdr:col>1</xdr:col>
      <xdr:colOff>1327150</xdr:colOff>
      <xdr:row>7</xdr:row>
      <xdr:rowOff>415925</xdr:rowOff>
    </xdr:to>
    <xdr:pic macro="[0]!SendToOfficeLocal">
      <xdr:nvPicPr>
        <xdr:cNvPr id="7" name="WD664582">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1298575" y="1187450"/>
          <a:ext cx="361950" cy="361950"/>
        </a:xfrm>
        <a:prstGeom prst="rect">
          <a:avLst/>
        </a:prstGeom>
      </xdr:spPr>
    </xdr:pic>
    <xdr:clientData/>
  </xdr:twoCellAnchor>
  <xdr:twoCellAnchor editAs="absolute">
    <xdr:from>
      <xdr:col>1</xdr:col>
      <xdr:colOff>1414780</xdr:colOff>
      <xdr:row>7</xdr:row>
      <xdr:rowOff>53975</xdr:rowOff>
    </xdr:from>
    <xdr:to>
      <xdr:col>1</xdr:col>
      <xdr:colOff>1776730</xdr:colOff>
      <xdr:row>7</xdr:row>
      <xdr:rowOff>415925</xdr:rowOff>
    </xdr:to>
    <xdr:pic macro="[0]!SendToOfficeLocal">
      <xdr:nvPicPr>
        <xdr:cNvPr id="8" name="PT664582">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5"/>
        <a:stretch>
          <a:fillRect/>
        </a:stretch>
      </xdr:blipFill>
      <xdr:spPr>
        <a:xfrm>
          <a:off x="1748155" y="1187450"/>
          <a:ext cx="361950" cy="361950"/>
        </a:xfrm>
        <a:prstGeom prst="rect">
          <a:avLst/>
        </a:prstGeom>
      </xdr:spPr>
    </xdr:pic>
    <xdr:clientData/>
  </xdr:twoCellAnchor>
  <xdr:twoCellAnchor>
    <xdr:from>
      <xdr:col>1</xdr:col>
      <xdr:colOff>0</xdr:colOff>
      <xdr:row>96</xdr:row>
      <xdr:rowOff>0</xdr:rowOff>
    </xdr:from>
    <xdr:to>
      <xdr:col>7</xdr:col>
      <xdr:colOff>0</xdr:colOff>
      <xdr:row>116</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146</xdr:row>
      <xdr:rowOff>0</xdr:rowOff>
    </xdr:from>
    <xdr:to>
      <xdr:col>7</xdr:col>
      <xdr:colOff>0</xdr:colOff>
      <xdr:row>166</xdr:row>
      <xdr:rowOff>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1</xdr:row>
      <xdr:rowOff>92075</xdr:rowOff>
    </xdr:to>
    <xdr:sp macro="" textlink="">
      <xdr:nvSpPr>
        <xdr:cNvPr id="11" name="TB_Load_CJS" hidden="1">
          <a:extLst>
            <a:ext uri="{FF2B5EF4-FFF2-40B4-BE49-F238E27FC236}">
              <a16:creationId xmlns:a16="http://schemas.microsoft.com/office/drawing/2014/main" id="{00000000-0008-0000-0200-00000B000000}"/>
            </a:ext>
          </a:extLst>
        </xdr:cNvPr>
        <xdr:cNvSpPr txBox="1"/>
      </xdr:nvSpPr>
      <xdr:spPr>
        <a:xfrm>
          <a:off x="333375"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CJT / 'CJT Analysis'!$B$14:$F$22 / 'CJT Analysis'!$C$29:$BB$47 / 1</a:t>
          </a:r>
        </a:p>
      </xdr:txBody>
    </xdr:sp>
    <xdr:clientData/>
  </xdr:twoCellAnchor>
  <xdr:twoCellAnchor editAs="oneCell">
    <xdr:from>
      <xdr:col>0</xdr:col>
      <xdr:colOff>320675</xdr:colOff>
      <xdr:row>0</xdr:row>
      <xdr:rowOff>0</xdr:rowOff>
    </xdr:from>
    <xdr:to>
      <xdr:col>1</xdr:col>
      <xdr:colOff>12700</xdr:colOff>
      <xdr:row>0</xdr:row>
      <xdr:rowOff>25400</xdr:rowOff>
    </xdr:to>
    <xdr:sp macro="" textlink="">
      <xdr:nvSpPr>
        <xdr:cNvPr id="12" name="XP664582" hidden="1">
          <a:extLst>
            <a:ext uri="{FF2B5EF4-FFF2-40B4-BE49-F238E27FC236}">
              <a16:creationId xmlns:a16="http://schemas.microsoft.com/office/drawing/2014/main" id="{00000000-0008-0000-0200-00000C000000}"/>
            </a:ext>
          </a:extLst>
        </xdr:cNvPr>
        <xdr:cNvSpPr txBox="1"/>
      </xdr:nvSpPr>
      <xdr:spPr>
        <a:xfrm>
          <a:off x="320675"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CJT Analysis*SEP*Variable informations*SEP*$B$12
CJT Analysis*SEP*Utilities:*SEP*$B$25
CJT Analysis*SEP*Utilities (Individual data)*SEP*$B$27
CJT Analysis*SEP*Standard deviations table (Individual data)*SEP*$B$50
CJT Analysis*SEP*Utilities (Descriptive statistics)*SEP*$B$74
CJT Analysis*SEP*Importances:*SEP*$B$119
CJT Analysis*SEP*Importances (Individual data)*SEP*$B$121
CJT Analysis*SEP*Importances (Descriptive statistics)*SEP*$B$134
CJT Analysis*SEP*Goodness of fit statistics (Individual data)*SEP*$B$169
CJT Analysis*SEP*Regression of variable qundeel ahmed*SEP*$B$189
CJT Analysis*SEP*Analysis of variance (qundeel ahmed)*SEP*$B$191
CJT Analysis*SEP*Regression of variable CM*SEP*$B$200
CJT Analysis*SEP*Analysis of variance (CM)*SEP*$B$202
CJT Analysis*SEP*Regression of variable Tanuj Singh*SEP*$B$211
CJT Analysis*SEP*Analysis of variance (Tanuj Singh)*SEP*$B$213
CJT Analysis*SEP*Regression of variable Abhiram Chada*SEP*$B$222
CJT Analysis*SEP*Analysis of variance (Abhiram Chada)*SEP*$B$224
CJT Analysis*SEP*Regression of variable Chandu*SEP*$B$233
CJT Analysis*SEP*Analysis of variance (Chandu)*SEP*$B$235
CJT Analysis*SEP*Regression of variable Shravani*SEP*$B$244
CJT Analysis*SEP*Analysis of variance (Shravani)*SEP*$B$246
CJT Analysis*SEP*Regression of variable Karun Reddy*SEP*$B$255
CJT Analysis*SEP*Analysis of variance (Karun Reddy)*SEP*$B$257
CJT Analysis*SEP*Regression of variable Usama*SEP*$B$266
CJT Analysis*SEP*Analysis of variance (Usama)*SEP*$B$268
CJT Analysis*SEP*Regression of variable Didi*SEP*$B$277
CJT Analysis*SEP*Analysis of variance (Didi)*SEP*$B$279
CJT Analysis*SEP*Regression of variable Harry Taylor*SEP*$B$288
CJT Analysis*SEP*Analysis of variance (Harry Taylor)*SEP*$B$290
CJT Analysis*SEP*Regression of variable Marie*SEP*$B$299
CJT Analysis*SEP*Analysis of variance (Marie)*SEP*$B$301
CJT Analysis*SEP*Regression of variable Michelle R*SEP*$B$310
CJT Analysis*SEP*Analysis of variance (Michelle R)*SEP*$B$312
CJT Analysis*SEP*Regression of variable Francois*SEP*$B$321
CJT Analysis*SEP*Analysis of variance (Francois)*SEP*$B$323
CJT Analysis*SEP*Regression of variable ShaRonda Llenarez*SEP*$B$332
CJT Analysis*SEP*Analysis of variance (ShaRonda Llenarez)*SEP*$B$334
CJT Analysis*SEP*Regression of variable Rohit Vadlala*SEP*$B$343
CJT Analysis*SEP*Analysis of variance (Rohit Vadlala)*SEP*$B$345
CJT Analysis*SEP*Regression of variable Mashonda Watson*SEP*$B$354
CJT Analysis*SEP*Analysis of variance (Mashonda Watson)*SEP*$B$356
CJT Analysis*SEP*Regression of variable Sneha*SEP*$B$365
CJT Analysis*SEP*Analysis of variance (Sneha)*SEP*$B$367
CJT Analysis*SEP*Regression of variable 49bacca*SEP*$B$376
CJT Analysis*SEP*Analysis of variance (49bacca)*SEP*$B$378
CJT Analysis*SEP*Regression of variable Kimo Thomas-Dennis*SEP*$B$387
CJT Analysis*SEP*Analysis of variance (Kimo Thomas-Dennis)*SEP*$B$389
CJT Analysis*SEP*Regression of variable Mellissa Lee*SEP*$B$398
CJT Analysis*SEP*Analysis of variance (Mellissa Lee)*SEP*$B$400
CJT Analysis*SEP*Regression of variable Huzaifa Naeem*SEP*$B$409
CJT Analysis*SEP*Analysis of variance (Huzaifa Naeem)*SEP*$B$411
CJT Analysis*SEP*Regression of variable Sathwika*SEP*$B$420
CJT Analysis*SEP*Analysis of variance (Sathwika)*SEP*$B$422
CJT Analysis*SEP*Regression of variable Carla Monez*SEP*$B$431
CJT Analysis*SEP*Analysis of variance (Carla Monez)*SEP*$B$433
CJT Analysis*SEP*Regression of variable Tim Ernest*SEP*$B$442
CJT Analysis*SEP*Analysis of variance (Tim Ernest)*SEP*$B$444
CJT Analysis*SEP*Regression of variable Amolika Godse*SEP*$B$453
CJT Analysis*SEP*Analysis of variance (Amolika Godse)*SEP*$B$455
CJT Analysis*SEP*Regression of variable Garima Dubey*SEP*$B$464
CJT Analysis*SEP*Analysis of variance (Garima Dubey)*SEP*$B$466
CJT Analysis*SEP*Regression of variable Jimena Gonzelaz*SEP*$B$475
CJT Analysis*SEP*Analysis of variance (Jimena Gonzelaz)*SEP*$B$477
CJT Analysis*SEP*Regression of variable Prasuna Challa*SEP*$B$486
CJT Analysis*SEP*Analysis of variance (Prasuna Challa)*SEP*$B$488
CJT Analysis*SEP*Regression of variable Jiaxin Mu*SEP*$B$497
CJT Analysis*SEP*Analysis of variance (Jiaxin Mu)*SEP*$B$499
CJT Analysis*SEP*Regression of variable Samantha Puisis*SEP*$B$508
CJT Analysis*SEP*Analysis of variance (Samantha Puisis)*SEP*$B$510
CJT Analysis*SEP*Regression of variable Azher Muhammed*SEP*$B$519
CJT Analysis*SEP*Analysis of variance (Azher Muhammed)*SEP*$B$521
CJT Analysis*SEP*Regression of variable Hyeongbin Joo*SEP*$B$530
CJT Analysis*SEP*Analysis of variance (Hyeongbin Joo)*SEP*$B$532
CJT Analysis*SEP*Regression of variable Usama Tauqeer*SEP*$B$541
CJT Analysis*SEP*Analysis of variance (Usama Tauqeer)*SEP*$B$543
CJT Analysis*SEP*Regression of variable Irum Zahra*SEP*$B$552
CJT Analysis*SEP*Analysis of variance (Irum Zahra)*SEP*$B$554
CJT Analysis*SEP*Regression of variable Elanie Styne*SEP*$B$563
CJT Analysis*SEP*Analysis of variance (Elanie Styne)*SEP*$B$565
CJT Analysis*SEP*Regression of variable Meenah Tariq*SEP*$B$574
CJT Analysis*SEP*Analysis of variance (Meenah Tariq)*SEP*$B$576
CJT Analysis*SEP*Regression of variable Hammad Fareed*SEP*$B$585
CJT Analysis*SEP*Analysis of variance (Hammad Fareed)*SEP*$B$587
CJT Analysis*SEP*Regression of variable Sonali*SEP*$B$596
CJT Analysis*SEP*Analysis of variance (Sonali)*SEP*$B$598
CJT Analysis*SEP*Regression of variable Suraj*SEP*$B$607
CJT Analysis*SEP*Analysis of variance (Suraj)*SEP*$B$609
CJT Analysis*SEP*Regression of variable Shweta*SEP*$B$618
CJT Analysis*SEP*Analysis of variance (Shweta)*SEP*$B$620
CJT Analysis*SEP*Regression of variable Erika Lucas*SEP*$B$629
CJT Analysis*SEP*Analysis of variance (Erika Lucas)*SEP*$B$631
CJT Analysis*SEP*Regression of variable Ehsam Baig*SEP*$B$640
CJT Analysis*SEP*Analysis of variance (Ehsam Baig)*SEP*$B$642
CJT Analysis*SEP*Regression of variable Madiha Hamid*SEP*$B$651
CJT Analysis*SEP*Analysis of variance (Madiha Hamid)*SEP*$B$653
CJT Analysis*SEP*Regression of variable Heena Bukhari*SEP*$B$662
CJT Analysis*SEP*Analysis of variance (Heena Bukhari)*SEP*$B$664
CJT Analysis*SEP*Regression of variable Maliha KIyani*SEP*$B$673
CJT Analysis*SEP*Analysis of variance (Maliha KIyani)*SEP*$B$675
CJT Analysis*SEP*Regression of variable Caylee Clarke*SEP*$B$684
CJT Analysis*SEP*Analysis of variance (Caylee Clarke)*SEP*$B$686
CJT Analysis*SEP*Regression of variable Shelly Wood*SEP*$B$695
CJT Analysis*SEP*Analysis of variance (Shelly Wood)*SEP*$B$697
CJT Analysis*SEP*Regression of variable Cass Chang Fatt*SEP*$B$706
CJT Analysis*SEP*Analysis of variance (Cass Chang Fatt)*SEP*$B$708
CJT Analysis*SEP*Regression of variable Reneé Fair*SEP*$B$717
CJT Analysis*SEP*Analysis of variance (Reneé Fair)*SEP*$B$719
CJT Analysis*SEP*Regression of variable Caylee Taylor*SEP*$B$728
CJT Analysis*SEP*Analysis of variance (Caylee Taylor)*SEP*$B$730
CJT Analysis*SEP*Regression of variable Laura*SEP*$B$739
CJT Analysis*SEP*Analysis of variance (Laura)*SEP*$B$741
CJT Analysis*SEP*Regression of variable Waylon vassell*SEP*$B$750
CJT Analysis*SEP*Analysis of variance (Waylon vassell)*SEP*$B$752</a:t>
          </a:r>
        </a:p>
      </xdr:txBody>
    </xdr:sp>
    <xdr:clientData/>
  </xdr:twoCellAnchor>
  <mc:AlternateContent xmlns:mc="http://schemas.openxmlformats.org/markup-compatibility/2006">
    <mc:Choice xmlns:a14="http://schemas.microsoft.com/office/drawing/2010/main" Requires="a14">
      <xdr:twoCellAnchor editAs="oneCell">
        <xdr:from>
          <xdr:col>0</xdr:col>
          <xdr:colOff>327660</xdr:colOff>
          <xdr:row>8</xdr:row>
          <xdr:rowOff>0</xdr:rowOff>
        </xdr:from>
        <xdr:to>
          <xdr:col>2</xdr:col>
          <xdr:colOff>541020</xdr:colOff>
          <xdr:row>9</xdr:row>
          <xdr:rowOff>0</xdr:rowOff>
        </xdr:to>
        <xdr:sp macro="" textlink="">
          <xdr:nvSpPr>
            <xdr:cNvPr id="6145" name="DD667448"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2</xdr:row>
      <xdr:rowOff>0</xdr:rowOff>
    </xdr:from>
    <xdr:to>
      <xdr:col>2</xdr:col>
      <xdr:colOff>38100</xdr:colOff>
      <xdr:row>2</xdr:row>
      <xdr:rowOff>25400</xdr:rowOff>
    </xdr:to>
    <xdr:sp macro="" textlink="">
      <xdr:nvSpPr>
        <xdr:cNvPr id="2" name="TX476138" hidden="1">
          <a:extLst>
            <a:ext uri="{FF2B5EF4-FFF2-40B4-BE49-F238E27FC236}">
              <a16:creationId xmlns:a16="http://schemas.microsoft.com/office/drawing/2014/main" id="{EAA4017A-65D6-77BB-FA15-4BB0B82F26CE}"/>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CheckBoxTrans,CheckBox,0,False,03,False,Trans,False,,,
OptionButton_R,OptionButton,0,True,000300,True,Range,False,,,
OptionButton_S,OptionButton,-1,True,020300,True,Sheet,False,,,
OptionButton_W,OptionButton,0,True,030300,True,Workbook,False,,,
RefEdit_R,RefEdit,,True,010300,True,Range:,False,,,
TextBoxNMax,TextBox,3,True,0200,True,Number of products:,False,,,
RefEdit_InfoVar,RefEdit,'Sheet2'!$D$16:$H$24,True,0400,True,Variable informations:,False,,9,5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3" name="L1476138" hidden="1">
          <a:extLst>
            <a:ext uri="{FF2B5EF4-FFF2-40B4-BE49-F238E27FC236}">
              <a16:creationId xmlns:a16="http://schemas.microsoft.com/office/drawing/2014/main" id="{7AD63066-56C1-89C3-6562-A0EBF6C687BC}"/>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250,-1
300,0
500,0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4" name="L2476138" hidden="1">
          <a:extLst>
            <a:ext uri="{FF2B5EF4-FFF2-40B4-BE49-F238E27FC236}">
              <a16:creationId xmlns:a16="http://schemas.microsoft.com/office/drawing/2014/main" id="{5CFDA815-8358-4CC3-D1B1-459407732E55}"/>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 Mp,0
12 Mp,-1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5" name="L3476138" hidden="1">
          <a:extLst>
            <a:ext uri="{FF2B5EF4-FFF2-40B4-BE49-F238E27FC236}">
              <a16:creationId xmlns:a16="http://schemas.microsoft.com/office/drawing/2014/main" id="{0A09A080-6759-393C-34C8-83164BE4B70E}"/>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Gesture,-1
Voice ,0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6" name="L4476138" hidden="1">
          <a:extLst>
            <a:ext uri="{FF2B5EF4-FFF2-40B4-BE49-F238E27FC236}">
              <a16:creationId xmlns:a16="http://schemas.microsoft.com/office/drawing/2014/main" id="{C2463F15-9888-64DF-4CB2-81F26E78CE76}"/>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 ,0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7" name="L5476138" hidden="1">
          <a:extLst>
            <a:ext uri="{FF2B5EF4-FFF2-40B4-BE49-F238E27FC236}">
              <a16:creationId xmlns:a16="http://schemas.microsoft.com/office/drawing/2014/main" id="{4068856A-B743-FDD5-0CAE-C662916927FA}"/>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8" name="L6476138" hidden="1">
          <a:extLst>
            <a:ext uri="{FF2B5EF4-FFF2-40B4-BE49-F238E27FC236}">
              <a16:creationId xmlns:a16="http://schemas.microsoft.com/office/drawing/2014/main" id="{5E2F2721-A767-4294-1B24-F2A0AF6831F1}"/>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9" name="L7476138" hidden="1">
          <a:extLst>
            <a:ext uri="{FF2B5EF4-FFF2-40B4-BE49-F238E27FC236}">
              <a16:creationId xmlns:a16="http://schemas.microsoft.com/office/drawing/2014/main" id="{4D24E706-C2CF-3A76-B988-5C46A5836D20}"/>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0" name="L8476138" hidden="1">
          <a:extLst>
            <a:ext uri="{FF2B5EF4-FFF2-40B4-BE49-F238E27FC236}">
              <a16:creationId xmlns:a16="http://schemas.microsoft.com/office/drawing/2014/main" id="{4FDB60AB-6765-DFAD-B7C7-FA71F081B3FC}"/>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1" name="L9476138" hidden="1">
          <a:extLst>
            <a:ext uri="{FF2B5EF4-FFF2-40B4-BE49-F238E27FC236}">
              <a16:creationId xmlns:a16="http://schemas.microsoft.com/office/drawing/2014/main" id="{D21CC67E-E7B5-96D3-F2A1-6CE4B7D00C2A}"/>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250,0
300,0
500,-1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2" name="L10476138" hidden="1">
          <a:extLst>
            <a:ext uri="{FF2B5EF4-FFF2-40B4-BE49-F238E27FC236}">
              <a16:creationId xmlns:a16="http://schemas.microsoft.com/office/drawing/2014/main" id="{9402FB06-933F-8406-808E-738412A9A452}"/>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 Mp,0
12 Mp,-1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3" name="L11476138" hidden="1">
          <a:extLst>
            <a:ext uri="{FF2B5EF4-FFF2-40B4-BE49-F238E27FC236}">
              <a16:creationId xmlns:a16="http://schemas.microsoft.com/office/drawing/2014/main" id="{7F5D8B4C-A396-FCB2-3CEE-5108DDFF5532}"/>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Gesture,-1
Voice ,0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4" name="L12476138" hidden="1">
          <a:extLst>
            <a:ext uri="{FF2B5EF4-FFF2-40B4-BE49-F238E27FC236}">
              <a16:creationId xmlns:a16="http://schemas.microsoft.com/office/drawing/2014/main" id="{B998A222-6079-A6AB-29DB-0B312919E804}"/>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 ,0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5" name="L13476138" hidden="1">
          <a:extLst>
            <a:ext uri="{FF2B5EF4-FFF2-40B4-BE49-F238E27FC236}">
              <a16:creationId xmlns:a16="http://schemas.microsoft.com/office/drawing/2014/main" id="{F7A3DA2C-F208-8FF2-A380-8A8D859B8B96}"/>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6" name="L14476138" hidden="1">
          <a:extLst>
            <a:ext uri="{FF2B5EF4-FFF2-40B4-BE49-F238E27FC236}">
              <a16:creationId xmlns:a16="http://schemas.microsoft.com/office/drawing/2014/main" id="{D679A765-D9D4-0D99-7D3A-BADD4029C55F}"/>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7" name="L15476138" hidden="1">
          <a:extLst>
            <a:ext uri="{FF2B5EF4-FFF2-40B4-BE49-F238E27FC236}">
              <a16:creationId xmlns:a16="http://schemas.microsoft.com/office/drawing/2014/main" id="{09EEABFF-DCB3-9B53-A710-3EB08B23F8E1}"/>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No,-1
Yes,0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8" name="L16476138" hidden="1">
          <a:extLst>
            <a:ext uri="{FF2B5EF4-FFF2-40B4-BE49-F238E27FC236}">
              <a16:creationId xmlns:a16="http://schemas.microsoft.com/office/drawing/2014/main" id="{4B8D39B1-5FBE-B297-567F-8532A9A47566}"/>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19" name="L17476138" hidden="1">
          <a:extLst>
            <a:ext uri="{FF2B5EF4-FFF2-40B4-BE49-F238E27FC236}">
              <a16:creationId xmlns:a16="http://schemas.microsoft.com/office/drawing/2014/main" id="{D4E4E141-BEB4-CAB1-2336-DDB147AECABE}"/>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250,0
300,-1
500,0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0" name="L18476138" hidden="1">
          <a:extLst>
            <a:ext uri="{FF2B5EF4-FFF2-40B4-BE49-F238E27FC236}">
              <a16:creationId xmlns:a16="http://schemas.microsoft.com/office/drawing/2014/main" id="{41B744E9-798E-385D-4F72-354D95338BDF}"/>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8 Mp,0
12 Mp,-1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1" name="L19476138" hidden="1">
          <a:extLst>
            <a:ext uri="{FF2B5EF4-FFF2-40B4-BE49-F238E27FC236}">
              <a16:creationId xmlns:a16="http://schemas.microsoft.com/office/drawing/2014/main" id="{2F96549D-457E-C9EF-697D-04B336543A0E}"/>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Gesture,0
Voice ,-1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2" name="L20476138" hidden="1">
          <a:extLst>
            <a:ext uri="{FF2B5EF4-FFF2-40B4-BE49-F238E27FC236}">
              <a16:creationId xmlns:a16="http://schemas.microsoft.com/office/drawing/2014/main" id="{9C1F1CC3-EC52-456C-9020-F6FAF6197E2F}"/>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 ,-1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3" name="L21476138" hidden="1">
          <a:extLst>
            <a:ext uri="{FF2B5EF4-FFF2-40B4-BE49-F238E27FC236}">
              <a16:creationId xmlns:a16="http://schemas.microsoft.com/office/drawing/2014/main" id="{B5DB1EFB-60C3-5950-789C-112A46F5688F}"/>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4" name="L22476138" hidden="1">
          <a:extLst>
            <a:ext uri="{FF2B5EF4-FFF2-40B4-BE49-F238E27FC236}">
              <a16:creationId xmlns:a16="http://schemas.microsoft.com/office/drawing/2014/main" id="{97C25E50-B541-83AE-6CE4-C20136934449}"/>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5" name="L23476138" hidden="1">
          <a:extLst>
            <a:ext uri="{FF2B5EF4-FFF2-40B4-BE49-F238E27FC236}">
              <a16:creationId xmlns:a16="http://schemas.microsoft.com/office/drawing/2014/main" id="{184646C2-393B-620E-234C-981485A551CE}"/>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oneCell">
    <xdr:from>
      <xdr:col>2</xdr:col>
      <xdr:colOff>12700</xdr:colOff>
      <xdr:row>2</xdr:row>
      <xdr:rowOff>0</xdr:rowOff>
    </xdr:from>
    <xdr:to>
      <xdr:col>2</xdr:col>
      <xdr:colOff>38100</xdr:colOff>
      <xdr:row>2</xdr:row>
      <xdr:rowOff>25400</xdr:rowOff>
    </xdr:to>
    <xdr:sp macro="" textlink="">
      <xdr:nvSpPr>
        <xdr:cNvPr id="26" name="L24476138" hidden="1">
          <a:extLst>
            <a:ext uri="{FF2B5EF4-FFF2-40B4-BE49-F238E27FC236}">
              <a16:creationId xmlns:a16="http://schemas.microsoft.com/office/drawing/2014/main" id="{54439573-F0FC-9FCE-0127-0D0733841D04}"/>
            </a:ext>
          </a:extLst>
        </xdr:cNvPr>
        <xdr:cNvSpPr txBox="1"/>
      </xdr:nvSpPr>
      <xdr:spPr>
        <a:xfrm>
          <a:off x="949960" y="335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2
No,0
Yes,-1
</a:t>
          </a:r>
        </a:p>
      </xdr:txBody>
    </xdr:sp>
    <xdr:clientData/>
  </xdr:twoCellAnchor>
  <xdr:twoCellAnchor editAs="absolute">
    <xdr:from>
      <xdr:col>1</xdr:col>
      <xdr:colOff>6350</xdr:colOff>
      <xdr:row>2</xdr:row>
      <xdr:rowOff>6350</xdr:rowOff>
    </xdr:from>
    <xdr:to>
      <xdr:col>3</xdr:col>
      <xdr:colOff>67310</xdr:colOff>
      <xdr:row>2</xdr:row>
      <xdr:rowOff>470535</xdr:rowOff>
    </xdr:to>
    <xdr:sp macro="" textlink="">
      <xdr:nvSpPr>
        <xdr:cNvPr id="27" name="BK476138">
          <a:extLst>
            <a:ext uri="{FF2B5EF4-FFF2-40B4-BE49-F238E27FC236}">
              <a16:creationId xmlns:a16="http://schemas.microsoft.com/office/drawing/2014/main" id="{1FE4C6BC-CE8A-7588-DBEE-2C6CEB8D1866}"/>
            </a:ext>
          </a:extLst>
        </xdr:cNvPr>
        <xdr:cNvSpPr/>
      </xdr:nvSpPr>
      <xdr:spPr>
        <a:xfrm>
          <a:off x="334010" y="34163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2</xdr:row>
      <xdr:rowOff>53975</xdr:rowOff>
    </xdr:from>
    <xdr:to>
      <xdr:col>1</xdr:col>
      <xdr:colOff>427990</xdr:colOff>
      <xdr:row>2</xdr:row>
      <xdr:rowOff>415925</xdr:rowOff>
    </xdr:to>
    <xdr:pic macro="[0]!ReRunXLSTAT">
      <xdr:nvPicPr>
        <xdr:cNvPr id="28" name="BT476138">
          <a:extLst>
            <a:ext uri="{FF2B5EF4-FFF2-40B4-BE49-F238E27FC236}">
              <a16:creationId xmlns:a16="http://schemas.microsoft.com/office/drawing/2014/main" id="{3ECD099D-1325-60BA-610B-00297F66264C}"/>
            </a:ext>
          </a:extLst>
        </xdr:cNvPr>
        <xdr:cNvPicPr>
          <a:picLocks noChangeAspect="1"/>
        </xdr:cNvPicPr>
      </xdr:nvPicPr>
      <xdr:blipFill>
        <a:blip xmlns:r="http://schemas.openxmlformats.org/officeDocument/2006/relationships" r:embed="rId1"/>
        <a:stretch>
          <a:fillRect/>
        </a:stretch>
      </xdr:blipFill>
      <xdr:spPr>
        <a:xfrm>
          <a:off x="393700" y="389255"/>
          <a:ext cx="361950" cy="361950"/>
        </a:xfrm>
        <a:prstGeom prst="rect">
          <a:avLst/>
        </a:prstGeom>
      </xdr:spPr>
    </xdr:pic>
    <xdr:clientData/>
  </xdr:twoCellAnchor>
  <xdr:twoCellAnchor editAs="absolute">
    <xdr:from>
      <xdr:col>1</xdr:col>
      <xdr:colOff>515620</xdr:colOff>
      <xdr:row>2</xdr:row>
      <xdr:rowOff>53975</xdr:rowOff>
    </xdr:from>
    <xdr:to>
      <xdr:col>1</xdr:col>
      <xdr:colOff>877570</xdr:colOff>
      <xdr:row>2</xdr:row>
      <xdr:rowOff>415925</xdr:rowOff>
    </xdr:to>
    <xdr:pic macro="[0]!AddRemovGrid">
      <xdr:nvPicPr>
        <xdr:cNvPr id="29" name="RM476138">
          <a:extLst>
            <a:ext uri="{FF2B5EF4-FFF2-40B4-BE49-F238E27FC236}">
              <a16:creationId xmlns:a16="http://schemas.microsoft.com/office/drawing/2014/main" id="{B73F2C69-681A-A75E-BA1F-7866E9D1B822}"/>
            </a:ext>
          </a:extLst>
        </xdr:cNvPr>
        <xdr:cNvPicPr>
          <a:picLocks noChangeAspect="1"/>
        </xdr:cNvPicPr>
      </xdr:nvPicPr>
      <xdr:blipFill>
        <a:blip xmlns:r="http://schemas.openxmlformats.org/officeDocument/2006/relationships" r:embed="rId2"/>
        <a:stretch>
          <a:fillRect/>
        </a:stretch>
      </xdr:blipFill>
      <xdr:spPr>
        <a:xfrm>
          <a:off x="843280" y="389255"/>
          <a:ext cx="361950" cy="361950"/>
        </a:xfrm>
        <a:prstGeom prst="rect">
          <a:avLst/>
        </a:prstGeom>
      </xdr:spPr>
    </xdr:pic>
    <xdr:clientData/>
  </xdr:twoCellAnchor>
  <xdr:twoCellAnchor editAs="absolute">
    <xdr:from>
      <xdr:col>1</xdr:col>
      <xdr:colOff>515620</xdr:colOff>
      <xdr:row>2</xdr:row>
      <xdr:rowOff>53975</xdr:rowOff>
    </xdr:from>
    <xdr:to>
      <xdr:col>1</xdr:col>
      <xdr:colOff>877570</xdr:colOff>
      <xdr:row>2</xdr:row>
      <xdr:rowOff>415925</xdr:rowOff>
    </xdr:to>
    <xdr:pic macro="[0]!AddRemovGrid">
      <xdr:nvPicPr>
        <xdr:cNvPr id="30" name="AD476138" hidden="1">
          <a:extLst>
            <a:ext uri="{FF2B5EF4-FFF2-40B4-BE49-F238E27FC236}">
              <a16:creationId xmlns:a16="http://schemas.microsoft.com/office/drawing/2014/main" id="{F0DBEF65-77AD-C70B-2D6E-0F6C09C1C3F8}"/>
            </a:ext>
          </a:extLst>
        </xdr:cNvPr>
        <xdr:cNvPicPr>
          <a:picLocks noChangeAspect="1"/>
        </xdr:cNvPicPr>
      </xdr:nvPicPr>
      <xdr:blipFill>
        <a:blip xmlns:r="http://schemas.openxmlformats.org/officeDocument/2006/relationships" r:embed="rId3"/>
        <a:stretch>
          <a:fillRect/>
        </a:stretch>
      </xdr:blipFill>
      <xdr:spPr>
        <a:xfrm>
          <a:off x="843280" y="389255"/>
          <a:ext cx="361950" cy="361950"/>
        </a:xfrm>
        <a:prstGeom prst="rect">
          <a:avLst/>
        </a:prstGeom>
      </xdr:spPr>
    </xdr:pic>
    <xdr:clientData/>
  </xdr:twoCellAnchor>
  <xdr:twoCellAnchor editAs="absolute">
    <xdr:from>
      <xdr:col>1</xdr:col>
      <xdr:colOff>965200</xdr:colOff>
      <xdr:row>2</xdr:row>
      <xdr:rowOff>53975</xdr:rowOff>
    </xdr:from>
    <xdr:to>
      <xdr:col>2</xdr:col>
      <xdr:colOff>298450</xdr:colOff>
      <xdr:row>2</xdr:row>
      <xdr:rowOff>415925</xdr:rowOff>
    </xdr:to>
    <xdr:pic macro="[0]!SendToOfficeLocal">
      <xdr:nvPicPr>
        <xdr:cNvPr id="31" name="WD476138">
          <a:extLst>
            <a:ext uri="{FF2B5EF4-FFF2-40B4-BE49-F238E27FC236}">
              <a16:creationId xmlns:a16="http://schemas.microsoft.com/office/drawing/2014/main" id="{66E6A0FA-449C-B7F4-1191-00917CE5679D}"/>
            </a:ext>
          </a:extLst>
        </xdr:cNvPr>
        <xdr:cNvPicPr>
          <a:picLocks noChangeAspect="1"/>
        </xdr:cNvPicPr>
      </xdr:nvPicPr>
      <xdr:blipFill>
        <a:blip xmlns:r="http://schemas.openxmlformats.org/officeDocument/2006/relationships" r:embed="rId4"/>
        <a:stretch>
          <a:fillRect/>
        </a:stretch>
      </xdr:blipFill>
      <xdr:spPr>
        <a:xfrm>
          <a:off x="1292860" y="389255"/>
          <a:ext cx="361950" cy="361950"/>
        </a:xfrm>
        <a:prstGeom prst="rect">
          <a:avLst/>
        </a:prstGeom>
      </xdr:spPr>
    </xdr:pic>
    <xdr:clientData/>
  </xdr:twoCellAnchor>
  <xdr:twoCellAnchor editAs="absolute">
    <xdr:from>
      <xdr:col>2</xdr:col>
      <xdr:colOff>386080</xdr:colOff>
      <xdr:row>2</xdr:row>
      <xdr:rowOff>53975</xdr:rowOff>
    </xdr:from>
    <xdr:to>
      <xdr:col>3</xdr:col>
      <xdr:colOff>8890</xdr:colOff>
      <xdr:row>2</xdr:row>
      <xdr:rowOff>415925</xdr:rowOff>
    </xdr:to>
    <xdr:pic macro="[0]!SendToOfficeLocal">
      <xdr:nvPicPr>
        <xdr:cNvPr id="32" name="PT476138">
          <a:extLst>
            <a:ext uri="{FF2B5EF4-FFF2-40B4-BE49-F238E27FC236}">
              <a16:creationId xmlns:a16="http://schemas.microsoft.com/office/drawing/2014/main" id="{D4352441-5AA1-6DEE-3A53-2636089CEDC4}"/>
            </a:ext>
          </a:extLst>
        </xdr:cNvPr>
        <xdr:cNvPicPr>
          <a:picLocks noChangeAspect="1"/>
        </xdr:cNvPicPr>
      </xdr:nvPicPr>
      <xdr:blipFill>
        <a:blip xmlns:r="http://schemas.openxmlformats.org/officeDocument/2006/relationships" r:embed="rId5"/>
        <a:stretch>
          <a:fillRect/>
        </a:stretch>
      </xdr:blipFill>
      <xdr:spPr>
        <a:xfrm>
          <a:off x="1742440" y="389255"/>
          <a:ext cx="361950" cy="361950"/>
        </a:xfrm>
        <a:prstGeom prst="rect">
          <a:avLst/>
        </a:prstGeom>
      </xdr:spPr>
    </xdr:pic>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33" name="XP476138" hidden="1">
          <a:extLst>
            <a:ext uri="{FF2B5EF4-FFF2-40B4-BE49-F238E27FC236}">
              <a16:creationId xmlns:a16="http://schemas.microsoft.com/office/drawing/2014/main" id="{538504D1-1B7D-706F-3C87-38305F8CE6C8}"/>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Market generator*SEP*Simulated market*SEP*$B$7</a:t>
          </a:r>
        </a:p>
      </xdr:txBody>
    </xdr:sp>
    <xdr:clientData/>
  </xdr:twoCellAnchor>
  <xdr:twoCellAnchor>
    <xdr:from>
      <xdr:col>1</xdr:col>
      <xdr:colOff>0</xdr:colOff>
      <xdr:row>0</xdr:row>
      <xdr:rowOff>0</xdr:rowOff>
    </xdr:from>
    <xdr:to>
      <xdr:col>2</xdr:col>
      <xdr:colOff>0</xdr:colOff>
      <xdr:row>1</xdr:row>
      <xdr:rowOff>86360</xdr:rowOff>
    </xdr:to>
    <xdr:sp macro="" textlink="">
      <xdr:nvSpPr>
        <xdr:cNvPr id="34" name="TB_Load_CJS_Market" hidden="1">
          <a:extLst>
            <a:ext uri="{FF2B5EF4-FFF2-40B4-BE49-F238E27FC236}">
              <a16:creationId xmlns:a16="http://schemas.microsoft.com/office/drawing/2014/main" id="{685038EB-B30B-E23D-9C55-F75DE9B2645E}"/>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600"/>
            <a:t>CJG / 'Market generator'!$C$9:$J$12 / 'Market generator'!$B$9:$B$12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7</xdr:row>
      <xdr:rowOff>0</xdr:rowOff>
    </xdr:from>
    <xdr:to>
      <xdr:col>2</xdr:col>
      <xdr:colOff>38100</xdr:colOff>
      <xdr:row>7</xdr:row>
      <xdr:rowOff>25400</xdr:rowOff>
    </xdr:to>
    <xdr:sp macro="" textlink="">
      <xdr:nvSpPr>
        <xdr:cNvPr id="2" name="TX556458" hidden="1">
          <a:extLst>
            <a:ext uri="{FF2B5EF4-FFF2-40B4-BE49-F238E27FC236}">
              <a16:creationId xmlns:a16="http://schemas.microsoft.com/office/drawing/2014/main" id="{683EB6EC-2CD9-09FA-1C4E-7362A7BCF0B5}"/>
            </a:ext>
          </a:extLst>
        </xdr:cNvPr>
        <xdr:cNvSpPr txBox="1"/>
      </xdr:nvSpPr>
      <xdr:spPr>
        <a:xfrm>
          <a:off x="949960" y="11734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RefEdit_Y,RefEdit0,'XLSTAT_20240425_233033_1'!$C$29:$BB$47,True,000000000001_General,True,Utilities table:,False,,0,0
CheckBoxVarLabels,CheckBox,-1,True,000000000004_General,True,Variable labels,False,,,
RefEdit_Market,RefEdit0,'XLSTAT_20240426_143552_1'!$C$9:$J$20,True,000000000003_General,True,Simulated market:,False,,0,0
CheckBox_Desc,CheckBox,-1,True,200000000000_Outputs,True,Descriptive statistics,False,,,
CheckBoxRegCharts,CheckBox,-1,True,300000000000_Charts,True,Market share plot,False,,,
CheckBoxTrans,CheckBox,0,False,03,False,Trans,False,,,
ComboBoxModel,ComboBox,0,True,000000000006_General,True,Model:,False,,,
OptionButton_R,OptionButton,0,True,000000000005_General,True,Range,False,,,
OptionButton_S,OptionButton,-1,True,000000000105_General,True,Sheet,False,,,
OptionButton_W,OptionButton,0,True,000000000205_General,True,Workbook,False,,,
RefEdit_R,RefEdit,,True,000000000305_General,True,Range:,False,,,
RefEdit_W,RefEdit,,True,000000000009_General,True,Categories weights:,False,,,
CheckBox_W,CheckBox,0,True,000000000010_General,True,Categories weights,False,,,
RefEdit_ObsLabels,RefEdit0,'XLSTAT_20240426_143552_1'!$B$9:$B$20,True,000000000011_General,True,Product ID:,False,,0,0
CheckBox_ObsLabels,CheckBox,-1,True,000000000012_General,True,Product ID,False,,,
RefEdit_UtilLabels,RefEdit0,'XLSTAT_20240425_233033_1'!$B$14:$F$22,True,000000000013_General,True,,False,,0,0
CheckBox_Group,CheckBox,0,True,000000000015_General,True,Group variable,False,,,
CheckBox_Wr,CheckBox,0,True,000000000016_General,True,Response weights,False,,,
ComboBox_Method,ComboBox,0,True,000000000117_General,True,Iteration,False,,,
RefEdit_Group,RefEdit,,True,000000000018_General,True,Group variable:,False,,,
RefEdit_Wr,RefEdit,,True,000000000019_General,True,Response weights:,False,,,
CheckBoxPie,CheckBox,-1,True,300000000100_Charts,True,Pie charts,False,,,
CheckBoxPieCompare,CheckBox,-1,True,300000000200_Charts,True,Compare to the total sample,False,,,
CheckBoxStack,CheckBox,-1,False,300000000300_Charts,False,Stacked bar,False,,,
TextBoxNbSim,TextBox,10000,False,100000000000_Options,False,Number of simulations:,False,,,
CheckBox_Interactions,CheckBox,0,True,100000000002_Options,True,Interactions / Level,False,,,
TextBoxLevel,TextBox,2,True,100000000102_Options,True,,False,,,
ScrollBarLevel,ScrollBar,4,True,100000000202_Options,False,,,,,
RefEditStdDev,RefEdit,,False,100000000003_Options,False,Standard deviations table:,False,,,
CheckBoxOld,CheckBox,0,False,000000000020_General,False,OldVersion,False,,,
CheckBoxSaveForm,CheckBox,-1,False,300000000001_Charts,False,SaveForm,False,,,
RefEdit_ReportCJT,RefEdit,,True,400000000002_Loading,True,First Cell of Conjoint Report,False,,,
RefEdit_ReportMarket,RefEdit,,True,400000000004_Loading,True,First Cell of Market Report,False,,,
CheckBoxConstraint,CheckBox,-1,True,100000000005_Options,True,Prohibited combinations,False,,,
CheckBoxWithZero,CheckBox,0,True,100000000006_Options,True,Include the no choice option,False,,,
</a:t>
          </a:r>
        </a:p>
      </xdr:txBody>
    </xdr:sp>
    <xdr:clientData/>
  </xdr:twoCellAnchor>
  <xdr:twoCellAnchor editAs="absolute">
    <xdr:from>
      <xdr:col>1</xdr:col>
      <xdr:colOff>6350</xdr:colOff>
      <xdr:row>7</xdr:row>
      <xdr:rowOff>6350</xdr:rowOff>
    </xdr:from>
    <xdr:to>
      <xdr:col>4</xdr:col>
      <xdr:colOff>6350</xdr:colOff>
      <xdr:row>7</xdr:row>
      <xdr:rowOff>470535</xdr:rowOff>
    </xdr:to>
    <xdr:sp macro="" textlink="">
      <xdr:nvSpPr>
        <xdr:cNvPr id="3" name="BK556458">
          <a:extLst>
            <a:ext uri="{FF2B5EF4-FFF2-40B4-BE49-F238E27FC236}">
              <a16:creationId xmlns:a16="http://schemas.microsoft.com/office/drawing/2014/main" id="{724D32EB-CEDB-28F7-A5B4-600033BC3468}"/>
            </a:ext>
          </a:extLst>
        </xdr:cNvPr>
        <xdr:cNvSpPr/>
      </xdr:nvSpPr>
      <xdr:spPr>
        <a:xfrm>
          <a:off x="334010" y="117983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66040</xdr:colOff>
      <xdr:row>7</xdr:row>
      <xdr:rowOff>53975</xdr:rowOff>
    </xdr:from>
    <xdr:to>
      <xdr:col>1</xdr:col>
      <xdr:colOff>427990</xdr:colOff>
      <xdr:row>7</xdr:row>
      <xdr:rowOff>415925</xdr:rowOff>
    </xdr:to>
    <xdr:pic macro="[0]!ReRunXLSTAT">
      <xdr:nvPicPr>
        <xdr:cNvPr id="4" name="BT556458">
          <a:extLst>
            <a:ext uri="{FF2B5EF4-FFF2-40B4-BE49-F238E27FC236}">
              <a16:creationId xmlns:a16="http://schemas.microsoft.com/office/drawing/2014/main" id="{91E5722F-7B92-2B0A-182C-A75F74EC64BA}"/>
            </a:ext>
          </a:extLst>
        </xdr:cNvPr>
        <xdr:cNvPicPr>
          <a:picLocks noChangeAspect="1"/>
        </xdr:cNvPicPr>
      </xdr:nvPicPr>
      <xdr:blipFill>
        <a:blip xmlns:r="http://schemas.openxmlformats.org/officeDocument/2006/relationships" r:embed="rId1"/>
        <a:stretch>
          <a:fillRect/>
        </a:stretch>
      </xdr:blipFill>
      <xdr:spPr>
        <a:xfrm>
          <a:off x="393700" y="1227455"/>
          <a:ext cx="361950" cy="361950"/>
        </a:xfrm>
        <a:prstGeom prst="rect">
          <a:avLst/>
        </a:prstGeom>
      </xdr:spPr>
    </xdr:pic>
    <xdr:clientData/>
  </xdr:twoCellAnchor>
  <xdr:twoCellAnchor editAs="absolute">
    <xdr:from>
      <xdr:col>1</xdr:col>
      <xdr:colOff>515620</xdr:colOff>
      <xdr:row>7</xdr:row>
      <xdr:rowOff>53975</xdr:rowOff>
    </xdr:from>
    <xdr:to>
      <xdr:col>2</xdr:col>
      <xdr:colOff>267970</xdr:colOff>
      <xdr:row>7</xdr:row>
      <xdr:rowOff>415925</xdr:rowOff>
    </xdr:to>
    <xdr:pic macro="[0]!AddRemovGrid">
      <xdr:nvPicPr>
        <xdr:cNvPr id="5" name="RM556458">
          <a:extLst>
            <a:ext uri="{FF2B5EF4-FFF2-40B4-BE49-F238E27FC236}">
              <a16:creationId xmlns:a16="http://schemas.microsoft.com/office/drawing/2014/main" id="{FD6B45D9-D10D-D964-2151-721343119BBB}"/>
            </a:ext>
          </a:extLst>
        </xdr:cNvPr>
        <xdr:cNvPicPr>
          <a:picLocks noChangeAspect="1"/>
        </xdr:cNvPicPr>
      </xdr:nvPicPr>
      <xdr:blipFill>
        <a:blip xmlns:r="http://schemas.openxmlformats.org/officeDocument/2006/relationships" r:embed="rId2"/>
        <a:stretch>
          <a:fillRect/>
        </a:stretch>
      </xdr:blipFill>
      <xdr:spPr>
        <a:xfrm>
          <a:off x="843280" y="1227455"/>
          <a:ext cx="361950" cy="361950"/>
        </a:xfrm>
        <a:prstGeom prst="rect">
          <a:avLst/>
        </a:prstGeom>
      </xdr:spPr>
    </xdr:pic>
    <xdr:clientData/>
  </xdr:twoCellAnchor>
  <xdr:twoCellAnchor editAs="absolute">
    <xdr:from>
      <xdr:col>1</xdr:col>
      <xdr:colOff>515620</xdr:colOff>
      <xdr:row>7</xdr:row>
      <xdr:rowOff>53975</xdr:rowOff>
    </xdr:from>
    <xdr:to>
      <xdr:col>2</xdr:col>
      <xdr:colOff>267970</xdr:colOff>
      <xdr:row>7</xdr:row>
      <xdr:rowOff>415925</xdr:rowOff>
    </xdr:to>
    <xdr:pic macro="[0]!AddRemovGrid">
      <xdr:nvPicPr>
        <xdr:cNvPr id="6" name="AD556458" hidden="1">
          <a:extLst>
            <a:ext uri="{FF2B5EF4-FFF2-40B4-BE49-F238E27FC236}">
              <a16:creationId xmlns:a16="http://schemas.microsoft.com/office/drawing/2014/main" id="{45673B31-4354-4922-2253-A3E2EB06B8F2}"/>
            </a:ext>
          </a:extLst>
        </xdr:cNvPr>
        <xdr:cNvPicPr>
          <a:picLocks noChangeAspect="1"/>
        </xdr:cNvPicPr>
      </xdr:nvPicPr>
      <xdr:blipFill>
        <a:blip xmlns:r="http://schemas.openxmlformats.org/officeDocument/2006/relationships" r:embed="rId3"/>
        <a:stretch>
          <a:fillRect/>
        </a:stretch>
      </xdr:blipFill>
      <xdr:spPr>
        <a:xfrm>
          <a:off x="843280" y="1227455"/>
          <a:ext cx="361950" cy="361950"/>
        </a:xfrm>
        <a:prstGeom prst="rect">
          <a:avLst/>
        </a:prstGeom>
      </xdr:spPr>
    </xdr:pic>
    <xdr:clientData/>
  </xdr:twoCellAnchor>
  <xdr:twoCellAnchor editAs="absolute">
    <xdr:from>
      <xdr:col>2</xdr:col>
      <xdr:colOff>355600</xdr:colOff>
      <xdr:row>7</xdr:row>
      <xdr:rowOff>53975</xdr:rowOff>
    </xdr:from>
    <xdr:to>
      <xdr:col>3</xdr:col>
      <xdr:colOff>107950</xdr:colOff>
      <xdr:row>7</xdr:row>
      <xdr:rowOff>415925</xdr:rowOff>
    </xdr:to>
    <xdr:pic macro="[0]!SendToOfficeLocal">
      <xdr:nvPicPr>
        <xdr:cNvPr id="7" name="WD556458">
          <a:extLst>
            <a:ext uri="{FF2B5EF4-FFF2-40B4-BE49-F238E27FC236}">
              <a16:creationId xmlns:a16="http://schemas.microsoft.com/office/drawing/2014/main" id="{63B280EE-E45F-DF90-916E-AC745B63F28B}"/>
            </a:ext>
          </a:extLst>
        </xdr:cNvPr>
        <xdr:cNvPicPr>
          <a:picLocks noChangeAspect="1"/>
        </xdr:cNvPicPr>
      </xdr:nvPicPr>
      <xdr:blipFill>
        <a:blip xmlns:r="http://schemas.openxmlformats.org/officeDocument/2006/relationships" r:embed="rId4"/>
        <a:stretch>
          <a:fillRect/>
        </a:stretch>
      </xdr:blipFill>
      <xdr:spPr>
        <a:xfrm>
          <a:off x="1292860" y="1227455"/>
          <a:ext cx="361950" cy="361950"/>
        </a:xfrm>
        <a:prstGeom prst="rect">
          <a:avLst/>
        </a:prstGeom>
      </xdr:spPr>
    </xdr:pic>
    <xdr:clientData/>
  </xdr:twoCellAnchor>
  <xdr:twoCellAnchor editAs="absolute">
    <xdr:from>
      <xdr:col>3</xdr:col>
      <xdr:colOff>195580</xdr:colOff>
      <xdr:row>7</xdr:row>
      <xdr:rowOff>53975</xdr:rowOff>
    </xdr:from>
    <xdr:to>
      <xdr:col>3</xdr:col>
      <xdr:colOff>557530</xdr:colOff>
      <xdr:row>7</xdr:row>
      <xdr:rowOff>415925</xdr:rowOff>
    </xdr:to>
    <xdr:pic macro="[0]!SendToOfficeLocal">
      <xdr:nvPicPr>
        <xdr:cNvPr id="8" name="PT556458">
          <a:extLst>
            <a:ext uri="{FF2B5EF4-FFF2-40B4-BE49-F238E27FC236}">
              <a16:creationId xmlns:a16="http://schemas.microsoft.com/office/drawing/2014/main" id="{E451B865-49E1-9CCC-875A-A3C0C975B5CE}"/>
            </a:ext>
          </a:extLst>
        </xdr:cNvPr>
        <xdr:cNvPicPr>
          <a:picLocks noChangeAspect="1"/>
        </xdr:cNvPicPr>
      </xdr:nvPicPr>
      <xdr:blipFill>
        <a:blip xmlns:r="http://schemas.openxmlformats.org/officeDocument/2006/relationships" r:embed="rId5"/>
        <a:stretch>
          <a:fillRect/>
        </a:stretch>
      </xdr:blipFill>
      <xdr:spPr>
        <a:xfrm>
          <a:off x="1742440" y="1227455"/>
          <a:ext cx="361950" cy="361950"/>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0</xdr:colOff>
          <xdr:row>39</xdr:row>
          <xdr:rowOff>0</xdr:rowOff>
        </xdr:from>
        <xdr:to>
          <xdr:col>3</xdr:col>
          <xdr:colOff>0</xdr:colOff>
          <xdr:row>41</xdr:row>
          <xdr:rowOff>0</xdr:rowOff>
        </xdr:to>
        <xdr:sp macro="" textlink="">
          <xdr:nvSpPr>
            <xdr:cNvPr id="15361" name="BtnXL_20240425_233033_1_HID_0" hidden="1">
              <a:extLst>
                <a:ext uri="{63B3BB69-23CF-44E3-9099-C40C66FF867C}">
                  <a14:compatExt spid="_x0000_s15361"/>
                </a:ext>
                <a:ext uri="{FF2B5EF4-FFF2-40B4-BE49-F238E27FC236}">
                  <a16:creationId xmlns:a16="http://schemas.microsoft.com/office/drawing/2014/main" id="{23662992-EBE7-B950-F2DA-D71DAA6166F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Run the analysis again </a:t>
              </a:r>
            </a:p>
          </xdr:txBody>
        </xdr:sp>
        <xdr:clientData fPrintsWithSheet="0"/>
      </xdr:twoCellAnchor>
    </mc:Choice>
    <mc:Fallback/>
  </mc:AlternateContent>
  <xdr:twoCellAnchor>
    <xdr:from>
      <xdr:col>1</xdr:col>
      <xdr:colOff>0</xdr:colOff>
      <xdr:row>60</xdr:row>
      <xdr:rowOff>0</xdr:rowOff>
    </xdr:from>
    <xdr:to>
      <xdr:col>7</xdr:col>
      <xdr:colOff>0</xdr:colOff>
      <xdr:row>79</xdr:row>
      <xdr:rowOff>0</xdr:rowOff>
    </xdr:to>
    <xdr:graphicFrame macro="">
      <xdr:nvGraphicFramePr>
        <xdr:cNvPr id="9" name="Chart 8">
          <a:extLst>
            <a:ext uri="{FF2B5EF4-FFF2-40B4-BE49-F238E27FC236}">
              <a16:creationId xmlns:a16="http://schemas.microsoft.com/office/drawing/2014/main" id="{8490F8E6-2AB3-836B-4DFA-3A82A06BD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0" name="XP556458" hidden="1">
          <a:extLst>
            <a:ext uri="{FF2B5EF4-FFF2-40B4-BE49-F238E27FC236}">
              <a16:creationId xmlns:a16="http://schemas.microsoft.com/office/drawing/2014/main" id="{9D90C407-2F36-7756-A1A7-7EDE24F3565F}"/>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Market Simulation1*SEP*Variable informations*SEP*$B$12
Market Simulation1*SEP*Simulated market*SEP*$B$25
Market Simulation1*SEP*Market share*SEP*$B$43
Market Simulation1*SEP*Market share plot*SEP*$B$59
Market Simulation1*SEP*Utilities estimated with method First choice:*SEP*$B$82
Market Simulation1*SEP*Utilities / Market share*SEP*$B$84
Market Simulation1*SEP*Utilities (Individual data)*SEP*$B$100</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472440</xdr:rowOff>
        </xdr:from>
        <xdr:to>
          <xdr:col>5</xdr:col>
          <xdr:colOff>0</xdr:colOff>
          <xdr:row>8</xdr:row>
          <xdr:rowOff>198120</xdr:rowOff>
        </xdr:to>
        <xdr:sp macro="" textlink="">
          <xdr:nvSpPr>
            <xdr:cNvPr id="15363" name="DD538294" hidden="1">
              <a:extLst>
                <a:ext uri="{63B3BB69-23CF-44E3-9099-C40C66FF867C}">
                  <a14:compatExt spid="_x0000_s15363"/>
                </a:ext>
                <a:ext uri="{FF2B5EF4-FFF2-40B4-BE49-F238E27FC236}">
                  <a16:creationId xmlns:a16="http://schemas.microsoft.com/office/drawing/2014/main" id="{89880D41-F463-870B-3696-99EBC7642FB2}"/>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Addinsoft\XLSTAT\XLSTAT-CJT.xla" TargetMode="External"/><Relationship Id="rId1" Type="http://schemas.openxmlformats.org/officeDocument/2006/relationships/externalLinkPath" Target="/Program%20Files/Addinsoft/XLSTAT/XLSTAT-CJ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lank"/>
    </sheetNames>
    <definedNames>
      <definedName name="MacroButton_CJS"/>
    </definedNames>
    <sheetDataSet>
      <sheetData sheetId="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N53"/>
  <sheetViews>
    <sheetView workbookViewId="0">
      <pane ySplit="1" topLeftCell="A2" activePane="bottomLeft" state="frozen"/>
      <selection pane="bottomLeft" activeCell="P14" sqref="P14"/>
    </sheetView>
  </sheetViews>
  <sheetFormatPr defaultColWidth="12.5546875" defaultRowHeight="15.75" customHeight="1"/>
  <cols>
    <col min="1" max="4" width="18.88671875" customWidth="1"/>
    <col min="5" max="14" width="10.88671875" customWidth="1"/>
    <col min="15" max="20" width="18.88671875" customWidth="1"/>
  </cols>
  <sheetData>
    <row r="1" spans="1:14" ht="13.2">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3.2">
      <c r="A2" s="2">
        <v>45407.280720775467</v>
      </c>
      <c r="B2" s="1" t="s">
        <v>14</v>
      </c>
      <c r="C2" s="1" t="s">
        <v>15</v>
      </c>
      <c r="D2" s="1" t="s">
        <v>16</v>
      </c>
      <c r="E2" s="1">
        <v>10</v>
      </c>
      <c r="F2" s="1">
        <v>9</v>
      </c>
      <c r="G2" s="1">
        <v>1</v>
      </c>
      <c r="H2" s="1">
        <v>8</v>
      </c>
      <c r="I2" s="1">
        <v>6</v>
      </c>
      <c r="J2" s="1">
        <v>7</v>
      </c>
      <c r="K2" s="1">
        <v>2</v>
      </c>
      <c r="L2" s="1">
        <v>5</v>
      </c>
      <c r="M2" s="1">
        <v>4</v>
      </c>
      <c r="N2" s="1">
        <v>3</v>
      </c>
    </row>
    <row r="3" spans="1:14" ht="13.2">
      <c r="A3" s="2">
        <v>45407.323813333336</v>
      </c>
      <c r="B3" s="1" t="s">
        <v>17</v>
      </c>
      <c r="C3" s="1" t="s">
        <v>15</v>
      </c>
      <c r="D3" s="1" t="s">
        <v>18</v>
      </c>
      <c r="E3" s="1">
        <v>9</v>
      </c>
      <c r="F3" s="1">
        <v>10</v>
      </c>
      <c r="G3" s="1">
        <v>1</v>
      </c>
      <c r="H3" s="1">
        <v>6</v>
      </c>
      <c r="I3" s="1">
        <v>5</v>
      </c>
      <c r="J3" s="1">
        <v>8</v>
      </c>
      <c r="K3" s="1">
        <v>7</v>
      </c>
      <c r="L3" s="1">
        <v>4</v>
      </c>
      <c r="M3" s="1">
        <v>2</v>
      </c>
      <c r="N3" s="1">
        <v>3</v>
      </c>
    </row>
    <row r="4" spans="1:14" ht="13.2">
      <c r="A4" s="2">
        <v>45407.369763298615</v>
      </c>
      <c r="B4" s="1" t="s">
        <v>19</v>
      </c>
      <c r="C4" s="1" t="s">
        <v>20</v>
      </c>
      <c r="D4" s="1" t="s">
        <v>16</v>
      </c>
      <c r="E4" s="1">
        <v>3</v>
      </c>
      <c r="F4" s="1">
        <v>1</v>
      </c>
      <c r="G4" s="1">
        <v>5</v>
      </c>
      <c r="H4" s="1">
        <v>2</v>
      </c>
      <c r="I4" s="1">
        <v>9</v>
      </c>
      <c r="J4" s="1">
        <v>6</v>
      </c>
      <c r="K4" s="1">
        <v>4</v>
      </c>
      <c r="L4" s="1">
        <v>10</v>
      </c>
      <c r="M4" s="1">
        <v>7</v>
      </c>
      <c r="N4" s="1">
        <v>8</v>
      </c>
    </row>
    <row r="5" spans="1:14" ht="13.2">
      <c r="A5" s="2">
        <v>45407.38462005787</v>
      </c>
      <c r="B5" s="1" t="s">
        <v>21</v>
      </c>
      <c r="C5" s="1" t="s">
        <v>20</v>
      </c>
      <c r="D5" s="1" t="s">
        <v>16</v>
      </c>
      <c r="E5" s="1">
        <v>2</v>
      </c>
      <c r="F5" s="1">
        <v>5</v>
      </c>
      <c r="G5" s="1">
        <v>6</v>
      </c>
      <c r="H5" s="1">
        <v>10</v>
      </c>
      <c r="I5" s="1">
        <v>1</v>
      </c>
      <c r="J5" s="1">
        <v>4</v>
      </c>
      <c r="K5" s="1">
        <v>8</v>
      </c>
      <c r="L5" s="1">
        <v>3</v>
      </c>
      <c r="M5" s="1">
        <v>7</v>
      </c>
      <c r="N5" s="1">
        <v>9</v>
      </c>
    </row>
    <row r="6" spans="1:14" ht="13.2">
      <c r="A6" s="2">
        <v>45407.390746990743</v>
      </c>
      <c r="B6" s="1" t="s">
        <v>22</v>
      </c>
      <c r="C6" s="1" t="s">
        <v>20</v>
      </c>
      <c r="D6" s="1" t="s">
        <v>16</v>
      </c>
      <c r="E6" s="1">
        <v>8</v>
      </c>
      <c r="F6" s="1">
        <v>4</v>
      </c>
      <c r="G6" s="1">
        <v>9</v>
      </c>
      <c r="H6" s="1">
        <v>7</v>
      </c>
      <c r="I6" s="1">
        <v>1</v>
      </c>
      <c r="J6" s="1">
        <v>5</v>
      </c>
      <c r="K6" s="1">
        <v>3</v>
      </c>
      <c r="L6" s="1">
        <v>2</v>
      </c>
      <c r="M6" s="1">
        <v>6</v>
      </c>
      <c r="N6" s="1">
        <v>10</v>
      </c>
    </row>
    <row r="7" spans="1:14" ht="13.2">
      <c r="A7" s="2">
        <v>45407.411908379625</v>
      </c>
      <c r="B7" s="1" t="s">
        <v>23</v>
      </c>
      <c r="C7" s="1" t="s">
        <v>15</v>
      </c>
      <c r="D7" s="1" t="s">
        <v>18</v>
      </c>
      <c r="E7" s="1">
        <v>4</v>
      </c>
      <c r="F7" s="1">
        <v>5</v>
      </c>
      <c r="G7" s="1">
        <v>1</v>
      </c>
      <c r="H7" s="1">
        <v>2</v>
      </c>
      <c r="I7" s="1">
        <v>10</v>
      </c>
      <c r="J7" s="1">
        <v>6</v>
      </c>
      <c r="K7" s="1">
        <v>9</v>
      </c>
      <c r="L7" s="1">
        <v>8</v>
      </c>
      <c r="M7" s="1">
        <v>7</v>
      </c>
      <c r="N7" s="1">
        <v>3</v>
      </c>
    </row>
    <row r="8" spans="1:14" ht="13.2">
      <c r="A8" s="2">
        <v>45407.446582638891</v>
      </c>
      <c r="B8" s="1" t="s">
        <v>24</v>
      </c>
      <c r="C8" s="1" t="s">
        <v>20</v>
      </c>
      <c r="D8" s="1" t="s">
        <v>16</v>
      </c>
      <c r="E8" s="1">
        <v>4</v>
      </c>
      <c r="F8" s="1">
        <v>9</v>
      </c>
      <c r="G8" s="1">
        <v>5</v>
      </c>
      <c r="H8" s="1">
        <v>1</v>
      </c>
      <c r="I8" s="1">
        <v>8</v>
      </c>
      <c r="J8" s="1">
        <v>6</v>
      </c>
      <c r="K8" s="1">
        <v>10</v>
      </c>
      <c r="L8" s="1">
        <v>7</v>
      </c>
      <c r="M8" s="1">
        <v>2</v>
      </c>
      <c r="N8" s="1">
        <v>3</v>
      </c>
    </row>
    <row r="9" spans="1:14" ht="16.5" customHeight="1">
      <c r="A9" s="2">
        <v>45407.463514618052</v>
      </c>
      <c r="B9" s="1" t="s">
        <v>25</v>
      </c>
      <c r="C9" s="1" t="s">
        <v>15</v>
      </c>
      <c r="D9" s="1" t="s">
        <v>16</v>
      </c>
      <c r="E9" s="1">
        <v>1</v>
      </c>
      <c r="F9" s="1">
        <v>7</v>
      </c>
      <c r="G9" s="1">
        <v>2</v>
      </c>
      <c r="H9" s="1">
        <v>3</v>
      </c>
      <c r="I9" s="1">
        <v>8</v>
      </c>
      <c r="J9" s="1">
        <v>4</v>
      </c>
      <c r="K9" s="1">
        <v>5</v>
      </c>
      <c r="L9" s="1">
        <v>10</v>
      </c>
      <c r="M9" s="1">
        <v>6</v>
      </c>
      <c r="N9" s="1">
        <v>9</v>
      </c>
    </row>
    <row r="10" spans="1:14" ht="13.2">
      <c r="A10" s="2">
        <v>45407.495226203704</v>
      </c>
      <c r="B10" s="1" t="s">
        <v>26</v>
      </c>
      <c r="C10" s="1" t="s">
        <v>15</v>
      </c>
      <c r="D10" s="1" t="s">
        <v>18</v>
      </c>
      <c r="E10" s="1">
        <v>6</v>
      </c>
      <c r="F10" s="1">
        <v>4</v>
      </c>
      <c r="G10" s="1">
        <v>5</v>
      </c>
      <c r="H10" s="1">
        <v>7</v>
      </c>
      <c r="I10" s="1">
        <v>9</v>
      </c>
      <c r="J10" s="1">
        <v>8</v>
      </c>
      <c r="K10" s="1">
        <v>3</v>
      </c>
      <c r="L10" s="1">
        <v>10</v>
      </c>
      <c r="M10" s="1">
        <v>2</v>
      </c>
      <c r="N10" s="1">
        <v>1</v>
      </c>
    </row>
    <row r="11" spans="1:14" ht="13.2">
      <c r="A11" s="2">
        <v>45407.501955740736</v>
      </c>
      <c r="B11" s="1" t="s">
        <v>27</v>
      </c>
      <c r="C11" s="1" t="s">
        <v>28</v>
      </c>
      <c r="D11" s="1" t="s">
        <v>16</v>
      </c>
      <c r="E11" s="1">
        <v>2</v>
      </c>
      <c r="F11" s="1">
        <v>1</v>
      </c>
      <c r="G11" s="1">
        <v>4</v>
      </c>
      <c r="H11" s="1">
        <v>3</v>
      </c>
      <c r="I11" s="1">
        <v>6</v>
      </c>
      <c r="J11" s="1">
        <v>5</v>
      </c>
      <c r="K11" s="1">
        <v>8</v>
      </c>
      <c r="L11" s="1">
        <v>7</v>
      </c>
      <c r="M11" s="1">
        <v>10</v>
      </c>
      <c r="N11" s="1">
        <v>9</v>
      </c>
    </row>
    <row r="12" spans="1:14" ht="13.2">
      <c r="A12" s="2">
        <v>45407.502423240745</v>
      </c>
      <c r="B12" s="1" t="s">
        <v>29</v>
      </c>
      <c r="C12" s="1" t="s">
        <v>28</v>
      </c>
      <c r="D12" s="1" t="s">
        <v>18</v>
      </c>
      <c r="E12" s="1">
        <v>10</v>
      </c>
      <c r="F12" s="1">
        <v>8</v>
      </c>
      <c r="G12" s="1">
        <v>9</v>
      </c>
      <c r="H12" s="1">
        <v>7</v>
      </c>
      <c r="I12" s="1">
        <v>2</v>
      </c>
      <c r="J12" s="1">
        <v>4</v>
      </c>
      <c r="K12" s="1">
        <v>5</v>
      </c>
      <c r="L12" s="1">
        <v>6</v>
      </c>
      <c r="M12" s="1">
        <v>3</v>
      </c>
      <c r="N12" s="1">
        <v>1</v>
      </c>
    </row>
    <row r="13" spans="1:14" ht="13.2">
      <c r="A13" s="2">
        <v>45407.504614953708</v>
      </c>
      <c r="B13" s="1" t="s">
        <v>30</v>
      </c>
      <c r="C13" s="1" t="s">
        <v>28</v>
      </c>
      <c r="D13" s="1" t="s">
        <v>18</v>
      </c>
      <c r="E13" s="1">
        <v>9</v>
      </c>
      <c r="F13" s="1">
        <v>8</v>
      </c>
      <c r="G13" s="1">
        <v>10</v>
      </c>
      <c r="H13" s="1">
        <v>7</v>
      </c>
      <c r="I13" s="1">
        <v>4</v>
      </c>
      <c r="J13" s="1">
        <v>5</v>
      </c>
      <c r="K13" s="1">
        <v>3</v>
      </c>
      <c r="L13" s="1">
        <v>6</v>
      </c>
      <c r="M13" s="1">
        <v>1</v>
      </c>
      <c r="N13" s="1">
        <v>2</v>
      </c>
    </row>
    <row r="14" spans="1:14" ht="13.2">
      <c r="A14" s="2">
        <v>45407.505318599535</v>
      </c>
      <c r="B14" s="1" t="s">
        <v>31</v>
      </c>
      <c r="C14" s="1" t="s">
        <v>28</v>
      </c>
      <c r="D14" s="1" t="s">
        <v>16</v>
      </c>
      <c r="E14" s="1">
        <v>9</v>
      </c>
      <c r="F14" s="1">
        <v>4</v>
      </c>
      <c r="G14" s="1">
        <v>2</v>
      </c>
      <c r="H14" s="1">
        <v>7</v>
      </c>
      <c r="I14" s="1">
        <v>3</v>
      </c>
      <c r="J14" s="1">
        <v>5</v>
      </c>
      <c r="K14" s="1">
        <v>6</v>
      </c>
      <c r="L14" s="1">
        <v>8</v>
      </c>
      <c r="M14" s="1">
        <v>1</v>
      </c>
      <c r="N14" s="1">
        <v>10</v>
      </c>
    </row>
    <row r="15" spans="1:14" ht="13.2">
      <c r="A15" s="2">
        <v>45407.506064733796</v>
      </c>
      <c r="B15" s="1" t="s">
        <v>32</v>
      </c>
      <c r="C15" s="1" t="s">
        <v>33</v>
      </c>
      <c r="D15" s="1" t="s">
        <v>18</v>
      </c>
      <c r="E15" s="1">
        <v>6</v>
      </c>
      <c r="F15" s="1">
        <v>8</v>
      </c>
      <c r="G15" s="1">
        <v>3</v>
      </c>
      <c r="H15" s="1">
        <v>9</v>
      </c>
      <c r="I15" s="1">
        <v>2</v>
      </c>
      <c r="J15" s="1">
        <v>10</v>
      </c>
      <c r="K15" s="1">
        <v>7</v>
      </c>
      <c r="L15" s="1">
        <v>4</v>
      </c>
      <c r="M15" s="1">
        <v>1</v>
      </c>
      <c r="N15" s="1">
        <v>5</v>
      </c>
    </row>
    <row r="16" spans="1:14" ht="13.2">
      <c r="A16" s="2">
        <v>45407.507147546297</v>
      </c>
      <c r="B16" s="1" t="s">
        <v>34</v>
      </c>
      <c r="C16" s="1" t="s">
        <v>20</v>
      </c>
      <c r="D16" s="1" t="s">
        <v>16</v>
      </c>
      <c r="E16" s="1">
        <v>3</v>
      </c>
      <c r="F16" s="1">
        <v>2</v>
      </c>
      <c r="G16" s="1">
        <v>1</v>
      </c>
      <c r="H16" s="1">
        <v>5</v>
      </c>
      <c r="I16" s="1">
        <v>10</v>
      </c>
      <c r="J16" s="1">
        <v>9</v>
      </c>
      <c r="K16" s="1">
        <v>8</v>
      </c>
      <c r="L16" s="1">
        <v>7</v>
      </c>
      <c r="M16" s="1">
        <v>4</v>
      </c>
      <c r="N16" s="1">
        <v>6</v>
      </c>
    </row>
    <row r="17" spans="1:14" ht="13.2">
      <c r="A17" s="2">
        <v>45407.514627488425</v>
      </c>
      <c r="B17" s="1" t="s">
        <v>35</v>
      </c>
      <c r="C17" s="1" t="s">
        <v>33</v>
      </c>
      <c r="D17" s="1" t="s">
        <v>18</v>
      </c>
      <c r="E17" s="1">
        <v>9</v>
      </c>
      <c r="F17" s="1">
        <v>8</v>
      </c>
      <c r="G17" s="1">
        <v>7</v>
      </c>
      <c r="H17" s="1">
        <v>6</v>
      </c>
      <c r="I17" s="1">
        <v>2</v>
      </c>
      <c r="J17" s="1">
        <v>1</v>
      </c>
      <c r="K17" s="1">
        <v>4</v>
      </c>
      <c r="L17" s="1">
        <v>5</v>
      </c>
      <c r="M17" s="1">
        <v>3</v>
      </c>
      <c r="N17" s="1">
        <v>10</v>
      </c>
    </row>
    <row r="18" spans="1:14" ht="13.2">
      <c r="A18" s="2">
        <v>45407.534188321762</v>
      </c>
      <c r="B18" s="1" t="s">
        <v>36</v>
      </c>
      <c r="C18" s="1" t="s">
        <v>20</v>
      </c>
      <c r="D18" s="1" t="s">
        <v>18</v>
      </c>
      <c r="E18" s="1">
        <v>5</v>
      </c>
      <c r="F18" s="1">
        <v>9</v>
      </c>
      <c r="G18" s="1">
        <v>3</v>
      </c>
      <c r="H18" s="1">
        <v>8</v>
      </c>
      <c r="I18" s="1">
        <v>4</v>
      </c>
      <c r="J18" s="1">
        <v>6</v>
      </c>
      <c r="K18" s="1">
        <v>7</v>
      </c>
      <c r="L18" s="1">
        <v>6</v>
      </c>
      <c r="M18" s="1">
        <v>5</v>
      </c>
      <c r="N18" s="1">
        <v>2</v>
      </c>
    </row>
    <row r="19" spans="1:14" ht="13.2">
      <c r="A19" s="2">
        <v>45407.541147673612</v>
      </c>
      <c r="B19" s="1" t="s">
        <v>37</v>
      </c>
      <c r="C19" s="1" t="s">
        <v>28</v>
      </c>
      <c r="D19" s="1" t="s">
        <v>16</v>
      </c>
      <c r="E19" s="1">
        <v>8</v>
      </c>
      <c r="F19" s="1">
        <v>9</v>
      </c>
      <c r="G19" s="1">
        <v>7</v>
      </c>
      <c r="H19" s="1">
        <v>10</v>
      </c>
      <c r="I19" s="1">
        <v>4</v>
      </c>
      <c r="J19" s="1">
        <v>6</v>
      </c>
      <c r="K19" s="1">
        <v>1</v>
      </c>
      <c r="L19" s="1">
        <v>5</v>
      </c>
      <c r="M19" s="1">
        <v>3</v>
      </c>
      <c r="N19" s="1">
        <v>2</v>
      </c>
    </row>
    <row r="20" spans="1:14" ht="13.2">
      <c r="A20" s="2">
        <v>45407.547334189818</v>
      </c>
      <c r="B20" s="1" t="s">
        <v>38</v>
      </c>
      <c r="C20" s="1" t="s">
        <v>33</v>
      </c>
      <c r="D20" s="1" t="s">
        <v>18</v>
      </c>
      <c r="E20" s="1">
        <v>7</v>
      </c>
      <c r="F20" s="1">
        <v>6</v>
      </c>
      <c r="G20" s="1">
        <v>1</v>
      </c>
      <c r="H20" s="1">
        <v>4</v>
      </c>
      <c r="I20" s="1">
        <v>8</v>
      </c>
      <c r="J20" s="1">
        <v>5</v>
      </c>
      <c r="K20" s="1">
        <v>3</v>
      </c>
      <c r="L20" s="1">
        <v>2</v>
      </c>
      <c r="M20" s="1">
        <v>9</v>
      </c>
      <c r="N20" s="1">
        <v>10</v>
      </c>
    </row>
    <row r="21" spans="1:14" ht="13.2">
      <c r="A21" s="2">
        <v>45407.547961747681</v>
      </c>
      <c r="B21" s="1" t="s">
        <v>39</v>
      </c>
      <c r="C21" s="1" t="s">
        <v>33</v>
      </c>
      <c r="D21" s="1" t="s">
        <v>18</v>
      </c>
      <c r="E21" s="1">
        <v>5</v>
      </c>
      <c r="F21" s="1">
        <v>6</v>
      </c>
      <c r="G21" s="1">
        <v>10</v>
      </c>
      <c r="H21" s="1">
        <v>9</v>
      </c>
      <c r="I21" s="1">
        <v>4</v>
      </c>
      <c r="J21" s="1">
        <v>8</v>
      </c>
      <c r="K21" s="1">
        <v>7</v>
      </c>
      <c r="L21" s="1">
        <v>3</v>
      </c>
      <c r="M21" s="1">
        <v>1</v>
      </c>
      <c r="N21" s="1">
        <v>2</v>
      </c>
    </row>
    <row r="22" spans="1:14" ht="13.2">
      <c r="A22" s="2">
        <v>45407.562681886571</v>
      </c>
      <c r="B22" s="1" t="s">
        <v>40</v>
      </c>
      <c r="C22" s="1" t="s">
        <v>33</v>
      </c>
      <c r="D22" s="1" t="s">
        <v>16</v>
      </c>
      <c r="E22" s="1">
        <v>4</v>
      </c>
      <c r="F22" s="1">
        <v>5</v>
      </c>
      <c r="G22" s="1">
        <v>1</v>
      </c>
      <c r="H22" s="1">
        <v>7</v>
      </c>
      <c r="I22" s="1">
        <v>9</v>
      </c>
      <c r="J22" s="1">
        <v>2</v>
      </c>
      <c r="K22" s="1">
        <v>3</v>
      </c>
      <c r="L22" s="1">
        <v>10</v>
      </c>
      <c r="M22" s="1">
        <v>8</v>
      </c>
      <c r="N22" s="1">
        <v>6</v>
      </c>
    </row>
    <row r="23" spans="1:14" ht="13.2">
      <c r="A23" s="2">
        <v>45407.565643437498</v>
      </c>
      <c r="B23" s="1" t="s">
        <v>41</v>
      </c>
      <c r="C23" s="1" t="s">
        <v>20</v>
      </c>
      <c r="D23" s="1" t="s">
        <v>18</v>
      </c>
      <c r="E23" s="1">
        <v>10</v>
      </c>
      <c r="F23" s="1">
        <v>9</v>
      </c>
      <c r="G23" s="1">
        <v>1</v>
      </c>
      <c r="H23" s="1">
        <v>2</v>
      </c>
      <c r="I23" s="1">
        <v>3</v>
      </c>
      <c r="J23" s="1">
        <v>4</v>
      </c>
      <c r="K23" s="1">
        <v>5</v>
      </c>
      <c r="L23" s="1">
        <v>6</v>
      </c>
      <c r="M23" s="1">
        <v>7</v>
      </c>
      <c r="N23" s="1">
        <v>8</v>
      </c>
    </row>
    <row r="24" spans="1:14" ht="13.2">
      <c r="A24" s="2">
        <v>45407.571093888888</v>
      </c>
      <c r="B24" s="1" t="s">
        <v>42</v>
      </c>
      <c r="C24" s="1" t="s">
        <v>15</v>
      </c>
      <c r="D24" s="1" t="s">
        <v>18</v>
      </c>
      <c r="E24" s="1">
        <v>9</v>
      </c>
      <c r="F24" s="1">
        <v>7</v>
      </c>
      <c r="G24" s="1">
        <v>3</v>
      </c>
      <c r="H24" s="1">
        <v>6</v>
      </c>
      <c r="I24" s="1">
        <v>10</v>
      </c>
      <c r="J24" s="1">
        <v>2</v>
      </c>
      <c r="K24" s="1">
        <v>1</v>
      </c>
      <c r="L24" s="1">
        <v>8</v>
      </c>
      <c r="M24" s="1">
        <v>4</v>
      </c>
      <c r="N24" s="1">
        <v>5</v>
      </c>
    </row>
    <row r="25" spans="1:14" ht="13.2">
      <c r="A25" s="2">
        <v>45407.574945011569</v>
      </c>
      <c r="B25" s="1" t="s">
        <v>43</v>
      </c>
      <c r="C25" s="1" t="s">
        <v>20</v>
      </c>
      <c r="D25" s="1" t="s">
        <v>16</v>
      </c>
      <c r="E25" s="1">
        <v>10</v>
      </c>
      <c r="F25" s="1">
        <v>7</v>
      </c>
      <c r="G25" s="1">
        <v>5</v>
      </c>
      <c r="H25" s="1">
        <v>4</v>
      </c>
      <c r="I25" s="1">
        <v>8</v>
      </c>
      <c r="J25" s="1">
        <v>2</v>
      </c>
      <c r="K25" s="1">
        <v>1</v>
      </c>
      <c r="L25" s="1">
        <v>3</v>
      </c>
      <c r="M25" s="1">
        <v>6</v>
      </c>
      <c r="N25" s="1">
        <v>9</v>
      </c>
    </row>
    <row r="26" spans="1:14" ht="13.2">
      <c r="A26" s="2">
        <v>45407.579614814815</v>
      </c>
      <c r="B26" s="1" t="s">
        <v>44</v>
      </c>
      <c r="C26" s="1" t="s">
        <v>15</v>
      </c>
      <c r="D26" s="1" t="s">
        <v>18</v>
      </c>
      <c r="E26" s="1">
        <v>9</v>
      </c>
      <c r="F26" s="1">
        <v>2</v>
      </c>
      <c r="G26" s="1">
        <v>1</v>
      </c>
      <c r="H26" s="1">
        <v>3</v>
      </c>
      <c r="I26" s="1">
        <v>8</v>
      </c>
      <c r="J26" s="1">
        <v>5</v>
      </c>
      <c r="K26" s="1">
        <v>4</v>
      </c>
      <c r="L26" s="1">
        <v>7</v>
      </c>
      <c r="M26" s="1">
        <v>6</v>
      </c>
      <c r="N26" s="1">
        <v>10</v>
      </c>
    </row>
    <row r="27" spans="1:14" ht="13.2">
      <c r="A27" s="2">
        <v>45407.588498472222</v>
      </c>
      <c r="B27" s="1" t="s">
        <v>45</v>
      </c>
      <c r="C27" s="1" t="s">
        <v>20</v>
      </c>
      <c r="D27" s="1" t="s">
        <v>18</v>
      </c>
      <c r="E27" s="1">
        <v>1</v>
      </c>
      <c r="F27" s="1">
        <v>2</v>
      </c>
      <c r="G27" s="1">
        <v>3</v>
      </c>
      <c r="H27" s="1">
        <v>4</v>
      </c>
      <c r="I27" s="1">
        <v>5</v>
      </c>
      <c r="J27" s="1">
        <v>7</v>
      </c>
      <c r="K27" s="1">
        <v>6</v>
      </c>
      <c r="L27" s="1">
        <v>9</v>
      </c>
      <c r="M27" s="1">
        <v>8</v>
      </c>
      <c r="N27" s="1">
        <v>10</v>
      </c>
    </row>
    <row r="28" spans="1:14" ht="13.2">
      <c r="A28" s="2">
        <v>45407.633450335648</v>
      </c>
      <c r="B28" s="1" t="s">
        <v>46</v>
      </c>
      <c r="C28" s="1" t="s">
        <v>15</v>
      </c>
      <c r="D28" s="1" t="s">
        <v>18</v>
      </c>
      <c r="E28" s="1">
        <v>8</v>
      </c>
      <c r="F28" s="1">
        <v>6</v>
      </c>
      <c r="G28" s="1">
        <v>4</v>
      </c>
      <c r="H28" s="1">
        <v>9</v>
      </c>
      <c r="I28" s="1">
        <v>7</v>
      </c>
      <c r="J28" s="1">
        <v>3</v>
      </c>
      <c r="K28" s="1">
        <v>2</v>
      </c>
      <c r="L28" s="1">
        <v>5</v>
      </c>
      <c r="M28" s="1">
        <v>1</v>
      </c>
      <c r="N28" s="1">
        <v>10</v>
      </c>
    </row>
    <row r="29" spans="1:14" ht="13.2">
      <c r="A29" s="2">
        <v>45407.635617615742</v>
      </c>
      <c r="B29" s="1" t="s">
        <v>47</v>
      </c>
      <c r="C29" s="1" t="s">
        <v>20</v>
      </c>
      <c r="D29" s="1" t="s">
        <v>18</v>
      </c>
      <c r="E29" s="1">
        <v>9</v>
      </c>
      <c r="F29" s="1">
        <v>8</v>
      </c>
      <c r="G29" s="1">
        <v>6</v>
      </c>
      <c r="H29" s="1">
        <v>5</v>
      </c>
      <c r="I29" s="1">
        <v>10</v>
      </c>
      <c r="J29" s="1">
        <v>4</v>
      </c>
      <c r="K29" s="1">
        <v>3</v>
      </c>
      <c r="L29" s="1">
        <v>7</v>
      </c>
      <c r="M29" s="1">
        <v>1</v>
      </c>
      <c r="N29" s="1">
        <v>2</v>
      </c>
    </row>
    <row r="30" spans="1:14" ht="13.2">
      <c r="A30" s="2">
        <v>45407.63899712963</v>
      </c>
      <c r="B30" s="1" t="s">
        <v>48</v>
      </c>
      <c r="C30" s="1" t="s">
        <v>15</v>
      </c>
      <c r="D30" s="1" t="s">
        <v>18</v>
      </c>
      <c r="E30" s="1">
        <v>5</v>
      </c>
      <c r="F30" s="1">
        <v>4</v>
      </c>
      <c r="G30" s="1">
        <v>7</v>
      </c>
      <c r="H30" s="1">
        <v>1</v>
      </c>
      <c r="I30" s="1">
        <v>9</v>
      </c>
      <c r="J30" s="1">
        <v>2</v>
      </c>
      <c r="K30" s="1">
        <v>3</v>
      </c>
      <c r="L30" s="1">
        <v>8</v>
      </c>
      <c r="M30" s="1">
        <v>6</v>
      </c>
      <c r="N30" s="1">
        <v>10</v>
      </c>
    </row>
    <row r="31" spans="1:14" ht="13.2">
      <c r="A31" s="2">
        <v>45407.64074693287</v>
      </c>
      <c r="B31" s="1" t="s">
        <v>49</v>
      </c>
      <c r="C31" s="1" t="s">
        <v>20</v>
      </c>
      <c r="D31" s="1" t="s">
        <v>18</v>
      </c>
      <c r="E31" s="1">
        <v>9</v>
      </c>
      <c r="F31" s="1">
        <v>7</v>
      </c>
      <c r="G31" s="1">
        <v>5</v>
      </c>
      <c r="H31" s="1">
        <v>6</v>
      </c>
      <c r="I31" s="1">
        <v>10</v>
      </c>
      <c r="J31" s="1">
        <v>2</v>
      </c>
      <c r="K31" s="1">
        <v>1</v>
      </c>
      <c r="L31" s="1">
        <v>4</v>
      </c>
      <c r="M31" s="1">
        <v>3</v>
      </c>
      <c r="N31" s="1">
        <v>8</v>
      </c>
    </row>
    <row r="32" spans="1:14" ht="13.2">
      <c r="A32" s="2">
        <v>45407.642399884258</v>
      </c>
      <c r="B32" s="1" t="s">
        <v>50</v>
      </c>
      <c r="C32" s="1" t="s">
        <v>20</v>
      </c>
      <c r="D32" s="1" t="s">
        <v>16</v>
      </c>
      <c r="E32" s="1">
        <v>10</v>
      </c>
      <c r="F32" s="1">
        <v>1</v>
      </c>
      <c r="G32" s="1">
        <v>5</v>
      </c>
      <c r="H32" s="1">
        <v>3</v>
      </c>
      <c r="I32" s="1">
        <v>2</v>
      </c>
      <c r="J32" s="1">
        <v>4</v>
      </c>
      <c r="K32" s="1">
        <v>8</v>
      </c>
      <c r="L32" s="1">
        <v>9</v>
      </c>
      <c r="M32" s="1">
        <v>6</v>
      </c>
      <c r="N32" s="1">
        <v>7</v>
      </c>
    </row>
    <row r="33" spans="1:14" ht="13.2">
      <c r="A33" s="2">
        <v>45407.643542418984</v>
      </c>
      <c r="B33" s="1" t="s">
        <v>51</v>
      </c>
      <c r="C33" s="1" t="s">
        <v>20</v>
      </c>
      <c r="D33" s="1" t="s">
        <v>16</v>
      </c>
      <c r="E33" s="1">
        <v>4</v>
      </c>
      <c r="F33" s="1">
        <v>5</v>
      </c>
      <c r="G33" s="1">
        <v>6</v>
      </c>
      <c r="H33" s="1">
        <v>7</v>
      </c>
      <c r="I33" s="1">
        <v>9</v>
      </c>
      <c r="J33" s="1">
        <v>3</v>
      </c>
      <c r="K33" s="1">
        <v>2</v>
      </c>
      <c r="L33" s="1">
        <v>8</v>
      </c>
      <c r="M33" s="1">
        <v>1</v>
      </c>
      <c r="N33" s="1">
        <v>10</v>
      </c>
    </row>
    <row r="34" spans="1:14" ht="13.2">
      <c r="A34" s="2">
        <v>45407.645347372687</v>
      </c>
      <c r="B34" s="1" t="s">
        <v>52</v>
      </c>
      <c r="C34" s="1" t="s">
        <v>33</v>
      </c>
      <c r="D34" s="1" t="s">
        <v>16</v>
      </c>
      <c r="E34" s="1">
        <v>9</v>
      </c>
      <c r="F34" s="1">
        <v>7</v>
      </c>
      <c r="G34" s="1">
        <v>5</v>
      </c>
      <c r="H34" s="1">
        <v>6</v>
      </c>
      <c r="I34" s="1">
        <v>10</v>
      </c>
      <c r="J34" s="1">
        <v>8</v>
      </c>
      <c r="K34" s="1">
        <v>2</v>
      </c>
      <c r="L34" s="1">
        <v>1</v>
      </c>
      <c r="M34" s="1">
        <v>3</v>
      </c>
      <c r="N34" s="1">
        <v>4</v>
      </c>
    </row>
    <row r="35" spans="1:14" ht="13.2">
      <c r="A35" s="2">
        <v>45407.646305243055</v>
      </c>
      <c r="B35" s="1" t="s">
        <v>53</v>
      </c>
      <c r="C35" s="1" t="s">
        <v>15</v>
      </c>
      <c r="D35" s="1" t="s">
        <v>18</v>
      </c>
      <c r="E35" s="1">
        <v>9</v>
      </c>
      <c r="F35" s="1">
        <v>7</v>
      </c>
      <c r="G35" s="1">
        <v>3</v>
      </c>
      <c r="H35" s="1">
        <v>6</v>
      </c>
      <c r="I35" s="1">
        <v>10</v>
      </c>
      <c r="J35" s="1">
        <v>8</v>
      </c>
      <c r="K35" s="1">
        <v>2</v>
      </c>
      <c r="L35" s="1">
        <v>4</v>
      </c>
      <c r="M35" s="1">
        <v>1</v>
      </c>
      <c r="N35" s="1">
        <v>5</v>
      </c>
    </row>
    <row r="36" spans="1:14" ht="13.2">
      <c r="A36" s="2">
        <v>45407.647940752315</v>
      </c>
      <c r="B36" s="1" t="s">
        <v>54</v>
      </c>
      <c r="C36" s="1" t="s">
        <v>28</v>
      </c>
      <c r="D36" s="1" t="s">
        <v>18</v>
      </c>
      <c r="E36" s="1">
        <v>4</v>
      </c>
      <c r="F36" s="1">
        <v>5</v>
      </c>
      <c r="G36" s="1">
        <v>7</v>
      </c>
      <c r="H36" s="1">
        <v>1</v>
      </c>
      <c r="I36" s="1">
        <v>9</v>
      </c>
      <c r="J36" s="1">
        <v>2</v>
      </c>
      <c r="K36" s="1">
        <v>3</v>
      </c>
      <c r="L36" s="1">
        <v>8</v>
      </c>
      <c r="M36" s="1">
        <v>6</v>
      </c>
      <c r="N36" s="1">
        <v>10</v>
      </c>
    </row>
    <row r="37" spans="1:14" ht="13.2">
      <c r="A37" s="2">
        <v>45407.649369097227</v>
      </c>
      <c r="B37" s="1" t="s">
        <v>55</v>
      </c>
      <c r="C37" s="1" t="s">
        <v>15</v>
      </c>
      <c r="D37" s="1" t="s">
        <v>18</v>
      </c>
      <c r="E37" s="1">
        <v>10</v>
      </c>
      <c r="F37" s="1">
        <v>1</v>
      </c>
      <c r="G37" s="1">
        <v>5</v>
      </c>
      <c r="H37" s="1">
        <v>2</v>
      </c>
      <c r="I37" s="1">
        <v>3</v>
      </c>
      <c r="J37" s="1">
        <v>4</v>
      </c>
      <c r="K37" s="1">
        <v>9</v>
      </c>
      <c r="L37" s="1">
        <v>7</v>
      </c>
      <c r="M37" s="1">
        <v>6</v>
      </c>
      <c r="N37" s="1">
        <v>8</v>
      </c>
    </row>
    <row r="38" spans="1:14" ht="13.2">
      <c r="A38" s="2">
        <v>45407.651498449079</v>
      </c>
      <c r="B38" s="1" t="s">
        <v>56</v>
      </c>
      <c r="C38" s="1" t="s">
        <v>20</v>
      </c>
      <c r="D38" s="1" t="s">
        <v>16</v>
      </c>
      <c r="E38" s="1">
        <v>4</v>
      </c>
      <c r="F38" s="1">
        <v>5</v>
      </c>
      <c r="G38" s="1">
        <v>10</v>
      </c>
      <c r="H38" s="1">
        <v>9</v>
      </c>
      <c r="I38" s="1">
        <v>8</v>
      </c>
      <c r="J38" s="1">
        <v>2</v>
      </c>
      <c r="K38" s="1">
        <v>3</v>
      </c>
      <c r="L38" s="1">
        <v>7</v>
      </c>
      <c r="M38" s="1">
        <v>1</v>
      </c>
      <c r="N38" s="1">
        <v>6</v>
      </c>
    </row>
    <row r="39" spans="1:14" ht="13.2">
      <c r="A39" s="2">
        <v>45407.663849398145</v>
      </c>
      <c r="B39" s="1" t="s">
        <v>57</v>
      </c>
      <c r="C39" s="1" t="s">
        <v>20</v>
      </c>
      <c r="D39" s="1" t="s">
        <v>18</v>
      </c>
      <c r="E39" s="1">
        <v>10</v>
      </c>
      <c r="F39" s="1">
        <v>8</v>
      </c>
      <c r="G39" s="1">
        <v>2</v>
      </c>
      <c r="H39" s="1">
        <v>6</v>
      </c>
      <c r="I39" s="1">
        <v>7</v>
      </c>
      <c r="J39" s="1">
        <v>9</v>
      </c>
      <c r="K39" s="1">
        <v>3</v>
      </c>
      <c r="L39" s="1">
        <v>4</v>
      </c>
      <c r="M39" s="1">
        <v>1</v>
      </c>
      <c r="N39" s="1">
        <v>5</v>
      </c>
    </row>
    <row r="40" spans="1:14" ht="13.2">
      <c r="A40" s="2">
        <v>45407.667270694445</v>
      </c>
      <c r="B40" s="1" t="s">
        <v>58</v>
      </c>
      <c r="C40" s="1" t="s">
        <v>20</v>
      </c>
      <c r="D40" s="1" t="s">
        <v>16</v>
      </c>
      <c r="E40" s="1">
        <v>2</v>
      </c>
      <c r="F40" s="1">
        <v>3</v>
      </c>
      <c r="G40" s="1">
        <v>1</v>
      </c>
      <c r="H40" s="1">
        <v>4</v>
      </c>
      <c r="I40" s="1">
        <v>9</v>
      </c>
      <c r="J40" s="1">
        <v>5</v>
      </c>
      <c r="K40" s="1">
        <v>7</v>
      </c>
      <c r="L40" s="1">
        <v>6</v>
      </c>
      <c r="M40" s="1">
        <v>10</v>
      </c>
      <c r="N40" s="1">
        <v>8</v>
      </c>
    </row>
    <row r="41" spans="1:14" ht="13.2">
      <c r="A41" s="2">
        <v>45407.667426203705</v>
      </c>
      <c r="B41" s="1" t="s">
        <v>59</v>
      </c>
      <c r="C41" s="1" t="s">
        <v>20</v>
      </c>
      <c r="D41" s="1" t="s">
        <v>18</v>
      </c>
      <c r="E41" s="1">
        <v>7</v>
      </c>
      <c r="F41" s="1">
        <v>8</v>
      </c>
      <c r="G41" s="1">
        <v>2</v>
      </c>
      <c r="H41" s="1">
        <v>5</v>
      </c>
      <c r="I41" s="1">
        <v>4</v>
      </c>
      <c r="J41" s="1">
        <v>6</v>
      </c>
      <c r="K41" s="1">
        <v>10</v>
      </c>
      <c r="L41" s="1">
        <v>3</v>
      </c>
      <c r="M41" s="1">
        <v>9</v>
      </c>
      <c r="N41" s="1">
        <v>1</v>
      </c>
    </row>
    <row r="42" spans="1:14" ht="13.2">
      <c r="A42" s="2">
        <v>45407.67120384259</v>
      </c>
      <c r="B42" s="1" t="s">
        <v>60</v>
      </c>
      <c r="C42" s="1" t="s">
        <v>33</v>
      </c>
      <c r="D42" s="1" t="s">
        <v>18</v>
      </c>
      <c r="E42" s="1">
        <v>9</v>
      </c>
      <c r="F42" s="1">
        <v>7</v>
      </c>
      <c r="G42" s="1">
        <v>5</v>
      </c>
      <c r="H42" s="1">
        <v>6</v>
      </c>
      <c r="I42" s="1">
        <v>10</v>
      </c>
      <c r="J42" s="1">
        <v>2</v>
      </c>
      <c r="K42" s="1">
        <v>1</v>
      </c>
      <c r="L42" s="1">
        <v>3</v>
      </c>
      <c r="M42" s="1">
        <v>4</v>
      </c>
      <c r="N42" s="1">
        <v>8</v>
      </c>
    </row>
    <row r="43" spans="1:14" ht="13.2">
      <c r="A43" s="2">
        <v>45407.67347710648</v>
      </c>
      <c r="B43" s="1" t="s">
        <v>61</v>
      </c>
      <c r="C43" s="1" t="s">
        <v>15</v>
      </c>
      <c r="D43" s="1" t="s">
        <v>16</v>
      </c>
      <c r="E43" s="1">
        <v>4</v>
      </c>
      <c r="F43" s="1">
        <v>3</v>
      </c>
      <c r="G43" s="1">
        <v>6</v>
      </c>
      <c r="H43" s="1">
        <v>2</v>
      </c>
      <c r="I43" s="1">
        <v>10</v>
      </c>
      <c r="J43" s="1">
        <v>8</v>
      </c>
      <c r="K43" s="1">
        <v>1</v>
      </c>
      <c r="L43" s="1">
        <v>5</v>
      </c>
      <c r="M43" s="1">
        <v>7</v>
      </c>
      <c r="N43" s="1">
        <v>9</v>
      </c>
    </row>
    <row r="44" spans="1:14" ht="13.2">
      <c r="A44" s="2">
        <v>45407.674790405094</v>
      </c>
      <c r="B44" s="1" t="s">
        <v>62</v>
      </c>
      <c r="C44" s="1" t="s">
        <v>15</v>
      </c>
      <c r="D44" s="1" t="s">
        <v>18</v>
      </c>
      <c r="E44" s="1">
        <v>9</v>
      </c>
      <c r="F44" s="1">
        <v>7</v>
      </c>
      <c r="G44" s="1">
        <v>3</v>
      </c>
      <c r="H44" s="1">
        <v>6</v>
      </c>
      <c r="I44" s="1">
        <v>10</v>
      </c>
      <c r="J44" s="1">
        <v>8</v>
      </c>
      <c r="K44" s="1">
        <v>2</v>
      </c>
      <c r="L44" s="1">
        <v>4</v>
      </c>
      <c r="M44" s="1">
        <v>1</v>
      </c>
      <c r="N44" s="1">
        <v>5</v>
      </c>
    </row>
    <row r="45" spans="1:14" ht="13.2">
      <c r="A45" s="2">
        <v>45407.676857638886</v>
      </c>
      <c r="B45" s="1" t="s">
        <v>63</v>
      </c>
      <c r="C45" s="1" t="s">
        <v>15</v>
      </c>
      <c r="D45" s="1" t="s">
        <v>18</v>
      </c>
      <c r="E45" s="1">
        <v>10</v>
      </c>
      <c r="F45" s="1">
        <v>1</v>
      </c>
      <c r="G45" s="1">
        <v>5</v>
      </c>
      <c r="H45" s="1">
        <v>2</v>
      </c>
      <c r="I45" s="1">
        <v>3</v>
      </c>
      <c r="J45" s="1">
        <v>4</v>
      </c>
      <c r="K45" s="1">
        <v>9</v>
      </c>
      <c r="L45" s="1">
        <v>7</v>
      </c>
      <c r="M45" s="1">
        <v>6</v>
      </c>
      <c r="N45" s="1">
        <v>8</v>
      </c>
    </row>
    <row r="46" spans="1:14" ht="13.2">
      <c r="A46" s="2">
        <v>45407.677662800925</v>
      </c>
      <c r="B46" s="1" t="s">
        <v>64</v>
      </c>
      <c r="C46" s="1" t="s">
        <v>15</v>
      </c>
      <c r="D46" s="1" t="s">
        <v>18</v>
      </c>
      <c r="E46" s="1">
        <v>5</v>
      </c>
      <c r="F46" s="1">
        <v>4</v>
      </c>
      <c r="G46" s="1">
        <v>7</v>
      </c>
      <c r="H46" s="1">
        <v>1</v>
      </c>
      <c r="I46" s="1">
        <v>9</v>
      </c>
      <c r="J46" s="1">
        <v>2</v>
      </c>
      <c r="K46" s="1">
        <v>3</v>
      </c>
      <c r="L46" s="1">
        <v>8</v>
      </c>
      <c r="M46" s="1">
        <v>6</v>
      </c>
      <c r="N46" s="1">
        <v>10</v>
      </c>
    </row>
    <row r="47" spans="1:14" ht="13.2">
      <c r="A47" s="2">
        <v>45407.687114618057</v>
      </c>
      <c r="B47" s="1" t="s">
        <v>65</v>
      </c>
      <c r="C47" s="1" t="s">
        <v>20</v>
      </c>
      <c r="D47" s="1" t="s">
        <v>18</v>
      </c>
      <c r="E47" s="1">
        <v>2</v>
      </c>
      <c r="F47" s="1">
        <v>1</v>
      </c>
      <c r="G47" s="1">
        <v>4</v>
      </c>
      <c r="H47" s="1">
        <v>3</v>
      </c>
      <c r="I47" s="1">
        <v>6</v>
      </c>
      <c r="J47" s="1">
        <v>5</v>
      </c>
      <c r="K47" s="1">
        <v>8</v>
      </c>
      <c r="L47" s="1">
        <v>7</v>
      </c>
      <c r="M47" s="1">
        <v>10</v>
      </c>
      <c r="N47" s="1">
        <v>9</v>
      </c>
    </row>
    <row r="48" spans="1:14" ht="13.2">
      <c r="A48" s="2">
        <v>45407.713373333332</v>
      </c>
      <c r="B48" s="1" t="s">
        <v>66</v>
      </c>
      <c r="C48" s="1" t="s">
        <v>33</v>
      </c>
      <c r="D48" s="1" t="s">
        <v>18</v>
      </c>
      <c r="E48" s="1">
        <v>7</v>
      </c>
      <c r="F48" s="1">
        <v>6</v>
      </c>
      <c r="G48" s="1">
        <v>3</v>
      </c>
      <c r="H48" s="1">
        <v>8</v>
      </c>
      <c r="I48" s="1">
        <v>9</v>
      </c>
      <c r="J48" s="1">
        <v>5</v>
      </c>
      <c r="K48" s="1">
        <v>4</v>
      </c>
      <c r="L48" s="1">
        <v>10</v>
      </c>
      <c r="M48" s="1">
        <v>1</v>
      </c>
      <c r="N48" s="1">
        <v>2</v>
      </c>
    </row>
    <row r="49" spans="1:14" ht="13.2">
      <c r="A49" s="2">
        <v>45407.762922650465</v>
      </c>
      <c r="B49" s="1" t="s">
        <v>67</v>
      </c>
      <c r="C49" s="1" t="s">
        <v>28</v>
      </c>
      <c r="D49" s="1" t="s">
        <v>18</v>
      </c>
      <c r="E49" s="1">
        <v>1</v>
      </c>
      <c r="F49" s="1">
        <v>9</v>
      </c>
      <c r="G49" s="1">
        <v>2</v>
      </c>
      <c r="H49" s="1">
        <v>10</v>
      </c>
      <c r="I49" s="1">
        <v>7</v>
      </c>
      <c r="J49" s="1">
        <v>8</v>
      </c>
      <c r="K49" s="1">
        <v>4</v>
      </c>
      <c r="L49" s="1">
        <v>6</v>
      </c>
      <c r="M49" s="1">
        <v>3</v>
      </c>
      <c r="N49" s="1">
        <v>5</v>
      </c>
    </row>
    <row r="50" spans="1:14" ht="13.2">
      <c r="A50" s="2">
        <v>45407.789754293983</v>
      </c>
      <c r="B50" s="1" t="s">
        <v>68</v>
      </c>
      <c r="C50" s="1" t="s">
        <v>33</v>
      </c>
      <c r="D50" s="1" t="s">
        <v>18</v>
      </c>
      <c r="E50" s="1">
        <v>2</v>
      </c>
      <c r="F50" s="1">
        <v>3</v>
      </c>
      <c r="G50" s="1">
        <v>5</v>
      </c>
      <c r="H50" s="1">
        <v>4</v>
      </c>
      <c r="I50" s="1">
        <v>10</v>
      </c>
      <c r="J50" s="1">
        <v>9</v>
      </c>
      <c r="K50" s="1">
        <v>7</v>
      </c>
      <c r="L50" s="1">
        <v>8</v>
      </c>
      <c r="M50" s="1">
        <v>1</v>
      </c>
      <c r="N50" s="1">
        <v>6</v>
      </c>
    </row>
    <row r="51" spans="1:14" ht="13.2">
      <c r="A51" s="2">
        <v>45407.814638587966</v>
      </c>
      <c r="B51" s="1" t="s">
        <v>69</v>
      </c>
      <c r="C51" s="1" t="s">
        <v>20</v>
      </c>
      <c r="D51" s="1" t="s">
        <v>18</v>
      </c>
      <c r="E51" s="1">
        <v>10</v>
      </c>
      <c r="F51" s="1">
        <v>9</v>
      </c>
      <c r="G51" s="1">
        <v>8</v>
      </c>
      <c r="H51" s="1">
        <v>7</v>
      </c>
      <c r="I51" s="1">
        <v>5</v>
      </c>
      <c r="J51" s="1">
        <v>6</v>
      </c>
      <c r="K51" s="1">
        <v>4</v>
      </c>
      <c r="L51" s="1">
        <v>3</v>
      </c>
      <c r="M51" s="1">
        <v>1</v>
      </c>
      <c r="N51" s="1">
        <v>2</v>
      </c>
    </row>
    <row r="52" spans="1:14" ht="13.2">
      <c r="A52" s="2">
        <v>45407.835468993057</v>
      </c>
      <c r="B52" s="1" t="s">
        <v>70</v>
      </c>
      <c r="C52" s="1" t="s">
        <v>33</v>
      </c>
      <c r="D52" s="1" t="s">
        <v>18</v>
      </c>
      <c r="E52" s="1">
        <v>6</v>
      </c>
      <c r="F52" s="1">
        <v>9</v>
      </c>
      <c r="G52" s="1">
        <v>1</v>
      </c>
      <c r="H52" s="1">
        <v>7</v>
      </c>
      <c r="I52" s="1">
        <v>2</v>
      </c>
      <c r="J52" s="1">
        <v>5</v>
      </c>
      <c r="K52" s="1">
        <v>3</v>
      </c>
      <c r="L52" s="1">
        <v>4</v>
      </c>
      <c r="M52" s="1">
        <v>8</v>
      </c>
      <c r="N52" s="1">
        <v>10</v>
      </c>
    </row>
    <row r="53" spans="1:14" ht="13.2">
      <c r="A53" s="2">
        <v>45407.926506331016</v>
      </c>
      <c r="B53" s="1" t="s">
        <v>71</v>
      </c>
      <c r="C53" s="1" t="s">
        <v>28</v>
      </c>
      <c r="D53" s="1" t="s">
        <v>16</v>
      </c>
      <c r="E53" s="1">
        <v>10</v>
      </c>
      <c r="F53" s="1">
        <v>7</v>
      </c>
      <c r="G53" s="1">
        <v>5</v>
      </c>
      <c r="H53" s="1">
        <v>4</v>
      </c>
      <c r="I53" s="1">
        <v>8</v>
      </c>
      <c r="J53" s="1">
        <v>2</v>
      </c>
      <c r="K53" s="1">
        <v>1</v>
      </c>
      <c r="L53" s="1">
        <v>3</v>
      </c>
      <c r="M53" s="1">
        <v>6</v>
      </c>
      <c r="N53" s="1">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0DBE7-7B2D-4D7E-8271-7E9A0286066F}">
  <sheetPr codeName="Sheet12"/>
  <dimension ref="B3:I10"/>
  <sheetViews>
    <sheetView workbookViewId="0">
      <selection activeCell="E16" sqref="E16"/>
    </sheetView>
  </sheetViews>
  <sheetFormatPr defaultRowHeight="13.2"/>
  <cols>
    <col min="3" max="3" width="11.88671875" bestFit="1" customWidth="1"/>
    <col min="4" max="4" width="15.5546875" bestFit="1" customWidth="1"/>
    <col min="5" max="5" width="33.5546875" bestFit="1" customWidth="1"/>
    <col min="6" max="6" width="17.6640625" bestFit="1" customWidth="1"/>
    <col min="7" max="7" width="26.21875" bestFit="1" customWidth="1"/>
    <col min="8" max="8" width="27.21875" bestFit="1" customWidth="1"/>
    <col min="9" max="9" width="17" bestFit="1" customWidth="1"/>
  </cols>
  <sheetData>
    <row r="3" spans="2:9" ht="20.399999999999999">
      <c r="B3" s="42" t="s">
        <v>73</v>
      </c>
      <c r="C3" s="42" t="s">
        <v>74</v>
      </c>
      <c r="D3" s="42" t="s">
        <v>75</v>
      </c>
      <c r="E3" s="42" t="s">
        <v>76</v>
      </c>
      <c r="F3" s="42" t="s">
        <v>77</v>
      </c>
      <c r="G3" s="42" t="s">
        <v>78</v>
      </c>
      <c r="H3" s="42" t="s">
        <v>79</v>
      </c>
      <c r="I3" s="42" t="s">
        <v>80</v>
      </c>
    </row>
    <row r="4" spans="2:9" ht="20.399999999999999">
      <c r="B4" s="43">
        <v>250</v>
      </c>
      <c r="C4" s="42" t="s">
        <v>83</v>
      </c>
      <c r="D4" s="42" t="s">
        <v>84</v>
      </c>
      <c r="E4" s="42" t="s">
        <v>91</v>
      </c>
      <c r="F4" s="42" t="s">
        <v>86</v>
      </c>
      <c r="G4" s="42" t="s">
        <v>86</v>
      </c>
      <c r="H4" s="42" t="s">
        <v>86</v>
      </c>
      <c r="I4" s="42" t="s">
        <v>86</v>
      </c>
    </row>
    <row r="5" spans="2:9" ht="20.399999999999999">
      <c r="B5" s="43">
        <v>300</v>
      </c>
      <c r="C5" s="42" t="s">
        <v>97</v>
      </c>
      <c r="D5" s="42" t="s">
        <v>93</v>
      </c>
      <c r="E5" s="42" t="s">
        <v>85</v>
      </c>
      <c r="F5" s="42" t="s">
        <v>85</v>
      </c>
      <c r="G5" s="42" t="s">
        <v>94</v>
      </c>
      <c r="H5" s="42" t="s">
        <v>85</v>
      </c>
      <c r="I5" s="42" t="s">
        <v>85</v>
      </c>
    </row>
    <row r="6" spans="2:9" ht="20.399999999999999">
      <c r="B6" s="43">
        <v>500</v>
      </c>
      <c r="C6" s="44"/>
      <c r="D6" s="44"/>
      <c r="E6" s="44"/>
      <c r="F6" s="44"/>
      <c r="G6" s="44"/>
      <c r="H6" s="44"/>
    </row>
    <row r="10" spans="2:9" ht="92.4">
      <c r="E10" s="45" t="s">
        <v>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382D7-DFDE-40C0-BD84-ED611257D6EC}">
  <sheetPr codeName="Sheet2"/>
  <dimension ref="A1:BI25"/>
  <sheetViews>
    <sheetView workbookViewId="0">
      <selection activeCell="B2" sqref="B2:I11"/>
    </sheetView>
  </sheetViews>
  <sheetFormatPr defaultColWidth="9.109375" defaultRowHeight="13.8"/>
  <cols>
    <col min="1" max="1" width="12.88671875" style="4" bestFit="1" customWidth="1"/>
    <col min="2" max="16384" width="9.109375" style="4"/>
  </cols>
  <sheetData>
    <row r="1" spans="1:61">
      <c r="A1" s="3" t="s">
        <v>72</v>
      </c>
      <c r="B1" s="3" t="s">
        <v>73</v>
      </c>
      <c r="C1" s="3" t="s">
        <v>74</v>
      </c>
      <c r="D1" s="3" t="s">
        <v>75</v>
      </c>
      <c r="E1" s="3" t="s">
        <v>76</v>
      </c>
      <c r="F1" s="3" t="s">
        <v>77</v>
      </c>
      <c r="G1" s="3" t="s">
        <v>78</v>
      </c>
      <c r="H1" s="3" t="s">
        <v>79</v>
      </c>
      <c r="I1" s="3" t="s">
        <v>80</v>
      </c>
      <c r="J1" s="3" t="s">
        <v>14</v>
      </c>
      <c r="K1" s="3" t="s">
        <v>17</v>
      </c>
      <c r="L1" s="3" t="s">
        <v>19</v>
      </c>
      <c r="M1" s="3" t="s">
        <v>21</v>
      </c>
      <c r="N1" s="3" t="s">
        <v>22</v>
      </c>
      <c r="O1" s="3" t="s">
        <v>23</v>
      </c>
      <c r="P1" s="3" t="s">
        <v>24</v>
      </c>
      <c r="Q1" s="3" t="s">
        <v>25</v>
      </c>
      <c r="R1" s="3" t="s">
        <v>26</v>
      </c>
      <c r="S1" s="3" t="s">
        <v>27</v>
      </c>
      <c r="T1" s="3" t="s">
        <v>29</v>
      </c>
      <c r="U1" s="3" t="s">
        <v>30</v>
      </c>
      <c r="V1" s="3" t="s">
        <v>31</v>
      </c>
      <c r="W1" s="3" t="s">
        <v>32</v>
      </c>
      <c r="X1" s="3" t="s">
        <v>34</v>
      </c>
      <c r="Y1" s="3" t="s">
        <v>35</v>
      </c>
      <c r="Z1" s="3" t="s">
        <v>36</v>
      </c>
      <c r="AA1" s="3" t="s">
        <v>37</v>
      </c>
      <c r="AB1" s="3" t="s">
        <v>38</v>
      </c>
      <c r="AC1" s="3" t="s">
        <v>39</v>
      </c>
      <c r="AD1" s="3" t="s">
        <v>40</v>
      </c>
      <c r="AE1" s="3" t="s">
        <v>41</v>
      </c>
      <c r="AF1" s="3" t="s">
        <v>42</v>
      </c>
      <c r="AG1" s="3" t="s">
        <v>43</v>
      </c>
      <c r="AH1" s="3" t="s">
        <v>44</v>
      </c>
      <c r="AI1" s="3" t="s">
        <v>45</v>
      </c>
      <c r="AJ1" s="3" t="s">
        <v>46</v>
      </c>
      <c r="AK1" s="3" t="s">
        <v>47</v>
      </c>
      <c r="AL1" s="3" t="s">
        <v>48</v>
      </c>
      <c r="AM1" s="3" t="s">
        <v>49</v>
      </c>
      <c r="AN1" s="3" t="s">
        <v>50</v>
      </c>
      <c r="AO1" s="3" t="s">
        <v>51</v>
      </c>
      <c r="AP1" s="3" t="s">
        <v>52</v>
      </c>
      <c r="AQ1" s="3" t="s">
        <v>53</v>
      </c>
      <c r="AR1" s="3" t="s">
        <v>54</v>
      </c>
      <c r="AS1" s="3" t="s">
        <v>55</v>
      </c>
      <c r="AT1" s="3" t="s">
        <v>56</v>
      </c>
      <c r="AU1" s="3" t="s">
        <v>57</v>
      </c>
      <c r="AV1" s="3" t="s">
        <v>58</v>
      </c>
      <c r="AW1" s="3" t="s">
        <v>59</v>
      </c>
      <c r="AX1" s="3" t="s">
        <v>60</v>
      </c>
      <c r="AY1" s="3" t="s">
        <v>61</v>
      </c>
      <c r="AZ1" s="3" t="s">
        <v>62</v>
      </c>
      <c r="BA1" s="3" t="s">
        <v>63</v>
      </c>
      <c r="BB1" s="3" t="s">
        <v>64</v>
      </c>
      <c r="BC1" s="3" t="s">
        <v>65</v>
      </c>
      <c r="BD1" s="3" t="s">
        <v>66</v>
      </c>
      <c r="BE1" s="3" t="s">
        <v>67</v>
      </c>
      <c r="BF1" s="3" t="s">
        <v>68</v>
      </c>
      <c r="BG1" s="3" t="s">
        <v>69</v>
      </c>
      <c r="BH1" s="3" t="s">
        <v>70</v>
      </c>
      <c r="BI1" s="3" t="s">
        <v>71</v>
      </c>
    </row>
    <row r="2" spans="1:61">
      <c r="A2" s="5" t="s">
        <v>81</v>
      </c>
      <c r="B2" s="5" t="s">
        <v>82</v>
      </c>
      <c r="C2" s="5" t="s">
        <v>83</v>
      </c>
      <c r="D2" s="5" t="s">
        <v>84</v>
      </c>
      <c r="E2" s="5" t="s">
        <v>85</v>
      </c>
      <c r="F2" s="5" t="s">
        <v>85</v>
      </c>
      <c r="G2" s="5" t="s">
        <v>86</v>
      </c>
      <c r="H2" s="5" t="s">
        <v>86</v>
      </c>
      <c r="I2" s="5" t="s">
        <v>85</v>
      </c>
      <c r="J2" s="5">
        <v>10</v>
      </c>
      <c r="K2" s="5">
        <v>9</v>
      </c>
      <c r="L2" s="5">
        <v>3</v>
      </c>
      <c r="M2" s="5">
        <v>2</v>
      </c>
      <c r="N2" s="5">
        <v>8</v>
      </c>
      <c r="O2" s="5">
        <v>4</v>
      </c>
      <c r="P2" s="5">
        <v>4</v>
      </c>
      <c r="Q2" s="5">
        <v>1</v>
      </c>
      <c r="R2" s="5">
        <v>6</v>
      </c>
      <c r="S2" s="5">
        <v>2</v>
      </c>
      <c r="T2" s="5">
        <v>10</v>
      </c>
      <c r="U2" s="5">
        <v>9</v>
      </c>
      <c r="V2" s="5">
        <v>9</v>
      </c>
      <c r="W2" s="5">
        <v>6</v>
      </c>
      <c r="X2" s="5">
        <v>3</v>
      </c>
      <c r="Y2" s="5">
        <v>9</v>
      </c>
      <c r="Z2" s="5">
        <v>5</v>
      </c>
      <c r="AA2" s="5">
        <v>8</v>
      </c>
      <c r="AB2" s="5">
        <v>7</v>
      </c>
      <c r="AC2" s="5">
        <v>5</v>
      </c>
      <c r="AD2" s="5">
        <v>4</v>
      </c>
      <c r="AE2" s="5">
        <v>10</v>
      </c>
      <c r="AF2" s="5">
        <v>9</v>
      </c>
      <c r="AG2" s="5">
        <v>10</v>
      </c>
      <c r="AH2" s="5">
        <v>9</v>
      </c>
      <c r="AI2" s="5">
        <v>1</v>
      </c>
      <c r="AJ2" s="5">
        <v>8</v>
      </c>
      <c r="AK2" s="5">
        <v>9</v>
      </c>
      <c r="AL2" s="5">
        <v>5</v>
      </c>
      <c r="AM2" s="5">
        <v>9</v>
      </c>
      <c r="AN2" s="5">
        <v>10</v>
      </c>
      <c r="AO2" s="5">
        <v>4</v>
      </c>
      <c r="AP2" s="5">
        <v>9</v>
      </c>
      <c r="AQ2" s="5">
        <v>9</v>
      </c>
      <c r="AR2" s="5">
        <v>4</v>
      </c>
      <c r="AS2" s="5">
        <v>10</v>
      </c>
      <c r="AT2" s="5">
        <v>4</v>
      </c>
      <c r="AU2" s="5">
        <v>10</v>
      </c>
      <c r="AV2" s="5">
        <v>2</v>
      </c>
      <c r="AW2" s="5">
        <v>7</v>
      </c>
      <c r="AX2" s="5">
        <v>9</v>
      </c>
      <c r="AY2" s="5">
        <v>4</v>
      </c>
      <c r="AZ2" s="5">
        <v>9</v>
      </c>
      <c r="BA2" s="5">
        <v>10</v>
      </c>
      <c r="BB2" s="5">
        <v>5</v>
      </c>
      <c r="BC2" s="5">
        <v>2</v>
      </c>
      <c r="BD2" s="5">
        <v>7</v>
      </c>
      <c r="BE2" s="5">
        <v>1</v>
      </c>
      <c r="BF2" s="5">
        <v>2</v>
      </c>
      <c r="BG2" s="5">
        <v>10</v>
      </c>
      <c r="BH2" s="5">
        <v>6</v>
      </c>
      <c r="BI2" s="5">
        <v>10</v>
      </c>
    </row>
    <row r="3" spans="1:61">
      <c r="A3" s="5" t="s">
        <v>87</v>
      </c>
      <c r="B3" s="5" t="s">
        <v>88</v>
      </c>
      <c r="C3" s="5" t="s">
        <v>83</v>
      </c>
      <c r="D3" s="5" t="s">
        <v>84</v>
      </c>
      <c r="E3" s="5" t="s">
        <v>85</v>
      </c>
      <c r="F3" s="5" t="s">
        <v>86</v>
      </c>
      <c r="G3" s="5" t="s">
        <v>86</v>
      </c>
      <c r="H3" s="5" t="s">
        <v>85</v>
      </c>
      <c r="I3" s="5" t="s">
        <v>85</v>
      </c>
      <c r="J3" s="5">
        <v>9</v>
      </c>
      <c r="K3" s="5">
        <v>10</v>
      </c>
      <c r="L3" s="5">
        <v>1</v>
      </c>
      <c r="M3" s="5">
        <v>5</v>
      </c>
      <c r="N3" s="5">
        <v>4</v>
      </c>
      <c r="O3" s="5">
        <v>5</v>
      </c>
      <c r="P3" s="5">
        <v>9</v>
      </c>
      <c r="Q3" s="5">
        <v>7</v>
      </c>
      <c r="R3" s="5">
        <v>4</v>
      </c>
      <c r="S3" s="5">
        <v>1</v>
      </c>
      <c r="T3" s="5">
        <v>8</v>
      </c>
      <c r="U3" s="5">
        <v>8</v>
      </c>
      <c r="V3" s="5">
        <v>4</v>
      </c>
      <c r="W3" s="5">
        <v>8</v>
      </c>
      <c r="X3" s="5">
        <v>2</v>
      </c>
      <c r="Y3" s="5">
        <v>8</v>
      </c>
      <c r="Z3" s="5">
        <v>9</v>
      </c>
      <c r="AA3" s="5">
        <v>9</v>
      </c>
      <c r="AB3" s="5">
        <v>6</v>
      </c>
      <c r="AC3" s="5">
        <v>6</v>
      </c>
      <c r="AD3" s="5">
        <v>5</v>
      </c>
      <c r="AE3" s="5">
        <v>9</v>
      </c>
      <c r="AF3" s="5">
        <v>7</v>
      </c>
      <c r="AG3" s="5">
        <v>7</v>
      </c>
      <c r="AH3" s="5">
        <v>2</v>
      </c>
      <c r="AI3" s="5">
        <v>2</v>
      </c>
      <c r="AJ3" s="5">
        <v>6</v>
      </c>
      <c r="AK3" s="5">
        <v>8</v>
      </c>
      <c r="AL3" s="5">
        <v>4</v>
      </c>
      <c r="AM3" s="5">
        <v>7</v>
      </c>
      <c r="AN3" s="5">
        <v>1</v>
      </c>
      <c r="AO3" s="5">
        <v>5</v>
      </c>
      <c r="AP3" s="5">
        <v>7</v>
      </c>
      <c r="AQ3" s="5">
        <v>7</v>
      </c>
      <c r="AR3" s="5">
        <v>5</v>
      </c>
      <c r="AS3" s="5">
        <v>1</v>
      </c>
      <c r="AT3" s="5">
        <v>5</v>
      </c>
      <c r="AU3" s="5">
        <v>8</v>
      </c>
      <c r="AV3" s="5">
        <v>3</v>
      </c>
      <c r="AW3" s="5">
        <v>8</v>
      </c>
      <c r="AX3" s="5">
        <v>7</v>
      </c>
      <c r="AY3" s="5">
        <v>3</v>
      </c>
      <c r="AZ3" s="5">
        <v>7</v>
      </c>
      <c r="BA3" s="5">
        <v>1</v>
      </c>
      <c r="BB3" s="5">
        <v>4</v>
      </c>
      <c r="BC3" s="5">
        <v>1</v>
      </c>
      <c r="BD3" s="5">
        <v>6</v>
      </c>
      <c r="BE3" s="5">
        <v>9</v>
      </c>
      <c r="BF3" s="5">
        <v>3</v>
      </c>
      <c r="BG3" s="5">
        <v>9</v>
      </c>
      <c r="BH3" s="5">
        <v>9</v>
      </c>
      <c r="BI3" s="5">
        <v>7</v>
      </c>
    </row>
    <row r="4" spans="1:61">
      <c r="A4" s="5" t="s">
        <v>89</v>
      </c>
      <c r="B4" s="5" t="s">
        <v>90</v>
      </c>
      <c r="C4" s="5" t="s">
        <v>83</v>
      </c>
      <c r="D4" s="5" t="s">
        <v>84</v>
      </c>
      <c r="E4" s="5" t="s">
        <v>91</v>
      </c>
      <c r="F4" s="5" t="s">
        <v>86</v>
      </c>
      <c r="G4" s="5" t="s">
        <v>86</v>
      </c>
      <c r="H4" s="5" t="s">
        <v>86</v>
      </c>
      <c r="I4" s="5" t="s">
        <v>86</v>
      </c>
      <c r="J4" s="5">
        <v>1</v>
      </c>
      <c r="K4" s="5">
        <v>1</v>
      </c>
      <c r="L4" s="5">
        <v>5</v>
      </c>
      <c r="M4" s="5">
        <v>6</v>
      </c>
      <c r="N4" s="5">
        <v>9</v>
      </c>
      <c r="O4" s="5">
        <v>1</v>
      </c>
      <c r="P4" s="5">
        <v>5</v>
      </c>
      <c r="Q4" s="5">
        <v>2</v>
      </c>
      <c r="R4" s="5">
        <v>5</v>
      </c>
      <c r="S4" s="5">
        <v>4</v>
      </c>
      <c r="T4" s="5">
        <v>9</v>
      </c>
      <c r="U4" s="5">
        <v>10</v>
      </c>
      <c r="V4" s="5">
        <v>2</v>
      </c>
      <c r="W4" s="5">
        <v>3</v>
      </c>
      <c r="X4" s="5">
        <v>1</v>
      </c>
      <c r="Y4" s="5">
        <v>7</v>
      </c>
      <c r="Z4" s="5">
        <v>3</v>
      </c>
      <c r="AA4" s="5">
        <v>7</v>
      </c>
      <c r="AB4" s="5">
        <v>1</v>
      </c>
      <c r="AC4" s="5">
        <v>10</v>
      </c>
      <c r="AD4" s="5">
        <v>1</v>
      </c>
      <c r="AE4" s="5">
        <v>1</v>
      </c>
      <c r="AF4" s="5">
        <v>3</v>
      </c>
      <c r="AG4" s="5">
        <v>5</v>
      </c>
      <c r="AH4" s="5">
        <v>1</v>
      </c>
      <c r="AI4" s="5">
        <v>3</v>
      </c>
      <c r="AJ4" s="5">
        <v>4</v>
      </c>
      <c r="AK4" s="5">
        <v>6</v>
      </c>
      <c r="AL4" s="5">
        <v>7</v>
      </c>
      <c r="AM4" s="5">
        <v>5</v>
      </c>
      <c r="AN4" s="5">
        <v>5</v>
      </c>
      <c r="AO4" s="5">
        <v>6</v>
      </c>
      <c r="AP4" s="5">
        <v>5</v>
      </c>
      <c r="AQ4" s="5">
        <v>3</v>
      </c>
      <c r="AR4" s="5">
        <v>7</v>
      </c>
      <c r="AS4" s="5">
        <v>5</v>
      </c>
      <c r="AT4" s="5">
        <v>10</v>
      </c>
      <c r="AU4" s="5">
        <v>2</v>
      </c>
      <c r="AV4" s="5">
        <v>1</v>
      </c>
      <c r="AW4" s="5">
        <v>2</v>
      </c>
      <c r="AX4" s="5">
        <v>5</v>
      </c>
      <c r="AY4" s="5">
        <v>6</v>
      </c>
      <c r="AZ4" s="5">
        <v>3</v>
      </c>
      <c r="BA4" s="5">
        <v>5</v>
      </c>
      <c r="BB4" s="5">
        <v>7</v>
      </c>
      <c r="BC4" s="5">
        <v>4</v>
      </c>
      <c r="BD4" s="5">
        <v>3</v>
      </c>
      <c r="BE4" s="5">
        <v>2</v>
      </c>
      <c r="BF4" s="5">
        <v>5</v>
      </c>
      <c r="BG4" s="5">
        <v>8</v>
      </c>
      <c r="BH4" s="5">
        <v>1</v>
      </c>
      <c r="BI4" s="5">
        <v>5</v>
      </c>
    </row>
    <row r="5" spans="1:61">
      <c r="A5" s="5" t="s">
        <v>92</v>
      </c>
      <c r="B5" s="5" t="s">
        <v>82</v>
      </c>
      <c r="C5" s="5" t="s">
        <v>83</v>
      </c>
      <c r="D5" s="5" t="s">
        <v>93</v>
      </c>
      <c r="E5" s="5" t="s">
        <v>85</v>
      </c>
      <c r="F5" s="5" t="s">
        <v>86</v>
      </c>
      <c r="G5" s="5" t="s">
        <v>94</v>
      </c>
      <c r="H5" s="5" t="s">
        <v>86</v>
      </c>
      <c r="I5" s="5" t="s">
        <v>86</v>
      </c>
      <c r="J5" s="5">
        <v>8</v>
      </c>
      <c r="K5" s="5">
        <v>6</v>
      </c>
      <c r="L5" s="5">
        <v>2</v>
      </c>
      <c r="M5" s="5">
        <v>10</v>
      </c>
      <c r="N5" s="5">
        <v>7</v>
      </c>
      <c r="O5" s="5">
        <v>2</v>
      </c>
      <c r="P5" s="5">
        <v>1</v>
      </c>
      <c r="Q5" s="5">
        <v>3</v>
      </c>
      <c r="R5" s="5">
        <v>7</v>
      </c>
      <c r="S5" s="5">
        <v>3</v>
      </c>
      <c r="T5" s="5">
        <v>7</v>
      </c>
      <c r="U5" s="5">
        <v>7</v>
      </c>
      <c r="V5" s="5">
        <v>7</v>
      </c>
      <c r="W5" s="5">
        <v>9</v>
      </c>
      <c r="X5" s="5">
        <v>5</v>
      </c>
      <c r="Y5" s="5">
        <v>6</v>
      </c>
      <c r="Z5" s="5">
        <v>8</v>
      </c>
      <c r="AA5" s="5">
        <v>10</v>
      </c>
      <c r="AB5" s="5">
        <v>4</v>
      </c>
      <c r="AC5" s="5">
        <v>9</v>
      </c>
      <c r="AD5" s="5">
        <v>7</v>
      </c>
      <c r="AE5" s="5">
        <v>2</v>
      </c>
      <c r="AF5" s="5">
        <v>6</v>
      </c>
      <c r="AG5" s="5">
        <v>4</v>
      </c>
      <c r="AH5" s="5">
        <v>3</v>
      </c>
      <c r="AI5" s="5">
        <v>4</v>
      </c>
      <c r="AJ5" s="5">
        <v>9</v>
      </c>
      <c r="AK5" s="5">
        <v>5</v>
      </c>
      <c r="AL5" s="5">
        <v>1</v>
      </c>
      <c r="AM5" s="5">
        <v>6</v>
      </c>
      <c r="AN5" s="5">
        <v>3</v>
      </c>
      <c r="AO5" s="5">
        <v>7</v>
      </c>
      <c r="AP5" s="5">
        <v>6</v>
      </c>
      <c r="AQ5" s="5">
        <v>6</v>
      </c>
      <c r="AR5" s="5">
        <v>1</v>
      </c>
      <c r="AS5" s="5">
        <v>2</v>
      </c>
      <c r="AT5" s="5">
        <v>9</v>
      </c>
      <c r="AU5" s="5">
        <v>6</v>
      </c>
      <c r="AV5" s="5">
        <v>4</v>
      </c>
      <c r="AW5" s="5">
        <v>5</v>
      </c>
      <c r="AX5" s="5">
        <v>6</v>
      </c>
      <c r="AY5" s="5">
        <v>2</v>
      </c>
      <c r="AZ5" s="5">
        <v>6</v>
      </c>
      <c r="BA5" s="5">
        <v>2</v>
      </c>
      <c r="BB5" s="5">
        <v>1</v>
      </c>
      <c r="BC5" s="5">
        <v>3</v>
      </c>
      <c r="BD5" s="5">
        <v>8</v>
      </c>
      <c r="BE5" s="5">
        <v>10</v>
      </c>
      <c r="BF5" s="5">
        <v>4</v>
      </c>
      <c r="BG5" s="5">
        <v>7</v>
      </c>
      <c r="BH5" s="5">
        <v>7</v>
      </c>
      <c r="BI5" s="5">
        <v>4</v>
      </c>
    </row>
    <row r="6" spans="1:61">
      <c r="A6" s="5" t="s">
        <v>95</v>
      </c>
      <c r="B6" s="5" t="s">
        <v>90</v>
      </c>
      <c r="C6" s="5" t="s">
        <v>83</v>
      </c>
      <c r="D6" s="5" t="s">
        <v>93</v>
      </c>
      <c r="E6" s="5" t="s">
        <v>91</v>
      </c>
      <c r="F6" s="5" t="s">
        <v>85</v>
      </c>
      <c r="G6" s="5" t="s">
        <v>94</v>
      </c>
      <c r="H6" s="5" t="s">
        <v>85</v>
      </c>
      <c r="I6" s="5" t="s">
        <v>85</v>
      </c>
      <c r="J6" s="5">
        <v>6</v>
      </c>
      <c r="K6" s="5">
        <v>5</v>
      </c>
      <c r="L6" s="5">
        <v>9</v>
      </c>
      <c r="M6" s="5">
        <v>1</v>
      </c>
      <c r="N6" s="5">
        <v>1</v>
      </c>
      <c r="O6" s="5">
        <v>10</v>
      </c>
      <c r="P6" s="5">
        <v>8</v>
      </c>
      <c r="Q6" s="5">
        <v>8</v>
      </c>
      <c r="R6" s="5">
        <v>9</v>
      </c>
      <c r="S6" s="5">
        <v>6</v>
      </c>
      <c r="T6" s="5">
        <v>2</v>
      </c>
      <c r="U6" s="5">
        <v>4</v>
      </c>
      <c r="V6" s="5">
        <v>3</v>
      </c>
      <c r="W6" s="5">
        <v>2</v>
      </c>
      <c r="X6" s="5">
        <v>10</v>
      </c>
      <c r="Y6" s="5">
        <v>2</v>
      </c>
      <c r="Z6" s="5">
        <v>4</v>
      </c>
      <c r="AA6" s="5">
        <v>4</v>
      </c>
      <c r="AB6" s="5">
        <v>8</v>
      </c>
      <c r="AC6" s="5">
        <v>4</v>
      </c>
      <c r="AD6" s="5">
        <v>9</v>
      </c>
      <c r="AE6" s="5">
        <v>3</v>
      </c>
      <c r="AF6" s="5">
        <v>10</v>
      </c>
      <c r="AG6" s="5">
        <v>8</v>
      </c>
      <c r="AH6" s="5">
        <v>8</v>
      </c>
      <c r="AI6" s="5">
        <v>5</v>
      </c>
      <c r="AJ6" s="5">
        <v>7</v>
      </c>
      <c r="AK6" s="5">
        <v>10</v>
      </c>
      <c r="AL6" s="5">
        <v>9</v>
      </c>
      <c r="AM6" s="5">
        <v>10</v>
      </c>
      <c r="AN6" s="5">
        <v>2</v>
      </c>
      <c r="AO6" s="5">
        <v>9</v>
      </c>
      <c r="AP6" s="5">
        <v>10</v>
      </c>
      <c r="AQ6" s="5">
        <v>10</v>
      </c>
      <c r="AR6" s="5">
        <v>9</v>
      </c>
      <c r="AS6" s="5">
        <v>3</v>
      </c>
      <c r="AT6" s="5">
        <v>8</v>
      </c>
      <c r="AU6" s="5">
        <v>7</v>
      </c>
      <c r="AV6" s="5">
        <v>9</v>
      </c>
      <c r="AW6" s="5">
        <v>4</v>
      </c>
      <c r="AX6" s="5">
        <v>10</v>
      </c>
      <c r="AY6" s="5">
        <v>10</v>
      </c>
      <c r="AZ6" s="5">
        <v>10</v>
      </c>
      <c r="BA6" s="5">
        <v>3</v>
      </c>
      <c r="BB6" s="5">
        <v>9</v>
      </c>
      <c r="BC6" s="5">
        <v>6</v>
      </c>
      <c r="BD6" s="5">
        <v>9</v>
      </c>
      <c r="BE6" s="5">
        <v>7</v>
      </c>
      <c r="BF6" s="5">
        <v>10</v>
      </c>
      <c r="BG6" s="5">
        <v>5</v>
      </c>
      <c r="BH6" s="5">
        <v>2</v>
      </c>
      <c r="BI6" s="5">
        <v>8</v>
      </c>
    </row>
    <row r="7" spans="1:61">
      <c r="A7" s="5" t="s">
        <v>96</v>
      </c>
      <c r="B7" s="5" t="s">
        <v>88</v>
      </c>
      <c r="C7" s="5" t="s">
        <v>97</v>
      </c>
      <c r="D7" s="5" t="s">
        <v>84</v>
      </c>
      <c r="E7" s="5" t="s">
        <v>85</v>
      </c>
      <c r="F7" s="5" t="s">
        <v>85</v>
      </c>
      <c r="G7" s="5" t="s">
        <v>94</v>
      </c>
      <c r="H7" s="5" t="s">
        <v>86</v>
      </c>
      <c r="I7" s="5" t="s">
        <v>86</v>
      </c>
      <c r="J7" s="5">
        <v>7</v>
      </c>
      <c r="K7" s="5">
        <v>8</v>
      </c>
      <c r="L7" s="5">
        <v>6</v>
      </c>
      <c r="M7" s="5">
        <v>4</v>
      </c>
      <c r="N7" s="5">
        <v>5</v>
      </c>
      <c r="O7" s="5">
        <v>6</v>
      </c>
      <c r="P7" s="5">
        <v>6</v>
      </c>
      <c r="Q7" s="5">
        <v>4</v>
      </c>
      <c r="R7" s="5">
        <v>8</v>
      </c>
      <c r="S7" s="5">
        <v>5</v>
      </c>
      <c r="T7" s="5">
        <v>4</v>
      </c>
      <c r="U7" s="5">
        <v>5</v>
      </c>
      <c r="V7" s="5">
        <v>5</v>
      </c>
      <c r="W7" s="5">
        <v>10</v>
      </c>
      <c r="X7" s="5">
        <v>9</v>
      </c>
      <c r="Y7" s="5">
        <v>1</v>
      </c>
      <c r="Z7" s="5">
        <v>6</v>
      </c>
      <c r="AA7" s="5">
        <v>6</v>
      </c>
      <c r="AB7" s="5">
        <v>5</v>
      </c>
      <c r="AC7" s="5">
        <v>8</v>
      </c>
      <c r="AD7" s="5">
        <v>2</v>
      </c>
      <c r="AE7" s="5">
        <v>4</v>
      </c>
      <c r="AF7" s="5">
        <v>2</v>
      </c>
      <c r="AG7" s="5">
        <v>2</v>
      </c>
      <c r="AH7" s="5">
        <v>5</v>
      </c>
      <c r="AI7" s="5">
        <v>7</v>
      </c>
      <c r="AJ7" s="5">
        <v>3</v>
      </c>
      <c r="AK7" s="5">
        <v>4</v>
      </c>
      <c r="AL7" s="5">
        <v>2</v>
      </c>
      <c r="AM7" s="5">
        <v>2</v>
      </c>
      <c r="AN7" s="5">
        <v>4</v>
      </c>
      <c r="AO7" s="5">
        <v>3</v>
      </c>
      <c r="AP7" s="5">
        <v>8</v>
      </c>
      <c r="AQ7" s="5">
        <v>8</v>
      </c>
      <c r="AR7" s="5">
        <v>2</v>
      </c>
      <c r="AS7" s="5">
        <v>4</v>
      </c>
      <c r="AT7" s="5">
        <v>2</v>
      </c>
      <c r="AU7" s="5">
        <v>9</v>
      </c>
      <c r="AV7" s="5">
        <v>5</v>
      </c>
      <c r="AW7" s="5">
        <v>6</v>
      </c>
      <c r="AX7" s="5">
        <v>2</v>
      </c>
      <c r="AY7" s="5">
        <v>8</v>
      </c>
      <c r="AZ7" s="5">
        <v>8</v>
      </c>
      <c r="BA7" s="5">
        <v>4</v>
      </c>
      <c r="BB7" s="5">
        <v>2</v>
      </c>
      <c r="BC7" s="5">
        <v>5</v>
      </c>
      <c r="BD7" s="5">
        <v>5</v>
      </c>
      <c r="BE7" s="5">
        <v>8</v>
      </c>
      <c r="BF7" s="5">
        <v>9</v>
      </c>
      <c r="BG7" s="5">
        <v>6</v>
      </c>
      <c r="BH7" s="5">
        <v>5</v>
      </c>
      <c r="BI7" s="5">
        <v>2</v>
      </c>
    </row>
    <row r="8" spans="1:61">
      <c r="A8" s="5" t="s">
        <v>98</v>
      </c>
      <c r="B8" s="5" t="s">
        <v>82</v>
      </c>
      <c r="C8" s="5" t="s">
        <v>97</v>
      </c>
      <c r="D8" s="5" t="s">
        <v>93</v>
      </c>
      <c r="E8" s="5" t="s">
        <v>91</v>
      </c>
      <c r="F8" s="5" t="s">
        <v>85</v>
      </c>
      <c r="G8" s="5" t="s">
        <v>86</v>
      </c>
      <c r="H8" s="5" t="s">
        <v>85</v>
      </c>
      <c r="I8" s="5" t="s">
        <v>86</v>
      </c>
      <c r="J8" s="5">
        <v>2</v>
      </c>
      <c r="K8" s="5">
        <v>7</v>
      </c>
      <c r="L8" s="5">
        <v>4</v>
      </c>
      <c r="M8" s="5">
        <v>8</v>
      </c>
      <c r="N8" s="5">
        <v>3</v>
      </c>
      <c r="O8" s="5">
        <v>9</v>
      </c>
      <c r="P8" s="5">
        <v>10</v>
      </c>
      <c r="Q8" s="5">
        <v>5</v>
      </c>
      <c r="R8" s="5">
        <v>3</v>
      </c>
      <c r="S8" s="5">
        <v>8</v>
      </c>
      <c r="T8" s="5">
        <v>5</v>
      </c>
      <c r="U8" s="5">
        <v>3</v>
      </c>
      <c r="V8" s="5">
        <v>6</v>
      </c>
      <c r="W8" s="5">
        <v>7</v>
      </c>
      <c r="X8" s="5">
        <v>8</v>
      </c>
      <c r="Y8" s="5">
        <v>4</v>
      </c>
      <c r="Z8" s="5">
        <v>7</v>
      </c>
      <c r="AA8" s="5">
        <v>1</v>
      </c>
      <c r="AB8" s="5">
        <v>3</v>
      </c>
      <c r="AC8" s="5">
        <v>7</v>
      </c>
      <c r="AD8" s="5">
        <v>3</v>
      </c>
      <c r="AE8" s="5">
        <v>5</v>
      </c>
      <c r="AF8" s="5">
        <v>1</v>
      </c>
      <c r="AG8" s="5">
        <v>1</v>
      </c>
      <c r="AH8" s="5">
        <v>4</v>
      </c>
      <c r="AI8" s="5">
        <v>6</v>
      </c>
      <c r="AJ8" s="5">
        <v>2</v>
      </c>
      <c r="AK8" s="5">
        <v>3</v>
      </c>
      <c r="AL8" s="5">
        <v>3</v>
      </c>
      <c r="AM8" s="5">
        <v>1</v>
      </c>
      <c r="AN8" s="5">
        <v>8</v>
      </c>
      <c r="AO8" s="5">
        <v>2</v>
      </c>
      <c r="AP8" s="5">
        <v>2</v>
      </c>
      <c r="AQ8" s="5">
        <v>2</v>
      </c>
      <c r="AR8" s="5">
        <v>3</v>
      </c>
      <c r="AS8" s="5">
        <v>9</v>
      </c>
      <c r="AT8" s="5">
        <v>3</v>
      </c>
      <c r="AU8" s="5">
        <v>3</v>
      </c>
      <c r="AV8" s="5">
        <v>7</v>
      </c>
      <c r="AW8" s="5">
        <v>10</v>
      </c>
      <c r="AX8" s="5">
        <v>1</v>
      </c>
      <c r="AY8" s="5">
        <v>1</v>
      </c>
      <c r="AZ8" s="5">
        <v>2</v>
      </c>
      <c r="BA8" s="5">
        <v>9</v>
      </c>
      <c r="BB8" s="5">
        <v>3</v>
      </c>
      <c r="BC8" s="5">
        <v>8</v>
      </c>
      <c r="BD8" s="5">
        <v>4</v>
      </c>
      <c r="BE8" s="5">
        <v>4</v>
      </c>
      <c r="BF8" s="5">
        <v>7</v>
      </c>
      <c r="BG8" s="5">
        <v>4</v>
      </c>
      <c r="BH8" s="5">
        <v>3</v>
      </c>
      <c r="BI8" s="5">
        <v>1</v>
      </c>
    </row>
    <row r="9" spans="1:61">
      <c r="A9" s="5" t="s">
        <v>99</v>
      </c>
      <c r="B9" s="5" t="s">
        <v>90</v>
      </c>
      <c r="C9" s="5" t="s">
        <v>97</v>
      </c>
      <c r="D9" s="5" t="s">
        <v>84</v>
      </c>
      <c r="E9" s="5" t="s">
        <v>85</v>
      </c>
      <c r="F9" s="5" t="s">
        <v>86</v>
      </c>
      <c r="G9" s="5" t="s">
        <v>94</v>
      </c>
      <c r="H9" s="5" t="s">
        <v>85</v>
      </c>
      <c r="I9" s="5" t="s">
        <v>86</v>
      </c>
      <c r="J9" s="5">
        <v>5</v>
      </c>
      <c r="K9" s="5">
        <v>4</v>
      </c>
      <c r="L9" s="5">
        <v>10</v>
      </c>
      <c r="M9" s="5">
        <v>3</v>
      </c>
      <c r="N9" s="5">
        <v>2</v>
      </c>
      <c r="O9" s="5">
        <v>8</v>
      </c>
      <c r="P9" s="5">
        <v>7</v>
      </c>
      <c r="Q9" s="5">
        <v>10</v>
      </c>
      <c r="R9" s="5">
        <v>10</v>
      </c>
      <c r="S9" s="5">
        <v>7</v>
      </c>
      <c r="T9" s="5">
        <v>6</v>
      </c>
      <c r="U9" s="5">
        <v>6</v>
      </c>
      <c r="V9" s="5">
        <v>8</v>
      </c>
      <c r="W9" s="5">
        <v>4</v>
      </c>
      <c r="X9" s="5">
        <v>7</v>
      </c>
      <c r="Y9" s="5">
        <v>5</v>
      </c>
      <c r="Z9" s="5">
        <v>6</v>
      </c>
      <c r="AA9" s="5">
        <v>5</v>
      </c>
      <c r="AB9" s="5">
        <v>2</v>
      </c>
      <c r="AC9" s="5">
        <v>3</v>
      </c>
      <c r="AD9" s="5">
        <v>10</v>
      </c>
      <c r="AE9" s="5">
        <v>6</v>
      </c>
      <c r="AF9" s="5">
        <v>8</v>
      </c>
      <c r="AG9" s="5">
        <v>3</v>
      </c>
      <c r="AH9" s="5">
        <v>7</v>
      </c>
      <c r="AI9" s="5">
        <v>9</v>
      </c>
      <c r="AJ9" s="5">
        <v>5</v>
      </c>
      <c r="AK9" s="5">
        <v>7</v>
      </c>
      <c r="AL9" s="5">
        <v>8</v>
      </c>
      <c r="AM9" s="5">
        <v>4</v>
      </c>
      <c r="AN9" s="5">
        <v>9</v>
      </c>
      <c r="AO9" s="5">
        <v>8</v>
      </c>
      <c r="AP9" s="5">
        <v>1</v>
      </c>
      <c r="AQ9" s="5">
        <v>4</v>
      </c>
      <c r="AR9" s="5">
        <v>8</v>
      </c>
      <c r="AS9" s="5">
        <v>7</v>
      </c>
      <c r="AT9" s="5">
        <v>7</v>
      </c>
      <c r="AU9" s="5">
        <v>4</v>
      </c>
      <c r="AV9" s="5">
        <v>6</v>
      </c>
      <c r="AW9" s="5">
        <v>3</v>
      </c>
      <c r="AX9" s="5">
        <v>3</v>
      </c>
      <c r="AY9" s="5">
        <v>5</v>
      </c>
      <c r="AZ9" s="5">
        <v>4</v>
      </c>
      <c r="BA9" s="5">
        <v>7</v>
      </c>
      <c r="BB9" s="5">
        <v>8</v>
      </c>
      <c r="BC9" s="5">
        <v>7</v>
      </c>
      <c r="BD9" s="5">
        <v>10</v>
      </c>
      <c r="BE9" s="5">
        <v>6</v>
      </c>
      <c r="BF9" s="5">
        <v>8</v>
      </c>
      <c r="BG9" s="5">
        <v>3</v>
      </c>
      <c r="BH9" s="5">
        <v>4</v>
      </c>
      <c r="BI9" s="5">
        <v>3</v>
      </c>
    </row>
    <row r="10" spans="1:61">
      <c r="A10" s="5" t="s">
        <v>100</v>
      </c>
      <c r="B10" s="5" t="s">
        <v>82</v>
      </c>
      <c r="C10" s="5" t="s">
        <v>97</v>
      </c>
      <c r="D10" s="5" t="s">
        <v>84</v>
      </c>
      <c r="E10" s="5" t="s">
        <v>91</v>
      </c>
      <c r="F10" s="5" t="s">
        <v>86</v>
      </c>
      <c r="G10" s="5" t="s">
        <v>94</v>
      </c>
      <c r="H10" s="5" t="s">
        <v>86</v>
      </c>
      <c r="I10" s="5" t="s">
        <v>85</v>
      </c>
      <c r="J10" s="5">
        <v>4</v>
      </c>
      <c r="K10" s="5">
        <v>2</v>
      </c>
      <c r="L10" s="5">
        <v>7</v>
      </c>
      <c r="M10" s="5">
        <v>7</v>
      </c>
      <c r="N10" s="5">
        <v>6</v>
      </c>
      <c r="O10" s="5">
        <v>7</v>
      </c>
      <c r="P10" s="5">
        <v>2</v>
      </c>
      <c r="Q10" s="5">
        <v>6</v>
      </c>
      <c r="R10" s="5">
        <v>2</v>
      </c>
      <c r="S10" s="5">
        <v>10</v>
      </c>
      <c r="T10" s="5">
        <v>3</v>
      </c>
      <c r="U10" s="5">
        <v>1</v>
      </c>
      <c r="V10" s="5">
        <v>1</v>
      </c>
      <c r="W10" s="5">
        <v>1</v>
      </c>
      <c r="X10" s="5">
        <v>4</v>
      </c>
      <c r="Y10" s="5">
        <v>3</v>
      </c>
      <c r="Z10" s="5">
        <v>5</v>
      </c>
      <c r="AA10" s="5">
        <v>3</v>
      </c>
      <c r="AB10" s="5">
        <v>9</v>
      </c>
      <c r="AC10" s="5">
        <v>1</v>
      </c>
      <c r="AD10" s="5">
        <v>8</v>
      </c>
      <c r="AE10" s="5">
        <v>7</v>
      </c>
      <c r="AF10" s="5">
        <v>4</v>
      </c>
      <c r="AG10" s="5">
        <v>6</v>
      </c>
      <c r="AH10" s="5">
        <v>6</v>
      </c>
      <c r="AI10" s="5">
        <v>8</v>
      </c>
      <c r="AJ10" s="5">
        <v>1</v>
      </c>
      <c r="AK10" s="5">
        <v>1</v>
      </c>
      <c r="AL10" s="5">
        <v>6</v>
      </c>
      <c r="AM10" s="5">
        <v>3</v>
      </c>
      <c r="AN10" s="5">
        <v>6</v>
      </c>
      <c r="AO10" s="5">
        <v>1</v>
      </c>
      <c r="AP10" s="5">
        <v>3</v>
      </c>
      <c r="AQ10" s="5">
        <v>1</v>
      </c>
      <c r="AR10" s="5">
        <v>6</v>
      </c>
      <c r="AS10" s="5">
        <v>6</v>
      </c>
      <c r="AT10" s="5">
        <v>1</v>
      </c>
      <c r="AU10" s="5">
        <v>1</v>
      </c>
      <c r="AV10" s="5">
        <v>10</v>
      </c>
      <c r="AW10" s="5">
        <v>9</v>
      </c>
      <c r="AX10" s="5">
        <v>4</v>
      </c>
      <c r="AY10" s="5">
        <v>7</v>
      </c>
      <c r="AZ10" s="5">
        <v>1</v>
      </c>
      <c r="BA10" s="5">
        <v>6</v>
      </c>
      <c r="BB10" s="5">
        <v>6</v>
      </c>
      <c r="BC10" s="5">
        <v>10</v>
      </c>
      <c r="BD10" s="5">
        <v>1</v>
      </c>
      <c r="BE10" s="5">
        <v>3</v>
      </c>
      <c r="BF10" s="5">
        <v>1</v>
      </c>
      <c r="BG10" s="5">
        <v>1</v>
      </c>
      <c r="BH10" s="5">
        <v>8</v>
      </c>
      <c r="BI10" s="5">
        <v>6</v>
      </c>
    </row>
    <row r="11" spans="1:61">
      <c r="A11" s="5" t="s">
        <v>101</v>
      </c>
      <c r="B11" s="5" t="s">
        <v>90</v>
      </c>
      <c r="C11" s="5" t="s">
        <v>97</v>
      </c>
      <c r="D11" s="5" t="s">
        <v>93</v>
      </c>
      <c r="E11" s="5" t="s">
        <v>85</v>
      </c>
      <c r="F11" s="5" t="s">
        <v>86</v>
      </c>
      <c r="G11" s="5" t="s">
        <v>86</v>
      </c>
      <c r="H11" s="5" t="s">
        <v>86</v>
      </c>
      <c r="I11" s="5" t="s">
        <v>85</v>
      </c>
      <c r="J11" s="5">
        <v>3</v>
      </c>
      <c r="K11" s="5">
        <v>3</v>
      </c>
      <c r="L11" s="5">
        <v>8</v>
      </c>
      <c r="M11" s="5">
        <v>9</v>
      </c>
      <c r="N11" s="5">
        <v>10</v>
      </c>
      <c r="O11" s="5">
        <v>3</v>
      </c>
      <c r="P11" s="5">
        <v>3</v>
      </c>
      <c r="Q11" s="5">
        <v>9</v>
      </c>
      <c r="R11" s="5">
        <v>1</v>
      </c>
      <c r="S11" s="5">
        <v>9</v>
      </c>
      <c r="T11" s="5">
        <v>1</v>
      </c>
      <c r="U11" s="5">
        <v>2</v>
      </c>
      <c r="V11" s="5">
        <v>10</v>
      </c>
      <c r="W11" s="5">
        <v>5</v>
      </c>
      <c r="X11" s="5">
        <v>6</v>
      </c>
      <c r="Y11" s="5">
        <v>10</v>
      </c>
      <c r="Z11" s="5">
        <v>2</v>
      </c>
      <c r="AA11" s="5">
        <v>2</v>
      </c>
      <c r="AB11" s="5">
        <v>10</v>
      </c>
      <c r="AC11" s="5">
        <v>2</v>
      </c>
      <c r="AD11" s="5">
        <v>6</v>
      </c>
      <c r="AE11" s="5">
        <v>8</v>
      </c>
      <c r="AF11" s="5">
        <v>5</v>
      </c>
      <c r="AG11" s="5">
        <v>9</v>
      </c>
      <c r="AH11" s="5">
        <v>10</v>
      </c>
      <c r="AI11" s="5">
        <v>10</v>
      </c>
      <c r="AJ11" s="5">
        <v>10</v>
      </c>
      <c r="AK11" s="5">
        <v>2</v>
      </c>
      <c r="AL11" s="5">
        <v>10</v>
      </c>
      <c r="AM11" s="5">
        <v>8</v>
      </c>
      <c r="AN11" s="5">
        <v>7</v>
      </c>
      <c r="AO11" s="5">
        <v>10</v>
      </c>
      <c r="AP11" s="5">
        <v>4</v>
      </c>
      <c r="AQ11" s="5">
        <v>5</v>
      </c>
      <c r="AR11" s="5">
        <v>10</v>
      </c>
      <c r="AS11" s="5">
        <v>8</v>
      </c>
      <c r="AT11" s="5">
        <v>6</v>
      </c>
      <c r="AU11" s="5">
        <v>5</v>
      </c>
      <c r="AV11" s="5">
        <v>8</v>
      </c>
      <c r="AW11" s="5">
        <v>1</v>
      </c>
      <c r="AX11" s="5">
        <v>8</v>
      </c>
      <c r="AY11" s="5">
        <v>9</v>
      </c>
      <c r="AZ11" s="5">
        <v>5</v>
      </c>
      <c r="BA11" s="5">
        <v>8</v>
      </c>
      <c r="BB11" s="5">
        <v>10</v>
      </c>
      <c r="BC11" s="5">
        <v>9</v>
      </c>
      <c r="BD11" s="5">
        <v>2</v>
      </c>
      <c r="BE11" s="5">
        <v>5</v>
      </c>
      <c r="BF11" s="5">
        <v>6</v>
      </c>
      <c r="BG11" s="5">
        <v>2</v>
      </c>
      <c r="BH11" s="5">
        <v>10</v>
      </c>
      <c r="BI11" s="5">
        <v>9</v>
      </c>
    </row>
    <row r="14" spans="1:61">
      <c r="D14" s="7"/>
      <c r="E14"/>
      <c r="F14"/>
      <c r="G14"/>
      <c r="H14"/>
    </row>
    <row r="15" spans="1:61">
      <c r="C15" s="34"/>
      <c r="D15" s="29"/>
      <c r="E15" s="29"/>
      <c r="F15" s="29"/>
      <c r="G15" s="29"/>
      <c r="H15" s="29"/>
      <c r="I15" s="34"/>
    </row>
    <row r="16" spans="1:61">
      <c r="C16" s="34"/>
      <c r="D16" s="31"/>
      <c r="E16" s="31"/>
      <c r="F16" s="31"/>
      <c r="G16" s="31"/>
      <c r="H16" s="31"/>
      <c r="I16" s="34"/>
    </row>
    <row r="17" spans="3:9">
      <c r="C17" s="34"/>
      <c r="D17" s="33"/>
      <c r="E17" s="33"/>
      <c r="F17" s="33"/>
      <c r="G17" s="33"/>
      <c r="H17" s="33"/>
      <c r="I17" s="34"/>
    </row>
    <row r="18" spans="3:9">
      <c r="C18" s="34"/>
      <c r="D18" s="33"/>
      <c r="E18" s="33"/>
      <c r="F18" s="33"/>
      <c r="G18" s="33"/>
      <c r="H18" s="33"/>
      <c r="I18" s="34"/>
    </row>
    <row r="19" spans="3:9">
      <c r="C19" s="34"/>
      <c r="D19" s="33"/>
      <c r="E19" s="33"/>
      <c r="F19" s="33"/>
      <c r="G19" s="33"/>
      <c r="H19" s="33"/>
      <c r="I19" s="34"/>
    </row>
    <row r="20" spans="3:9">
      <c r="C20" s="34"/>
      <c r="D20" s="35"/>
      <c r="E20" s="33"/>
      <c r="F20" s="33"/>
      <c r="G20" s="33"/>
      <c r="H20" s="33"/>
      <c r="I20" s="34"/>
    </row>
    <row r="21" spans="3:9">
      <c r="C21" s="34"/>
      <c r="D21" s="35"/>
      <c r="E21" s="33"/>
      <c r="F21" s="33"/>
      <c r="G21" s="33"/>
      <c r="H21" s="33"/>
      <c r="I21" s="34"/>
    </row>
    <row r="22" spans="3:9">
      <c r="C22" s="34"/>
      <c r="D22" s="35"/>
      <c r="E22" s="33"/>
      <c r="F22" s="33"/>
      <c r="G22" s="33"/>
      <c r="H22" s="33"/>
      <c r="I22" s="34"/>
    </row>
    <row r="23" spans="3:9">
      <c r="C23" s="34"/>
      <c r="D23" s="35"/>
      <c r="E23" s="33"/>
      <c r="F23" s="33"/>
      <c r="G23" s="33"/>
      <c r="H23" s="33"/>
      <c r="I23" s="34"/>
    </row>
    <row r="24" spans="3:9">
      <c r="C24" s="34"/>
      <c r="D24" s="33"/>
      <c r="E24" s="33"/>
      <c r="F24" s="33"/>
      <c r="G24" s="33"/>
      <c r="H24" s="33"/>
      <c r="I24" s="34"/>
    </row>
    <row r="25" spans="3:9">
      <c r="C25" s="34"/>
      <c r="D25" s="34"/>
      <c r="E25" s="34"/>
      <c r="F25" s="34"/>
      <c r="G25" s="34"/>
      <c r="H25" s="34"/>
      <c r="I25"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E3DE8-CA32-43B9-AB13-4D2374A99ED9}">
  <sheetPr codeName="XLSTAT_20240425_233033_1">
    <tabColor rgb="FF007800"/>
  </sheetPr>
  <dimension ref="B1:BP758"/>
  <sheetViews>
    <sheetView topLeftCell="C14" zoomScale="70" zoomScaleNormal="50" workbookViewId="0">
      <selection activeCell="P144" sqref="P144"/>
    </sheetView>
  </sheetViews>
  <sheetFormatPr defaultRowHeight="13.2"/>
  <cols>
    <col min="1" max="1" width="5" customWidth="1"/>
    <col min="2" max="2" width="27.5546875" customWidth="1"/>
    <col min="59" max="59" width="25.88671875" customWidth="1"/>
    <col min="60" max="60" width="12.88671875" customWidth="1"/>
  </cols>
  <sheetData>
    <row r="1" spans="2:6">
      <c r="B1" t="s">
        <v>102</v>
      </c>
    </row>
    <row r="2" spans="2:6">
      <c r="B2" t="s">
        <v>103</v>
      </c>
    </row>
    <row r="3" spans="2:6">
      <c r="B3" t="s">
        <v>104</v>
      </c>
    </row>
    <row r="4" spans="2:6">
      <c r="B4" t="s">
        <v>105</v>
      </c>
    </row>
    <row r="5" spans="2:6">
      <c r="B5" t="s">
        <v>106</v>
      </c>
    </row>
    <row r="6" spans="2:6">
      <c r="B6" t="s">
        <v>107</v>
      </c>
    </row>
    <row r="7" spans="2:6">
      <c r="B7" t="s">
        <v>108</v>
      </c>
    </row>
    <row r="8" spans="2:6" ht="38.1" customHeight="1"/>
    <row r="9" spans="2:6" ht="15.75" customHeight="1">
      <c r="B9" s="17"/>
    </row>
    <row r="12" spans="2:6">
      <c r="B12" s="7" t="s">
        <v>109</v>
      </c>
    </row>
    <row r="13" spans="2:6" ht="13.8" thickBot="1"/>
    <row r="14" spans="2:6" ht="39.6">
      <c r="B14" s="9" t="s">
        <v>110</v>
      </c>
      <c r="C14" s="9" t="s">
        <v>111</v>
      </c>
      <c r="D14" s="9" t="s">
        <v>112</v>
      </c>
      <c r="E14" s="9" t="s">
        <v>113</v>
      </c>
      <c r="F14" s="9" t="s">
        <v>114</v>
      </c>
    </row>
    <row r="15" spans="2:6">
      <c r="B15" s="12" t="s">
        <v>73</v>
      </c>
      <c r="C15" s="12" t="s">
        <v>115</v>
      </c>
      <c r="D15" s="12" t="s">
        <v>88</v>
      </c>
      <c r="E15" s="12" t="s">
        <v>82</v>
      </c>
      <c r="F15" s="12" t="s">
        <v>90</v>
      </c>
    </row>
    <row r="16" spans="2:6">
      <c r="B16" s="13" t="s">
        <v>74</v>
      </c>
      <c r="C16" s="13" t="s">
        <v>116</v>
      </c>
      <c r="D16" s="13" t="s">
        <v>83</v>
      </c>
      <c r="E16" s="13" t="s">
        <v>97</v>
      </c>
      <c r="F16" s="13"/>
    </row>
    <row r="17" spans="2:60">
      <c r="B17" s="13" t="s">
        <v>75</v>
      </c>
      <c r="C17" s="13" t="s">
        <v>116</v>
      </c>
      <c r="D17" s="13" t="s">
        <v>84</v>
      </c>
      <c r="E17" s="13" t="s">
        <v>93</v>
      </c>
      <c r="F17" s="13"/>
    </row>
    <row r="18" spans="2:60">
      <c r="B18" s="13" t="s">
        <v>76</v>
      </c>
      <c r="C18" s="13" t="s">
        <v>116</v>
      </c>
      <c r="D18" s="13" t="s">
        <v>85</v>
      </c>
      <c r="E18" s="13" t="s">
        <v>91</v>
      </c>
      <c r="F18" s="13"/>
    </row>
    <row r="19" spans="2:60">
      <c r="B19" s="13" t="s">
        <v>77</v>
      </c>
      <c r="C19" s="13" t="s">
        <v>116</v>
      </c>
      <c r="D19" s="13" t="s">
        <v>85</v>
      </c>
      <c r="E19" s="13" t="s">
        <v>86</v>
      </c>
      <c r="F19" s="13"/>
    </row>
    <row r="20" spans="2:60">
      <c r="B20" s="13" t="s">
        <v>78</v>
      </c>
      <c r="C20" s="13" t="s">
        <v>116</v>
      </c>
      <c r="D20" s="13" t="s">
        <v>94</v>
      </c>
      <c r="E20" s="13" t="s">
        <v>86</v>
      </c>
      <c r="F20" s="13"/>
    </row>
    <row r="21" spans="2:60">
      <c r="B21" s="13" t="s">
        <v>79</v>
      </c>
      <c r="C21" s="13" t="s">
        <v>116</v>
      </c>
      <c r="D21" s="13" t="s">
        <v>85</v>
      </c>
      <c r="E21" s="13" t="s">
        <v>86</v>
      </c>
      <c r="F21" s="13"/>
    </row>
    <row r="22" spans="2:60" ht="13.8" thickBot="1">
      <c r="B22" s="14" t="s">
        <v>80</v>
      </c>
      <c r="C22" s="14" t="s">
        <v>116</v>
      </c>
      <c r="D22" s="14" t="s">
        <v>85</v>
      </c>
      <c r="E22" s="14" t="s">
        <v>86</v>
      </c>
      <c r="F22" s="14"/>
    </row>
    <row r="25" spans="2:60">
      <c r="B25" s="6" t="s">
        <v>117</v>
      </c>
    </row>
    <row r="27" spans="2:60">
      <c r="B27" s="7" t="s">
        <v>118</v>
      </c>
    </row>
    <row r="28" spans="2:60" ht="13.8" thickBot="1"/>
    <row r="29" spans="2:60" ht="39.6">
      <c r="B29" s="15" t="s">
        <v>119</v>
      </c>
      <c r="C29" s="9" t="s">
        <v>14</v>
      </c>
      <c r="D29" s="9" t="s">
        <v>17</v>
      </c>
      <c r="E29" s="9" t="s">
        <v>19</v>
      </c>
      <c r="F29" s="9" t="s">
        <v>21</v>
      </c>
      <c r="G29" s="9" t="s">
        <v>22</v>
      </c>
      <c r="H29" s="9" t="s">
        <v>120</v>
      </c>
      <c r="I29" s="9" t="s">
        <v>24</v>
      </c>
      <c r="J29" s="9" t="s">
        <v>25</v>
      </c>
      <c r="K29" s="9" t="s">
        <v>26</v>
      </c>
      <c r="L29" s="9" t="s">
        <v>121</v>
      </c>
      <c r="M29" s="9" t="s">
        <v>122</v>
      </c>
      <c r="N29" s="9" t="s">
        <v>30</v>
      </c>
      <c r="O29" s="9" t="s">
        <v>31</v>
      </c>
      <c r="P29" s="9" t="s">
        <v>123</v>
      </c>
      <c r="Q29" s="9" t="s">
        <v>34</v>
      </c>
      <c r="R29" s="9" t="s">
        <v>124</v>
      </c>
      <c r="S29" s="9" t="s">
        <v>125</v>
      </c>
      <c r="T29" s="9" t="s">
        <v>37</v>
      </c>
      <c r="U29" s="9" t="s">
        <v>38</v>
      </c>
      <c r="V29" s="9" t="s">
        <v>39</v>
      </c>
      <c r="W29" s="9" t="s">
        <v>40</v>
      </c>
      <c r="X29" s="9" t="s">
        <v>126</v>
      </c>
      <c r="Y29" s="9" t="s">
        <v>42</v>
      </c>
      <c r="Z29" s="9" t="s">
        <v>43</v>
      </c>
      <c r="AA29" s="9" t="s">
        <v>44</v>
      </c>
      <c r="AB29" s="9" t="s">
        <v>45</v>
      </c>
      <c r="AC29" s="9" t="s">
        <v>46</v>
      </c>
      <c r="AD29" s="9" t="s">
        <v>127</v>
      </c>
      <c r="AE29" s="9" t="s">
        <v>48</v>
      </c>
      <c r="AF29" s="9" t="s">
        <v>49</v>
      </c>
      <c r="AG29" s="9" t="s">
        <v>50</v>
      </c>
      <c r="AH29" s="9" t="s">
        <v>51</v>
      </c>
      <c r="AI29" s="9" t="s">
        <v>128</v>
      </c>
      <c r="AJ29" s="9" t="s">
        <v>129</v>
      </c>
      <c r="AK29" s="9" t="s">
        <v>130</v>
      </c>
      <c r="AL29" s="9" t="s">
        <v>55</v>
      </c>
      <c r="AM29" s="9" t="s">
        <v>131</v>
      </c>
      <c r="AN29" s="9" t="s">
        <v>57</v>
      </c>
      <c r="AO29" s="9" t="s">
        <v>132</v>
      </c>
      <c r="AP29" s="9" t="s">
        <v>59</v>
      </c>
      <c r="AQ29" s="9" t="s">
        <v>133</v>
      </c>
      <c r="AR29" s="9" t="s">
        <v>61</v>
      </c>
      <c r="AS29" s="9" t="s">
        <v>62</v>
      </c>
      <c r="AT29" s="9" t="s">
        <v>63</v>
      </c>
      <c r="AU29" s="9" t="s">
        <v>134</v>
      </c>
      <c r="AV29" s="9" t="s">
        <v>65</v>
      </c>
      <c r="AW29" s="9" t="s">
        <v>135</v>
      </c>
      <c r="AX29" s="9" t="s">
        <v>67</v>
      </c>
      <c r="AY29" s="9" t="s">
        <v>68</v>
      </c>
      <c r="AZ29" s="9" t="s">
        <v>69</v>
      </c>
      <c r="BA29" s="9" t="s">
        <v>136</v>
      </c>
      <c r="BB29" s="9" t="s">
        <v>71</v>
      </c>
      <c r="BG29" s="15"/>
    </row>
    <row r="30" spans="2:60">
      <c r="B30" s="10" t="s">
        <v>137</v>
      </c>
      <c r="C30" s="12">
        <v>-1.2380952380952357</v>
      </c>
      <c r="D30" s="12">
        <v>-0.5238095238095245</v>
      </c>
      <c r="E30" s="12">
        <v>6.4761904761904789</v>
      </c>
      <c r="F30" s="12">
        <v>11.714285714285717</v>
      </c>
      <c r="G30" s="12">
        <v>10.714285714285714</v>
      </c>
      <c r="H30" s="12">
        <v>1.7857142857142843</v>
      </c>
      <c r="I30" s="12">
        <v>1.9285714285714279</v>
      </c>
      <c r="J30" s="12">
        <v>4.4761904761904745</v>
      </c>
      <c r="K30" s="12">
        <v>0.83333333333333415</v>
      </c>
      <c r="L30" s="12">
        <v>9.8571428571428577</v>
      </c>
      <c r="M30" s="12">
        <v>5</v>
      </c>
      <c r="N30" s="12">
        <v>3.9523809523809526</v>
      </c>
      <c r="O30" s="12">
        <v>7.1428571428571441</v>
      </c>
      <c r="P30" s="12">
        <v>3.3333333333333348</v>
      </c>
      <c r="Q30" s="12">
        <v>3.2857142857142838</v>
      </c>
      <c r="R30" s="12">
        <v>8.5714285714285712</v>
      </c>
      <c r="S30" s="12">
        <v>2.6190476190476177</v>
      </c>
      <c r="T30" s="12">
        <v>2.0952380952380936</v>
      </c>
      <c r="U30" s="12">
        <v>3.6666666666666661</v>
      </c>
      <c r="V30" s="12">
        <v>5.8571428571428585</v>
      </c>
      <c r="W30" s="12">
        <v>3.7619047619047636</v>
      </c>
      <c r="X30" s="12">
        <v>3.5714285714285707</v>
      </c>
      <c r="Y30" s="12">
        <v>0.90476190476190399</v>
      </c>
      <c r="Z30" s="12">
        <v>4.0476190476190492</v>
      </c>
      <c r="AA30" s="12">
        <v>5.0952380952380949</v>
      </c>
      <c r="AB30" s="12">
        <v>8.5952380952380967</v>
      </c>
      <c r="AC30" s="12">
        <v>5.1904761904761934</v>
      </c>
      <c r="AD30" s="12">
        <v>-0.14285714285714299</v>
      </c>
      <c r="AE30" s="12">
        <v>7.1904761904761934</v>
      </c>
      <c r="AF30" s="12">
        <v>2.8095238095238111</v>
      </c>
      <c r="AG30" s="12">
        <v>9.8809523809523796</v>
      </c>
      <c r="AH30" s="12">
        <v>5.9523809523809526</v>
      </c>
      <c r="AI30" s="12">
        <v>-0.52380952380952539</v>
      </c>
      <c r="AJ30" s="12">
        <v>-1.1666666666666665</v>
      </c>
      <c r="AK30" s="12">
        <v>6.8571428571428541</v>
      </c>
      <c r="AL30" s="12">
        <v>10.023809523809526</v>
      </c>
      <c r="AM30" s="12">
        <v>7.238095238095239</v>
      </c>
      <c r="AN30" s="12">
        <v>-0.95238095238095233</v>
      </c>
      <c r="AO30" s="12">
        <v>5.8333333333333339</v>
      </c>
      <c r="AP30" s="12">
        <v>2.9761904761904745</v>
      </c>
      <c r="AQ30" s="12">
        <v>2.9285714285714288</v>
      </c>
      <c r="AR30" s="12">
        <v>4.238095238095239</v>
      </c>
      <c r="AS30" s="12">
        <v>-1.1666666666666665</v>
      </c>
      <c r="AT30" s="12">
        <v>10.023809523809526</v>
      </c>
      <c r="AU30" s="12">
        <v>7.1904761904761934</v>
      </c>
      <c r="AV30" s="12">
        <v>9.8571428571428577</v>
      </c>
      <c r="AW30" s="12">
        <v>0.61904761904761918</v>
      </c>
      <c r="AX30" s="12">
        <v>1.1904761904761898</v>
      </c>
      <c r="AY30" s="12">
        <v>3.8095238095238102</v>
      </c>
      <c r="AZ30" s="12">
        <v>2.0476190476190479</v>
      </c>
      <c r="BA30" s="12">
        <v>5.1904761904761907</v>
      </c>
      <c r="BB30" s="12">
        <v>4.0476190476190492</v>
      </c>
      <c r="BC30" s="23"/>
      <c r="BG30" s="24" t="s">
        <v>313</v>
      </c>
      <c r="BH30" s="25" t="s">
        <v>312</v>
      </c>
    </row>
    <row r="31" spans="2:60">
      <c r="B31" s="8" t="s">
        <v>138</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G31" s="26" t="s">
        <v>138</v>
      </c>
      <c r="BH31" s="27">
        <f>SUM(C31:BB31)/52</f>
        <v>0</v>
      </c>
    </row>
    <row r="32" spans="2:60">
      <c r="B32" s="8" t="s">
        <v>139</v>
      </c>
      <c r="C32" s="13">
        <v>-0.57142857142857295</v>
      </c>
      <c r="D32" s="13">
        <v>1.1428571428571448</v>
      </c>
      <c r="E32" s="13">
        <v>-0.85714285714286043</v>
      </c>
      <c r="F32" s="13">
        <v>0.71428571428571452</v>
      </c>
      <c r="G32" s="13">
        <v>-0.28571428571428664</v>
      </c>
      <c r="H32" s="13">
        <v>-0.71428571428571574</v>
      </c>
      <c r="I32" s="13">
        <v>2.4285714285714319</v>
      </c>
      <c r="J32" s="13">
        <v>1.142857142857143</v>
      </c>
      <c r="K32" s="13">
        <v>-1.0000000000000018</v>
      </c>
      <c r="L32" s="13">
        <v>-1.1428571428571443</v>
      </c>
      <c r="M32" s="13">
        <v>-3.0000000000000031</v>
      </c>
      <c r="N32" s="13">
        <v>-0.7142857142857153</v>
      </c>
      <c r="O32" s="13">
        <v>-3.8571428571428616</v>
      </c>
      <c r="P32" s="13">
        <v>3.0000000000000022</v>
      </c>
      <c r="Q32" s="13">
        <v>1.2857142857142863</v>
      </c>
      <c r="R32" s="13">
        <v>-2.4285714285714315</v>
      </c>
      <c r="S32" s="13">
        <v>0.28571428571428853</v>
      </c>
      <c r="T32" s="13">
        <v>0.42857142857142871</v>
      </c>
      <c r="U32" s="13">
        <v>1.0000000000000007</v>
      </c>
      <c r="V32" s="13">
        <v>2.857142857142859</v>
      </c>
      <c r="W32" s="13">
        <v>-3.5714285714285734</v>
      </c>
      <c r="X32" s="13">
        <v>-2.4285714285714306</v>
      </c>
      <c r="Y32" s="13">
        <v>-3.4285714285714319</v>
      </c>
      <c r="Z32" s="13">
        <v>-1.2857142857142885</v>
      </c>
      <c r="AA32" s="13">
        <v>-3.571428571428573</v>
      </c>
      <c r="AB32" s="13">
        <v>0.42857142857142883</v>
      </c>
      <c r="AC32" s="13">
        <v>-1.1428571428571452</v>
      </c>
      <c r="AD32" s="13">
        <v>-1.1428571428571441</v>
      </c>
      <c r="AE32" s="13">
        <v>-1.1428571428571459</v>
      </c>
      <c r="AF32" s="13">
        <v>-0.85714285714285865</v>
      </c>
      <c r="AG32" s="13">
        <v>-7.2857142857142909</v>
      </c>
      <c r="AH32" s="13">
        <v>0.28571428571428242</v>
      </c>
      <c r="AI32" s="13">
        <v>3.1428571428571441</v>
      </c>
      <c r="AJ32" s="13">
        <v>2.0000000000000009</v>
      </c>
      <c r="AK32" s="13">
        <v>-0.14285714285714324</v>
      </c>
      <c r="AL32" s="13">
        <v>-6.1428571428571468</v>
      </c>
      <c r="AM32" s="13">
        <v>-0.42857142857143021</v>
      </c>
      <c r="AN32" s="13">
        <v>1.7142857142857146</v>
      </c>
      <c r="AO32" s="13">
        <v>0</v>
      </c>
      <c r="AP32" s="13">
        <v>-0.85714285714285643</v>
      </c>
      <c r="AQ32" s="13">
        <v>-0.57142857142857195</v>
      </c>
      <c r="AR32" s="13">
        <v>3.5714285714285707</v>
      </c>
      <c r="AS32" s="13">
        <v>2.0000000000000009</v>
      </c>
      <c r="AT32" s="13">
        <v>-6.1428571428571468</v>
      </c>
      <c r="AU32" s="13">
        <v>-1.1428571428571459</v>
      </c>
      <c r="AV32" s="13">
        <v>-1.1428571428571443</v>
      </c>
      <c r="AW32" s="13">
        <v>-2.7142857142857171</v>
      </c>
      <c r="AX32" s="13">
        <v>4.8571428571428603</v>
      </c>
      <c r="AY32" s="13">
        <v>3.1428571428571428</v>
      </c>
      <c r="AZ32" s="13">
        <v>0.71428571428571397</v>
      </c>
      <c r="BA32" s="13">
        <v>0.85714285714285943</v>
      </c>
      <c r="BB32" s="13">
        <v>-1.2857142857142885</v>
      </c>
      <c r="BG32" s="26" t="s">
        <v>139</v>
      </c>
      <c r="BH32" s="27">
        <f>SUM(C32:BB32)/52</f>
        <v>-0.46153846153846256</v>
      </c>
    </row>
    <row r="33" spans="2:68">
      <c r="B33" s="8" t="s">
        <v>140</v>
      </c>
      <c r="C33" s="13">
        <v>1.5714285714285687</v>
      </c>
      <c r="D33" s="13">
        <v>3.857142857142859</v>
      </c>
      <c r="E33" s="13">
        <v>-5.1428571428571477</v>
      </c>
      <c r="F33" s="13">
        <v>3.2857142857142874</v>
      </c>
      <c r="G33" s="13">
        <v>-0.71428571428571452</v>
      </c>
      <c r="H33" s="13">
        <v>-0.28571428571428742</v>
      </c>
      <c r="I33" s="13">
        <v>1.5714285714285734</v>
      </c>
      <c r="J33" s="13">
        <v>-1.1428571428571426</v>
      </c>
      <c r="K33" s="13">
        <v>-3.0000000000000027</v>
      </c>
      <c r="L33" s="13">
        <v>-1.8571428571428585</v>
      </c>
      <c r="M33" s="13">
        <v>-1.000000000000004</v>
      </c>
      <c r="N33" s="13">
        <v>-1.2857142857142874</v>
      </c>
      <c r="O33" s="13">
        <v>-4.1428571428571486</v>
      </c>
      <c r="P33" s="13">
        <v>5.0000000000000009</v>
      </c>
      <c r="Q33" s="13">
        <v>-0.28571428571428564</v>
      </c>
      <c r="R33" s="13">
        <v>-2.5714285714285738</v>
      </c>
      <c r="S33" s="13">
        <v>3.714285714285718</v>
      </c>
      <c r="T33" s="13">
        <v>1.5714285714285712</v>
      </c>
      <c r="U33" s="13">
        <v>1.0000000000000009</v>
      </c>
      <c r="V33" s="13">
        <v>3.1428571428571455</v>
      </c>
      <c r="W33" s="13">
        <v>-3.428571428571431</v>
      </c>
      <c r="X33" s="13">
        <v>-0.5714285714285724</v>
      </c>
      <c r="Y33" s="13">
        <v>-4.5714285714285756</v>
      </c>
      <c r="Z33" s="13">
        <v>-2.7142857142857175</v>
      </c>
      <c r="AA33" s="13">
        <v>-5.4285714285714324</v>
      </c>
      <c r="AB33" s="13">
        <v>-1.428571428571429</v>
      </c>
      <c r="AC33" s="13">
        <v>-2.8571428571428603</v>
      </c>
      <c r="AD33" s="13">
        <v>-2.8571428571428603</v>
      </c>
      <c r="AE33" s="13">
        <v>-5.8571428571428603</v>
      </c>
      <c r="AF33" s="13">
        <v>-3.1428571428571455</v>
      </c>
      <c r="AG33" s="13">
        <v>-6.7142857142857197</v>
      </c>
      <c r="AH33" s="13">
        <v>-4.2857142857142874</v>
      </c>
      <c r="AI33" s="13">
        <v>1.8571428571428579</v>
      </c>
      <c r="AJ33" s="13">
        <v>0</v>
      </c>
      <c r="AK33" s="13">
        <v>-4.8571428571428603</v>
      </c>
      <c r="AL33" s="13">
        <v>-5.857142857142863</v>
      </c>
      <c r="AM33" s="13">
        <v>-3.5714285714285725</v>
      </c>
      <c r="AN33" s="13">
        <v>1.2857142857142847</v>
      </c>
      <c r="AO33" s="13">
        <v>0</v>
      </c>
      <c r="AP33" s="13">
        <v>4.8571428571428568</v>
      </c>
      <c r="AQ33" s="13">
        <v>-2.4285714285714302</v>
      </c>
      <c r="AR33" s="13">
        <v>-1.5714285714285734</v>
      </c>
      <c r="AS33" s="13">
        <v>0</v>
      </c>
      <c r="AT33" s="13">
        <v>-5.857142857142863</v>
      </c>
      <c r="AU33" s="13">
        <v>-5.8571428571428603</v>
      </c>
      <c r="AV33" s="13">
        <v>-1.8571428571428585</v>
      </c>
      <c r="AW33" s="13">
        <v>-3.2857142857142896</v>
      </c>
      <c r="AX33" s="13">
        <v>5.142857142857145</v>
      </c>
      <c r="AY33" s="13">
        <v>-1.1428571428571428</v>
      </c>
      <c r="AZ33" s="13">
        <v>1.2857142857142849</v>
      </c>
      <c r="BA33" s="13">
        <v>3.1428571428571463</v>
      </c>
      <c r="BB33" s="13">
        <v>-2.7142857142857175</v>
      </c>
      <c r="BG33" s="26" t="s">
        <v>140</v>
      </c>
      <c r="BH33" s="27">
        <f>SUM(C33:BB33)/52</f>
        <v>-1.1923076923076938</v>
      </c>
      <c r="BI33" s="23">
        <f>MIN(BH31:BH47)</f>
        <v>-1.1923076923076938</v>
      </c>
    </row>
    <row r="34" spans="2:68">
      <c r="B34" s="8" t="s">
        <v>141</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G34" s="26" t="s">
        <v>141</v>
      </c>
      <c r="BH34" s="27">
        <f>SUM(C34:BB34)/52</f>
        <v>0</v>
      </c>
    </row>
    <row r="35" spans="2:68">
      <c r="B35" s="8" t="s">
        <v>142</v>
      </c>
      <c r="C35" s="13">
        <v>2.6428571428571432</v>
      </c>
      <c r="D35" s="13">
        <v>1.214285714285714</v>
      </c>
      <c r="E35" s="13">
        <v>-2.785714285714286</v>
      </c>
      <c r="F35" s="13">
        <v>-1.428571428571429</v>
      </c>
      <c r="G35" s="13">
        <v>7.1428571428571591E-2</v>
      </c>
      <c r="H35" s="13">
        <v>-2.0714285714285716</v>
      </c>
      <c r="I35" s="13">
        <v>-0.3571428571428571</v>
      </c>
      <c r="J35" s="13">
        <v>-2.7857142857142856</v>
      </c>
      <c r="K35" s="13">
        <v>2.5</v>
      </c>
      <c r="L35" s="13">
        <v>-4.7142857142857135</v>
      </c>
      <c r="M35" s="13">
        <v>3.5</v>
      </c>
      <c r="N35" s="13">
        <v>4.4285714285714288</v>
      </c>
      <c r="O35" s="13">
        <v>-1.2857142857142856</v>
      </c>
      <c r="P35" s="13">
        <v>0.49999999999999928</v>
      </c>
      <c r="Q35" s="13">
        <v>-2.0714285714285712</v>
      </c>
      <c r="R35" s="13">
        <v>0.85714285714285843</v>
      </c>
      <c r="S35" s="13">
        <v>0.92857142857142827</v>
      </c>
      <c r="T35" s="13">
        <v>4.6428571428571432</v>
      </c>
      <c r="U35" s="13">
        <v>-1.4999999999999996</v>
      </c>
      <c r="V35" s="13">
        <v>3.2857142857142851</v>
      </c>
      <c r="W35" s="13">
        <v>-0.3571428571428571</v>
      </c>
      <c r="X35" s="13">
        <v>-2.1428571428571428</v>
      </c>
      <c r="Y35" s="13">
        <v>2.8571428571428572</v>
      </c>
      <c r="Z35" s="13">
        <v>1.5714285714285714</v>
      </c>
      <c r="AA35" s="13">
        <v>-2.3571428571428577</v>
      </c>
      <c r="AB35" s="13">
        <v>-4.8571428571428568</v>
      </c>
      <c r="AC35" s="13">
        <v>2.2857142857142856</v>
      </c>
      <c r="AD35" s="13">
        <v>4.2857142857142865</v>
      </c>
      <c r="AE35" s="13">
        <v>-1.214285714285714</v>
      </c>
      <c r="AF35" s="13">
        <v>3.2142857142857149</v>
      </c>
      <c r="AG35" s="13">
        <v>-2.9285714285714284</v>
      </c>
      <c r="AH35" s="13">
        <v>1.4285714285714288</v>
      </c>
      <c r="AI35" s="13">
        <v>3.7142857142857153</v>
      </c>
      <c r="AJ35" s="13">
        <v>2.9999999999999991</v>
      </c>
      <c r="AK35" s="13">
        <v>-1.214285714285714</v>
      </c>
      <c r="AL35" s="13">
        <v>-3.2142857142857135</v>
      </c>
      <c r="AM35" s="13">
        <v>3.8571428571428568</v>
      </c>
      <c r="AN35" s="13">
        <v>2.0714285714285707</v>
      </c>
      <c r="AO35" s="13">
        <v>-3.5</v>
      </c>
      <c r="AP35" s="13">
        <v>-0.78571428571428448</v>
      </c>
      <c r="AQ35" s="13">
        <v>3.1428571428571428</v>
      </c>
      <c r="AR35" s="13">
        <v>-1.142857142857143</v>
      </c>
      <c r="AS35" s="13">
        <v>2.9999999999999991</v>
      </c>
      <c r="AT35" s="13">
        <v>-3.2142857142857135</v>
      </c>
      <c r="AU35" s="13">
        <v>-1.214285714285714</v>
      </c>
      <c r="AV35" s="13">
        <v>-4.7142857142857135</v>
      </c>
      <c r="AW35" s="13">
        <v>2.9285714285714284</v>
      </c>
      <c r="AX35" s="13">
        <v>1.2857142857142851</v>
      </c>
      <c r="AY35" s="13">
        <v>-0.78571428571428636</v>
      </c>
      <c r="AZ35" s="13">
        <v>4.5714285714285703</v>
      </c>
      <c r="BA35" s="13">
        <v>-1.7142857142857142</v>
      </c>
      <c r="BB35" s="13">
        <v>1.5714285714285714</v>
      </c>
      <c r="BG35" s="26" t="s">
        <v>142</v>
      </c>
      <c r="BH35" s="27">
        <f>SUM(C35:BB35)/52</f>
        <v>0.2884615384615386</v>
      </c>
    </row>
    <row r="36" spans="2:68">
      <c r="B36" s="8" t="s">
        <v>143</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0</v>
      </c>
      <c r="AW36" s="13">
        <v>0</v>
      </c>
      <c r="AX36" s="13">
        <v>0</v>
      </c>
      <c r="AY36" s="13">
        <v>0</v>
      </c>
      <c r="AZ36" s="13">
        <v>0</v>
      </c>
      <c r="BA36" s="13">
        <v>0</v>
      </c>
      <c r="BB36" s="13">
        <v>0</v>
      </c>
      <c r="BG36" s="26" t="s">
        <v>143</v>
      </c>
      <c r="BH36" s="27">
        <f>SUM(C36:BB36)/52</f>
        <v>0</v>
      </c>
    </row>
    <row r="37" spans="2:68">
      <c r="B37" s="8" t="s">
        <v>144</v>
      </c>
      <c r="C37" s="13">
        <v>0.83333333333333348</v>
      </c>
      <c r="D37" s="13">
        <v>-0.16666666666666802</v>
      </c>
      <c r="E37" s="13">
        <v>0.83333333333333492</v>
      </c>
      <c r="F37" s="13">
        <v>-4.0000000000000018</v>
      </c>
      <c r="G37" s="13">
        <v>-0.50000000000000022</v>
      </c>
      <c r="H37" s="13">
        <v>0.50000000000000144</v>
      </c>
      <c r="I37" s="13">
        <v>0.49999999999999917</v>
      </c>
      <c r="J37" s="13">
        <v>-1.1666666666666674</v>
      </c>
      <c r="K37" s="13">
        <v>1.8333333333333341</v>
      </c>
      <c r="L37" s="13">
        <v>-0.99999999999999956</v>
      </c>
      <c r="M37" s="13">
        <v>3.5000000000000031</v>
      </c>
      <c r="N37" s="13">
        <v>2.6666666666666674</v>
      </c>
      <c r="O37" s="13">
        <v>-0.99999999999999889</v>
      </c>
      <c r="P37" s="13">
        <v>-2.1666666666666687</v>
      </c>
      <c r="Q37" s="13">
        <v>-2.5</v>
      </c>
      <c r="R37" s="13">
        <v>0</v>
      </c>
      <c r="S37" s="13">
        <v>-0.16666666666666763</v>
      </c>
      <c r="T37" s="13">
        <v>1.1666666666666674</v>
      </c>
      <c r="U37" s="13">
        <v>-1.8333333333333339</v>
      </c>
      <c r="V37" s="13">
        <v>-1.0000000000000011</v>
      </c>
      <c r="W37" s="13">
        <v>-0.16666666666666557</v>
      </c>
      <c r="X37" s="13">
        <v>2.0000000000000009</v>
      </c>
      <c r="Y37" s="13">
        <v>1.3333333333333344</v>
      </c>
      <c r="Z37" s="13">
        <v>0.3333333333333342</v>
      </c>
      <c r="AA37" s="13">
        <v>0.16666666666666702</v>
      </c>
      <c r="AB37" s="13">
        <v>-1.3333333333333333</v>
      </c>
      <c r="AC37" s="13">
        <v>-2.6666666666666674</v>
      </c>
      <c r="AD37" s="13">
        <v>2.0000000000000004</v>
      </c>
      <c r="AE37" s="13">
        <v>0.83333333333333437</v>
      </c>
      <c r="AF37" s="13">
        <v>-0.83333333333333304</v>
      </c>
      <c r="AG37" s="13">
        <v>3.1666666666666683</v>
      </c>
      <c r="AH37" s="13">
        <v>-2.3333333333333321</v>
      </c>
      <c r="AI37" s="13">
        <v>-0.66666666666666785</v>
      </c>
      <c r="AJ37" s="13">
        <v>-0.66666666666666785</v>
      </c>
      <c r="AK37" s="13">
        <v>0.50000000000000122</v>
      </c>
      <c r="AL37" s="13">
        <v>2.1666666666666679</v>
      </c>
      <c r="AM37" s="13">
        <v>-1.3333333333333324</v>
      </c>
      <c r="AN37" s="13">
        <v>-0.16666666666666813</v>
      </c>
      <c r="AO37" s="13">
        <v>-2.166666666666667</v>
      </c>
      <c r="AP37" s="13">
        <v>0.83333333333333304</v>
      </c>
      <c r="AQ37" s="13">
        <v>-0.99999999999999956</v>
      </c>
      <c r="AR37" s="13">
        <v>-0.33333333333333359</v>
      </c>
      <c r="AS37" s="13">
        <v>-0.66666666666666785</v>
      </c>
      <c r="AT37" s="13">
        <v>2.1666666666666679</v>
      </c>
      <c r="AU37" s="13">
        <v>0.83333333333333437</v>
      </c>
      <c r="AV37" s="13">
        <v>-0.99999999999999956</v>
      </c>
      <c r="AW37" s="13">
        <v>0.83333333333333459</v>
      </c>
      <c r="AX37" s="13">
        <v>-3.6666666666666687</v>
      </c>
      <c r="AY37" s="13">
        <v>-1.8333333333333328</v>
      </c>
      <c r="AZ37" s="13">
        <v>1.3333333333333337</v>
      </c>
      <c r="BA37" s="13">
        <v>-1.6666666666666685</v>
      </c>
      <c r="BB37" s="13">
        <v>0.3333333333333342</v>
      </c>
      <c r="BG37" s="26" t="s">
        <v>144</v>
      </c>
      <c r="BH37" s="27">
        <f>SUM(C37:BB37)/52</f>
        <v>-0.14102564102564086</v>
      </c>
    </row>
    <row r="38" spans="2:68">
      <c r="B38" s="8" t="s">
        <v>145</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0</v>
      </c>
      <c r="AW38" s="13">
        <v>0</v>
      </c>
      <c r="AX38" s="13">
        <v>0</v>
      </c>
      <c r="AY38" s="13">
        <v>0</v>
      </c>
      <c r="AZ38" s="13">
        <v>0</v>
      </c>
      <c r="BA38" s="13">
        <v>0</v>
      </c>
      <c r="BB38" s="13">
        <v>0</v>
      </c>
      <c r="BG38" s="26" t="s">
        <v>145</v>
      </c>
      <c r="BH38" s="27">
        <f>SUM(C38:BB38)/52</f>
        <v>0</v>
      </c>
    </row>
    <row r="39" spans="2:68">
      <c r="B39" s="8" t="s">
        <v>146</v>
      </c>
      <c r="C39" s="13">
        <v>3.8333333333333335</v>
      </c>
      <c r="D39" s="13">
        <v>2.8333333333333335</v>
      </c>
      <c r="E39" s="13">
        <v>-0.16666666666666491</v>
      </c>
      <c r="F39" s="13">
        <v>-0.99999999999999978</v>
      </c>
      <c r="G39" s="13">
        <v>0.49999999999999956</v>
      </c>
      <c r="H39" s="13">
        <v>-0.99999999999999889</v>
      </c>
      <c r="I39" s="13">
        <v>-1.0000000000000011</v>
      </c>
      <c r="J39" s="13">
        <v>0.83333333333333437</v>
      </c>
      <c r="K39" s="13">
        <v>2.3333333333333348</v>
      </c>
      <c r="L39" s="13">
        <v>-1.9999999999999991</v>
      </c>
      <c r="M39" s="13">
        <v>1.5000000000000009</v>
      </c>
      <c r="N39" s="13">
        <v>1.6666666666666667</v>
      </c>
      <c r="O39" s="13">
        <v>6.0000000000000036</v>
      </c>
      <c r="P39" s="13">
        <v>2.8333333333333335</v>
      </c>
      <c r="Q39" s="13">
        <v>0.50000000000000022</v>
      </c>
      <c r="R39" s="13">
        <v>3.0000000000000018</v>
      </c>
      <c r="S39" s="13">
        <v>0.83333333333333182</v>
      </c>
      <c r="T39" s="13">
        <v>2.1666666666666674</v>
      </c>
      <c r="U39" s="13">
        <v>0.16666666666666644</v>
      </c>
      <c r="V39" s="13">
        <v>-1.0000000000000011</v>
      </c>
      <c r="W39" s="13">
        <v>1.8333333333333348</v>
      </c>
      <c r="X39" s="13">
        <v>3.0000000000000013</v>
      </c>
      <c r="Y39" s="13">
        <v>3.3333333333333361</v>
      </c>
      <c r="Z39" s="13">
        <v>1.3333333333333341</v>
      </c>
      <c r="AA39" s="13">
        <v>3.1666666666666683</v>
      </c>
      <c r="AB39" s="13">
        <v>0.16666666666666738</v>
      </c>
      <c r="AC39" s="13">
        <v>4.3333333333333348</v>
      </c>
      <c r="AD39" s="13">
        <v>2.0000000000000009</v>
      </c>
      <c r="AE39" s="13">
        <v>-0.16666666666666524</v>
      </c>
      <c r="AF39" s="13">
        <v>2.166666666666667</v>
      </c>
      <c r="AG39" s="13">
        <v>2.6666666666666696</v>
      </c>
      <c r="AH39" s="13">
        <v>2.6666666666666687</v>
      </c>
      <c r="AI39" s="13">
        <v>0.3333333333333332</v>
      </c>
      <c r="AJ39" s="13">
        <v>2.8333333333333335</v>
      </c>
      <c r="AK39" s="13">
        <v>-0.49999999999999817</v>
      </c>
      <c r="AL39" s="13">
        <v>1.6666666666666687</v>
      </c>
      <c r="AM39" s="13">
        <v>0.66666666666666752</v>
      </c>
      <c r="AN39" s="13">
        <v>3.8333333333333335</v>
      </c>
      <c r="AO39" s="13">
        <v>-1.6666666666666667</v>
      </c>
      <c r="AP39" s="13">
        <v>-1.666666666666667</v>
      </c>
      <c r="AQ39" s="13">
        <v>1.5000000000000007</v>
      </c>
      <c r="AR39" s="13">
        <v>-1.3333333333333328</v>
      </c>
      <c r="AS39" s="13">
        <v>2.8333333333333335</v>
      </c>
      <c r="AT39" s="13">
        <v>1.6666666666666687</v>
      </c>
      <c r="AU39" s="13">
        <v>-0.16666666666666524</v>
      </c>
      <c r="AV39" s="13">
        <v>-1.9999999999999991</v>
      </c>
      <c r="AW39" s="13">
        <v>3.8333333333333353</v>
      </c>
      <c r="AX39" s="13">
        <v>1.3333333333333328</v>
      </c>
      <c r="AY39" s="13">
        <v>0.1666666666666668</v>
      </c>
      <c r="AZ39" s="13">
        <v>1.3333333333333333</v>
      </c>
      <c r="BA39" s="13">
        <v>2.3333333333333321</v>
      </c>
      <c r="BB39" s="13">
        <v>1.3333333333333341</v>
      </c>
      <c r="BG39" s="26" t="s">
        <v>146</v>
      </c>
      <c r="BH39" s="27">
        <f>SUM(C39:BB39)/52</f>
        <v>1.3012820512820522</v>
      </c>
      <c r="BI39" s="23">
        <f>MAX(BH31:BH47)</f>
        <v>1.3012820512820522</v>
      </c>
    </row>
    <row r="40" spans="2:68">
      <c r="B40" s="8" t="s">
        <v>147</v>
      </c>
      <c r="C40" s="13">
        <v>0</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G40" s="26" t="s">
        <v>147</v>
      </c>
      <c r="BH40" s="27">
        <f>SUM(C40:BB40)/52</f>
        <v>0</v>
      </c>
    </row>
    <row r="41" spans="2:68">
      <c r="B41" s="8" t="s">
        <v>148</v>
      </c>
      <c r="C41" s="13">
        <v>1.3809523809523807</v>
      </c>
      <c r="D41" s="13">
        <v>2.238095238095239</v>
      </c>
      <c r="E41" s="13">
        <v>1.2380952380952395</v>
      </c>
      <c r="F41" s="13">
        <v>-4.1428571428571432</v>
      </c>
      <c r="G41" s="13">
        <v>-1.1428571428571432</v>
      </c>
      <c r="H41" s="13">
        <v>2.1428571428571437</v>
      </c>
      <c r="I41" s="13">
        <v>1.7142857142857146</v>
      </c>
      <c r="J41" s="13">
        <v>-1.7619047619047621</v>
      </c>
      <c r="K41" s="13">
        <v>2.6666666666666674</v>
      </c>
      <c r="L41" s="13">
        <v>-0.57142857142857117</v>
      </c>
      <c r="M41" s="13">
        <v>0</v>
      </c>
      <c r="N41" s="13">
        <v>0.47619047619047616</v>
      </c>
      <c r="O41" s="13">
        <v>1.5714285714285732</v>
      </c>
      <c r="P41" s="13">
        <v>0.66666666666666596</v>
      </c>
      <c r="Q41" s="13">
        <v>3.142857142857145</v>
      </c>
      <c r="R41" s="13">
        <v>-1.7142857142857142</v>
      </c>
      <c r="S41" s="13">
        <v>-1.1904761904761916</v>
      </c>
      <c r="T41" s="13">
        <v>-0.95238095238095266</v>
      </c>
      <c r="U41" s="13">
        <v>0.33333333333333337</v>
      </c>
      <c r="V41" s="13">
        <v>0.42857142857142871</v>
      </c>
      <c r="W41" s="13">
        <v>-1.6190476190476186</v>
      </c>
      <c r="X41" s="13">
        <v>0.28571428571428586</v>
      </c>
      <c r="Y41" s="13">
        <v>0.95238095238095288</v>
      </c>
      <c r="Z41" s="13">
        <v>0.52380952380952406</v>
      </c>
      <c r="AA41" s="13">
        <v>3.0476190476190488</v>
      </c>
      <c r="AB41" s="13">
        <v>-0.952380952380952</v>
      </c>
      <c r="AC41" s="13">
        <v>9.5238095238095094E-2</v>
      </c>
      <c r="AD41" s="13">
        <v>2.4285714285714288</v>
      </c>
      <c r="AE41" s="13">
        <v>9.5238095238095732E-2</v>
      </c>
      <c r="AF41" s="13">
        <v>0.90476190476190521</v>
      </c>
      <c r="AG41" s="13">
        <v>2.1904761904761916</v>
      </c>
      <c r="AH41" s="13">
        <v>-0.52380952380952306</v>
      </c>
      <c r="AI41" s="13">
        <v>3.238095238095239</v>
      </c>
      <c r="AJ41" s="13">
        <v>3.6666666666666674</v>
      </c>
      <c r="AK41" s="13">
        <v>-0.57142857142857084</v>
      </c>
      <c r="AL41" s="13">
        <v>2.7619047619047628</v>
      </c>
      <c r="AM41" s="13">
        <v>-1.3809523809523807</v>
      </c>
      <c r="AN41" s="13">
        <v>3.5238095238095246</v>
      </c>
      <c r="AO41" s="13">
        <v>-0.33333333333333309</v>
      </c>
      <c r="AP41" s="13">
        <v>0.2380952380952383</v>
      </c>
      <c r="AQ41" s="13">
        <v>0.71428571428571486</v>
      </c>
      <c r="AR41" s="13">
        <v>1.6190476190476197</v>
      </c>
      <c r="AS41" s="13">
        <v>3.6666666666666674</v>
      </c>
      <c r="AT41" s="13">
        <v>2.7619047619047628</v>
      </c>
      <c r="AU41" s="13">
        <v>9.5238095238095732E-2</v>
      </c>
      <c r="AV41" s="13">
        <v>-0.57142857142857117</v>
      </c>
      <c r="AW41" s="13">
        <v>1.8095238095238098</v>
      </c>
      <c r="AX41" s="13">
        <v>-1.9047619047619055</v>
      </c>
      <c r="AY41" s="13">
        <v>2.9047619047619055</v>
      </c>
      <c r="AZ41" s="13">
        <v>1.5238095238095239</v>
      </c>
      <c r="BA41" s="13">
        <v>-2.9047619047619064</v>
      </c>
      <c r="BB41" s="13">
        <v>0.52380952380952406</v>
      </c>
      <c r="BG41" s="26" t="s">
        <v>148</v>
      </c>
      <c r="BH41" s="27">
        <f>SUM(C41:BB41)/52</f>
        <v>0.67948717948717996</v>
      </c>
    </row>
    <row r="42" spans="2:68">
      <c r="B42" s="8" t="s">
        <v>149</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3">
        <v>0</v>
      </c>
      <c r="Y42" s="13">
        <v>0</v>
      </c>
      <c r="Z42" s="13">
        <v>0</v>
      </c>
      <c r="AA42" s="13">
        <v>0</v>
      </c>
      <c r="AB42" s="13">
        <v>0</v>
      </c>
      <c r="AC42" s="13">
        <v>0</v>
      </c>
      <c r="AD42" s="13">
        <v>0</v>
      </c>
      <c r="AE42" s="13">
        <v>0</v>
      </c>
      <c r="AF42" s="13">
        <v>0</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G42" s="26" t="s">
        <v>149</v>
      </c>
      <c r="BH42" s="27">
        <f>SUM(C42:BB42)/52</f>
        <v>0</v>
      </c>
    </row>
    <row r="43" spans="2:68">
      <c r="B43" s="8" t="s">
        <v>150</v>
      </c>
      <c r="C43" s="13">
        <v>1.8571428571428568</v>
      </c>
      <c r="D43" s="13">
        <v>-0.7142857142857143</v>
      </c>
      <c r="E43" s="13">
        <v>2.2857142857142856</v>
      </c>
      <c r="F43" s="13">
        <v>-1.5714285714285714</v>
      </c>
      <c r="G43" s="13">
        <v>-2.5714285714285712</v>
      </c>
      <c r="H43" s="13">
        <v>2.0714285714285712</v>
      </c>
      <c r="I43" s="13">
        <v>-1.642857142857143</v>
      </c>
      <c r="J43" s="13">
        <v>1.285714285714286</v>
      </c>
      <c r="K43" s="13">
        <v>3.4999999999999991</v>
      </c>
      <c r="L43" s="13">
        <v>0.71428571428571364</v>
      </c>
      <c r="M43" s="13">
        <v>-2</v>
      </c>
      <c r="N43" s="13">
        <v>-1.4285714285714284</v>
      </c>
      <c r="O43" s="13">
        <v>-1.7142857142857142</v>
      </c>
      <c r="P43" s="13">
        <v>-0.99999999999999978</v>
      </c>
      <c r="Q43" s="13">
        <v>2.5714285714285712</v>
      </c>
      <c r="R43" s="13">
        <v>-3.8571428571428568</v>
      </c>
      <c r="S43" s="13">
        <v>0.57142857142857117</v>
      </c>
      <c r="T43" s="13">
        <v>0.8571428571428571</v>
      </c>
      <c r="U43" s="13">
        <v>0.99999999999999978</v>
      </c>
      <c r="V43" s="13">
        <v>-1.285714285714286</v>
      </c>
      <c r="W43" s="13">
        <v>3.857142857142855</v>
      </c>
      <c r="X43" s="13">
        <v>-1.8571428571428568</v>
      </c>
      <c r="Y43" s="13">
        <v>2.1428571428571423</v>
      </c>
      <c r="Z43" s="13">
        <v>-0.5714285714285714</v>
      </c>
      <c r="AA43" s="13">
        <v>0.85714285714285721</v>
      </c>
      <c r="AB43" s="13">
        <v>1.3571428571428574</v>
      </c>
      <c r="AC43" s="13">
        <v>-0.28571428571428603</v>
      </c>
      <c r="AD43" s="13">
        <v>0.71428571428571441</v>
      </c>
      <c r="AE43" s="13">
        <v>-0.28571428571428575</v>
      </c>
      <c r="AF43" s="13">
        <v>0.28571428571428559</v>
      </c>
      <c r="AG43" s="13">
        <v>-2.0714285714285707</v>
      </c>
      <c r="AH43" s="13">
        <v>0.57142857142857129</v>
      </c>
      <c r="AI43" s="13">
        <v>1.2857142857142856</v>
      </c>
      <c r="AJ43" s="13">
        <v>1.4999999999999993</v>
      </c>
      <c r="AK43" s="13">
        <v>-0.28571428571428575</v>
      </c>
      <c r="AL43" s="13">
        <v>-2.7857142857142856</v>
      </c>
      <c r="AM43" s="13">
        <v>0.14285714285714249</v>
      </c>
      <c r="AN43" s="13">
        <v>0.42857142857142877</v>
      </c>
      <c r="AO43" s="13">
        <v>2.5</v>
      </c>
      <c r="AP43" s="13">
        <v>-0.21428571428571425</v>
      </c>
      <c r="AQ43" s="13">
        <v>0.35714285714285698</v>
      </c>
      <c r="AR43" s="13">
        <v>2.1428571428571423</v>
      </c>
      <c r="AS43" s="13">
        <v>1.4999999999999993</v>
      </c>
      <c r="AT43" s="13">
        <v>-2.7857142857142856</v>
      </c>
      <c r="AU43" s="13">
        <v>-0.28571428571428575</v>
      </c>
      <c r="AV43" s="13">
        <v>0.71428571428571364</v>
      </c>
      <c r="AW43" s="13">
        <v>2.5714285714285712</v>
      </c>
      <c r="AX43" s="13">
        <v>2.714285714285714</v>
      </c>
      <c r="AY43" s="13">
        <v>1.2857142857142856</v>
      </c>
      <c r="AZ43" s="13">
        <v>-1.5714285714285718</v>
      </c>
      <c r="BA43" s="13">
        <v>-0.2857142857142857</v>
      </c>
      <c r="BB43" s="13">
        <v>-0.5714285714285714</v>
      </c>
      <c r="BG43" s="26" t="s">
        <v>150</v>
      </c>
      <c r="BH43" s="27">
        <f>SUM(C43:BB43)/52</f>
        <v>0.23076923076923059</v>
      </c>
    </row>
    <row r="44" spans="2:68">
      <c r="B44" s="8" t="s">
        <v>151</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v>0</v>
      </c>
      <c r="X44" s="13">
        <v>0</v>
      </c>
      <c r="Y44" s="13">
        <v>0</v>
      </c>
      <c r="Z44" s="13">
        <v>0</v>
      </c>
      <c r="AA44" s="13">
        <v>0</v>
      </c>
      <c r="AB44" s="13">
        <v>0</v>
      </c>
      <c r="AC44" s="13">
        <v>0</v>
      </c>
      <c r="AD44" s="13">
        <v>0</v>
      </c>
      <c r="AE44" s="13">
        <v>0</v>
      </c>
      <c r="AF44" s="13">
        <v>0</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G44" s="26" t="s">
        <v>151</v>
      </c>
      <c r="BH44" s="27">
        <f>SUM(C44:BB44)/52</f>
        <v>0</v>
      </c>
    </row>
    <row r="45" spans="2:68">
      <c r="B45" s="8" t="s">
        <v>152</v>
      </c>
      <c r="C45" s="13">
        <v>0.95238095238095299</v>
      </c>
      <c r="D45" s="13">
        <v>2.0952380952380945</v>
      </c>
      <c r="E45" s="13">
        <v>9.5238095238095524E-2</v>
      </c>
      <c r="F45" s="13">
        <v>-1.8571428571428583</v>
      </c>
      <c r="G45" s="13">
        <v>-4.8571428571428568</v>
      </c>
      <c r="H45" s="13">
        <v>3.8571428571428594</v>
      </c>
      <c r="I45" s="13">
        <v>4.2857142857142847</v>
      </c>
      <c r="J45" s="13">
        <v>3.0952380952380949</v>
      </c>
      <c r="K45" s="13">
        <v>1.6666666666666674</v>
      </c>
      <c r="L45" s="13">
        <v>-0.42857142857142866</v>
      </c>
      <c r="M45" s="13">
        <v>1.0000000000000011</v>
      </c>
      <c r="N45" s="13">
        <v>0.19047619047619105</v>
      </c>
      <c r="O45" s="13">
        <v>0.42857142857142955</v>
      </c>
      <c r="P45" s="13">
        <v>-0.33333333333333365</v>
      </c>
      <c r="Q45" s="13">
        <v>0.8571428571428571</v>
      </c>
      <c r="R45" s="13">
        <v>-0.28571428571428514</v>
      </c>
      <c r="S45" s="13">
        <v>2.5238095238095242</v>
      </c>
      <c r="T45" s="13">
        <v>-0.38095238095238076</v>
      </c>
      <c r="U45" s="13">
        <v>-1.666666666666667</v>
      </c>
      <c r="V45" s="13">
        <v>-1.4285714285714299</v>
      </c>
      <c r="W45" s="13">
        <v>2.9523809523809526</v>
      </c>
      <c r="X45" s="13">
        <v>1.7142857142857153</v>
      </c>
      <c r="Y45" s="13">
        <v>2.3809523809523823</v>
      </c>
      <c r="Z45" s="13">
        <v>-1.1904761904761902</v>
      </c>
      <c r="AA45" s="13">
        <v>-0.38095238095238099</v>
      </c>
      <c r="AB45" s="13">
        <v>-0.38095238095238138</v>
      </c>
      <c r="AC45" s="13">
        <v>-0.76190476190476097</v>
      </c>
      <c r="AD45" s="13">
        <v>2.5714285714285725</v>
      </c>
      <c r="AE45" s="13">
        <v>0.2380952380952383</v>
      </c>
      <c r="AF45" s="13">
        <v>-0.23809523809523778</v>
      </c>
      <c r="AG45" s="13">
        <v>0.47619047619047733</v>
      </c>
      <c r="AH45" s="13">
        <v>0.1904761904761913</v>
      </c>
      <c r="AI45" s="13">
        <v>-1.9047619047619051</v>
      </c>
      <c r="AJ45" s="13">
        <v>-0.33333333333333343</v>
      </c>
      <c r="AK45" s="13">
        <v>0.57142857142857173</v>
      </c>
      <c r="AL45" s="13">
        <v>-9.5238095238094761E-2</v>
      </c>
      <c r="AM45" s="13">
        <v>4.7619047619047873E-2</v>
      </c>
      <c r="AN45" s="13">
        <v>-0.19047619047619047</v>
      </c>
      <c r="AO45" s="13">
        <v>0.66666666666666619</v>
      </c>
      <c r="AP45" s="13">
        <v>2.0952380952380949</v>
      </c>
      <c r="AQ45" s="13">
        <v>-0.71428571428571419</v>
      </c>
      <c r="AR45" s="13">
        <v>-2.952380952380953</v>
      </c>
      <c r="AS45" s="13">
        <v>-0.33333333333333343</v>
      </c>
      <c r="AT45" s="13">
        <v>-9.5238095238094761E-2</v>
      </c>
      <c r="AU45" s="13">
        <v>0.2380952380952383</v>
      </c>
      <c r="AV45" s="13">
        <v>-0.42857142857142866</v>
      </c>
      <c r="AW45" s="13">
        <v>3.5238095238095259</v>
      </c>
      <c r="AX45" s="13">
        <v>1.2380952380952381</v>
      </c>
      <c r="AY45" s="13">
        <v>0.76190476190476197</v>
      </c>
      <c r="AZ45" s="13">
        <v>-0.19047619047619047</v>
      </c>
      <c r="BA45" s="13">
        <v>-0.7619047619047622</v>
      </c>
      <c r="BB45" s="13">
        <v>-1.1904761904761902</v>
      </c>
      <c r="BG45" s="26" t="s">
        <v>152</v>
      </c>
      <c r="BH45" s="27">
        <f>SUM(C45:BB45)/52</f>
        <v>0.33333333333333354</v>
      </c>
    </row>
    <row r="46" spans="2:68">
      <c r="B46" s="8" t="s">
        <v>153</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G46" s="26" t="s">
        <v>153</v>
      </c>
      <c r="BH46" s="27">
        <f>SUM(C46:BB46)/52</f>
        <v>0</v>
      </c>
      <c r="BP46" s="7" t="s">
        <v>314</v>
      </c>
    </row>
    <row r="47" spans="2:68" ht="13.8" thickBot="1">
      <c r="B47" s="11" t="s">
        <v>154</v>
      </c>
      <c r="C47" s="14">
        <v>1.6428571428571426</v>
      </c>
      <c r="D47" s="14">
        <v>0.21428571428571427</v>
      </c>
      <c r="E47" s="14">
        <v>1.2142857142857142</v>
      </c>
      <c r="F47" s="14">
        <v>-1.428571428571429</v>
      </c>
      <c r="G47" s="14">
        <v>7.1428571428571466E-2</v>
      </c>
      <c r="H47" s="14">
        <v>1.428571428571429</v>
      </c>
      <c r="I47" s="14">
        <v>-0.85714285714285698</v>
      </c>
      <c r="J47" s="14">
        <v>2.2142857142857149</v>
      </c>
      <c r="K47" s="14">
        <v>-2.0000000000000004</v>
      </c>
      <c r="L47" s="14">
        <v>1.2857142857142854</v>
      </c>
      <c r="M47" s="14">
        <v>-2.5</v>
      </c>
      <c r="N47" s="14">
        <v>-2.5714285714285712</v>
      </c>
      <c r="O47" s="14">
        <v>-0.28571428571428575</v>
      </c>
      <c r="P47" s="14">
        <v>-2.4999999999999996</v>
      </c>
      <c r="Q47" s="14">
        <v>-7.14285714285713E-2</v>
      </c>
      <c r="R47" s="14">
        <v>0.85714285714285698</v>
      </c>
      <c r="S47" s="14">
        <v>-1.0714285714285714</v>
      </c>
      <c r="T47" s="14">
        <v>-1.3571428571428565</v>
      </c>
      <c r="U47" s="14">
        <v>5.5</v>
      </c>
      <c r="V47" s="14">
        <v>-4.7142857142857144</v>
      </c>
      <c r="W47" s="14">
        <v>2.6428571428571423</v>
      </c>
      <c r="X47" s="14">
        <v>3.8571428571428568</v>
      </c>
      <c r="Y47" s="14">
        <v>2.8571428571428572</v>
      </c>
      <c r="Z47" s="14">
        <v>4.5714285714285721</v>
      </c>
      <c r="AA47" s="14">
        <v>3.6428571428571441</v>
      </c>
      <c r="AB47" s="14">
        <v>0.64285714285714279</v>
      </c>
      <c r="AC47" s="14">
        <v>1.2857142857142856</v>
      </c>
      <c r="AD47" s="14">
        <v>0.28571428571428642</v>
      </c>
      <c r="AE47" s="14">
        <v>2.7857142857142851</v>
      </c>
      <c r="AF47" s="14">
        <v>3.214285714285714</v>
      </c>
      <c r="AG47" s="14">
        <v>-0.42857142857142855</v>
      </c>
      <c r="AH47" s="14">
        <v>0.42857142857142877</v>
      </c>
      <c r="AI47" s="14">
        <v>1.7142857142857142</v>
      </c>
      <c r="AJ47" s="14">
        <v>1.5000000000000004</v>
      </c>
      <c r="AK47" s="14">
        <v>2.7857142857142851</v>
      </c>
      <c r="AL47" s="14">
        <v>0.28571428571428564</v>
      </c>
      <c r="AM47" s="14">
        <v>-2.1428571428571423</v>
      </c>
      <c r="AN47" s="14">
        <v>1.0714285714285716</v>
      </c>
      <c r="AO47" s="14">
        <v>2.9999999999999991</v>
      </c>
      <c r="AP47" s="14">
        <v>0.71428571428571375</v>
      </c>
      <c r="AQ47" s="14">
        <v>3.6428571428571423</v>
      </c>
      <c r="AR47" s="14">
        <v>2.8571428571428572</v>
      </c>
      <c r="AS47" s="14">
        <v>1.5000000000000004</v>
      </c>
      <c r="AT47" s="14">
        <v>0.28571428571428564</v>
      </c>
      <c r="AU47" s="14">
        <v>2.7857142857142851</v>
      </c>
      <c r="AV47" s="14">
        <v>1.2857142857142854</v>
      </c>
      <c r="AW47" s="14">
        <v>-1.0714285714285714</v>
      </c>
      <c r="AX47" s="14">
        <v>-0.71428571428571419</v>
      </c>
      <c r="AY47" s="14">
        <v>-1.7857142857142856</v>
      </c>
      <c r="AZ47" s="14">
        <v>-1.4285714285714282</v>
      </c>
      <c r="BA47" s="14">
        <v>3.285714285714286</v>
      </c>
      <c r="BB47" s="14">
        <v>4.5714285714285721</v>
      </c>
      <c r="BG47" s="26" t="s">
        <v>154</v>
      </c>
      <c r="BH47" s="27">
        <f>SUM(C47:BB47)/52</f>
        <v>0.8653846153846152</v>
      </c>
    </row>
    <row r="50" spans="2:54">
      <c r="B50" s="7" t="s">
        <v>155</v>
      </c>
    </row>
    <row r="51" spans="2:54" ht="13.8" thickBot="1"/>
    <row r="52" spans="2:54" ht="39.6">
      <c r="B52" s="15" t="s">
        <v>119</v>
      </c>
      <c r="C52" s="9" t="s">
        <v>14</v>
      </c>
      <c r="D52" s="9" t="s">
        <v>17</v>
      </c>
      <c r="E52" s="9" t="s">
        <v>19</v>
      </c>
      <c r="F52" s="9" t="s">
        <v>21</v>
      </c>
      <c r="G52" s="9" t="s">
        <v>22</v>
      </c>
      <c r="H52" s="9" t="s">
        <v>120</v>
      </c>
      <c r="I52" s="9" t="s">
        <v>24</v>
      </c>
      <c r="J52" s="9" t="s">
        <v>25</v>
      </c>
      <c r="K52" s="9" t="s">
        <v>26</v>
      </c>
      <c r="L52" s="9" t="s">
        <v>121</v>
      </c>
      <c r="M52" s="9" t="s">
        <v>122</v>
      </c>
      <c r="N52" s="9" t="s">
        <v>30</v>
      </c>
      <c r="O52" s="9" t="s">
        <v>31</v>
      </c>
      <c r="P52" s="9" t="s">
        <v>123</v>
      </c>
      <c r="Q52" s="9" t="s">
        <v>34</v>
      </c>
      <c r="R52" s="9" t="s">
        <v>124</v>
      </c>
      <c r="S52" s="9" t="s">
        <v>125</v>
      </c>
      <c r="T52" s="9" t="s">
        <v>37</v>
      </c>
      <c r="U52" s="9" t="s">
        <v>38</v>
      </c>
      <c r="V52" s="9" t="s">
        <v>39</v>
      </c>
      <c r="W52" s="9" t="s">
        <v>40</v>
      </c>
      <c r="X52" s="9" t="s">
        <v>126</v>
      </c>
      <c r="Y52" s="9" t="s">
        <v>42</v>
      </c>
      <c r="Z52" s="9" t="s">
        <v>43</v>
      </c>
      <c r="AA52" s="9" t="s">
        <v>44</v>
      </c>
      <c r="AB52" s="9" t="s">
        <v>45</v>
      </c>
      <c r="AC52" s="9" t="s">
        <v>46</v>
      </c>
      <c r="AD52" s="9" t="s">
        <v>127</v>
      </c>
      <c r="AE52" s="9" t="s">
        <v>48</v>
      </c>
      <c r="AF52" s="9" t="s">
        <v>49</v>
      </c>
      <c r="AG52" s="9" t="s">
        <v>50</v>
      </c>
      <c r="AH52" s="9" t="s">
        <v>51</v>
      </c>
      <c r="AI52" s="9" t="s">
        <v>128</v>
      </c>
      <c r="AJ52" s="9" t="s">
        <v>129</v>
      </c>
      <c r="AK52" s="9" t="s">
        <v>130</v>
      </c>
      <c r="AL52" s="9" t="s">
        <v>55</v>
      </c>
      <c r="AM52" s="9" t="s">
        <v>131</v>
      </c>
      <c r="AN52" s="9" t="s">
        <v>57</v>
      </c>
      <c r="AO52" s="9" t="s">
        <v>132</v>
      </c>
      <c r="AP52" s="9" t="s">
        <v>59</v>
      </c>
      <c r="AQ52" s="9" t="s">
        <v>133</v>
      </c>
      <c r="AR52" s="9" t="s">
        <v>61</v>
      </c>
      <c r="AS52" s="9" t="s">
        <v>62</v>
      </c>
      <c r="AT52" s="9" t="s">
        <v>63</v>
      </c>
      <c r="AU52" s="9" t="s">
        <v>134</v>
      </c>
      <c r="AV52" s="9" t="s">
        <v>65</v>
      </c>
      <c r="AW52" s="9" t="s">
        <v>135</v>
      </c>
      <c r="AX52" s="9" t="s">
        <v>67</v>
      </c>
      <c r="AY52" s="9" t="s">
        <v>68</v>
      </c>
      <c r="AZ52" s="9" t="s">
        <v>69</v>
      </c>
      <c r="BA52" s="9" t="s">
        <v>136</v>
      </c>
      <c r="BB52" s="9" t="s">
        <v>71</v>
      </c>
    </row>
    <row r="53" spans="2:54">
      <c r="B53" s="10" t="s">
        <v>137</v>
      </c>
      <c r="C53" s="12">
        <v>0</v>
      </c>
      <c r="D53" s="12">
        <v>0</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c r="BB53" s="12">
        <v>0</v>
      </c>
    </row>
    <row r="54" spans="2:54">
      <c r="B54" s="8" t="s">
        <v>138</v>
      </c>
      <c r="C54" s="13">
        <v>0</v>
      </c>
      <c r="D54" s="13">
        <v>0</v>
      </c>
      <c r="E54" s="13">
        <v>0</v>
      </c>
      <c r="F54" s="13">
        <v>0</v>
      </c>
      <c r="G54" s="13">
        <v>0</v>
      </c>
      <c r="H54" s="13">
        <v>0</v>
      </c>
      <c r="I54" s="13">
        <v>0</v>
      </c>
      <c r="J54" s="13">
        <v>0</v>
      </c>
      <c r="K54" s="13">
        <v>0</v>
      </c>
      <c r="L54" s="13">
        <v>0</v>
      </c>
      <c r="M54" s="13">
        <v>0</v>
      </c>
      <c r="N54" s="13">
        <v>0</v>
      </c>
      <c r="O54" s="13">
        <v>0</v>
      </c>
      <c r="P54" s="13">
        <v>0</v>
      </c>
      <c r="Q54" s="13">
        <v>0</v>
      </c>
      <c r="R54" s="13">
        <v>0</v>
      </c>
      <c r="S54" s="13">
        <v>0</v>
      </c>
      <c r="T54" s="13">
        <v>0</v>
      </c>
      <c r="U54" s="13">
        <v>0</v>
      </c>
      <c r="V54" s="13">
        <v>0</v>
      </c>
      <c r="W54" s="13">
        <v>0</v>
      </c>
      <c r="X54" s="13">
        <v>0</v>
      </c>
      <c r="Y54" s="13">
        <v>0</v>
      </c>
      <c r="Z54" s="13">
        <v>0</v>
      </c>
      <c r="AA54" s="13">
        <v>0</v>
      </c>
      <c r="AB54" s="13">
        <v>0</v>
      </c>
      <c r="AC54" s="13">
        <v>0</v>
      </c>
      <c r="AD54" s="13">
        <v>0</v>
      </c>
      <c r="AE54" s="13">
        <v>0</v>
      </c>
      <c r="AF54" s="13">
        <v>0</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0</v>
      </c>
      <c r="AZ54" s="13">
        <v>0</v>
      </c>
      <c r="BA54" s="13">
        <v>0</v>
      </c>
      <c r="BB54" s="13">
        <v>0</v>
      </c>
    </row>
    <row r="55" spans="2:54">
      <c r="B55" s="8" t="s">
        <v>139</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row r="56" spans="2:54">
      <c r="B56" s="8" t="s">
        <v>140</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row>
    <row r="57" spans="2:54">
      <c r="B57" s="8" t="s">
        <v>141</v>
      </c>
      <c r="C57" s="13">
        <v>0</v>
      </c>
      <c r="D57" s="13">
        <v>0</v>
      </c>
      <c r="E57" s="13">
        <v>0</v>
      </c>
      <c r="F57" s="13">
        <v>0</v>
      </c>
      <c r="G57" s="13">
        <v>0</v>
      </c>
      <c r="H57" s="13">
        <v>0</v>
      </c>
      <c r="I57" s="13">
        <v>0</v>
      </c>
      <c r="J57" s="13">
        <v>0</v>
      </c>
      <c r="K57" s="13">
        <v>0</v>
      </c>
      <c r="L57" s="13">
        <v>0</v>
      </c>
      <c r="M57" s="13">
        <v>0</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row>
    <row r="58" spans="2:54">
      <c r="B58" s="8" t="s">
        <v>142</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row>
    <row r="59" spans="2:54">
      <c r="B59" s="8" t="s">
        <v>143</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13">
        <v>0</v>
      </c>
      <c r="AK59" s="13">
        <v>0</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row>
    <row r="60" spans="2:54">
      <c r="B60" s="8" t="s">
        <v>144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row>
    <row r="61" spans="2:54">
      <c r="B61" s="8" t="s">
        <v>145</v>
      </c>
      <c r="C61" s="13">
        <v>0</v>
      </c>
      <c r="D61" s="13">
        <v>0</v>
      </c>
      <c r="E61" s="13">
        <v>0</v>
      </c>
      <c r="F61" s="13">
        <v>0</v>
      </c>
      <c r="G61" s="13">
        <v>0</v>
      </c>
      <c r="H61" s="13">
        <v>0</v>
      </c>
      <c r="I61" s="13">
        <v>0</v>
      </c>
      <c r="J61" s="13">
        <v>0</v>
      </c>
      <c r="K61" s="13">
        <v>0</v>
      </c>
      <c r="L61" s="13">
        <v>0</v>
      </c>
      <c r="M61" s="13">
        <v>0</v>
      </c>
      <c r="N61" s="13">
        <v>0</v>
      </c>
      <c r="O61" s="13">
        <v>0</v>
      </c>
      <c r="P61" s="13">
        <v>0</v>
      </c>
      <c r="Q61" s="13">
        <v>0</v>
      </c>
      <c r="R61" s="13">
        <v>0</v>
      </c>
      <c r="S61" s="13">
        <v>0</v>
      </c>
      <c r="T61" s="13">
        <v>0</v>
      </c>
      <c r="U61" s="13">
        <v>0</v>
      </c>
      <c r="V61" s="13">
        <v>0</v>
      </c>
      <c r="W61" s="13">
        <v>0</v>
      </c>
      <c r="X61" s="13">
        <v>0</v>
      </c>
      <c r="Y61" s="13">
        <v>0</v>
      </c>
      <c r="Z61" s="13">
        <v>0</v>
      </c>
      <c r="AA61" s="13">
        <v>0</v>
      </c>
      <c r="AB61" s="13">
        <v>0</v>
      </c>
      <c r="AC61" s="13">
        <v>0</v>
      </c>
      <c r="AD61" s="13">
        <v>0</v>
      </c>
      <c r="AE61" s="13">
        <v>0</v>
      </c>
      <c r="AF61" s="13">
        <v>0</v>
      </c>
      <c r="AG61" s="13">
        <v>0</v>
      </c>
      <c r="AH61" s="13">
        <v>0</v>
      </c>
      <c r="AI61" s="13">
        <v>0</v>
      </c>
      <c r="AJ61" s="13">
        <v>0</v>
      </c>
      <c r="AK61" s="13">
        <v>0</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row>
    <row r="62" spans="2:54">
      <c r="B62" s="8" t="s">
        <v>146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row>
    <row r="63" spans="2:54">
      <c r="B63" s="8" t="s">
        <v>147</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row>
    <row r="64" spans="2:54">
      <c r="B64" s="8" t="s">
        <v>148</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row>
    <row r="65" spans="2:54">
      <c r="B65" s="8" t="s">
        <v>149</v>
      </c>
      <c r="C65" s="13">
        <v>0</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row>
    <row r="66" spans="2:54">
      <c r="B66" s="8" t="s">
        <v>150</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row>
    <row r="67" spans="2:54">
      <c r="B67" s="8" t="s">
        <v>151</v>
      </c>
      <c r="C67" s="13">
        <v>0</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row>
    <row r="68" spans="2:54">
      <c r="B68" s="8" t="s">
        <v>152</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row>
    <row r="69" spans="2:54">
      <c r="B69" s="8" t="s">
        <v>153</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row>
    <row r="70" spans="2:54">
      <c r="B70" s="8" t="s">
        <v>154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row>
    <row r="71" spans="2:54" ht="13.8" thickBot="1">
      <c r="B71" s="11" t="s">
        <v>156</v>
      </c>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row>
    <row r="74" spans="2:54">
      <c r="B74" s="7" t="s">
        <v>157</v>
      </c>
    </row>
    <row r="75" spans="2:54" ht="13.8" thickBot="1"/>
    <row r="76" spans="2:54" ht="26.4">
      <c r="B76" s="15" t="s">
        <v>119</v>
      </c>
      <c r="C76" s="9" t="s">
        <v>158</v>
      </c>
      <c r="D76" s="9" t="s">
        <v>159</v>
      </c>
      <c r="E76" s="9" t="s">
        <v>160</v>
      </c>
      <c r="F76" s="9" t="s">
        <v>161</v>
      </c>
    </row>
    <row r="77" spans="2:54">
      <c r="B77" s="10" t="s">
        <v>137</v>
      </c>
      <c r="C77" s="12">
        <v>-1.2380952380952357</v>
      </c>
      <c r="D77" s="12">
        <v>11.714285714285717</v>
      </c>
      <c r="E77" s="12">
        <v>4.3974358974358978</v>
      </c>
      <c r="F77" s="12">
        <v>3.4612688275180652</v>
      </c>
    </row>
    <row r="78" spans="2:54">
      <c r="B78" s="8" t="s">
        <v>138</v>
      </c>
      <c r="C78" s="13">
        <v>0</v>
      </c>
      <c r="D78" s="13">
        <v>0</v>
      </c>
      <c r="E78" s="13">
        <v>0</v>
      </c>
      <c r="F78" s="13">
        <v>0</v>
      </c>
    </row>
    <row r="79" spans="2:54">
      <c r="B79" s="8" t="s">
        <v>139</v>
      </c>
      <c r="C79" s="13">
        <v>-7.2857142857142909</v>
      </c>
      <c r="D79" s="13">
        <v>4.8571428571428603</v>
      </c>
      <c r="E79" s="13">
        <v>-0.46153846153846245</v>
      </c>
      <c r="F79" s="13">
        <v>2.4723546110178782</v>
      </c>
    </row>
    <row r="80" spans="2:54">
      <c r="B80" s="8" t="s">
        <v>140</v>
      </c>
      <c r="C80" s="13">
        <v>-6.7142857142857197</v>
      </c>
      <c r="D80" s="13">
        <v>5.142857142857145</v>
      </c>
      <c r="E80" s="13">
        <v>-1.1923076923076943</v>
      </c>
      <c r="F80" s="13">
        <v>3.1597311994549204</v>
      </c>
    </row>
    <row r="81" spans="2:6">
      <c r="B81" s="8" t="s">
        <v>141</v>
      </c>
      <c r="C81" s="13">
        <v>0</v>
      </c>
      <c r="D81" s="13">
        <v>0</v>
      </c>
      <c r="E81" s="13">
        <v>0</v>
      </c>
      <c r="F81" s="13">
        <v>0</v>
      </c>
    </row>
    <row r="82" spans="2:6">
      <c r="B82" s="8" t="s">
        <v>142</v>
      </c>
      <c r="C82" s="13">
        <v>-4.8571428571428568</v>
      </c>
      <c r="D82" s="13">
        <v>4.6428571428571432</v>
      </c>
      <c r="E82" s="13">
        <v>0.28846153846153849</v>
      </c>
      <c r="F82" s="13">
        <v>2.7201750032877872</v>
      </c>
    </row>
    <row r="83" spans="2:6">
      <c r="B83" s="8" t="s">
        <v>143</v>
      </c>
      <c r="C83" s="13">
        <v>0</v>
      </c>
      <c r="D83" s="13">
        <v>0</v>
      </c>
      <c r="E83" s="13">
        <v>0</v>
      </c>
      <c r="F83" s="13">
        <v>0</v>
      </c>
    </row>
    <row r="84" spans="2:6">
      <c r="B84" s="8" t="s">
        <v>144</v>
      </c>
      <c r="C84" s="13">
        <v>-4.0000000000000018</v>
      </c>
      <c r="D84" s="13">
        <v>3.5000000000000031</v>
      </c>
      <c r="E84" s="13">
        <v>-0.14102564102564086</v>
      </c>
      <c r="F84" s="13">
        <v>1.6493824735312181</v>
      </c>
    </row>
    <row r="85" spans="2:6">
      <c r="B85" s="8" t="s">
        <v>145</v>
      </c>
      <c r="C85" s="13">
        <v>0</v>
      </c>
      <c r="D85" s="13">
        <v>0</v>
      </c>
      <c r="E85" s="13">
        <v>0</v>
      </c>
      <c r="F85" s="13">
        <v>0</v>
      </c>
    </row>
    <row r="86" spans="2:6">
      <c r="B86" s="8" t="s">
        <v>146</v>
      </c>
      <c r="C86" s="13">
        <v>-1.9999999999999991</v>
      </c>
      <c r="D86" s="13">
        <v>6.0000000000000036</v>
      </c>
      <c r="E86" s="13">
        <v>1.3012820512820522</v>
      </c>
      <c r="F86" s="13">
        <v>1.8044481656461548</v>
      </c>
    </row>
    <row r="87" spans="2:6">
      <c r="B87" s="8" t="s">
        <v>147</v>
      </c>
      <c r="C87" s="13">
        <v>0</v>
      </c>
      <c r="D87" s="13">
        <v>0</v>
      </c>
      <c r="E87" s="13">
        <v>0</v>
      </c>
      <c r="F87" s="13">
        <v>0</v>
      </c>
    </row>
    <row r="88" spans="2:6">
      <c r="B88" s="8" t="s">
        <v>148</v>
      </c>
      <c r="C88" s="13">
        <v>-4.1428571428571432</v>
      </c>
      <c r="D88" s="13">
        <v>3.6666666666666674</v>
      </c>
      <c r="E88" s="13">
        <v>0.67948717948717985</v>
      </c>
      <c r="F88" s="13">
        <v>1.7863052961503192</v>
      </c>
    </row>
    <row r="89" spans="2:6">
      <c r="B89" s="8" t="s">
        <v>149</v>
      </c>
      <c r="C89" s="13">
        <v>0</v>
      </c>
      <c r="D89" s="13">
        <v>0</v>
      </c>
      <c r="E89" s="13">
        <v>0</v>
      </c>
      <c r="F89" s="13">
        <v>0</v>
      </c>
    </row>
    <row r="90" spans="2:6">
      <c r="B90" s="8" t="s">
        <v>150</v>
      </c>
      <c r="C90" s="13">
        <v>-3.8571428571428568</v>
      </c>
      <c r="D90" s="13">
        <v>3.857142857142855</v>
      </c>
      <c r="E90" s="13">
        <v>0.23076923076923059</v>
      </c>
      <c r="F90" s="13">
        <v>1.7453198943278252</v>
      </c>
    </row>
    <row r="91" spans="2:6">
      <c r="B91" s="8" t="s">
        <v>151</v>
      </c>
      <c r="C91" s="13">
        <v>0</v>
      </c>
      <c r="D91" s="13">
        <v>0</v>
      </c>
      <c r="E91" s="13">
        <v>0</v>
      </c>
      <c r="F91" s="13">
        <v>0</v>
      </c>
    </row>
    <row r="92" spans="2:6">
      <c r="B92" s="8" t="s">
        <v>152</v>
      </c>
      <c r="C92" s="13">
        <v>-4.8571428571428568</v>
      </c>
      <c r="D92" s="13">
        <v>4.2857142857142847</v>
      </c>
      <c r="E92" s="13">
        <v>0.33333333333333343</v>
      </c>
      <c r="F92" s="13">
        <v>1.7008499315134022</v>
      </c>
    </row>
    <row r="93" spans="2:6">
      <c r="B93" s="8" t="s">
        <v>153</v>
      </c>
      <c r="C93" s="13">
        <v>0</v>
      </c>
      <c r="D93" s="13">
        <v>0</v>
      </c>
      <c r="E93" s="13">
        <v>0</v>
      </c>
      <c r="F93" s="13">
        <v>0</v>
      </c>
    </row>
    <row r="94" spans="2:6" ht="13.8" thickBot="1">
      <c r="B94" s="11" t="s">
        <v>154</v>
      </c>
      <c r="C94" s="14">
        <v>-4.7142857142857144</v>
      </c>
      <c r="D94" s="14">
        <v>5.5</v>
      </c>
      <c r="E94" s="14">
        <v>0.86538461538461542</v>
      </c>
      <c r="F94" s="14">
        <v>2.1733430785970458</v>
      </c>
    </row>
    <row r="116" spans="2:55">
      <c r="G116" t="s">
        <v>162</v>
      </c>
    </row>
    <row r="119" spans="2:55">
      <c r="B119" s="6" t="s">
        <v>163</v>
      </c>
    </row>
    <row r="121" spans="2:55">
      <c r="B121" s="7" t="s">
        <v>164</v>
      </c>
    </row>
    <row r="122" spans="2:55" ht="13.8" thickBot="1"/>
    <row r="123" spans="2:55" ht="39.6">
      <c r="B123" s="15" t="s">
        <v>119</v>
      </c>
      <c r="C123" s="9" t="s">
        <v>14</v>
      </c>
      <c r="D123" s="9" t="s">
        <v>17</v>
      </c>
      <c r="E123" s="9" t="s">
        <v>19</v>
      </c>
      <c r="F123" s="9" t="s">
        <v>21</v>
      </c>
      <c r="G123" s="9" t="s">
        <v>22</v>
      </c>
      <c r="H123" s="9" t="s">
        <v>120</v>
      </c>
      <c r="I123" s="9" t="s">
        <v>24</v>
      </c>
      <c r="J123" s="9" t="s">
        <v>25</v>
      </c>
      <c r="K123" s="9" t="s">
        <v>26</v>
      </c>
      <c r="L123" s="9" t="s">
        <v>121</v>
      </c>
      <c r="M123" s="9" t="s">
        <v>122</v>
      </c>
      <c r="N123" s="9" t="s">
        <v>30</v>
      </c>
      <c r="O123" s="9" t="s">
        <v>31</v>
      </c>
      <c r="P123" s="9" t="s">
        <v>123</v>
      </c>
      <c r="Q123" s="9" t="s">
        <v>34</v>
      </c>
      <c r="R123" s="9" t="s">
        <v>124</v>
      </c>
      <c r="S123" s="9" t="s">
        <v>125</v>
      </c>
      <c r="T123" s="9" t="s">
        <v>37</v>
      </c>
      <c r="U123" s="9" t="s">
        <v>38</v>
      </c>
      <c r="V123" s="9" t="s">
        <v>39</v>
      </c>
      <c r="W123" s="9" t="s">
        <v>40</v>
      </c>
      <c r="X123" s="9" t="s">
        <v>126</v>
      </c>
      <c r="Y123" s="9" t="s">
        <v>42</v>
      </c>
      <c r="Z123" s="9" t="s">
        <v>43</v>
      </c>
      <c r="AA123" s="9" t="s">
        <v>44</v>
      </c>
      <c r="AB123" s="9" t="s">
        <v>45</v>
      </c>
      <c r="AC123" s="9" t="s">
        <v>46</v>
      </c>
      <c r="AD123" s="9" t="s">
        <v>127</v>
      </c>
      <c r="AE123" s="9" t="s">
        <v>48</v>
      </c>
      <c r="AF123" s="9" t="s">
        <v>49</v>
      </c>
      <c r="AG123" s="9" t="s">
        <v>50</v>
      </c>
      <c r="AH123" s="9" t="s">
        <v>51</v>
      </c>
      <c r="AI123" s="9" t="s">
        <v>128</v>
      </c>
      <c r="AJ123" s="9" t="s">
        <v>129</v>
      </c>
      <c r="AK123" s="9" t="s">
        <v>130</v>
      </c>
      <c r="AL123" s="9" t="s">
        <v>55</v>
      </c>
      <c r="AM123" s="9" t="s">
        <v>131</v>
      </c>
      <c r="AN123" s="9" t="s">
        <v>57</v>
      </c>
      <c r="AO123" s="9" t="s">
        <v>132</v>
      </c>
      <c r="AP123" s="9" t="s">
        <v>59</v>
      </c>
      <c r="AQ123" s="9" t="s">
        <v>133</v>
      </c>
      <c r="AR123" s="9" t="s">
        <v>61</v>
      </c>
      <c r="AS123" s="9" t="s">
        <v>62</v>
      </c>
      <c r="AT123" s="9" t="s">
        <v>63</v>
      </c>
      <c r="AU123" s="9" t="s">
        <v>134</v>
      </c>
      <c r="AV123" s="9" t="s">
        <v>65</v>
      </c>
      <c r="AW123" s="9" t="s">
        <v>135</v>
      </c>
      <c r="AX123" s="9" t="s">
        <v>67</v>
      </c>
      <c r="AY123" s="9" t="s">
        <v>68</v>
      </c>
      <c r="AZ123" s="9" t="s">
        <v>69</v>
      </c>
      <c r="BA123" s="9" t="s">
        <v>136</v>
      </c>
      <c r="BB123" s="9" t="s">
        <v>71</v>
      </c>
    </row>
    <row r="124" spans="2:55">
      <c r="B124" s="10" t="s">
        <v>73</v>
      </c>
      <c r="C124" s="12">
        <v>14.018691588785039</v>
      </c>
      <c r="D124" s="12">
        <v>28.928571428571438</v>
      </c>
      <c r="E124" s="12">
        <v>37.370242214532894</v>
      </c>
      <c r="F124" s="12">
        <v>17.55725190839695</v>
      </c>
      <c r="G124" s="12">
        <v>6.8493150684931523</v>
      </c>
      <c r="H124" s="12">
        <v>5.181347150259076</v>
      </c>
      <c r="I124" s="12">
        <v>18.994413407821252</v>
      </c>
      <c r="J124" s="12">
        <v>14.814814814814811</v>
      </c>
      <c r="K124" s="12">
        <v>15.384615384615392</v>
      </c>
      <c r="L124" s="12">
        <v>14.772727272727288</v>
      </c>
      <c r="M124" s="12">
        <v>17.647058823529424</v>
      </c>
      <c r="N124" s="12">
        <v>8.7378640776699132</v>
      </c>
      <c r="O124" s="12">
        <v>25.217391304347849</v>
      </c>
      <c r="P124" s="12">
        <v>33.333333333333336</v>
      </c>
      <c r="Q124" s="12">
        <v>11.827956989247312</v>
      </c>
      <c r="R124" s="12">
        <v>19.565217391304362</v>
      </c>
      <c r="S124" s="12">
        <v>33.766233766233789</v>
      </c>
      <c r="T124" s="12">
        <v>11.999999999999996</v>
      </c>
      <c r="U124" s="12">
        <v>7.6923076923076996</v>
      </c>
      <c r="V124" s="12">
        <v>19.298245614035096</v>
      </c>
      <c r="W124" s="12">
        <v>21.008403361344552</v>
      </c>
      <c r="X124" s="12">
        <v>14.04958677685951</v>
      </c>
      <c r="Y124" s="12">
        <v>22.377622377622391</v>
      </c>
      <c r="Z124" s="12">
        <v>21.189591078066933</v>
      </c>
      <c r="AA124" s="12">
        <v>28.500000000000007</v>
      </c>
      <c r="AB124" s="12">
        <v>16.082474226804131</v>
      </c>
      <c r="AC124" s="12">
        <v>19.607843137254918</v>
      </c>
      <c r="AD124" s="12">
        <v>16.666666666666679</v>
      </c>
      <c r="AE124" s="12">
        <v>51.037344398340259</v>
      </c>
      <c r="AF124" s="12">
        <v>22.448979591836753</v>
      </c>
      <c r="AG124" s="12">
        <v>34.343434343434353</v>
      </c>
      <c r="AH124" s="12">
        <v>35.955056179775262</v>
      </c>
      <c r="AI124" s="12">
        <v>19.642857142857146</v>
      </c>
      <c r="AJ124" s="12">
        <v>12.903225806451616</v>
      </c>
      <c r="AK124" s="12">
        <v>43.037974683544327</v>
      </c>
      <c r="AL124" s="12">
        <v>32.129514321295154</v>
      </c>
      <c r="AM124" s="12">
        <v>27.173913043478269</v>
      </c>
      <c r="AN124" s="12">
        <v>13.186813186813188</v>
      </c>
      <c r="AO124" s="12">
        <v>0</v>
      </c>
      <c r="AP124" s="12">
        <v>46.601941747572816</v>
      </c>
      <c r="AQ124" s="12">
        <v>17.989417989417998</v>
      </c>
      <c r="AR124" s="12">
        <v>29.347826086956527</v>
      </c>
      <c r="AS124" s="12">
        <v>12.903225806451616</v>
      </c>
      <c r="AT124" s="12">
        <v>32.129514321295154</v>
      </c>
      <c r="AU124" s="12">
        <v>51.037344398340259</v>
      </c>
      <c r="AV124" s="12">
        <v>14.772727272727288</v>
      </c>
      <c r="AW124" s="12">
        <v>16.546762589928068</v>
      </c>
      <c r="AX124" s="12">
        <v>28.571428571428577</v>
      </c>
      <c r="AY124" s="12">
        <v>31.034482758620687</v>
      </c>
      <c r="AZ124" s="12">
        <v>9.7122302158273346</v>
      </c>
      <c r="BA124" s="12">
        <v>19.526627218934927</v>
      </c>
      <c r="BB124" s="12">
        <v>21.189591078066933</v>
      </c>
      <c r="BC124" s="23">
        <f>AVERAGE(C124:BB124)</f>
        <v>22.031961915558448</v>
      </c>
    </row>
    <row r="125" spans="2:55">
      <c r="B125" s="8" t="s">
        <v>74</v>
      </c>
      <c r="C125" s="13">
        <v>17.289719626168228</v>
      </c>
      <c r="D125" s="13">
        <v>9.1071428571428541</v>
      </c>
      <c r="E125" s="13">
        <v>20.242214532871966</v>
      </c>
      <c r="F125" s="13">
        <v>7.6335877862595414</v>
      </c>
      <c r="G125" s="13">
        <v>0.68493150684931658</v>
      </c>
      <c r="H125" s="13">
        <v>15.025906735751292</v>
      </c>
      <c r="I125" s="13">
        <v>2.7932960893854739</v>
      </c>
      <c r="J125" s="13">
        <v>18.05555555555555</v>
      </c>
      <c r="K125" s="13">
        <v>12.820512820512814</v>
      </c>
      <c r="L125" s="13">
        <v>37.500000000000007</v>
      </c>
      <c r="M125" s="13">
        <v>20.588235294117638</v>
      </c>
      <c r="N125" s="13">
        <v>30.097087378640772</v>
      </c>
      <c r="O125" s="13">
        <v>7.8260869565217339</v>
      </c>
      <c r="P125" s="13">
        <v>3.3333333333333282</v>
      </c>
      <c r="Q125" s="13">
        <v>15.591397849462361</v>
      </c>
      <c r="R125" s="13">
        <v>6.5217391304347911</v>
      </c>
      <c r="S125" s="13">
        <v>8.4415584415584366</v>
      </c>
      <c r="T125" s="13">
        <v>35.454545454545453</v>
      </c>
      <c r="U125" s="13">
        <v>11.538461538461535</v>
      </c>
      <c r="V125" s="13">
        <v>20.175438596491219</v>
      </c>
      <c r="W125" s="13">
        <v>2.1008403361344539</v>
      </c>
      <c r="X125" s="13">
        <v>12.396694214876028</v>
      </c>
      <c r="Y125" s="13">
        <v>13.986013986013981</v>
      </c>
      <c r="Z125" s="13">
        <v>12.26765799256505</v>
      </c>
      <c r="AA125" s="13">
        <v>12.374999999999996</v>
      </c>
      <c r="AB125" s="13">
        <v>42.061855670103085</v>
      </c>
      <c r="AC125" s="13">
        <v>15.686274509803916</v>
      </c>
      <c r="AD125" s="13">
        <v>24.999999999999996</v>
      </c>
      <c r="AE125" s="13">
        <v>10.580912863070534</v>
      </c>
      <c r="AF125" s="13">
        <v>22.95918367346939</v>
      </c>
      <c r="AG125" s="13">
        <v>13.804713804713797</v>
      </c>
      <c r="AH125" s="13">
        <v>11.235955056179776</v>
      </c>
      <c r="AI125" s="13">
        <v>23.214285714285715</v>
      </c>
      <c r="AJ125" s="13">
        <v>19.354838709677409</v>
      </c>
      <c r="AK125" s="13">
        <v>10.759493670886073</v>
      </c>
      <c r="AL125" s="13">
        <v>16.811955168119542</v>
      </c>
      <c r="AM125" s="13">
        <v>29.34782608695652</v>
      </c>
      <c r="AN125" s="13">
        <v>15.934065934065927</v>
      </c>
      <c r="AO125" s="13">
        <v>25.30120481927711</v>
      </c>
      <c r="AP125" s="13">
        <v>6.4077669902912531</v>
      </c>
      <c r="AQ125" s="13">
        <v>23.280423280423278</v>
      </c>
      <c r="AR125" s="13">
        <v>6.5217391304347831</v>
      </c>
      <c r="AS125" s="13">
        <v>19.354838709677409</v>
      </c>
      <c r="AT125" s="13">
        <v>16.811955168119542</v>
      </c>
      <c r="AU125" s="13">
        <v>10.580912863070534</v>
      </c>
      <c r="AV125" s="13">
        <v>37.500000000000007</v>
      </c>
      <c r="AW125" s="13">
        <v>14.748201438848911</v>
      </c>
      <c r="AX125" s="13">
        <v>7.1428571428571379</v>
      </c>
      <c r="AY125" s="13">
        <v>5.689655172413798</v>
      </c>
      <c r="AZ125" s="13">
        <v>34.532374100719423</v>
      </c>
      <c r="BA125" s="13">
        <v>10.650887573964493</v>
      </c>
      <c r="BB125" s="13">
        <v>12.26765799256505</v>
      </c>
      <c r="BC125" s="23">
        <f t="shared" ref="BC125:BC131" si="0">AVERAGE(C125:BB125)</f>
        <v>16.180553716493236</v>
      </c>
    </row>
    <row r="126" spans="2:55">
      <c r="B126" s="8" t="s">
        <v>75</v>
      </c>
      <c r="C126" s="13">
        <v>5.4517133956386301</v>
      </c>
      <c r="D126" s="13">
        <v>1.25000000000001</v>
      </c>
      <c r="E126" s="13">
        <v>6.0553633217993168</v>
      </c>
      <c r="F126" s="13">
        <v>21.374045801526719</v>
      </c>
      <c r="G126" s="13">
        <v>4.7945205479452069</v>
      </c>
      <c r="H126" s="13">
        <v>3.6269430051813565</v>
      </c>
      <c r="I126" s="13">
        <v>3.9106145251396573</v>
      </c>
      <c r="J126" s="13">
        <v>7.5617283950617313</v>
      </c>
      <c r="K126" s="13">
        <v>9.4017094017094021</v>
      </c>
      <c r="L126" s="13">
        <v>7.9545454545454533</v>
      </c>
      <c r="M126" s="13">
        <v>20.588235294117659</v>
      </c>
      <c r="N126" s="13">
        <v>18.122977346278319</v>
      </c>
      <c r="O126" s="13">
        <v>6.0869565217391202</v>
      </c>
      <c r="P126" s="13">
        <v>14.444444444444457</v>
      </c>
      <c r="Q126" s="13">
        <v>18.817204301075265</v>
      </c>
      <c r="R126" s="13">
        <v>0</v>
      </c>
      <c r="S126" s="13">
        <v>1.5151515151515234</v>
      </c>
      <c r="T126" s="13">
        <v>8.9090909090909136</v>
      </c>
      <c r="U126" s="13">
        <v>14.102564102564108</v>
      </c>
      <c r="V126" s="13">
        <v>6.1403508771929873</v>
      </c>
      <c r="W126" s="13">
        <v>0.98039215686273873</v>
      </c>
      <c r="X126" s="13">
        <v>11.570247933884298</v>
      </c>
      <c r="Y126" s="13">
        <v>6.5268065268065296</v>
      </c>
      <c r="Z126" s="13">
        <v>2.6022304832713812</v>
      </c>
      <c r="AA126" s="13">
        <v>0.87500000000000144</v>
      </c>
      <c r="AB126" s="13">
        <v>11.546391752577318</v>
      </c>
      <c r="AC126" s="13">
        <v>18.300653594771241</v>
      </c>
      <c r="AD126" s="13">
        <v>11.666666666666664</v>
      </c>
      <c r="AE126" s="13">
        <v>7.2614107883817498</v>
      </c>
      <c r="AF126" s="13">
        <v>5.9523809523809499</v>
      </c>
      <c r="AG126" s="13">
        <v>14.927048260381595</v>
      </c>
      <c r="AH126" s="13">
        <v>18.352059925093624</v>
      </c>
      <c r="AI126" s="13">
        <v>4.1666666666666732</v>
      </c>
      <c r="AJ126" s="13">
        <v>4.3010752688172111</v>
      </c>
      <c r="AK126" s="13">
        <v>4.4303797468354533</v>
      </c>
      <c r="AL126" s="13">
        <v>11.332503113325034</v>
      </c>
      <c r="AM126" s="13">
        <v>10.144927536231878</v>
      </c>
      <c r="AN126" s="13">
        <v>1.2820512820512933</v>
      </c>
      <c r="AO126" s="13">
        <v>15.662650602409641</v>
      </c>
      <c r="AP126" s="13">
        <v>6.7961165048543677</v>
      </c>
      <c r="AQ126" s="13">
        <v>7.407407407407403</v>
      </c>
      <c r="AR126" s="13">
        <v>1.9021739130434796</v>
      </c>
      <c r="AS126" s="13">
        <v>4.3010752688172111</v>
      </c>
      <c r="AT126" s="13">
        <v>11.332503113325034</v>
      </c>
      <c r="AU126" s="13">
        <v>7.2614107883817498</v>
      </c>
      <c r="AV126" s="13">
        <v>7.9545454545454533</v>
      </c>
      <c r="AW126" s="13">
        <v>4.1966426858513231</v>
      </c>
      <c r="AX126" s="13">
        <v>20.370370370370377</v>
      </c>
      <c r="AY126" s="13">
        <v>13.275862068965512</v>
      </c>
      <c r="AZ126" s="13">
        <v>10.07194244604317</v>
      </c>
      <c r="BA126" s="13">
        <v>10.355029585798825</v>
      </c>
      <c r="BB126" s="13">
        <v>2.6022304832713812</v>
      </c>
      <c r="BC126" s="23">
        <f t="shared" si="0"/>
        <v>8.6503271636210073</v>
      </c>
    </row>
    <row r="127" spans="2:55">
      <c r="B127" s="8" t="s">
        <v>76</v>
      </c>
      <c r="C127" s="13">
        <v>25.077881619937695</v>
      </c>
      <c r="D127" s="13">
        <v>21.25</v>
      </c>
      <c r="E127" s="13">
        <v>1.2110726643598482</v>
      </c>
      <c r="F127" s="13">
        <v>5.3435114503816763</v>
      </c>
      <c r="G127" s="13">
        <v>4.7945205479452007</v>
      </c>
      <c r="H127" s="13">
        <v>7.2538860103626837</v>
      </c>
      <c r="I127" s="13">
        <v>7.8212290502793369</v>
      </c>
      <c r="J127" s="13">
        <v>5.4012345679012403</v>
      </c>
      <c r="K127" s="13">
        <v>11.965811965811968</v>
      </c>
      <c r="L127" s="13">
        <v>15.909090909090907</v>
      </c>
      <c r="M127" s="13">
        <v>8.8235294117647083</v>
      </c>
      <c r="N127" s="13">
        <v>11.326860841423947</v>
      </c>
      <c r="O127" s="13">
        <v>36.521739130434788</v>
      </c>
      <c r="P127" s="13">
        <v>18.888888888888889</v>
      </c>
      <c r="Q127" s="13">
        <v>3.7634408602150549</v>
      </c>
      <c r="R127" s="13">
        <v>22.826086956521749</v>
      </c>
      <c r="S127" s="13">
        <v>7.5757575757575593</v>
      </c>
      <c r="T127" s="13">
        <v>16.54545454545455</v>
      </c>
      <c r="U127" s="13">
        <v>1.2820512820512804</v>
      </c>
      <c r="V127" s="13">
        <v>6.1403508771929873</v>
      </c>
      <c r="W127" s="13">
        <v>10.784313725490206</v>
      </c>
      <c r="X127" s="13">
        <v>17.355371900826448</v>
      </c>
      <c r="Y127" s="13">
        <v>16.317016317016325</v>
      </c>
      <c r="Z127" s="13">
        <v>10.408921933085505</v>
      </c>
      <c r="AA127" s="13">
        <v>16.625</v>
      </c>
      <c r="AB127" s="13">
        <v>1.4432989690721709</v>
      </c>
      <c r="AC127" s="13">
        <v>29.738562091503269</v>
      </c>
      <c r="AD127" s="13">
        <v>11.666666666666668</v>
      </c>
      <c r="AE127" s="13">
        <v>1.4522821576763356</v>
      </c>
      <c r="AF127" s="13">
        <v>15.476190476190478</v>
      </c>
      <c r="AG127" s="13">
        <v>12.570145903479245</v>
      </c>
      <c r="AH127" s="13">
        <v>20.973782771535596</v>
      </c>
      <c r="AI127" s="13">
        <v>2.0833333333333321</v>
      </c>
      <c r="AJ127" s="13">
        <v>18.279569892473116</v>
      </c>
      <c r="AK127" s="13">
        <v>4.4303797468354267</v>
      </c>
      <c r="AL127" s="13">
        <v>8.7173100871731091</v>
      </c>
      <c r="AM127" s="13">
        <v>5.0724637681159486</v>
      </c>
      <c r="AN127" s="13">
        <v>29.487179487179485</v>
      </c>
      <c r="AO127" s="13">
        <v>12.048192771084338</v>
      </c>
      <c r="AP127" s="13">
        <v>13.592233009708742</v>
      </c>
      <c r="AQ127" s="13">
        <v>11.111111111111114</v>
      </c>
      <c r="AR127" s="13">
        <v>7.6086956521739095</v>
      </c>
      <c r="AS127" s="13">
        <v>18.279569892473116</v>
      </c>
      <c r="AT127" s="13">
        <v>8.7173100871731091</v>
      </c>
      <c r="AU127" s="13">
        <v>1.4522821576763356</v>
      </c>
      <c r="AV127" s="13">
        <v>15.909090909090907</v>
      </c>
      <c r="AW127" s="13">
        <v>19.304556354916066</v>
      </c>
      <c r="AX127" s="13">
        <v>7.407407407407403</v>
      </c>
      <c r="AY127" s="13">
        <v>1.2068965517241388</v>
      </c>
      <c r="AZ127" s="13">
        <v>10.071942446043167</v>
      </c>
      <c r="BA127" s="13">
        <v>14.497041420118331</v>
      </c>
      <c r="BB127" s="13">
        <v>10.408921933085505</v>
      </c>
      <c r="BC127" s="23">
        <f t="shared" si="0"/>
        <v>12.004220001677208</v>
      </c>
    </row>
    <row r="128" spans="2:55">
      <c r="B128" s="8" t="s">
        <v>77</v>
      </c>
      <c r="C128" s="13">
        <v>9.0342679127725845</v>
      </c>
      <c r="D128" s="13">
        <v>16.785714285714292</v>
      </c>
      <c r="E128" s="13">
        <v>8.9965397923875496</v>
      </c>
      <c r="F128" s="13">
        <v>22.137404580152666</v>
      </c>
      <c r="G128" s="13">
        <v>10.958904109589044</v>
      </c>
      <c r="H128" s="13">
        <v>15.544041450777202</v>
      </c>
      <c r="I128" s="13">
        <v>13.407821229050279</v>
      </c>
      <c r="J128" s="13">
        <v>11.419753086419751</v>
      </c>
      <c r="K128" s="13">
        <v>13.675213675213673</v>
      </c>
      <c r="L128" s="13">
        <v>4.545454545454545</v>
      </c>
      <c r="M128" s="13">
        <v>0</v>
      </c>
      <c r="N128" s="13">
        <v>3.2362459546925559</v>
      </c>
      <c r="O128" s="13">
        <v>9.565217391304353</v>
      </c>
      <c r="P128" s="13">
        <v>4.4444444444444393</v>
      </c>
      <c r="Q128" s="13">
        <v>23.655913978494635</v>
      </c>
      <c r="R128" s="13">
        <v>13.043478260869561</v>
      </c>
      <c r="S128" s="13">
        <v>10.822510822510829</v>
      </c>
      <c r="T128" s="13">
        <v>7.2727272727272743</v>
      </c>
      <c r="U128" s="13">
        <v>2.5641025641025643</v>
      </c>
      <c r="V128" s="13">
        <v>2.6315789473684208</v>
      </c>
      <c r="W128" s="13">
        <v>9.5238095238095219</v>
      </c>
      <c r="X128" s="13">
        <v>1.6528925619834713</v>
      </c>
      <c r="Y128" s="13">
        <v>4.6620046620046622</v>
      </c>
      <c r="Z128" s="13">
        <v>4.0892193308550189</v>
      </c>
      <c r="AA128" s="13">
        <v>15.999999999999998</v>
      </c>
      <c r="AB128" s="13">
        <v>8.2474226804123667</v>
      </c>
      <c r="AC128" s="13">
        <v>0.65359477124182885</v>
      </c>
      <c r="AD128" s="13">
        <v>14.166666666666663</v>
      </c>
      <c r="AE128" s="13">
        <v>0.82987551867220322</v>
      </c>
      <c r="AF128" s="13">
        <v>6.4625850340136086</v>
      </c>
      <c r="AG128" s="13">
        <v>10.32547699214366</v>
      </c>
      <c r="AH128" s="13">
        <v>4.1198501872659117</v>
      </c>
      <c r="AI128" s="13">
        <v>20.238095238095237</v>
      </c>
      <c r="AJ128" s="13">
        <v>23.655913978494624</v>
      </c>
      <c r="AK128" s="13">
        <v>5.0632911392405004</v>
      </c>
      <c r="AL128" s="13">
        <v>14.445828144458282</v>
      </c>
      <c r="AM128" s="13">
        <v>10.507246376811592</v>
      </c>
      <c r="AN128" s="13">
        <v>27.106227106227109</v>
      </c>
      <c r="AO128" s="13">
        <v>2.4096385542168659</v>
      </c>
      <c r="AP128" s="13">
        <v>1.941747572815536</v>
      </c>
      <c r="AQ128" s="13">
        <v>5.2910052910052947</v>
      </c>
      <c r="AR128" s="13">
        <v>9.2391304347826129</v>
      </c>
      <c r="AS128" s="13">
        <v>23.655913978494624</v>
      </c>
      <c r="AT128" s="13">
        <v>14.445828144458282</v>
      </c>
      <c r="AU128" s="13">
        <v>0.82987551867220322</v>
      </c>
      <c r="AV128" s="13">
        <v>4.545454545454545</v>
      </c>
      <c r="AW128" s="13">
        <v>9.1127098321342892</v>
      </c>
      <c r="AX128" s="13">
        <v>10.582010582010584</v>
      </c>
      <c r="AY128" s="13">
        <v>21.034482758620694</v>
      </c>
      <c r="AZ128" s="13">
        <v>11.510791366906478</v>
      </c>
      <c r="BA128" s="13">
        <v>18.047337278106511</v>
      </c>
      <c r="BB128" s="13">
        <v>4.0892193308550189</v>
      </c>
      <c r="BC128" s="23">
        <f t="shared" si="0"/>
        <v>10.042816911634155</v>
      </c>
    </row>
    <row r="129" spans="2:55">
      <c r="B129" s="8" t="s">
        <v>78</v>
      </c>
      <c r="C129" s="13">
        <v>12.149532710280372</v>
      </c>
      <c r="D129" s="13">
        <v>5.3571428571428568</v>
      </c>
      <c r="E129" s="13">
        <v>16.608996539792379</v>
      </c>
      <c r="F129" s="13">
        <v>8.3969465648854928</v>
      </c>
      <c r="G129" s="13">
        <v>24.657534246575338</v>
      </c>
      <c r="H129" s="13">
        <v>15.025906735751288</v>
      </c>
      <c r="I129" s="13">
        <v>12.849162011173183</v>
      </c>
      <c r="J129" s="13">
        <v>8.3333333333333339</v>
      </c>
      <c r="K129" s="13">
        <v>17.948717948717935</v>
      </c>
      <c r="L129" s="13">
        <v>5.6818181818181781</v>
      </c>
      <c r="M129" s="13">
        <v>11.764705882352937</v>
      </c>
      <c r="N129" s="13">
        <v>9.7087378640776674</v>
      </c>
      <c r="O129" s="13">
        <v>10.434782608695647</v>
      </c>
      <c r="P129" s="13">
        <v>6.6666666666666643</v>
      </c>
      <c r="Q129" s="13">
        <v>19.354838709677413</v>
      </c>
      <c r="R129" s="13">
        <v>29.347826086956513</v>
      </c>
      <c r="S129" s="13">
        <v>5.1948051948051912</v>
      </c>
      <c r="T129" s="13">
        <v>6.545454545454545</v>
      </c>
      <c r="U129" s="13">
        <v>7.6923076923076907</v>
      </c>
      <c r="V129" s="13">
        <v>7.8947368421052619</v>
      </c>
      <c r="W129" s="13">
        <v>22.689075630252091</v>
      </c>
      <c r="X129" s="13">
        <v>10.743801652892556</v>
      </c>
      <c r="Y129" s="13">
        <v>10.489510489510483</v>
      </c>
      <c r="Z129" s="13">
        <v>4.4609665427509277</v>
      </c>
      <c r="AA129" s="13">
        <v>4.4999999999999982</v>
      </c>
      <c r="AB129" s="13">
        <v>11.75257731958763</v>
      </c>
      <c r="AC129" s="13">
        <v>1.9607843137254917</v>
      </c>
      <c r="AD129" s="13">
        <v>4.1666666666666661</v>
      </c>
      <c r="AE129" s="13">
        <v>2.4896265560165971</v>
      </c>
      <c r="AF129" s="13">
        <v>2.0408163265306114</v>
      </c>
      <c r="AG129" s="13">
        <v>9.7643097643097576</v>
      </c>
      <c r="AH129" s="13">
        <v>4.4943820224719087</v>
      </c>
      <c r="AI129" s="13">
        <v>8.0357142857142829</v>
      </c>
      <c r="AJ129" s="13">
        <v>9.6774193548387029</v>
      </c>
      <c r="AK129" s="13">
        <v>2.5316455696202533</v>
      </c>
      <c r="AL129" s="13">
        <v>14.570361145703608</v>
      </c>
      <c r="AM129" s="13">
        <v>1.0869565217391277</v>
      </c>
      <c r="AN129" s="13">
        <v>3.2967032967032979</v>
      </c>
      <c r="AO129" s="13">
        <v>18.072289156626507</v>
      </c>
      <c r="AP129" s="13">
        <v>1.7475728155339807</v>
      </c>
      <c r="AQ129" s="13">
        <v>2.6455026455026438</v>
      </c>
      <c r="AR129" s="13">
        <v>12.228260869565213</v>
      </c>
      <c r="AS129" s="13">
        <v>9.6774193548387029</v>
      </c>
      <c r="AT129" s="13">
        <v>14.570361145703608</v>
      </c>
      <c r="AU129" s="13">
        <v>2.4896265560165971</v>
      </c>
      <c r="AV129" s="13">
        <v>5.6818181818181781</v>
      </c>
      <c r="AW129" s="13">
        <v>12.949640287769775</v>
      </c>
      <c r="AX129" s="13">
        <v>15.079365079365076</v>
      </c>
      <c r="AY129" s="13">
        <v>9.3103448275862064</v>
      </c>
      <c r="AZ129" s="13">
        <v>11.870503597122308</v>
      </c>
      <c r="BA129" s="13">
        <v>1.7751479289940821</v>
      </c>
      <c r="BB129" s="13">
        <v>4.4609665427509277</v>
      </c>
      <c r="BC129" s="23">
        <f t="shared" si="0"/>
        <v>9.479309416746112</v>
      </c>
    </row>
    <row r="130" spans="2:55">
      <c r="B130" s="8" t="s">
        <v>79</v>
      </c>
      <c r="C130" s="13">
        <v>6.2305295950155806</v>
      </c>
      <c r="D130" s="13">
        <v>15.714285714285706</v>
      </c>
      <c r="E130" s="13">
        <v>0.6920415224913512</v>
      </c>
      <c r="F130" s="13">
        <v>9.9236641221374065</v>
      </c>
      <c r="G130" s="13">
        <v>46.575342465753415</v>
      </c>
      <c r="H130" s="13">
        <v>27.979274611398971</v>
      </c>
      <c r="I130" s="13">
        <v>33.519553072625683</v>
      </c>
      <c r="J130" s="13">
        <v>20.061728395061721</v>
      </c>
      <c r="K130" s="13">
        <v>8.5470085470085468</v>
      </c>
      <c r="L130" s="13">
        <v>3.4090909090909109</v>
      </c>
      <c r="M130" s="13">
        <v>5.8823529411764746</v>
      </c>
      <c r="N130" s="13">
        <v>1.2944983818770264</v>
      </c>
      <c r="O130" s="13">
        <v>2.6086956521739175</v>
      </c>
      <c r="P130" s="13">
        <v>2.2222222222222241</v>
      </c>
      <c r="Q130" s="13">
        <v>6.4516129032258052</v>
      </c>
      <c r="R130" s="13">
        <v>2.1739130434782559</v>
      </c>
      <c r="S130" s="13">
        <v>22.943722943722939</v>
      </c>
      <c r="T130" s="13">
        <v>2.9090909090909074</v>
      </c>
      <c r="U130" s="13">
        <v>12.820512820512823</v>
      </c>
      <c r="V130" s="13">
        <v>8.7719298245614095</v>
      </c>
      <c r="W130" s="13">
        <v>17.366946778711487</v>
      </c>
      <c r="X130" s="13">
        <v>9.9173553719008289</v>
      </c>
      <c r="Y130" s="13">
        <v>11.655011655011657</v>
      </c>
      <c r="Z130" s="13">
        <v>9.2936802973977635</v>
      </c>
      <c r="AA130" s="13">
        <v>1.9999999999999991</v>
      </c>
      <c r="AB130" s="13">
        <v>3.2989690721649518</v>
      </c>
      <c r="AC130" s="13">
        <v>5.2287581699346326</v>
      </c>
      <c r="AD130" s="13">
        <v>15.000000000000002</v>
      </c>
      <c r="AE130" s="13">
        <v>2.074688796680499</v>
      </c>
      <c r="AF130" s="13">
        <v>1.7006802721088412</v>
      </c>
      <c r="AG130" s="13">
        <v>2.2446689113355824</v>
      </c>
      <c r="AH130" s="13">
        <v>1.4981273408239764</v>
      </c>
      <c r="AI130" s="13">
        <v>11.904761904761903</v>
      </c>
      <c r="AJ130" s="13">
        <v>2.1505376344086025</v>
      </c>
      <c r="AK130" s="13">
        <v>5.0632911392405084</v>
      </c>
      <c r="AL130" s="13">
        <v>0.49813200498131743</v>
      </c>
      <c r="AM130" s="13">
        <v>0.36231884057971209</v>
      </c>
      <c r="AN130" s="13">
        <v>1.4652014652014649</v>
      </c>
      <c r="AO130" s="13">
        <v>4.8192771084337318</v>
      </c>
      <c r="AP130" s="13">
        <v>17.087378640776699</v>
      </c>
      <c r="AQ130" s="13">
        <v>5.2910052910052894</v>
      </c>
      <c r="AR130" s="13">
        <v>16.847826086956523</v>
      </c>
      <c r="AS130" s="13">
        <v>2.1505376344086025</v>
      </c>
      <c r="AT130" s="13">
        <v>0.49813200498131743</v>
      </c>
      <c r="AU130" s="13">
        <v>2.074688796680499</v>
      </c>
      <c r="AV130" s="13">
        <v>3.4090909090909109</v>
      </c>
      <c r="AW130" s="13">
        <v>17.745803357314148</v>
      </c>
      <c r="AX130" s="13">
        <v>6.8783068783068773</v>
      </c>
      <c r="AY130" s="13">
        <v>5.5172413793103452</v>
      </c>
      <c r="AZ130" s="13">
        <v>1.4388489208633097</v>
      </c>
      <c r="BA130" s="13">
        <v>4.7337278106508878</v>
      </c>
      <c r="BB130" s="13">
        <v>9.2936802973977635</v>
      </c>
      <c r="BC130" s="23">
        <f t="shared" si="0"/>
        <v>8.4853797186217612</v>
      </c>
    </row>
    <row r="131" spans="2:55" ht="13.8" thickBot="1">
      <c r="B131" s="11" t="s">
        <v>80</v>
      </c>
      <c r="C131" s="14">
        <v>10.747663551401867</v>
      </c>
      <c r="D131" s="14">
        <v>1.6071428571428568</v>
      </c>
      <c r="E131" s="14">
        <v>8.8235294117647012</v>
      </c>
      <c r="F131" s="14">
        <v>7.6335877862595414</v>
      </c>
      <c r="G131" s="14">
        <v>0.68493150684931536</v>
      </c>
      <c r="H131" s="14">
        <v>10.362694300518134</v>
      </c>
      <c r="I131" s="14">
        <v>6.703910614525137</v>
      </c>
      <c r="J131" s="14">
        <v>14.351851851851853</v>
      </c>
      <c r="K131" s="14">
        <v>10.256410256410254</v>
      </c>
      <c r="L131" s="14">
        <v>10.227272727272727</v>
      </c>
      <c r="M131" s="14">
        <v>14.70588235294117</v>
      </c>
      <c r="N131" s="14">
        <v>17.475728155339802</v>
      </c>
      <c r="O131" s="14">
        <v>1.739130434782608</v>
      </c>
      <c r="P131" s="14">
        <v>16.666666666666661</v>
      </c>
      <c r="Q131" s="14">
        <v>0.53763440860214951</v>
      </c>
      <c r="R131" s="14">
        <v>6.5217391304347796</v>
      </c>
      <c r="S131" s="14">
        <v>9.7402597402597362</v>
      </c>
      <c r="T131" s="14">
        <v>10.363636363636358</v>
      </c>
      <c r="U131" s="14">
        <v>42.307692307692307</v>
      </c>
      <c r="V131" s="14">
        <v>28.947368421052623</v>
      </c>
      <c r="W131" s="14">
        <v>15.546218487394956</v>
      </c>
      <c r="X131" s="14">
        <v>22.314049586776846</v>
      </c>
      <c r="Y131" s="14">
        <v>13.986013986013981</v>
      </c>
      <c r="Z131" s="14">
        <v>35.687732342007429</v>
      </c>
      <c r="AA131" s="14">
        <v>19.124999999999996</v>
      </c>
      <c r="AB131" s="14">
        <v>5.5670103092783494</v>
      </c>
      <c r="AC131" s="14">
        <v>8.823529411764703</v>
      </c>
      <c r="AD131" s="14">
        <v>1.6666666666666703</v>
      </c>
      <c r="AE131" s="14">
        <v>24.273858921161814</v>
      </c>
      <c r="AF131" s="14">
        <v>22.959183673469383</v>
      </c>
      <c r="AG131" s="14">
        <v>2.0202020202020194</v>
      </c>
      <c r="AH131" s="14">
        <v>3.3707865168539342</v>
      </c>
      <c r="AI131" s="14">
        <v>10.71428571428571</v>
      </c>
      <c r="AJ131" s="14">
        <v>9.67741935483871</v>
      </c>
      <c r="AK131" s="14">
        <v>24.683544303797461</v>
      </c>
      <c r="AL131" s="14">
        <v>1.4943960149439595</v>
      </c>
      <c r="AM131" s="14">
        <v>16.304347826086953</v>
      </c>
      <c r="AN131" s="14">
        <v>8.2417582417582427</v>
      </c>
      <c r="AO131" s="14">
        <v>21.6867469879518</v>
      </c>
      <c r="AP131" s="14">
        <v>5.8252427184465985</v>
      </c>
      <c r="AQ131" s="14">
        <v>26.984126984126977</v>
      </c>
      <c r="AR131" s="14">
        <v>16.304347826086957</v>
      </c>
      <c r="AS131" s="14">
        <v>9.67741935483871</v>
      </c>
      <c r="AT131" s="14">
        <v>1.4943960149439595</v>
      </c>
      <c r="AU131" s="14">
        <v>24.273858921161814</v>
      </c>
      <c r="AV131" s="14">
        <v>10.227272727272727</v>
      </c>
      <c r="AW131" s="14">
        <v>5.3956834532374067</v>
      </c>
      <c r="AX131" s="14">
        <v>3.968253968253967</v>
      </c>
      <c r="AY131" s="14">
        <v>12.931034482758619</v>
      </c>
      <c r="AZ131" s="14">
        <v>10.791366906474821</v>
      </c>
      <c r="BA131" s="14">
        <v>20.414201183431945</v>
      </c>
      <c r="BB131" s="14">
        <v>35.687732342007429</v>
      </c>
      <c r="BC131" s="23">
        <f t="shared" si="0"/>
        <v>13.125431155648069</v>
      </c>
    </row>
    <row r="134" spans="2:55">
      <c r="B134" s="7" t="s">
        <v>165</v>
      </c>
    </row>
    <row r="135" spans="2:55" ht="13.8" thickBot="1"/>
    <row r="136" spans="2:55" ht="26.4">
      <c r="B136" s="15" t="s">
        <v>119</v>
      </c>
      <c r="C136" s="9" t="s">
        <v>158</v>
      </c>
      <c r="D136" s="9" t="s">
        <v>159</v>
      </c>
      <c r="E136" s="9" t="s">
        <v>160</v>
      </c>
      <c r="F136" s="9" t="s">
        <v>161</v>
      </c>
    </row>
    <row r="137" spans="2:55">
      <c r="B137" s="10" t="s">
        <v>73</v>
      </c>
      <c r="C137" s="12">
        <v>0</v>
      </c>
      <c r="D137" s="12">
        <v>51.037344398340259</v>
      </c>
      <c r="E137" s="12">
        <v>22.031961915558465</v>
      </c>
      <c r="F137" s="12">
        <v>11.365092847355047</v>
      </c>
    </row>
    <row r="138" spans="2:55">
      <c r="B138" s="8" t="s">
        <v>74</v>
      </c>
      <c r="C138" s="13">
        <v>0.68493150684931658</v>
      </c>
      <c r="D138" s="13">
        <v>42.061855670103085</v>
      </c>
      <c r="E138" s="13">
        <v>16.180553716493236</v>
      </c>
      <c r="F138" s="13">
        <v>9.7031356053922551</v>
      </c>
    </row>
    <row r="139" spans="2:55">
      <c r="B139" s="8" t="s">
        <v>75</v>
      </c>
      <c r="C139" s="13">
        <v>0</v>
      </c>
      <c r="D139" s="13">
        <v>21.374045801526719</v>
      </c>
      <c r="E139" s="13">
        <v>8.6503271636210055</v>
      </c>
      <c r="F139" s="13">
        <v>5.8193555945040485</v>
      </c>
    </row>
    <row r="140" spans="2:55">
      <c r="B140" s="8" t="s">
        <v>76</v>
      </c>
      <c r="C140" s="13">
        <v>1.2068965517241388</v>
      </c>
      <c r="D140" s="13">
        <v>36.521739130434788</v>
      </c>
      <c r="E140" s="13">
        <v>12.004220001677211</v>
      </c>
      <c r="F140" s="13">
        <v>8.0041421615727977</v>
      </c>
      <c r="M140" s="7"/>
    </row>
    <row r="141" spans="2:55">
      <c r="B141" s="8" t="s">
        <v>77</v>
      </c>
      <c r="C141" s="13">
        <v>0</v>
      </c>
      <c r="D141" s="13">
        <v>27.106227106227109</v>
      </c>
      <c r="E141" s="13">
        <v>10.042816911634151</v>
      </c>
      <c r="F141" s="13">
        <v>7.0027820545305577</v>
      </c>
      <c r="L141" s="29"/>
      <c r="M141" s="29"/>
      <c r="N141" s="29"/>
      <c r="O141" s="29"/>
      <c r="P141" s="29"/>
      <c r="Q141" s="29"/>
    </row>
    <row r="142" spans="2:55">
      <c r="B142" s="8" t="s">
        <v>78</v>
      </c>
      <c r="C142" s="13">
        <v>1.0869565217391277</v>
      </c>
      <c r="D142" s="13">
        <v>29.347826086956513</v>
      </c>
      <c r="E142" s="13">
        <v>9.4793094167461085</v>
      </c>
      <c r="F142" s="13">
        <v>6.2888680037341631</v>
      </c>
      <c r="L142" s="29"/>
      <c r="M142" s="30"/>
      <c r="N142" s="31"/>
      <c r="O142" s="31"/>
      <c r="P142" s="31"/>
      <c r="Q142" s="31"/>
    </row>
    <row r="143" spans="2:55">
      <c r="B143" s="8" t="s">
        <v>79</v>
      </c>
      <c r="C143" s="13">
        <v>0.36231884057971209</v>
      </c>
      <c r="D143" s="13">
        <v>46.575342465753415</v>
      </c>
      <c r="E143" s="13">
        <v>8.4853797186217665</v>
      </c>
      <c r="F143" s="13">
        <v>9.1862555230730294</v>
      </c>
      <c r="L143" s="29"/>
      <c r="M143" s="32"/>
      <c r="N143" s="33"/>
      <c r="O143" s="33"/>
      <c r="P143" s="33"/>
      <c r="Q143" s="33"/>
    </row>
    <row r="144" spans="2:55" ht="13.8" thickBot="1">
      <c r="B144" s="11" t="s">
        <v>80</v>
      </c>
      <c r="C144" s="14">
        <v>0.53763440860214951</v>
      </c>
      <c r="D144" s="14">
        <v>42.307692307692307</v>
      </c>
      <c r="E144" s="14">
        <v>13.125431155648066</v>
      </c>
      <c r="F144" s="14">
        <v>9.7199677307567214</v>
      </c>
      <c r="L144" s="29"/>
      <c r="M144" s="32"/>
      <c r="N144" s="33"/>
      <c r="O144" s="33"/>
      <c r="P144" s="33"/>
      <c r="Q144" s="33"/>
    </row>
    <row r="145" spans="12:17">
      <c r="L145" s="29"/>
      <c r="M145" s="32"/>
      <c r="N145" s="33"/>
      <c r="O145" s="33"/>
      <c r="P145" s="33"/>
      <c r="Q145" s="33"/>
    </row>
    <row r="146" spans="12:17">
      <c r="L146" s="29"/>
      <c r="M146" s="32"/>
      <c r="N146" s="33"/>
      <c r="O146" s="33"/>
      <c r="P146" s="33"/>
      <c r="Q146" s="33"/>
    </row>
    <row r="147" spans="12:17">
      <c r="L147" s="29"/>
      <c r="M147" s="32"/>
      <c r="N147" s="33"/>
      <c r="O147" s="33"/>
      <c r="P147" s="33"/>
      <c r="Q147" s="33"/>
    </row>
    <row r="148" spans="12:17">
      <c r="L148" s="29"/>
      <c r="M148" s="32"/>
      <c r="N148" s="33"/>
      <c r="O148" s="33"/>
      <c r="P148" s="33"/>
      <c r="Q148" s="33"/>
    </row>
    <row r="149" spans="12:17">
      <c r="L149" s="29"/>
      <c r="M149" s="32"/>
      <c r="N149" s="33"/>
      <c r="O149" s="33"/>
      <c r="P149" s="33"/>
      <c r="Q149" s="33"/>
    </row>
    <row r="150" spans="12:17">
      <c r="L150" s="29"/>
      <c r="M150" s="32"/>
      <c r="N150" s="33"/>
      <c r="O150" s="33"/>
      <c r="P150" s="33"/>
      <c r="Q150" s="33"/>
    </row>
    <row r="151" spans="12:17">
      <c r="L151" s="29"/>
      <c r="M151" s="29"/>
      <c r="N151" s="29"/>
      <c r="O151" s="29"/>
      <c r="P151" s="29"/>
      <c r="Q151" s="29"/>
    </row>
    <row r="152" spans="12:17">
      <c r="L152" s="29"/>
      <c r="M152" s="29"/>
      <c r="N152" s="29"/>
      <c r="O152" s="29"/>
      <c r="P152" s="29"/>
      <c r="Q152" s="29"/>
    </row>
    <row r="166" spans="2:54">
      <c r="G166" t="s">
        <v>162</v>
      </c>
    </row>
    <row r="169" spans="2:54">
      <c r="B169" s="6" t="s">
        <v>166</v>
      </c>
    </row>
    <row r="170" spans="2:54" ht="13.8" thickBot="1"/>
    <row r="171" spans="2:54" ht="39.6">
      <c r="B171" s="15" t="s">
        <v>119</v>
      </c>
      <c r="C171" s="9" t="s">
        <v>14</v>
      </c>
      <c r="D171" s="9" t="s">
        <v>17</v>
      </c>
      <c r="E171" s="9" t="s">
        <v>19</v>
      </c>
      <c r="F171" s="9" t="s">
        <v>21</v>
      </c>
      <c r="G171" s="9" t="s">
        <v>22</v>
      </c>
      <c r="H171" s="9" t="s">
        <v>120</v>
      </c>
      <c r="I171" s="9" t="s">
        <v>24</v>
      </c>
      <c r="J171" s="9" t="s">
        <v>25</v>
      </c>
      <c r="K171" s="9" t="s">
        <v>26</v>
      </c>
      <c r="L171" s="9" t="s">
        <v>121</v>
      </c>
      <c r="M171" s="9" t="s">
        <v>122</v>
      </c>
      <c r="N171" s="9" t="s">
        <v>30</v>
      </c>
      <c r="O171" s="9" t="s">
        <v>31</v>
      </c>
      <c r="P171" s="9" t="s">
        <v>123</v>
      </c>
      <c r="Q171" s="9" t="s">
        <v>34</v>
      </c>
      <c r="R171" s="9" t="s">
        <v>124</v>
      </c>
      <c r="S171" s="9" t="s">
        <v>125</v>
      </c>
      <c r="T171" s="9" t="s">
        <v>37</v>
      </c>
      <c r="U171" s="9" t="s">
        <v>38</v>
      </c>
      <c r="V171" s="9" t="s">
        <v>39</v>
      </c>
      <c r="W171" s="9" t="s">
        <v>40</v>
      </c>
      <c r="X171" s="9" t="s">
        <v>126</v>
      </c>
      <c r="Y171" s="9" t="s">
        <v>42</v>
      </c>
      <c r="Z171" s="9" t="s">
        <v>43</v>
      </c>
      <c r="AA171" s="9" t="s">
        <v>44</v>
      </c>
      <c r="AB171" s="9" t="s">
        <v>45</v>
      </c>
      <c r="AC171" s="9" t="s">
        <v>46</v>
      </c>
      <c r="AD171" s="9" t="s">
        <v>127</v>
      </c>
      <c r="AE171" s="9" t="s">
        <v>48</v>
      </c>
      <c r="AF171" s="9" t="s">
        <v>49</v>
      </c>
      <c r="AG171" s="9" t="s">
        <v>50</v>
      </c>
      <c r="AH171" s="9" t="s">
        <v>51</v>
      </c>
      <c r="AI171" s="9" t="s">
        <v>128</v>
      </c>
      <c r="AJ171" s="9" t="s">
        <v>129</v>
      </c>
      <c r="AK171" s="9" t="s">
        <v>130</v>
      </c>
      <c r="AL171" s="9" t="s">
        <v>55</v>
      </c>
      <c r="AM171" s="9" t="s">
        <v>131</v>
      </c>
      <c r="AN171" s="9" t="s">
        <v>57</v>
      </c>
      <c r="AO171" s="9" t="s">
        <v>132</v>
      </c>
      <c r="AP171" s="9" t="s">
        <v>59</v>
      </c>
      <c r="AQ171" s="9" t="s">
        <v>133</v>
      </c>
      <c r="AR171" s="9" t="s">
        <v>61</v>
      </c>
      <c r="AS171" s="9" t="s">
        <v>62</v>
      </c>
      <c r="AT171" s="9" t="s">
        <v>63</v>
      </c>
      <c r="AU171" s="9" t="s">
        <v>134</v>
      </c>
      <c r="AV171" s="9" t="s">
        <v>65</v>
      </c>
      <c r="AW171" s="9" t="s">
        <v>135</v>
      </c>
      <c r="AX171" s="9" t="s">
        <v>67</v>
      </c>
      <c r="AY171" s="9" t="s">
        <v>68</v>
      </c>
      <c r="AZ171" s="9" t="s">
        <v>69</v>
      </c>
      <c r="BA171" s="9" t="s">
        <v>136</v>
      </c>
      <c r="BB171" s="9" t="s">
        <v>71</v>
      </c>
    </row>
    <row r="172" spans="2:54">
      <c r="B172" s="10" t="s">
        <v>72</v>
      </c>
      <c r="C172" s="12">
        <v>10</v>
      </c>
      <c r="D172" s="12">
        <v>10</v>
      </c>
      <c r="E172" s="12">
        <v>10</v>
      </c>
      <c r="F172" s="12">
        <v>10</v>
      </c>
      <c r="G172" s="12">
        <v>10</v>
      </c>
      <c r="H172" s="12">
        <v>10</v>
      </c>
      <c r="I172" s="12">
        <v>10</v>
      </c>
      <c r="J172" s="12">
        <v>10</v>
      </c>
      <c r="K172" s="12">
        <v>10</v>
      </c>
      <c r="L172" s="12">
        <v>10</v>
      </c>
      <c r="M172" s="12">
        <v>10</v>
      </c>
      <c r="N172" s="12">
        <v>10</v>
      </c>
      <c r="O172" s="12">
        <v>10</v>
      </c>
      <c r="P172" s="12">
        <v>10</v>
      </c>
      <c r="Q172" s="12">
        <v>10</v>
      </c>
      <c r="R172" s="12">
        <v>10</v>
      </c>
      <c r="S172" s="12">
        <v>10</v>
      </c>
      <c r="T172" s="12">
        <v>10</v>
      </c>
      <c r="U172" s="12">
        <v>10</v>
      </c>
      <c r="V172" s="12">
        <v>10</v>
      </c>
      <c r="W172" s="12">
        <v>10</v>
      </c>
      <c r="X172" s="12">
        <v>10</v>
      </c>
      <c r="Y172" s="12">
        <v>10</v>
      </c>
      <c r="Z172" s="12">
        <v>10</v>
      </c>
      <c r="AA172" s="12">
        <v>10</v>
      </c>
      <c r="AB172" s="12">
        <v>10</v>
      </c>
      <c r="AC172" s="12">
        <v>10</v>
      </c>
      <c r="AD172" s="12">
        <v>10</v>
      </c>
      <c r="AE172" s="12">
        <v>10</v>
      </c>
      <c r="AF172" s="12">
        <v>10</v>
      </c>
      <c r="AG172" s="12">
        <v>10</v>
      </c>
      <c r="AH172" s="12">
        <v>10</v>
      </c>
      <c r="AI172" s="12">
        <v>10</v>
      </c>
      <c r="AJ172" s="12">
        <v>10</v>
      </c>
      <c r="AK172" s="12">
        <v>10</v>
      </c>
      <c r="AL172" s="12">
        <v>10</v>
      </c>
      <c r="AM172" s="12">
        <v>10</v>
      </c>
      <c r="AN172" s="12">
        <v>10</v>
      </c>
      <c r="AO172" s="12">
        <v>10</v>
      </c>
      <c r="AP172" s="12">
        <v>10</v>
      </c>
      <c r="AQ172" s="12">
        <v>10</v>
      </c>
      <c r="AR172" s="12">
        <v>10</v>
      </c>
      <c r="AS172" s="12">
        <v>10</v>
      </c>
      <c r="AT172" s="12">
        <v>10</v>
      </c>
      <c r="AU172" s="12">
        <v>10</v>
      </c>
      <c r="AV172" s="12">
        <v>10</v>
      </c>
      <c r="AW172" s="12">
        <v>10</v>
      </c>
      <c r="AX172" s="12">
        <v>10</v>
      </c>
      <c r="AY172" s="12">
        <v>10</v>
      </c>
      <c r="AZ172" s="12">
        <v>10</v>
      </c>
      <c r="BA172" s="12">
        <v>10</v>
      </c>
      <c r="BB172" s="12">
        <v>10</v>
      </c>
    </row>
    <row r="173" spans="2:54">
      <c r="B173" s="8" t="s">
        <v>167</v>
      </c>
      <c r="C173" s="13">
        <v>10</v>
      </c>
      <c r="D173" s="13">
        <v>10</v>
      </c>
      <c r="E173" s="13">
        <v>10</v>
      </c>
      <c r="F173" s="13">
        <v>10</v>
      </c>
      <c r="G173" s="13">
        <v>10</v>
      </c>
      <c r="H173" s="13">
        <v>10</v>
      </c>
      <c r="I173" s="13">
        <v>10</v>
      </c>
      <c r="J173" s="13">
        <v>10</v>
      </c>
      <c r="K173" s="13">
        <v>10</v>
      </c>
      <c r="L173" s="13">
        <v>10</v>
      </c>
      <c r="M173" s="13">
        <v>10</v>
      </c>
      <c r="N173" s="13">
        <v>10</v>
      </c>
      <c r="O173" s="13">
        <v>10</v>
      </c>
      <c r="P173" s="13">
        <v>10</v>
      </c>
      <c r="Q173" s="13">
        <v>10</v>
      </c>
      <c r="R173" s="13">
        <v>10</v>
      </c>
      <c r="S173" s="13">
        <v>10</v>
      </c>
      <c r="T173" s="13">
        <v>10</v>
      </c>
      <c r="U173" s="13">
        <v>10</v>
      </c>
      <c r="V173" s="13">
        <v>10</v>
      </c>
      <c r="W173" s="13">
        <v>10</v>
      </c>
      <c r="X173" s="13">
        <v>10</v>
      </c>
      <c r="Y173" s="13">
        <v>10</v>
      </c>
      <c r="Z173" s="13">
        <v>10</v>
      </c>
      <c r="AA173" s="13">
        <v>10</v>
      </c>
      <c r="AB173" s="13">
        <v>10</v>
      </c>
      <c r="AC173" s="13">
        <v>10</v>
      </c>
      <c r="AD173" s="13">
        <v>10</v>
      </c>
      <c r="AE173" s="13">
        <v>10</v>
      </c>
      <c r="AF173" s="13">
        <v>10</v>
      </c>
      <c r="AG173" s="13">
        <v>10</v>
      </c>
      <c r="AH173" s="13">
        <v>10</v>
      </c>
      <c r="AI173" s="13">
        <v>10</v>
      </c>
      <c r="AJ173" s="13">
        <v>10</v>
      </c>
      <c r="AK173" s="13">
        <v>10</v>
      </c>
      <c r="AL173" s="13">
        <v>10</v>
      </c>
      <c r="AM173" s="13">
        <v>10</v>
      </c>
      <c r="AN173" s="13">
        <v>10</v>
      </c>
      <c r="AO173" s="13">
        <v>10</v>
      </c>
      <c r="AP173" s="13">
        <v>10</v>
      </c>
      <c r="AQ173" s="13">
        <v>10</v>
      </c>
      <c r="AR173" s="13">
        <v>10</v>
      </c>
      <c r="AS173" s="13">
        <v>10</v>
      </c>
      <c r="AT173" s="13">
        <v>10</v>
      </c>
      <c r="AU173" s="13">
        <v>10</v>
      </c>
      <c r="AV173" s="13">
        <v>10</v>
      </c>
      <c r="AW173" s="13">
        <v>10</v>
      </c>
      <c r="AX173" s="13">
        <v>10</v>
      </c>
      <c r="AY173" s="13">
        <v>10</v>
      </c>
      <c r="AZ173" s="13">
        <v>10</v>
      </c>
      <c r="BA173" s="13">
        <v>10</v>
      </c>
      <c r="BB173" s="13">
        <v>10</v>
      </c>
    </row>
    <row r="174" spans="2:54">
      <c r="B174" s="8" t="s">
        <v>168</v>
      </c>
      <c r="C174" s="13">
        <v>0</v>
      </c>
      <c r="D174" s="13">
        <v>0</v>
      </c>
      <c r="E174" s="13">
        <v>0</v>
      </c>
      <c r="F174" s="13">
        <v>0</v>
      </c>
      <c r="G174" s="13">
        <v>0</v>
      </c>
      <c r="H174" s="13">
        <v>0</v>
      </c>
      <c r="I174" s="13">
        <v>0</v>
      </c>
      <c r="J174" s="13">
        <v>0</v>
      </c>
      <c r="K174" s="13">
        <v>0</v>
      </c>
      <c r="L174" s="13">
        <v>0</v>
      </c>
      <c r="M174" s="13">
        <v>0</v>
      </c>
      <c r="N174" s="13">
        <v>0</v>
      </c>
      <c r="O174" s="13">
        <v>0</v>
      </c>
      <c r="P174" s="13">
        <v>0</v>
      </c>
      <c r="Q174" s="13">
        <v>0</v>
      </c>
      <c r="R174" s="13">
        <v>0</v>
      </c>
      <c r="S174" s="13">
        <v>0</v>
      </c>
      <c r="T174" s="13">
        <v>0</v>
      </c>
      <c r="U174" s="13">
        <v>0</v>
      </c>
      <c r="V174" s="13">
        <v>0</v>
      </c>
      <c r="W174" s="13">
        <v>0</v>
      </c>
      <c r="X174" s="13">
        <v>0</v>
      </c>
      <c r="Y174" s="13">
        <v>0</v>
      </c>
      <c r="Z174" s="13">
        <v>0</v>
      </c>
      <c r="AA174" s="13">
        <v>0</v>
      </c>
      <c r="AB174" s="13">
        <v>0</v>
      </c>
      <c r="AC174" s="13">
        <v>0</v>
      </c>
      <c r="AD174" s="13">
        <v>0</v>
      </c>
      <c r="AE174" s="13">
        <v>0</v>
      </c>
      <c r="AF174" s="13">
        <v>0</v>
      </c>
      <c r="AG174" s="13">
        <v>0</v>
      </c>
      <c r="AH174" s="13">
        <v>0</v>
      </c>
      <c r="AI174" s="13">
        <v>0</v>
      </c>
      <c r="AJ174" s="13">
        <v>0</v>
      </c>
      <c r="AK174" s="13">
        <v>0</v>
      </c>
      <c r="AL174" s="13">
        <v>0</v>
      </c>
      <c r="AM174" s="13">
        <v>0</v>
      </c>
      <c r="AN174" s="13">
        <v>0</v>
      </c>
      <c r="AO174" s="13">
        <v>0</v>
      </c>
      <c r="AP174" s="13">
        <v>0</v>
      </c>
      <c r="AQ174" s="13">
        <v>0</v>
      </c>
      <c r="AR174" s="13">
        <v>0</v>
      </c>
      <c r="AS174" s="13">
        <v>0</v>
      </c>
      <c r="AT174" s="13">
        <v>0</v>
      </c>
      <c r="AU174" s="13">
        <v>0</v>
      </c>
      <c r="AV174" s="13">
        <v>0</v>
      </c>
      <c r="AW174" s="13">
        <v>0</v>
      </c>
      <c r="AX174" s="13">
        <v>0</v>
      </c>
      <c r="AY174" s="13">
        <v>0</v>
      </c>
      <c r="AZ174" s="13">
        <v>0</v>
      </c>
      <c r="BA174" s="13">
        <v>0</v>
      </c>
      <c r="BB174" s="13">
        <v>0</v>
      </c>
    </row>
    <row r="175" spans="2:54">
      <c r="B175" s="8" t="s">
        <v>169</v>
      </c>
      <c r="C175" s="13">
        <v>1</v>
      </c>
      <c r="D175" s="13">
        <v>1</v>
      </c>
      <c r="E175" s="13">
        <v>1</v>
      </c>
      <c r="F175" s="13">
        <v>1</v>
      </c>
      <c r="G175" s="13">
        <v>1</v>
      </c>
      <c r="H175" s="13">
        <v>1</v>
      </c>
      <c r="I175" s="13">
        <v>1</v>
      </c>
      <c r="J175" s="13">
        <v>1</v>
      </c>
      <c r="K175" s="13">
        <v>1</v>
      </c>
      <c r="L175" s="13">
        <v>1</v>
      </c>
      <c r="M175" s="13">
        <v>1</v>
      </c>
      <c r="N175" s="13">
        <v>1</v>
      </c>
      <c r="O175" s="13">
        <v>1</v>
      </c>
      <c r="P175" s="13">
        <v>1</v>
      </c>
      <c r="Q175" s="13">
        <v>1</v>
      </c>
      <c r="R175" s="13">
        <v>1</v>
      </c>
      <c r="S175" s="13">
        <v>1</v>
      </c>
      <c r="T175" s="13">
        <v>1</v>
      </c>
      <c r="U175" s="13">
        <v>1</v>
      </c>
      <c r="V175" s="13">
        <v>1</v>
      </c>
      <c r="W175" s="13">
        <v>1</v>
      </c>
      <c r="X175" s="13">
        <v>1</v>
      </c>
      <c r="Y175" s="13">
        <v>1</v>
      </c>
      <c r="Z175" s="13">
        <v>1</v>
      </c>
      <c r="AA175" s="13">
        <v>1</v>
      </c>
      <c r="AB175" s="13">
        <v>1</v>
      </c>
      <c r="AC175" s="13">
        <v>1</v>
      </c>
      <c r="AD175" s="13">
        <v>1</v>
      </c>
      <c r="AE175" s="13">
        <v>1</v>
      </c>
      <c r="AF175" s="13">
        <v>1</v>
      </c>
      <c r="AG175" s="13">
        <v>1</v>
      </c>
      <c r="AH175" s="13">
        <v>1</v>
      </c>
      <c r="AI175" s="13">
        <v>1</v>
      </c>
      <c r="AJ175" s="13">
        <v>1</v>
      </c>
      <c r="AK175" s="13">
        <v>1</v>
      </c>
      <c r="AL175" s="13">
        <v>1</v>
      </c>
      <c r="AM175" s="13">
        <v>1</v>
      </c>
      <c r="AN175" s="13">
        <v>1</v>
      </c>
      <c r="AO175" s="13">
        <v>1</v>
      </c>
      <c r="AP175" s="13">
        <v>1</v>
      </c>
      <c r="AQ175" s="13">
        <v>1</v>
      </c>
      <c r="AR175" s="13">
        <v>1</v>
      </c>
      <c r="AS175" s="13">
        <v>1</v>
      </c>
      <c r="AT175" s="13">
        <v>1</v>
      </c>
      <c r="AU175" s="13">
        <v>1</v>
      </c>
      <c r="AV175" s="13">
        <v>1</v>
      </c>
      <c r="AW175" s="13">
        <v>1</v>
      </c>
      <c r="AX175" s="13">
        <v>1</v>
      </c>
      <c r="AY175" s="13">
        <v>1</v>
      </c>
      <c r="AZ175" s="13">
        <v>1</v>
      </c>
      <c r="BA175" s="13">
        <v>1</v>
      </c>
      <c r="BB175" s="13">
        <v>1</v>
      </c>
    </row>
    <row r="176" spans="2:54">
      <c r="B176" s="8" t="s">
        <v>170</v>
      </c>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row>
    <row r="177" spans="2:54">
      <c r="B177" s="8" t="s">
        <v>171</v>
      </c>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row>
    <row r="178" spans="2:54">
      <c r="B178" s="8" t="s">
        <v>156</v>
      </c>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row>
    <row r="179" spans="2:54">
      <c r="B179" s="8" t="s">
        <v>172</v>
      </c>
      <c r="C179" s="13">
        <v>3.6637359812630166E-14</v>
      </c>
      <c r="D179" s="13">
        <v>1.2212453270876722E-14</v>
      </c>
      <c r="E179" s="13">
        <v>4.6629367034256575E-14</v>
      </c>
      <c r="F179" s="13">
        <v>3.3306690738754696E-14</v>
      </c>
      <c r="G179" s="13">
        <v>4.1078251911130792E-14</v>
      </c>
      <c r="H179" s="13">
        <v>2.6645352591003757E-14</v>
      </c>
      <c r="I179" s="13">
        <v>2.3314683517128287E-14</v>
      </c>
      <c r="J179" s="13">
        <v>3.3306690738754696E-14</v>
      </c>
      <c r="K179" s="13">
        <v>3.4416913763379853E-14</v>
      </c>
      <c r="L179" s="13">
        <v>2.1094237467877974E-14</v>
      </c>
      <c r="M179" s="13">
        <v>4.8849813083506888E-14</v>
      </c>
      <c r="N179" s="13">
        <v>9.9920072216264089E-15</v>
      </c>
      <c r="O179" s="13">
        <v>4.4408920985006262E-14</v>
      </c>
      <c r="P179" s="13">
        <v>3.6637359812630166E-14</v>
      </c>
      <c r="Q179" s="13">
        <v>3.7747582837255322E-14</v>
      </c>
      <c r="R179" s="13">
        <v>3.1086244689504383E-14</v>
      </c>
      <c r="S179" s="13">
        <v>2.2204460492503131E-14</v>
      </c>
      <c r="T179" s="13">
        <v>2.3314683517128287E-14</v>
      </c>
      <c r="U179" s="13">
        <v>5.5511151231257827E-15</v>
      </c>
      <c r="V179" s="13">
        <v>2.4424906541753444E-14</v>
      </c>
      <c r="W179" s="13">
        <v>3.5527136788005009E-14</v>
      </c>
      <c r="X179" s="13">
        <v>1.8873791418627661E-14</v>
      </c>
      <c r="Y179" s="13">
        <v>4.8849813083506888E-14</v>
      </c>
      <c r="Z179" s="13">
        <v>1.7763568394002505E-14</v>
      </c>
      <c r="AA179" s="13">
        <v>5.773159728050814E-14</v>
      </c>
      <c r="AB179" s="13">
        <v>5.5511151231257827E-14</v>
      </c>
      <c r="AC179" s="13">
        <v>3.219646771412954E-14</v>
      </c>
      <c r="AD179" s="13">
        <v>3.3306690738754696E-14</v>
      </c>
      <c r="AE179" s="13">
        <v>4.8849813083506888E-14</v>
      </c>
      <c r="AF179" s="13">
        <v>2.4424906541753444E-14</v>
      </c>
      <c r="AG179" s="13">
        <v>9.2148511043887993E-14</v>
      </c>
      <c r="AH179" s="13">
        <v>3.5527136788005009E-14</v>
      </c>
      <c r="AI179" s="13">
        <v>3.4416913763379853E-14</v>
      </c>
      <c r="AJ179" s="13">
        <v>1.9984014443252818E-14</v>
      </c>
      <c r="AK179" s="13">
        <v>9.8809849191638932E-14</v>
      </c>
      <c r="AL179" s="13">
        <v>5.2180482157382357E-14</v>
      </c>
      <c r="AM179" s="13">
        <v>3.3306690738754696E-14</v>
      </c>
      <c r="AN179" s="13">
        <v>2.3314683517128287E-14</v>
      </c>
      <c r="AO179" s="13">
        <v>6.6613381477509392E-15</v>
      </c>
      <c r="AP179" s="13">
        <v>2.886579864025407E-14</v>
      </c>
      <c r="AQ179" s="13">
        <v>1.6653345369377348E-14</v>
      </c>
      <c r="AR179" s="13">
        <v>2.2204460492503131E-14</v>
      </c>
      <c r="AS179" s="13">
        <v>1.9984014443252818E-14</v>
      </c>
      <c r="AT179" s="13">
        <v>5.2180482157382357E-14</v>
      </c>
      <c r="AU179" s="13">
        <v>4.8849813083506888E-14</v>
      </c>
      <c r="AV179" s="13">
        <v>2.1094237467877974E-14</v>
      </c>
      <c r="AW179" s="13">
        <v>4.9960036108132044E-14</v>
      </c>
      <c r="AX179" s="13">
        <v>2.9976021664879227E-14</v>
      </c>
      <c r="AY179" s="13">
        <v>2.6645352591003757E-14</v>
      </c>
      <c r="AZ179" s="13">
        <v>1.3322676295501878E-14</v>
      </c>
      <c r="BA179" s="13">
        <v>2.4424906541753444E-14</v>
      </c>
      <c r="BB179" s="13">
        <v>1.7763568394002505E-14</v>
      </c>
    </row>
    <row r="180" spans="2:54">
      <c r="B180" s="8" t="s">
        <v>173</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row>
    <row r="181" spans="2:54">
      <c r="B181" s="8" t="s">
        <v>174</v>
      </c>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row>
    <row r="182" spans="2:54">
      <c r="B182" s="8" t="s">
        <v>175</v>
      </c>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row>
    <row r="183" spans="2:54">
      <c r="B183" s="8" t="s">
        <v>176</v>
      </c>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row>
    <row r="184" spans="2:54">
      <c r="B184" s="8" t="s">
        <v>177</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row>
    <row r="185" spans="2:54">
      <c r="B185" s="8" t="s">
        <v>178</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row>
    <row r="186" spans="2:54" ht="13.8" thickBot="1">
      <c r="B186" s="11" t="s">
        <v>179</v>
      </c>
      <c r="C186" s="14">
        <v>0</v>
      </c>
      <c r="D186" s="14">
        <v>0</v>
      </c>
      <c r="E186" s="14">
        <v>0</v>
      </c>
      <c r="F186" s="14">
        <v>0</v>
      </c>
      <c r="G186" s="14">
        <v>0</v>
      </c>
      <c r="H186" s="14">
        <v>0</v>
      </c>
      <c r="I186" s="14">
        <v>0</v>
      </c>
      <c r="J186" s="14">
        <v>0</v>
      </c>
      <c r="K186" s="14">
        <v>0</v>
      </c>
      <c r="L186" s="14">
        <v>0</v>
      </c>
      <c r="M186" s="14">
        <v>0</v>
      </c>
      <c r="N186" s="14">
        <v>0</v>
      </c>
      <c r="O186" s="14">
        <v>0</v>
      </c>
      <c r="P186" s="14">
        <v>0</v>
      </c>
      <c r="Q186" s="14">
        <v>0</v>
      </c>
      <c r="R186" s="14">
        <v>0</v>
      </c>
      <c r="S186" s="14">
        <v>0</v>
      </c>
      <c r="T186" s="14">
        <v>0</v>
      </c>
      <c r="U186" s="14">
        <v>0</v>
      </c>
      <c r="V186" s="14">
        <v>0</v>
      </c>
      <c r="W186" s="14">
        <v>0</v>
      </c>
      <c r="X186" s="14">
        <v>0</v>
      </c>
      <c r="Y186" s="14">
        <v>0</v>
      </c>
      <c r="Z186" s="14">
        <v>0</v>
      </c>
      <c r="AA186" s="14">
        <v>0</v>
      </c>
      <c r="AB186" s="14">
        <v>0</v>
      </c>
      <c r="AC186" s="14">
        <v>0</v>
      </c>
      <c r="AD186" s="14">
        <v>0</v>
      </c>
      <c r="AE186" s="14">
        <v>0</v>
      </c>
      <c r="AF186" s="14">
        <v>0</v>
      </c>
      <c r="AG186" s="14">
        <v>0</v>
      </c>
      <c r="AH186" s="14">
        <v>0</v>
      </c>
      <c r="AI186" s="14">
        <v>0</v>
      </c>
      <c r="AJ186" s="14">
        <v>0</v>
      </c>
      <c r="AK186" s="14">
        <v>0</v>
      </c>
      <c r="AL186" s="14">
        <v>0</v>
      </c>
      <c r="AM186" s="14">
        <v>0</v>
      </c>
      <c r="AN186" s="14">
        <v>0</v>
      </c>
      <c r="AO186" s="14">
        <v>0</v>
      </c>
      <c r="AP186" s="14">
        <v>0</v>
      </c>
      <c r="AQ186" s="14">
        <v>0</v>
      </c>
      <c r="AR186" s="14">
        <v>0</v>
      </c>
      <c r="AS186" s="14">
        <v>0</v>
      </c>
      <c r="AT186" s="14">
        <v>0</v>
      </c>
      <c r="AU186" s="14">
        <v>0</v>
      </c>
      <c r="AV186" s="14">
        <v>0</v>
      </c>
      <c r="AW186" s="14">
        <v>0</v>
      </c>
      <c r="AX186" s="14">
        <v>0</v>
      </c>
      <c r="AY186" s="14">
        <v>0</v>
      </c>
      <c r="AZ186" s="14">
        <v>0</v>
      </c>
      <c r="BA186" s="14">
        <v>0</v>
      </c>
      <c r="BB186" s="14">
        <v>0</v>
      </c>
    </row>
    <row r="189" spans="2:54">
      <c r="B189" s="6" t="s">
        <v>180</v>
      </c>
    </row>
    <row r="191" spans="2:54">
      <c r="B191" s="7" t="s">
        <v>181</v>
      </c>
    </row>
    <row r="192" spans="2:54" ht="13.8" thickBot="1"/>
    <row r="193" spans="2:7" ht="26.4">
      <c r="B193" s="15" t="s">
        <v>119</v>
      </c>
      <c r="C193" s="9" t="s">
        <v>168</v>
      </c>
      <c r="D193" s="9" t="s">
        <v>182</v>
      </c>
      <c r="E193" s="9" t="s">
        <v>183</v>
      </c>
      <c r="F193" s="9" t="s">
        <v>184</v>
      </c>
      <c r="G193" s="9" t="s">
        <v>185</v>
      </c>
    </row>
    <row r="194" spans="2:7">
      <c r="B194" s="10" t="s">
        <v>186</v>
      </c>
      <c r="C194" s="12">
        <v>9</v>
      </c>
      <c r="D194" s="12">
        <v>82.500000000000014</v>
      </c>
      <c r="E194" s="12">
        <v>9.1666666666666679</v>
      </c>
      <c r="F194" s="12"/>
      <c r="G194" s="12"/>
    </row>
    <row r="195" spans="2:7">
      <c r="B195" s="8" t="s">
        <v>187</v>
      </c>
      <c r="C195" s="13">
        <v>0</v>
      </c>
      <c r="D195" s="13">
        <v>0</v>
      </c>
      <c r="E195" s="13"/>
      <c r="F195" s="13"/>
      <c r="G195" s="13"/>
    </row>
    <row r="196" spans="2:7" ht="13.8" thickBot="1">
      <c r="B196" s="11" t="s">
        <v>188</v>
      </c>
      <c r="C196" s="14">
        <v>9</v>
      </c>
      <c r="D196" s="14">
        <v>82.500000000000014</v>
      </c>
      <c r="E196" s="14"/>
      <c r="F196" s="14"/>
      <c r="G196" s="14"/>
    </row>
    <row r="197" spans="2:7">
      <c r="B197" s="16" t="s">
        <v>189</v>
      </c>
    </row>
    <row r="200" spans="2:7">
      <c r="B200" s="6" t="s">
        <v>190</v>
      </c>
    </row>
    <row r="202" spans="2:7">
      <c r="B202" s="7" t="s">
        <v>191</v>
      </c>
    </row>
    <row r="203" spans="2:7" ht="13.8" thickBot="1"/>
    <row r="204" spans="2:7" ht="26.4">
      <c r="B204" s="15" t="s">
        <v>119</v>
      </c>
      <c r="C204" s="9" t="s">
        <v>168</v>
      </c>
      <c r="D204" s="9" t="s">
        <v>182</v>
      </c>
      <c r="E204" s="9" t="s">
        <v>183</v>
      </c>
      <c r="F204" s="9" t="s">
        <v>184</v>
      </c>
      <c r="G204" s="9" t="s">
        <v>185</v>
      </c>
    </row>
    <row r="205" spans="2:7">
      <c r="B205" s="10" t="s">
        <v>186</v>
      </c>
      <c r="C205" s="12">
        <v>9</v>
      </c>
      <c r="D205" s="12">
        <v>82.500000000000014</v>
      </c>
      <c r="E205" s="12">
        <v>9.1666666666666679</v>
      </c>
      <c r="F205" s="12"/>
      <c r="G205" s="12"/>
    </row>
    <row r="206" spans="2:7">
      <c r="B206" s="8" t="s">
        <v>187</v>
      </c>
      <c r="C206" s="13">
        <v>0</v>
      </c>
      <c r="D206" s="13">
        <v>0</v>
      </c>
      <c r="E206" s="13"/>
      <c r="F206" s="13"/>
      <c r="G206" s="13"/>
    </row>
    <row r="207" spans="2:7" ht="13.8" thickBot="1">
      <c r="B207" s="11" t="s">
        <v>188</v>
      </c>
      <c r="C207" s="14">
        <v>9</v>
      </c>
      <c r="D207" s="14">
        <v>82.500000000000014</v>
      </c>
      <c r="E207" s="14"/>
      <c r="F207" s="14"/>
      <c r="G207" s="14"/>
    </row>
    <row r="208" spans="2:7">
      <c r="B208" s="16" t="s">
        <v>189</v>
      </c>
    </row>
    <row r="211" spans="2:7">
      <c r="B211" s="6" t="s">
        <v>192</v>
      </c>
    </row>
    <row r="213" spans="2:7">
      <c r="B213" s="7" t="s">
        <v>193</v>
      </c>
    </row>
    <row r="214" spans="2:7" ht="13.8" thickBot="1"/>
    <row r="215" spans="2:7" ht="26.4">
      <c r="B215" s="15" t="s">
        <v>119</v>
      </c>
      <c r="C215" s="9" t="s">
        <v>168</v>
      </c>
      <c r="D215" s="9" t="s">
        <v>182</v>
      </c>
      <c r="E215" s="9" t="s">
        <v>183</v>
      </c>
      <c r="F215" s="9" t="s">
        <v>184</v>
      </c>
      <c r="G215" s="9" t="s">
        <v>185</v>
      </c>
    </row>
    <row r="216" spans="2:7">
      <c r="B216" s="10" t="s">
        <v>186</v>
      </c>
      <c r="C216" s="12">
        <v>9</v>
      </c>
      <c r="D216" s="12">
        <v>82.500000000000014</v>
      </c>
      <c r="E216" s="12">
        <v>9.1666666666666679</v>
      </c>
      <c r="F216" s="12"/>
      <c r="G216" s="12"/>
    </row>
    <row r="217" spans="2:7">
      <c r="B217" s="8" t="s">
        <v>187</v>
      </c>
      <c r="C217" s="13">
        <v>0</v>
      </c>
      <c r="D217" s="13">
        <v>0</v>
      </c>
      <c r="E217" s="13"/>
      <c r="F217" s="13"/>
      <c r="G217" s="13"/>
    </row>
    <row r="218" spans="2:7" ht="13.8" thickBot="1">
      <c r="B218" s="11" t="s">
        <v>188</v>
      </c>
      <c r="C218" s="14">
        <v>9</v>
      </c>
      <c r="D218" s="14">
        <v>82.500000000000014</v>
      </c>
      <c r="E218" s="14"/>
      <c r="F218" s="14"/>
      <c r="G218" s="14"/>
    </row>
    <row r="219" spans="2:7">
      <c r="B219" s="16" t="s">
        <v>189</v>
      </c>
    </row>
    <row r="222" spans="2:7">
      <c r="B222" s="6" t="s">
        <v>194</v>
      </c>
    </row>
    <row r="224" spans="2:7">
      <c r="B224" s="7" t="s">
        <v>195</v>
      </c>
    </row>
    <row r="225" spans="2:7" ht="13.8" thickBot="1"/>
    <row r="226" spans="2:7" ht="26.4">
      <c r="B226" s="15" t="s">
        <v>119</v>
      </c>
      <c r="C226" s="9" t="s">
        <v>168</v>
      </c>
      <c r="D226" s="9" t="s">
        <v>182</v>
      </c>
      <c r="E226" s="9" t="s">
        <v>183</v>
      </c>
      <c r="F226" s="9" t="s">
        <v>184</v>
      </c>
      <c r="G226" s="9" t="s">
        <v>185</v>
      </c>
    </row>
    <row r="227" spans="2:7">
      <c r="B227" s="10" t="s">
        <v>186</v>
      </c>
      <c r="C227" s="12">
        <v>9</v>
      </c>
      <c r="D227" s="12">
        <v>82.500000000000014</v>
      </c>
      <c r="E227" s="12">
        <v>9.1666666666666679</v>
      </c>
      <c r="F227" s="12"/>
      <c r="G227" s="12"/>
    </row>
    <row r="228" spans="2:7">
      <c r="B228" s="8" t="s">
        <v>187</v>
      </c>
      <c r="C228" s="13">
        <v>0</v>
      </c>
      <c r="D228" s="13">
        <v>0</v>
      </c>
      <c r="E228" s="13"/>
      <c r="F228" s="13"/>
      <c r="G228" s="13"/>
    </row>
    <row r="229" spans="2:7" ht="13.8" thickBot="1">
      <c r="B229" s="11" t="s">
        <v>188</v>
      </c>
      <c r="C229" s="14">
        <v>9</v>
      </c>
      <c r="D229" s="14">
        <v>82.500000000000014</v>
      </c>
      <c r="E229" s="14"/>
      <c r="F229" s="14"/>
      <c r="G229" s="14"/>
    </row>
    <row r="230" spans="2:7">
      <c r="B230" s="16" t="s">
        <v>189</v>
      </c>
    </row>
    <row r="233" spans="2:7">
      <c r="B233" s="6" t="s">
        <v>196</v>
      </c>
    </row>
    <row r="235" spans="2:7">
      <c r="B235" s="7" t="s">
        <v>197</v>
      </c>
    </row>
    <row r="236" spans="2:7" ht="13.8" thickBot="1"/>
    <row r="237" spans="2:7" ht="26.4">
      <c r="B237" s="15" t="s">
        <v>119</v>
      </c>
      <c r="C237" s="9" t="s">
        <v>168</v>
      </c>
      <c r="D237" s="9" t="s">
        <v>182</v>
      </c>
      <c r="E237" s="9" t="s">
        <v>183</v>
      </c>
      <c r="F237" s="9" t="s">
        <v>184</v>
      </c>
      <c r="G237" s="9" t="s">
        <v>185</v>
      </c>
    </row>
    <row r="238" spans="2:7">
      <c r="B238" s="10" t="s">
        <v>186</v>
      </c>
      <c r="C238" s="12">
        <v>9</v>
      </c>
      <c r="D238" s="12">
        <v>82.500000000000014</v>
      </c>
      <c r="E238" s="12">
        <v>9.1666666666666679</v>
      </c>
      <c r="F238" s="12"/>
      <c r="G238" s="12"/>
    </row>
    <row r="239" spans="2:7">
      <c r="B239" s="8" t="s">
        <v>187</v>
      </c>
      <c r="C239" s="13">
        <v>0</v>
      </c>
      <c r="D239" s="13">
        <v>0</v>
      </c>
      <c r="E239" s="13"/>
      <c r="F239" s="13"/>
      <c r="G239" s="13"/>
    </row>
    <row r="240" spans="2:7" ht="13.8" thickBot="1">
      <c r="B240" s="11" t="s">
        <v>188</v>
      </c>
      <c r="C240" s="14">
        <v>9</v>
      </c>
      <c r="D240" s="14">
        <v>82.500000000000014</v>
      </c>
      <c r="E240" s="14"/>
      <c r="F240" s="14"/>
      <c r="G240" s="14"/>
    </row>
    <row r="241" spans="2:7">
      <c r="B241" s="16" t="s">
        <v>189</v>
      </c>
    </row>
    <row r="244" spans="2:7">
      <c r="B244" s="6" t="s">
        <v>198</v>
      </c>
    </row>
    <row r="246" spans="2:7">
      <c r="B246" s="7" t="s">
        <v>199</v>
      </c>
    </row>
    <row r="247" spans="2:7" ht="13.8" thickBot="1"/>
    <row r="248" spans="2:7" ht="26.4">
      <c r="B248" s="15" t="s">
        <v>119</v>
      </c>
      <c r="C248" s="9" t="s">
        <v>168</v>
      </c>
      <c r="D248" s="9" t="s">
        <v>182</v>
      </c>
      <c r="E248" s="9" t="s">
        <v>183</v>
      </c>
      <c r="F248" s="9" t="s">
        <v>184</v>
      </c>
      <c r="G248" s="9" t="s">
        <v>185</v>
      </c>
    </row>
    <row r="249" spans="2:7">
      <c r="B249" s="10" t="s">
        <v>186</v>
      </c>
      <c r="C249" s="12">
        <v>9</v>
      </c>
      <c r="D249" s="12">
        <v>82.500000000000014</v>
      </c>
      <c r="E249" s="12">
        <v>9.1666666666666679</v>
      </c>
      <c r="F249" s="12"/>
      <c r="G249" s="12"/>
    </row>
    <row r="250" spans="2:7">
      <c r="B250" s="8" t="s">
        <v>187</v>
      </c>
      <c r="C250" s="13">
        <v>0</v>
      </c>
      <c r="D250" s="13">
        <v>0</v>
      </c>
      <c r="E250" s="13"/>
      <c r="F250" s="13"/>
      <c r="G250" s="13"/>
    </row>
    <row r="251" spans="2:7" ht="13.8" thickBot="1">
      <c r="B251" s="11" t="s">
        <v>188</v>
      </c>
      <c r="C251" s="14">
        <v>9</v>
      </c>
      <c r="D251" s="14">
        <v>82.500000000000014</v>
      </c>
      <c r="E251" s="14"/>
      <c r="F251" s="14"/>
      <c r="G251" s="14"/>
    </row>
    <row r="252" spans="2:7">
      <c r="B252" s="16" t="s">
        <v>189</v>
      </c>
    </row>
    <row r="255" spans="2:7">
      <c r="B255" s="6" t="s">
        <v>200</v>
      </c>
    </row>
    <row r="257" spans="2:7">
      <c r="B257" s="7" t="s">
        <v>201</v>
      </c>
    </row>
    <row r="258" spans="2:7" ht="13.8" thickBot="1"/>
    <row r="259" spans="2:7" ht="26.4">
      <c r="B259" s="15" t="s">
        <v>119</v>
      </c>
      <c r="C259" s="9" t="s">
        <v>168</v>
      </c>
      <c r="D259" s="9" t="s">
        <v>182</v>
      </c>
      <c r="E259" s="9" t="s">
        <v>183</v>
      </c>
      <c r="F259" s="9" t="s">
        <v>184</v>
      </c>
      <c r="G259" s="9" t="s">
        <v>185</v>
      </c>
    </row>
    <row r="260" spans="2:7">
      <c r="B260" s="10" t="s">
        <v>186</v>
      </c>
      <c r="C260" s="12">
        <v>9</v>
      </c>
      <c r="D260" s="12">
        <v>82.500000000000014</v>
      </c>
      <c r="E260" s="12">
        <v>9.1666666666666679</v>
      </c>
      <c r="F260" s="12"/>
      <c r="G260" s="12"/>
    </row>
    <row r="261" spans="2:7">
      <c r="B261" s="8" t="s">
        <v>187</v>
      </c>
      <c r="C261" s="13">
        <v>0</v>
      </c>
      <c r="D261" s="13">
        <v>0</v>
      </c>
      <c r="E261" s="13"/>
      <c r="F261" s="13"/>
      <c r="G261" s="13"/>
    </row>
    <row r="262" spans="2:7" ht="13.8" thickBot="1">
      <c r="B262" s="11" t="s">
        <v>188</v>
      </c>
      <c r="C262" s="14">
        <v>9</v>
      </c>
      <c r="D262" s="14">
        <v>82.500000000000014</v>
      </c>
      <c r="E262" s="14"/>
      <c r="F262" s="14"/>
      <c r="G262" s="14"/>
    </row>
    <row r="263" spans="2:7">
      <c r="B263" s="16" t="s">
        <v>189</v>
      </c>
    </row>
    <row r="266" spans="2:7">
      <c r="B266" s="6" t="s">
        <v>202</v>
      </c>
    </row>
    <row r="268" spans="2:7">
      <c r="B268" s="7" t="s">
        <v>203</v>
      </c>
    </row>
    <row r="269" spans="2:7" ht="13.8" thickBot="1"/>
    <row r="270" spans="2:7" ht="26.4">
      <c r="B270" s="15" t="s">
        <v>119</v>
      </c>
      <c r="C270" s="9" t="s">
        <v>168</v>
      </c>
      <c r="D270" s="9" t="s">
        <v>182</v>
      </c>
      <c r="E270" s="9" t="s">
        <v>183</v>
      </c>
      <c r="F270" s="9" t="s">
        <v>184</v>
      </c>
      <c r="G270" s="9" t="s">
        <v>185</v>
      </c>
    </row>
    <row r="271" spans="2:7">
      <c r="B271" s="10" t="s">
        <v>186</v>
      </c>
      <c r="C271" s="12">
        <v>9</v>
      </c>
      <c r="D271" s="12">
        <v>82.500000000000014</v>
      </c>
      <c r="E271" s="12">
        <v>9.1666666666666679</v>
      </c>
      <c r="F271" s="12"/>
      <c r="G271" s="12"/>
    </row>
    <row r="272" spans="2:7">
      <c r="B272" s="8" t="s">
        <v>187</v>
      </c>
      <c r="C272" s="13">
        <v>0</v>
      </c>
      <c r="D272" s="13">
        <v>0</v>
      </c>
      <c r="E272" s="13"/>
      <c r="F272" s="13"/>
      <c r="G272" s="13"/>
    </row>
    <row r="273" spans="2:7" ht="13.8" thickBot="1">
      <c r="B273" s="11" t="s">
        <v>188</v>
      </c>
      <c r="C273" s="14">
        <v>9</v>
      </c>
      <c r="D273" s="14">
        <v>82.500000000000014</v>
      </c>
      <c r="E273" s="14"/>
      <c r="F273" s="14"/>
      <c r="G273" s="14"/>
    </row>
    <row r="274" spans="2:7">
      <c r="B274" s="16" t="s">
        <v>189</v>
      </c>
    </row>
    <row r="277" spans="2:7">
      <c r="B277" s="6" t="s">
        <v>204</v>
      </c>
    </row>
    <row r="279" spans="2:7">
      <c r="B279" s="7" t="s">
        <v>205</v>
      </c>
    </row>
    <row r="280" spans="2:7" ht="13.8" thickBot="1"/>
    <row r="281" spans="2:7" ht="26.4">
      <c r="B281" s="15" t="s">
        <v>119</v>
      </c>
      <c r="C281" s="9" t="s">
        <v>168</v>
      </c>
      <c r="D281" s="9" t="s">
        <v>182</v>
      </c>
      <c r="E281" s="9" t="s">
        <v>183</v>
      </c>
      <c r="F281" s="9" t="s">
        <v>184</v>
      </c>
      <c r="G281" s="9" t="s">
        <v>185</v>
      </c>
    </row>
    <row r="282" spans="2:7">
      <c r="B282" s="10" t="s">
        <v>186</v>
      </c>
      <c r="C282" s="12">
        <v>9</v>
      </c>
      <c r="D282" s="12">
        <v>82.500000000000014</v>
      </c>
      <c r="E282" s="12">
        <v>9.1666666666666679</v>
      </c>
      <c r="F282" s="12"/>
      <c r="G282" s="12"/>
    </row>
    <row r="283" spans="2:7">
      <c r="B283" s="8" t="s">
        <v>187</v>
      </c>
      <c r="C283" s="13">
        <v>0</v>
      </c>
      <c r="D283" s="13">
        <v>0</v>
      </c>
      <c r="E283" s="13"/>
      <c r="F283" s="13"/>
      <c r="G283" s="13"/>
    </row>
    <row r="284" spans="2:7" ht="13.8" thickBot="1">
      <c r="B284" s="11" t="s">
        <v>188</v>
      </c>
      <c r="C284" s="14">
        <v>9</v>
      </c>
      <c r="D284" s="14">
        <v>82.500000000000014</v>
      </c>
      <c r="E284" s="14"/>
      <c r="F284" s="14"/>
      <c r="G284" s="14"/>
    </row>
    <row r="285" spans="2:7">
      <c r="B285" s="16" t="s">
        <v>189</v>
      </c>
    </row>
    <row r="288" spans="2:7">
      <c r="B288" s="6" t="s">
        <v>206</v>
      </c>
    </row>
    <row r="290" spans="2:7">
      <c r="B290" s="7" t="s">
        <v>207</v>
      </c>
    </row>
    <row r="291" spans="2:7" ht="13.8" thickBot="1"/>
    <row r="292" spans="2:7" ht="26.4">
      <c r="B292" s="15" t="s">
        <v>119</v>
      </c>
      <c r="C292" s="9" t="s">
        <v>168</v>
      </c>
      <c r="D292" s="9" t="s">
        <v>182</v>
      </c>
      <c r="E292" s="9" t="s">
        <v>183</v>
      </c>
      <c r="F292" s="9" t="s">
        <v>184</v>
      </c>
      <c r="G292" s="9" t="s">
        <v>185</v>
      </c>
    </row>
    <row r="293" spans="2:7">
      <c r="B293" s="10" t="s">
        <v>186</v>
      </c>
      <c r="C293" s="12">
        <v>9</v>
      </c>
      <c r="D293" s="12">
        <v>82.500000000000014</v>
      </c>
      <c r="E293" s="12">
        <v>9.1666666666666679</v>
      </c>
      <c r="F293" s="12"/>
      <c r="G293" s="12"/>
    </row>
    <row r="294" spans="2:7">
      <c r="B294" s="8" t="s">
        <v>187</v>
      </c>
      <c r="C294" s="13">
        <v>0</v>
      </c>
      <c r="D294" s="13">
        <v>0</v>
      </c>
      <c r="E294" s="13"/>
      <c r="F294" s="13"/>
      <c r="G294" s="13"/>
    </row>
    <row r="295" spans="2:7" ht="13.8" thickBot="1">
      <c r="B295" s="11" t="s">
        <v>188</v>
      </c>
      <c r="C295" s="14">
        <v>9</v>
      </c>
      <c r="D295" s="14">
        <v>82.500000000000014</v>
      </c>
      <c r="E295" s="14"/>
      <c r="F295" s="14"/>
      <c r="G295" s="14"/>
    </row>
    <row r="296" spans="2:7">
      <c r="B296" s="16" t="s">
        <v>189</v>
      </c>
    </row>
    <row r="299" spans="2:7">
      <c r="B299" s="6" t="s">
        <v>208</v>
      </c>
    </row>
    <row r="301" spans="2:7">
      <c r="B301" s="7" t="s">
        <v>209</v>
      </c>
    </row>
    <row r="302" spans="2:7" ht="13.8" thickBot="1"/>
    <row r="303" spans="2:7" ht="26.4">
      <c r="B303" s="15" t="s">
        <v>119</v>
      </c>
      <c r="C303" s="9" t="s">
        <v>168</v>
      </c>
      <c r="D303" s="9" t="s">
        <v>182</v>
      </c>
      <c r="E303" s="9" t="s">
        <v>183</v>
      </c>
      <c r="F303" s="9" t="s">
        <v>184</v>
      </c>
      <c r="G303" s="9" t="s">
        <v>185</v>
      </c>
    </row>
    <row r="304" spans="2:7">
      <c r="B304" s="10" t="s">
        <v>186</v>
      </c>
      <c r="C304" s="12">
        <v>9</v>
      </c>
      <c r="D304" s="12">
        <v>82.500000000000014</v>
      </c>
      <c r="E304" s="12">
        <v>9.1666666666666679</v>
      </c>
      <c r="F304" s="12"/>
      <c r="G304" s="12"/>
    </row>
    <row r="305" spans="2:7">
      <c r="B305" s="8" t="s">
        <v>187</v>
      </c>
      <c r="C305" s="13">
        <v>0</v>
      </c>
      <c r="D305" s="13">
        <v>0</v>
      </c>
      <c r="E305" s="13"/>
      <c r="F305" s="13"/>
      <c r="G305" s="13"/>
    </row>
    <row r="306" spans="2:7" ht="13.8" thickBot="1">
      <c r="B306" s="11" t="s">
        <v>188</v>
      </c>
      <c r="C306" s="14">
        <v>9</v>
      </c>
      <c r="D306" s="14">
        <v>82.500000000000014</v>
      </c>
      <c r="E306" s="14"/>
      <c r="F306" s="14"/>
      <c r="G306" s="14"/>
    </row>
    <row r="307" spans="2:7">
      <c r="B307" s="16" t="s">
        <v>189</v>
      </c>
    </row>
    <row r="310" spans="2:7">
      <c r="B310" s="6" t="s">
        <v>210</v>
      </c>
    </row>
    <row r="312" spans="2:7">
      <c r="B312" s="7" t="s">
        <v>211</v>
      </c>
    </row>
    <row r="313" spans="2:7" ht="13.8" thickBot="1"/>
    <row r="314" spans="2:7" ht="26.4">
      <c r="B314" s="15" t="s">
        <v>119</v>
      </c>
      <c r="C314" s="9" t="s">
        <v>168</v>
      </c>
      <c r="D314" s="9" t="s">
        <v>182</v>
      </c>
      <c r="E314" s="9" t="s">
        <v>183</v>
      </c>
      <c r="F314" s="9" t="s">
        <v>184</v>
      </c>
      <c r="G314" s="9" t="s">
        <v>185</v>
      </c>
    </row>
    <row r="315" spans="2:7">
      <c r="B315" s="10" t="s">
        <v>186</v>
      </c>
      <c r="C315" s="12">
        <v>9</v>
      </c>
      <c r="D315" s="12">
        <v>82.500000000000014</v>
      </c>
      <c r="E315" s="12">
        <v>9.1666666666666679</v>
      </c>
      <c r="F315" s="12"/>
      <c r="G315" s="12"/>
    </row>
    <row r="316" spans="2:7">
      <c r="B316" s="8" t="s">
        <v>187</v>
      </c>
      <c r="C316" s="13">
        <v>0</v>
      </c>
      <c r="D316" s="13">
        <v>0</v>
      </c>
      <c r="E316" s="13"/>
      <c r="F316" s="13"/>
      <c r="G316" s="13"/>
    </row>
    <row r="317" spans="2:7" ht="13.8" thickBot="1">
      <c r="B317" s="11" t="s">
        <v>188</v>
      </c>
      <c r="C317" s="14">
        <v>9</v>
      </c>
      <c r="D317" s="14">
        <v>82.500000000000014</v>
      </c>
      <c r="E317" s="14"/>
      <c r="F317" s="14"/>
      <c r="G317" s="14"/>
    </row>
    <row r="318" spans="2:7">
      <c r="B318" s="16" t="s">
        <v>189</v>
      </c>
    </row>
    <row r="321" spans="2:7">
      <c r="B321" s="6" t="s">
        <v>212</v>
      </c>
    </row>
    <row r="323" spans="2:7">
      <c r="B323" s="7" t="s">
        <v>213</v>
      </c>
    </row>
    <row r="324" spans="2:7" ht="13.8" thickBot="1"/>
    <row r="325" spans="2:7" ht="26.4">
      <c r="B325" s="15" t="s">
        <v>119</v>
      </c>
      <c r="C325" s="9" t="s">
        <v>168</v>
      </c>
      <c r="D325" s="9" t="s">
        <v>182</v>
      </c>
      <c r="E325" s="9" t="s">
        <v>183</v>
      </c>
      <c r="F325" s="9" t="s">
        <v>184</v>
      </c>
      <c r="G325" s="9" t="s">
        <v>185</v>
      </c>
    </row>
    <row r="326" spans="2:7">
      <c r="B326" s="10" t="s">
        <v>186</v>
      </c>
      <c r="C326" s="12">
        <v>9</v>
      </c>
      <c r="D326" s="12">
        <v>82.500000000000014</v>
      </c>
      <c r="E326" s="12">
        <v>9.1666666666666679</v>
      </c>
      <c r="F326" s="12"/>
      <c r="G326" s="12"/>
    </row>
    <row r="327" spans="2:7">
      <c r="B327" s="8" t="s">
        <v>187</v>
      </c>
      <c r="C327" s="13">
        <v>0</v>
      </c>
      <c r="D327" s="13">
        <v>0</v>
      </c>
      <c r="E327" s="13"/>
      <c r="F327" s="13"/>
      <c r="G327" s="13"/>
    </row>
    <row r="328" spans="2:7" ht="13.8" thickBot="1">
      <c r="B328" s="11" t="s">
        <v>188</v>
      </c>
      <c r="C328" s="14">
        <v>9</v>
      </c>
      <c r="D328" s="14">
        <v>82.500000000000014</v>
      </c>
      <c r="E328" s="14"/>
      <c r="F328" s="14"/>
      <c r="G328" s="14"/>
    </row>
    <row r="329" spans="2:7">
      <c r="B329" s="16" t="s">
        <v>189</v>
      </c>
    </row>
    <row r="332" spans="2:7">
      <c r="B332" s="6" t="s">
        <v>214</v>
      </c>
    </row>
    <row r="334" spans="2:7">
      <c r="B334" s="7" t="s">
        <v>215</v>
      </c>
    </row>
    <row r="335" spans="2:7" ht="13.8" thickBot="1"/>
    <row r="336" spans="2:7" ht="26.4">
      <c r="B336" s="15" t="s">
        <v>119</v>
      </c>
      <c r="C336" s="9" t="s">
        <v>168</v>
      </c>
      <c r="D336" s="9" t="s">
        <v>182</v>
      </c>
      <c r="E336" s="9" t="s">
        <v>183</v>
      </c>
      <c r="F336" s="9" t="s">
        <v>184</v>
      </c>
      <c r="G336" s="9" t="s">
        <v>185</v>
      </c>
    </row>
    <row r="337" spans="2:7">
      <c r="B337" s="10" t="s">
        <v>186</v>
      </c>
      <c r="C337" s="12">
        <v>9</v>
      </c>
      <c r="D337" s="12">
        <v>82.499999999999972</v>
      </c>
      <c r="E337" s="12">
        <v>9.1666666666666643</v>
      </c>
      <c r="F337" s="12"/>
      <c r="G337" s="12"/>
    </row>
    <row r="338" spans="2:7">
      <c r="B338" s="8" t="s">
        <v>187</v>
      </c>
      <c r="C338" s="13">
        <v>0</v>
      </c>
      <c r="D338" s="13">
        <v>0</v>
      </c>
      <c r="E338" s="13"/>
      <c r="F338" s="13"/>
      <c r="G338" s="13"/>
    </row>
    <row r="339" spans="2:7" ht="13.8" thickBot="1">
      <c r="B339" s="11" t="s">
        <v>188</v>
      </c>
      <c r="C339" s="14">
        <v>9</v>
      </c>
      <c r="D339" s="14">
        <v>82.499999999999972</v>
      </c>
      <c r="E339" s="14"/>
      <c r="F339" s="14"/>
      <c r="G339" s="14"/>
    </row>
    <row r="340" spans="2:7">
      <c r="B340" s="16" t="s">
        <v>189</v>
      </c>
    </row>
    <row r="343" spans="2:7">
      <c r="B343" s="6" t="s">
        <v>216</v>
      </c>
    </row>
    <row r="345" spans="2:7">
      <c r="B345" s="7" t="s">
        <v>217</v>
      </c>
    </row>
    <row r="346" spans="2:7" ht="13.8" thickBot="1"/>
    <row r="347" spans="2:7" ht="26.4">
      <c r="B347" s="15" t="s">
        <v>119</v>
      </c>
      <c r="C347" s="9" t="s">
        <v>168</v>
      </c>
      <c r="D347" s="9" t="s">
        <v>182</v>
      </c>
      <c r="E347" s="9" t="s">
        <v>183</v>
      </c>
      <c r="F347" s="9" t="s">
        <v>184</v>
      </c>
      <c r="G347" s="9" t="s">
        <v>185</v>
      </c>
    </row>
    <row r="348" spans="2:7">
      <c r="B348" s="10" t="s">
        <v>186</v>
      </c>
      <c r="C348" s="12">
        <v>9</v>
      </c>
      <c r="D348" s="12">
        <v>82.500000000000014</v>
      </c>
      <c r="E348" s="12">
        <v>9.1666666666666679</v>
      </c>
      <c r="F348" s="12"/>
      <c r="G348" s="12"/>
    </row>
    <row r="349" spans="2:7">
      <c r="B349" s="8" t="s">
        <v>187</v>
      </c>
      <c r="C349" s="13">
        <v>0</v>
      </c>
      <c r="D349" s="13">
        <v>0</v>
      </c>
      <c r="E349" s="13"/>
      <c r="F349" s="13"/>
      <c r="G349" s="13"/>
    </row>
    <row r="350" spans="2:7" ht="13.8" thickBot="1">
      <c r="B350" s="11" t="s">
        <v>188</v>
      </c>
      <c r="C350" s="14">
        <v>9</v>
      </c>
      <c r="D350" s="14">
        <v>82.500000000000014</v>
      </c>
      <c r="E350" s="14"/>
      <c r="F350" s="14"/>
      <c r="G350" s="14"/>
    </row>
    <row r="351" spans="2:7">
      <c r="B351" s="16" t="s">
        <v>189</v>
      </c>
    </row>
    <row r="354" spans="2:7">
      <c r="B354" s="6" t="s">
        <v>218</v>
      </c>
    </row>
    <row r="356" spans="2:7">
      <c r="B356" s="7" t="s">
        <v>219</v>
      </c>
    </row>
    <row r="357" spans="2:7" ht="13.8" thickBot="1"/>
    <row r="358" spans="2:7" ht="26.4">
      <c r="B358" s="15" t="s">
        <v>119</v>
      </c>
      <c r="C358" s="9" t="s">
        <v>168</v>
      </c>
      <c r="D358" s="9" t="s">
        <v>182</v>
      </c>
      <c r="E358" s="9" t="s">
        <v>183</v>
      </c>
      <c r="F358" s="9" t="s">
        <v>184</v>
      </c>
      <c r="G358" s="9" t="s">
        <v>185</v>
      </c>
    </row>
    <row r="359" spans="2:7">
      <c r="B359" s="10" t="s">
        <v>186</v>
      </c>
      <c r="C359" s="12">
        <v>9</v>
      </c>
      <c r="D359" s="12">
        <v>82.500000000000014</v>
      </c>
      <c r="E359" s="12">
        <v>9.1666666666666679</v>
      </c>
      <c r="F359" s="12"/>
      <c r="G359" s="12"/>
    </row>
    <row r="360" spans="2:7">
      <c r="B360" s="8" t="s">
        <v>187</v>
      </c>
      <c r="C360" s="13">
        <v>0</v>
      </c>
      <c r="D360" s="13">
        <v>0</v>
      </c>
      <c r="E360" s="13"/>
      <c r="F360" s="13"/>
      <c r="G360" s="13"/>
    </row>
    <row r="361" spans="2:7" ht="13.8" thickBot="1">
      <c r="B361" s="11" t="s">
        <v>188</v>
      </c>
      <c r="C361" s="14">
        <v>9</v>
      </c>
      <c r="D361" s="14">
        <v>82.500000000000014</v>
      </c>
      <c r="E361" s="14"/>
      <c r="F361" s="14"/>
      <c r="G361" s="14"/>
    </row>
    <row r="362" spans="2:7">
      <c r="B362" s="16" t="s">
        <v>189</v>
      </c>
    </row>
    <row r="365" spans="2:7">
      <c r="B365" s="6" t="s">
        <v>220</v>
      </c>
    </row>
    <row r="367" spans="2:7">
      <c r="B367" s="7" t="s">
        <v>221</v>
      </c>
    </row>
    <row r="368" spans="2:7" ht="13.8" thickBot="1"/>
    <row r="369" spans="2:7" ht="26.4">
      <c r="B369" s="15" t="s">
        <v>119</v>
      </c>
      <c r="C369" s="9" t="s">
        <v>168</v>
      </c>
      <c r="D369" s="9" t="s">
        <v>182</v>
      </c>
      <c r="E369" s="9" t="s">
        <v>183</v>
      </c>
      <c r="F369" s="9" t="s">
        <v>184</v>
      </c>
      <c r="G369" s="9" t="s">
        <v>185</v>
      </c>
    </row>
    <row r="370" spans="2:7">
      <c r="B370" s="10" t="s">
        <v>186</v>
      </c>
      <c r="C370" s="12">
        <v>9</v>
      </c>
      <c r="D370" s="12">
        <v>42.500000000000007</v>
      </c>
      <c r="E370" s="12">
        <v>4.7222222222222232</v>
      </c>
      <c r="F370" s="12"/>
      <c r="G370" s="12"/>
    </row>
    <row r="371" spans="2:7">
      <c r="B371" s="8" t="s">
        <v>187</v>
      </c>
      <c r="C371" s="13">
        <v>0</v>
      </c>
      <c r="D371" s="13">
        <v>0</v>
      </c>
      <c r="E371" s="13"/>
      <c r="F371" s="13"/>
      <c r="G371" s="13"/>
    </row>
    <row r="372" spans="2:7" ht="13.8" thickBot="1">
      <c r="B372" s="11" t="s">
        <v>188</v>
      </c>
      <c r="C372" s="14">
        <v>9</v>
      </c>
      <c r="D372" s="14">
        <v>42.500000000000007</v>
      </c>
      <c r="E372" s="14"/>
      <c r="F372" s="14"/>
      <c r="G372" s="14"/>
    </row>
    <row r="373" spans="2:7">
      <c r="B373" s="16" t="s">
        <v>189</v>
      </c>
    </row>
    <row r="376" spans="2:7">
      <c r="B376" s="6" t="s">
        <v>222</v>
      </c>
    </row>
    <row r="378" spans="2:7">
      <c r="B378" s="7" t="s">
        <v>223</v>
      </c>
    </row>
    <row r="379" spans="2:7" ht="13.8" thickBot="1"/>
    <row r="380" spans="2:7" ht="26.4">
      <c r="B380" s="15" t="s">
        <v>119</v>
      </c>
      <c r="C380" s="9" t="s">
        <v>168</v>
      </c>
      <c r="D380" s="9" t="s">
        <v>182</v>
      </c>
      <c r="E380" s="9" t="s">
        <v>183</v>
      </c>
      <c r="F380" s="9" t="s">
        <v>184</v>
      </c>
      <c r="G380" s="9" t="s">
        <v>185</v>
      </c>
    </row>
    <row r="381" spans="2:7">
      <c r="B381" s="10" t="s">
        <v>186</v>
      </c>
      <c r="C381" s="12">
        <v>9</v>
      </c>
      <c r="D381" s="12">
        <v>82.500000000000014</v>
      </c>
      <c r="E381" s="12">
        <v>9.1666666666666679</v>
      </c>
      <c r="F381" s="12"/>
      <c r="G381" s="12"/>
    </row>
    <row r="382" spans="2:7">
      <c r="B382" s="8" t="s">
        <v>187</v>
      </c>
      <c r="C382" s="13">
        <v>0</v>
      </c>
      <c r="D382" s="13">
        <v>0</v>
      </c>
      <c r="E382" s="13"/>
      <c r="F382" s="13"/>
      <c r="G382" s="13"/>
    </row>
    <row r="383" spans="2:7" ht="13.8" thickBot="1">
      <c r="B383" s="11" t="s">
        <v>188</v>
      </c>
      <c r="C383" s="14">
        <v>9</v>
      </c>
      <c r="D383" s="14">
        <v>82.500000000000014</v>
      </c>
      <c r="E383" s="14"/>
      <c r="F383" s="14"/>
      <c r="G383" s="14"/>
    </row>
    <row r="384" spans="2:7">
      <c r="B384" s="16" t="s">
        <v>189</v>
      </c>
    </row>
    <row r="387" spans="2:7">
      <c r="B387" s="6" t="s">
        <v>224</v>
      </c>
    </row>
    <row r="389" spans="2:7">
      <c r="B389" s="7" t="s">
        <v>225</v>
      </c>
    </row>
    <row r="390" spans="2:7" ht="13.8" thickBot="1"/>
    <row r="391" spans="2:7" ht="26.4">
      <c r="B391" s="15" t="s">
        <v>119</v>
      </c>
      <c r="C391" s="9" t="s">
        <v>168</v>
      </c>
      <c r="D391" s="9" t="s">
        <v>182</v>
      </c>
      <c r="E391" s="9" t="s">
        <v>183</v>
      </c>
      <c r="F391" s="9" t="s">
        <v>184</v>
      </c>
      <c r="G391" s="9" t="s">
        <v>185</v>
      </c>
    </row>
    <row r="392" spans="2:7">
      <c r="B392" s="10" t="s">
        <v>186</v>
      </c>
      <c r="C392" s="12">
        <v>9</v>
      </c>
      <c r="D392" s="12">
        <v>82.500000000000014</v>
      </c>
      <c r="E392" s="12">
        <v>9.1666666666666679</v>
      </c>
      <c r="F392" s="12"/>
      <c r="G392" s="12"/>
    </row>
    <row r="393" spans="2:7">
      <c r="B393" s="8" t="s">
        <v>187</v>
      </c>
      <c r="C393" s="13">
        <v>0</v>
      </c>
      <c r="D393" s="13">
        <v>0</v>
      </c>
      <c r="E393" s="13"/>
      <c r="F393" s="13"/>
      <c r="G393" s="13"/>
    </row>
    <row r="394" spans="2:7" ht="13.8" thickBot="1">
      <c r="B394" s="11" t="s">
        <v>188</v>
      </c>
      <c r="C394" s="14">
        <v>9</v>
      </c>
      <c r="D394" s="14">
        <v>82.500000000000014</v>
      </c>
      <c r="E394" s="14"/>
      <c r="F394" s="14"/>
      <c r="G394" s="14"/>
    </row>
    <row r="395" spans="2:7">
      <c r="B395" s="16" t="s">
        <v>189</v>
      </c>
    </row>
    <row r="398" spans="2:7">
      <c r="B398" s="6" t="s">
        <v>226</v>
      </c>
    </row>
    <row r="400" spans="2:7">
      <c r="B400" s="7" t="s">
        <v>227</v>
      </c>
    </row>
    <row r="401" spans="2:7" ht="13.8" thickBot="1"/>
    <row r="402" spans="2:7" ht="26.4">
      <c r="B402" s="15" t="s">
        <v>119</v>
      </c>
      <c r="C402" s="9" t="s">
        <v>168</v>
      </c>
      <c r="D402" s="9" t="s">
        <v>182</v>
      </c>
      <c r="E402" s="9" t="s">
        <v>183</v>
      </c>
      <c r="F402" s="9" t="s">
        <v>184</v>
      </c>
      <c r="G402" s="9" t="s">
        <v>185</v>
      </c>
    </row>
    <row r="403" spans="2:7">
      <c r="B403" s="10" t="s">
        <v>186</v>
      </c>
      <c r="C403" s="12">
        <v>9</v>
      </c>
      <c r="D403" s="12">
        <v>82.500000000000014</v>
      </c>
      <c r="E403" s="12">
        <v>9.1666666666666679</v>
      </c>
      <c r="F403" s="12"/>
      <c r="G403" s="12"/>
    </row>
    <row r="404" spans="2:7">
      <c r="B404" s="8" t="s">
        <v>187</v>
      </c>
      <c r="C404" s="13">
        <v>0</v>
      </c>
      <c r="D404" s="13">
        <v>0</v>
      </c>
      <c r="E404" s="13"/>
      <c r="F404" s="13"/>
      <c r="G404" s="13"/>
    </row>
    <row r="405" spans="2:7" ht="13.8" thickBot="1">
      <c r="B405" s="11" t="s">
        <v>188</v>
      </c>
      <c r="C405" s="14">
        <v>9</v>
      </c>
      <c r="D405" s="14">
        <v>82.500000000000014</v>
      </c>
      <c r="E405" s="14"/>
      <c r="F405" s="14"/>
      <c r="G405" s="14"/>
    </row>
    <row r="406" spans="2:7">
      <c r="B406" s="16" t="s">
        <v>189</v>
      </c>
    </row>
    <row r="409" spans="2:7">
      <c r="B409" s="6" t="s">
        <v>228</v>
      </c>
    </row>
    <row r="411" spans="2:7">
      <c r="B411" s="7" t="s">
        <v>229</v>
      </c>
    </row>
    <row r="412" spans="2:7" ht="13.8" thickBot="1"/>
    <row r="413" spans="2:7" ht="26.4">
      <c r="B413" s="15" t="s">
        <v>119</v>
      </c>
      <c r="C413" s="9" t="s">
        <v>168</v>
      </c>
      <c r="D413" s="9" t="s">
        <v>182</v>
      </c>
      <c r="E413" s="9" t="s">
        <v>183</v>
      </c>
      <c r="F413" s="9" t="s">
        <v>184</v>
      </c>
      <c r="G413" s="9" t="s">
        <v>185</v>
      </c>
    </row>
    <row r="414" spans="2:7">
      <c r="B414" s="10" t="s">
        <v>186</v>
      </c>
      <c r="C414" s="12">
        <v>9</v>
      </c>
      <c r="D414" s="12">
        <v>82.500000000000014</v>
      </c>
      <c r="E414" s="12">
        <v>9.1666666666666679</v>
      </c>
      <c r="F414" s="12"/>
      <c r="G414" s="12"/>
    </row>
    <row r="415" spans="2:7">
      <c r="B415" s="8" t="s">
        <v>187</v>
      </c>
      <c r="C415" s="13">
        <v>0</v>
      </c>
      <c r="D415" s="13">
        <v>0</v>
      </c>
      <c r="E415" s="13"/>
      <c r="F415" s="13"/>
      <c r="G415" s="13"/>
    </row>
    <row r="416" spans="2:7" ht="13.8" thickBot="1">
      <c r="B416" s="11" t="s">
        <v>188</v>
      </c>
      <c r="C416" s="14">
        <v>9</v>
      </c>
      <c r="D416" s="14">
        <v>82.500000000000014</v>
      </c>
      <c r="E416" s="14"/>
      <c r="F416" s="14"/>
      <c r="G416" s="14"/>
    </row>
    <row r="417" spans="2:7">
      <c r="B417" s="16" t="s">
        <v>189</v>
      </c>
    </row>
    <row r="420" spans="2:7">
      <c r="B420" s="6" t="s">
        <v>230</v>
      </c>
    </row>
    <row r="422" spans="2:7">
      <c r="B422" s="7" t="s">
        <v>231</v>
      </c>
    </row>
    <row r="423" spans="2:7" ht="13.8" thickBot="1"/>
    <row r="424" spans="2:7" ht="26.4">
      <c r="B424" s="15" t="s">
        <v>119</v>
      </c>
      <c r="C424" s="9" t="s">
        <v>168</v>
      </c>
      <c r="D424" s="9" t="s">
        <v>182</v>
      </c>
      <c r="E424" s="9" t="s">
        <v>183</v>
      </c>
      <c r="F424" s="9" t="s">
        <v>184</v>
      </c>
      <c r="G424" s="9" t="s">
        <v>185</v>
      </c>
    </row>
    <row r="425" spans="2:7">
      <c r="B425" s="10" t="s">
        <v>186</v>
      </c>
      <c r="C425" s="12">
        <v>9</v>
      </c>
      <c r="D425" s="12">
        <v>82.499999999999972</v>
      </c>
      <c r="E425" s="12">
        <v>9.1666666666666643</v>
      </c>
      <c r="F425" s="12"/>
      <c r="G425" s="12"/>
    </row>
    <row r="426" spans="2:7">
      <c r="B426" s="8" t="s">
        <v>187</v>
      </c>
      <c r="C426" s="13">
        <v>0</v>
      </c>
      <c r="D426" s="13">
        <v>0</v>
      </c>
      <c r="E426" s="13"/>
      <c r="F426" s="13"/>
      <c r="G426" s="13"/>
    </row>
    <row r="427" spans="2:7" ht="13.8" thickBot="1">
      <c r="B427" s="11" t="s">
        <v>188</v>
      </c>
      <c r="C427" s="14">
        <v>9</v>
      </c>
      <c r="D427" s="14">
        <v>82.499999999999972</v>
      </c>
      <c r="E427" s="14"/>
      <c r="F427" s="14"/>
      <c r="G427" s="14"/>
    </row>
    <row r="428" spans="2:7">
      <c r="B428" s="16" t="s">
        <v>189</v>
      </c>
    </row>
    <row r="431" spans="2:7">
      <c r="B431" s="6" t="s">
        <v>232</v>
      </c>
    </row>
    <row r="433" spans="2:7">
      <c r="B433" s="7" t="s">
        <v>233</v>
      </c>
    </row>
    <row r="434" spans="2:7" ht="13.8" thickBot="1"/>
    <row r="435" spans="2:7" ht="26.4">
      <c r="B435" s="15" t="s">
        <v>119</v>
      </c>
      <c r="C435" s="9" t="s">
        <v>168</v>
      </c>
      <c r="D435" s="9" t="s">
        <v>182</v>
      </c>
      <c r="E435" s="9" t="s">
        <v>183</v>
      </c>
      <c r="F435" s="9" t="s">
        <v>184</v>
      </c>
      <c r="G435" s="9" t="s">
        <v>185</v>
      </c>
    </row>
    <row r="436" spans="2:7">
      <c r="B436" s="10" t="s">
        <v>186</v>
      </c>
      <c r="C436" s="12">
        <v>9</v>
      </c>
      <c r="D436" s="12">
        <v>82.500000000000014</v>
      </c>
      <c r="E436" s="12">
        <v>9.1666666666666679</v>
      </c>
      <c r="F436" s="12"/>
      <c r="G436" s="12"/>
    </row>
    <row r="437" spans="2:7">
      <c r="B437" s="8" t="s">
        <v>187</v>
      </c>
      <c r="C437" s="13">
        <v>0</v>
      </c>
      <c r="D437" s="13">
        <v>0</v>
      </c>
      <c r="E437" s="13"/>
      <c r="F437" s="13"/>
      <c r="G437" s="13"/>
    </row>
    <row r="438" spans="2:7" ht="13.8" thickBot="1">
      <c r="B438" s="11" t="s">
        <v>188</v>
      </c>
      <c r="C438" s="14">
        <v>9</v>
      </c>
      <c r="D438" s="14">
        <v>82.500000000000014</v>
      </c>
      <c r="E438" s="14"/>
      <c r="F438" s="14"/>
      <c r="G438" s="14"/>
    </row>
    <row r="439" spans="2:7">
      <c r="B439" s="16" t="s">
        <v>189</v>
      </c>
    </row>
    <row r="442" spans="2:7">
      <c r="B442" s="6" t="s">
        <v>234</v>
      </c>
    </row>
    <row r="444" spans="2:7">
      <c r="B444" s="7" t="s">
        <v>235</v>
      </c>
    </row>
    <row r="445" spans="2:7" ht="13.8" thickBot="1"/>
    <row r="446" spans="2:7" ht="26.4">
      <c r="B446" s="15" t="s">
        <v>119</v>
      </c>
      <c r="C446" s="9" t="s">
        <v>168</v>
      </c>
      <c r="D446" s="9" t="s">
        <v>182</v>
      </c>
      <c r="E446" s="9" t="s">
        <v>183</v>
      </c>
      <c r="F446" s="9" t="s">
        <v>184</v>
      </c>
      <c r="G446" s="9" t="s">
        <v>185</v>
      </c>
    </row>
    <row r="447" spans="2:7">
      <c r="B447" s="10" t="s">
        <v>186</v>
      </c>
      <c r="C447" s="12">
        <v>9</v>
      </c>
      <c r="D447" s="12">
        <v>82.500000000000014</v>
      </c>
      <c r="E447" s="12">
        <v>9.1666666666666679</v>
      </c>
      <c r="F447" s="12"/>
      <c r="G447" s="12"/>
    </row>
    <row r="448" spans="2:7">
      <c r="B448" s="8" t="s">
        <v>187</v>
      </c>
      <c r="C448" s="13">
        <v>0</v>
      </c>
      <c r="D448" s="13">
        <v>0</v>
      </c>
      <c r="E448" s="13"/>
      <c r="F448" s="13"/>
      <c r="G448" s="13"/>
    </row>
    <row r="449" spans="2:7" ht="13.8" thickBot="1">
      <c r="B449" s="11" t="s">
        <v>188</v>
      </c>
      <c r="C449" s="14">
        <v>9</v>
      </c>
      <c r="D449" s="14">
        <v>82.500000000000014</v>
      </c>
      <c r="E449" s="14"/>
      <c r="F449" s="14"/>
      <c r="G449" s="14"/>
    </row>
    <row r="450" spans="2:7">
      <c r="B450" s="16" t="s">
        <v>189</v>
      </c>
    </row>
    <row r="453" spans="2:7">
      <c r="B453" s="6" t="s">
        <v>236</v>
      </c>
    </row>
    <row r="455" spans="2:7">
      <c r="B455" s="7" t="s">
        <v>237</v>
      </c>
    </row>
    <row r="456" spans="2:7" ht="13.8" thickBot="1"/>
    <row r="457" spans="2:7" ht="26.4">
      <c r="B457" s="15" t="s">
        <v>119</v>
      </c>
      <c r="C457" s="9" t="s">
        <v>168</v>
      </c>
      <c r="D457" s="9" t="s">
        <v>182</v>
      </c>
      <c r="E457" s="9" t="s">
        <v>183</v>
      </c>
      <c r="F457" s="9" t="s">
        <v>184</v>
      </c>
      <c r="G457" s="9" t="s">
        <v>185</v>
      </c>
    </row>
    <row r="458" spans="2:7">
      <c r="B458" s="10" t="s">
        <v>186</v>
      </c>
      <c r="C458" s="12">
        <v>9</v>
      </c>
      <c r="D458" s="12">
        <v>82.500000000000014</v>
      </c>
      <c r="E458" s="12">
        <v>9.1666666666666679</v>
      </c>
      <c r="F458" s="12"/>
      <c r="G458" s="12"/>
    </row>
    <row r="459" spans="2:7">
      <c r="B459" s="8" t="s">
        <v>187</v>
      </c>
      <c r="C459" s="13">
        <v>0</v>
      </c>
      <c r="D459" s="13">
        <v>0</v>
      </c>
      <c r="E459" s="13"/>
      <c r="F459" s="13"/>
      <c r="G459" s="13"/>
    </row>
    <row r="460" spans="2:7" ht="13.8" thickBot="1">
      <c r="B460" s="11" t="s">
        <v>188</v>
      </c>
      <c r="C460" s="14">
        <v>9</v>
      </c>
      <c r="D460" s="14">
        <v>82.500000000000014</v>
      </c>
      <c r="E460" s="14"/>
      <c r="F460" s="14"/>
      <c r="G460" s="14"/>
    </row>
    <row r="461" spans="2:7">
      <c r="B461" s="16" t="s">
        <v>189</v>
      </c>
    </row>
    <row r="464" spans="2:7">
      <c r="B464" s="6" t="s">
        <v>238</v>
      </c>
    </row>
    <row r="466" spans="2:7">
      <c r="B466" s="7" t="s">
        <v>239</v>
      </c>
    </row>
    <row r="467" spans="2:7" ht="13.8" thickBot="1"/>
    <row r="468" spans="2:7" ht="26.4">
      <c r="B468" s="15" t="s">
        <v>119</v>
      </c>
      <c r="C468" s="9" t="s">
        <v>168</v>
      </c>
      <c r="D468" s="9" t="s">
        <v>182</v>
      </c>
      <c r="E468" s="9" t="s">
        <v>183</v>
      </c>
      <c r="F468" s="9" t="s">
        <v>184</v>
      </c>
      <c r="G468" s="9" t="s">
        <v>185</v>
      </c>
    </row>
    <row r="469" spans="2:7">
      <c r="B469" s="10" t="s">
        <v>186</v>
      </c>
      <c r="C469" s="12">
        <v>9</v>
      </c>
      <c r="D469" s="12">
        <v>82.500000000000014</v>
      </c>
      <c r="E469" s="12">
        <v>9.1666666666666679</v>
      </c>
      <c r="F469" s="12"/>
      <c r="G469" s="12"/>
    </row>
    <row r="470" spans="2:7">
      <c r="B470" s="8" t="s">
        <v>187</v>
      </c>
      <c r="C470" s="13">
        <v>0</v>
      </c>
      <c r="D470" s="13">
        <v>0</v>
      </c>
      <c r="E470" s="13"/>
      <c r="F470" s="13"/>
      <c r="G470" s="13"/>
    </row>
    <row r="471" spans="2:7" ht="13.8" thickBot="1">
      <c r="B471" s="11" t="s">
        <v>188</v>
      </c>
      <c r="C471" s="14">
        <v>9</v>
      </c>
      <c r="D471" s="14">
        <v>82.500000000000014</v>
      </c>
      <c r="E471" s="14"/>
      <c r="F471" s="14"/>
      <c r="G471" s="14"/>
    </row>
    <row r="472" spans="2:7">
      <c r="B472" s="16" t="s">
        <v>189</v>
      </c>
    </row>
    <row r="475" spans="2:7">
      <c r="B475" s="6" t="s">
        <v>240</v>
      </c>
    </row>
    <row r="477" spans="2:7">
      <c r="B477" s="7" t="s">
        <v>241</v>
      </c>
    </row>
    <row r="478" spans="2:7" ht="13.8" thickBot="1"/>
    <row r="479" spans="2:7" ht="26.4">
      <c r="B479" s="15" t="s">
        <v>119</v>
      </c>
      <c r="C479" s="9" t="s">
        <v>168</v>
      </c>
      <c r="D479" s="9" t="s">
        <v>182</v>
      </c>
      <c r="E479" s="9" t="s">
        <v>183</v>
      </c>
      <c r="F479" s="9" t="s">
        <v>184</v>
      </c>
      <c r="G479" s="9" t="s">
        <v>185</v>
      </c>
    </row>
    <row r="480" spans="2:7">
      <c r="B480" s="10" t="s">
        <v>186</v>
      </c>
      <c r="C480" s="12">
        <v>9</v>
      </c>
      <c r="D480" s="12">
        <v>82.500000000000014</v>
      </c>
      <c r="E480" s="12">
        <v>9.1666666666666679</v>
      </c>
      <c r="F480" s="12"/>
      <c r="G480" s="12"/>
    </row>
    <row r="481" spans="2:7">
      <c r="B481" s="8" t="s">
        <v>187</v>
      </c>
      <c r="C481" s="13">
        <v>0</v>
      </c>
      <c r="D481" s="13">
        <v>0</v>
      </c>
      <c r="E481" s="13"/>
      <c r="F481" s="13"/>
      <c r="G481" s="13"/>
    </row>
    <row r="482" spans="2:7" ht="13.8" thickBot="1">
      <c r="B482" s="11" t="s">
        <v>188</v>
      </c>
      <c r="C482" s="14">
        <v>9</v>
      </c>
      <c r="D482" s="14">
        <v>82.500000000000014</v>
      </c>
      <c r="E482" s="14"/>
      <c r="F482" s="14"/>
      <c r="G482" s="14"/>
    </row>
    <row r="483" spans="2:7">
      <c r="B483" s="16" t="s">
        <v>189</v>
      </c>
    </row>
    <row r="486" spans="2:7">
      <c r="B486" s="6" t="s">
        <v>242</v>
      </c>
    </row>
    <row r="488" spans="2:7">
      <c r="B488" s="7" t="s">
        <v>243</v>
      </c>
    </row>
    <row r="489" spans="2:7" ht="13.8" thickBot="1"/>
    <row r="490" spans="2:7" ht="26.4">
      <c r="B490" s="15" t="s">
        <v>119</v>
      </c>
      <c r="C490" s="9" t="s">
        <v>168</v>
      </c>
      <c r="D490" s="9" t="s">
        <v>182</v>
      </c>
      <c r="E490" s="9" t="s">
        <v>183</v>
      </c>
      <c r="F490" s="9" t="s">
        <v>184</v>
      </c>
      <c r="G490" s="9" t="s">
        <v>185</v>
      </c>
    </row>
    <row r="491" spans="2:7">
      <c r="B491" s="10" t="s">
        <v>186</v>
      </c>
      <c r="C491" s="12">
        <v>9</v>
      </c>
      <c r="D491" s="12">
        <v>82.500000000000014</v>
      </c>
      <c r="E491" s="12">
        <v>9.1666666666666679</v>
      </c>
      <c r="F491" s="12"/>
      <c r="G491" s="12"/>
    </row>
    <row r="492" spans="2:7">
      <c r="B492" s="8" t="s">
        <v>187</v>
      </c>
      <c r="C492" s="13">
        <v>0</v>
      </c>
      <c r="D492" s="13">
        <v>0</v>
      </c>
      <c r="E492" s="13"/>
      <c r="F492" s="13"/>
      <c r="G492" s="13"/>
    </row>
    <row r="493" spans="2:7" ht="13.8" thickBot="1">
      <c r="B493" s="11" t="s">
        <v>188</v>
      </c>
      <c r="C493" s="14">
        <v>9</v>
      </c>
      <c r="D493" s="14">
        <v>82.500000000000014</v>
      </c>
      <c r="E493" s="14"/>
      <c r="F493" s="14"/>
      <c r="G493" s="14"/>
    </row>
    <row r="494" spans="2:7">
      <c r="B494" s="16" t="s">
        <v>189</v>
      </c>
    </row>
    <row r="497" spans="2:7">
      <c r="B497" s="6" t="s">
        <v>244</v>
      </c>
    </row>
    <row r="499" spans="2:7">
      <c r="B499" s="7" t="s">
        <v>245</v>
      </c>
    </row>
    <row r="500" spans="2:7" ht="13.8" thickBot="1"/>
    <row r="501" spans="2:7" ht="26.4">
      <c r="B501" s="15" t="s">
        <v>119</v>
      </c>
      <c r="C501" s="9" t="s">
        <v>168</v>
      </c>
      <c r="D501" s="9" t="s">
        <v>182</v>
      </c>
      <c r="E501" s="9" t="s">
        <v>183</v>
      </c>
      <c r="F501" s="9" t="s">
        <v>184</v>
      </c>
      <c r="G501" s="9" t="s">
        <v>185</v>
      </c>
    </row>
    <row r="502" spans="2:7">
      <c r="B502" s="10" t="s">
        <v>186</v>
      </c>
      <c r="C502" s="12">
        <v>9</v>
      </c>
      <c r="D502" s="12">
        <v>82.500000000000014</v>
      </c>
      <c r="E502" s="12">
        <v>9.1666666666666679</v>
      </c>
      <c r="F502" s="12"/>
      <c r="G502" s="12"/>
    </row>
    <row r="503" spans="2:7">
      <c r="B503" s="8" t="s">
        <v>187</v>
      </c>
      <c r="C503" s="13">
        <v>0</v>
      </c>
      <c r="D503" s="13">
        <v>0</v>
      </c>
      <c r="E503" s="13"/>
      <c r="F503" s="13"/>
      <c r="G503" s="13"/>
    </row>
    <row r="504" spans="2:7" ht="13.8" thickBot="1">
      <c r="B504" s="11" t="s">
        <v>188</v>
      </c>
      <c r="C504" s="14">
        <v>9</v>
      </c>
      <c r="D504" s="14">
        <v>82.500000000000014</v>
      </c>
      <c r="E504" s="14"/>
      <c r="F504" s="14"/>
      <c r="G504" s="14"/>
    </row>
    <row r="505" spans="2:7">
      <c r="B505" s="16" t="s">
        <v>189</v>
      </c>
    </row>
    <row r="508" spans="2:7">
      <c r="B508" s="6" t="s">
        <v>246</v>
      </c>
    </row>
    <row r="510" spans="2:7">
      <c r="B510" s="7" t="s">
        <v>247</v>
      </c>
    </row>
    <row r="511" spans="2:7" ht="13.8" thickBot="1"/>
    <row r="512" spans="2:7" ht="26.4">
      <c r="B512" s="15" t="s">
        <v>119</v>
      </c>
      <c r="C512" s="9" t="s">
        <v>168</v>
      </c>
      <c r="D512" s="9" t="s">
        <v>182</v>
      </c>
      <c r="E512" s="9" t="s">
        <v>183</v>
      </c>
      <c r="F512" s="9" t="s">
        <v>184</v>
      </c>
      <c r="G512" s="9" t="s">
        <v>185</v>
      </c>
    </row>
    <row r="513" spans="2:7">
      <c r="B513" s="10" t="s">
        <v>186</v>
      </c>
      <c r="C513" s="12">
        <v>9</v>
      </c>
      <c r="D513" s="12">
        <v>82.500000000000014</v>
      </c>
      <c r="E513" s="12">
        <v>9.1666666666666679</v>
      </c>
      <c r="F513" s="12"/>
      <c r="G513" s="12"/>
    </row>
    <row r="514" spans="2:7">
      <c r="B514" s="8" t="s">
        <v>187</v>
      </c>
      <c r="C514" s="13">
        <v>0</v>
      </c>
      <c r="D514" s="13">
        <v>0</v>
      </c>
      <c r="E514" s="13"/>
      <c r="F514" s="13"/>
      <c r="G514" s="13"/>
    </row>
    <row r="515" spans="2:7" ht="13.8" thickBot="1">
      <c r="B515" s="11" t="s">
        <v>188</v>
      </c>
      <c r="C515" s="14">
        <v>9</v>
      </c>
      <c r="D515" s="14">
        <v>82.500000000000014</v>
      </c>
      <c r="E515" s="14"/>
      <c r="F515" s="14"/>
      <c r="G515" s="14"/>
    </row>
    <row r="516" spans="2:7">
      <c r="B516" s="16" t="s">
        <v>189</v>
      </c>
    </row>
    <row r="519" spans="2:7">
      <c r="B519" s="6" t="s">
        <v>248</v>
      </c>
    </row>
    <row r="521" spans="2:7">
      <c r="B521" s="7" t="s">
        <v>249</v>
      </c>
    </row>
    <row r="522" spans="2:7" ht="13.8" thickBot="1"/>
    <row r="523" spans="2:7" ht="26.4">
      <c r="B523" s="15" t="s">
        <v>119</v>
      </c>
      <c r="C523" s="9" t="s">
        <v>168</v>
      </c>
      <c r="D523" s="9" t="s">
        <v>182</v>
      </c>
      <c r="E523" s="9" t="s">
        <v>183</v>
      </c>
      <c r="F523" s="9" t="s">
        <v>184</v>
      </c>
      <c r="G523" s="9" t="s">
        <v>185</v>
      </c>
    </row>
    <row r="524" spans="2:7">
      <c r="B524" s="10" t="s">
        <v>186</v>
      </c>
      <c r="C524" s="12">
        <v>9</v>
      </c>
      <c r="D524" s="12">
        <v>82.500000000000014</v>
      </c>
      <c r="E524" s="12">
        <v>9.1666666666666679</v>
      </c>
      <c r="F524" s="12"/>
      <c r="G524" s="12"/>
    </row>
    <row r="525" spans="2:7">
      <c r="B525" s="8" t="s">
        <v>187</v>
      </c>
      <c r="C525" s="13">
        <v>0</v>
      </c>
      <c r="D525" s="13">
        <v>0</v>
      </c>
      <c r="E525" s="13"/>
      <c r="F525" s="13"/>
      <c r="G525" s="13"/>
    </row>
    <row r="526" spans="2:7" ht="13.8" thickBot="1">
      <c r="B526" s="11" t="s">
        <v>188</v>
      </c>
      <c r="C526" s="14">
        <v>9</v>
      </c>
      <c r="D526" s="14">
        <v>82.500000000000014</v>
      </c>
      <c r="E526" s="14"/>
      <c r="F526" s="14"/>
      <c r="G526" s="14"/>
    </row>
    <row r="527" spans="2:7">
      <c r="B527" s="16" t="s">
        <v>189</v>
      </c>
    </row>
    <row r="530" spans="2:7">
      <c r="B530" s="6" t="s">
        <v>250</v>
      </c>
    </row>
    <row r="532" spans="2:7">
      <c r="B532" s="7" t="s">
        <v>251</v>
      </c>
    </row>
    <row r="533" spans="2:7" ht="13.8" thickBot="1"/>
    <row r="534" spans="2:7" ht="26.4">
      <c r="B534" s="15" t="s">
        <v>119</v>
      </c>
      <c r="C534" s="9" t="s">
        <v>168</v>
      </c>
      <c r="D534" s="9" t="s">
        <v>182</v>
      </c>
      <c r="E534" s="9" t="s">
        <v>183</v>
      </c>
      <c r="F534" s="9" t="s">
        <v>184</v>
      </c>
      <c r="G534" s="9" t="s">
        <v>185</v>
      </c>
    </row>
    <row r="535" spans="2:7">
      <c r="B535" s="10" t="s">
        <v>186</v>
      </c>
      <c r="C535" s="12">
        <v>9</v>
      </c>
      <c r="D535" s="12">
        <v>82.500000000000014</v>
      </c>
      <c r="E535" s="12">
        <v>9.1666666666666679</v>
      </c>
      <c r="F535" s="12"/>
      <c r="G535" s="12"/>
    </row>
    <row r="536" spans="2:7">
      <c r="B536" s="8" t="s">
        <v>187</v>
      </c>
      <c r="C536" s="13">
        <v>0</v>
      </c>
      <c r="D536" s="13">
        <v>0</v>
      </c>
      <c r="E536" s="13"/>
      <c r="F536" s="13"/>
      <c r="G536" s="13"/>
    </row>
    <row r="537" spans="2:7" ht="13.8" thickBot="1">
      <c r="B537" s="11" t="s">
        <v>188</v>
      </c>
      <c r="C537" s="14">
        <v>9</v>
      </c>
      <c r="D537" s="14">
        <v>82.500000000000014</v>
      </c>
      <c r="E537" s="14"/>
      <c r="F537" s="14"/>
      <c r="G537" s="14"/>
    </row>
    <row r="538" spans="2:7">
      <c r="B538" s="16" t="s">
        <v>189</v>
      </c>
    </row>
    <row r="541" spans="2:7">
      <c r="B541" s="6" t="s">
        <v>252</v>
      </c>
    </row>
    <row r="543" spans="2:7">
      <c r="B543" s="7" t="s">
        <v>253</v>
      </c>
    </row>
    <row r="544" spans="2:7" ht="13.8" thickBot="1"/>
    <row r="545" spans="2:7" ht="26.4">
      <c r="B545" s="15" t="s">
        <v>119</v>
      </c>
      <c r="C545" s="9" t="s">
        <v>168</v>
      </c>
      <c r="D545" s="9" t="s">
        <v>182</v>
      </c>
      <c r="E545" s="9" t="s">
        <v>183</v>
      </c>
      <c r="F545" s="9" t="s">
        <v>184</v>
      </c>
      <c r="G545" s="9" t="s">
        <v>185</v>
      </c>
    </row>
    <row r="546" spans="2:7">
      <c r="B546" s="10" t="s">
        <v>186</v>
      </c>
      <c r="C546" s="12">
        <v>9</v>
      </c>
      <c r="D546" s="12">
        <v>82.500000000000014</v>
      </c>
      <c r="E546" s="12">
        <v>9.1666666666666679</v>
      </c>
      <c r="F546" s="12"/>
      <c r="G546" s="12"/>
    </row>
    <row r="547" spans="2:7">
      <c r="B547" s="8" t="s">
        <v>187</v>
      </c>
      <c r="C547" s="13">
        <v>0</v>
      </c>
      <c r="D547" s="13">
        <v>0</v>
      </c>
      <c r="E547" s="13"/>
      <c r="F547" s="13"/>
      <c r="G547" s="13"/>
    </row>
    <row r="548" spans="2:7" ht="13.8" thickBot="1">
      <c r="B548" s="11" t="s">
        <v>188</v>
      </c>
      <c r="C548" s="14">
        <v>9</v>
      </c>
      <c r="D548" s="14">
        <v>82.500000000000014</v>
      </c>
      <c r="E548" s="14"/>
      <c r="F548" s="14"/>
      <c r="G548" s="14"/>
    </row>
    <row r="549" spans="2:7">
      <c r="B549" s="16" t="s">
        <v>189</v>
      </c>
    </row>
    <row r="552" spans="2:7">
      <c r="B552" s="6" t="s">
        <v>254</v>
      </c>
    </row>
    <row r="554" spans="2:7">
      <c r="B554" s="7" t="s">
        <v>255</v>
      </c>
    </row>
    <row r="555" spans="2:7" ht="13.8" thickBot="1"/>
    <row r="556" spans="2:7" ht="26.4">
      <c r="B556" s="15" t="s">
        <v>119</v>
      </c>
      <c r="C556" s="9" t="s">
        <v>168</v>
      </c>
      <c r="D556" s="9" t="s">
        <v>182</v>
      </c>
      <c r="E556" s="9" t="s">
        <v>183</v>
      </c>
      <c r="F556" s="9" t="s">
        <v>184</v>
      </c>
      <c r="G556" s="9" t="s">
        <v>185</v>
      </c>
    </row>
    <row r="557" spans="2:7">
      <c r="B557" s="10" t="s">
        <v>186</v>
      </c>
      <c r="C557" s="12">
        <v>9</v>
      </c>
      <c r="D557" s="12">
        <v>82.499999999999972</v>
      </c>
      <c r="E557" s="12">
        <v>9.1666666666666643</v>
      </c>
      <c r="F557" s="12"/>
      <c r="G557" s="12"/>
    </row>
    <row r="558" spans="2:7">
      <c r="B558" s="8" t="s">
        <v>187</v>
      </c>
      <c r="C558" s="13">
        <v>0</v>
      </c>
      <c r="D558" s="13">
        <v>0</v>
      </c>
      <c r="E558" s="13"/>
      <c r="F558" s="13"/>
      <c r="G558" s="13"/>
    </row>
    <row r="559" spans="2:7" ht="13.8" thickBot="1">
      <c r="B559" s="11" t="s">
        <v>188</v>
      </c>
      <c r="C559" s="14">
        <v>9</v>
      </c>
      <c r="D559" s="14">
        <v>82.499999999999972</v>
      </c>
      <c r="E559" s="14"/>
      <c r="F559" s="14"/>
      <c r="G559" s="14"/>
    </row>
    <row r="560" spans="2:7">
      <c r="B560" s="16" t="s">
        <v>189</v>
      </c>
    </row>
    <row r="563" spans="2:7">
      <c r="B563" s="6" t="s">
        <v>256</v>
      </c>
    </row>
    <row r="565" spans="2:7">
      <c r="B565" s="7" t="s">
        <v>257</v>
      </c>
    </row>
    <row r="566" spans="2:7" ht="13.8" thickBot="1"/>
    <row r="567" spans="2:7" ht="26.4">
      <c r="B567" s="15" t="s">
        <v>119</v>
      </c>
      <c r="C567" s="9" t="s">
        <v>168</v>
      </c>
      <c r="D567" s="9" t="s">
        <v>182</v>
      </c>
      <c r="E567" s="9" t="s">
        <v>183</v>
      </c>
      <c r="F567" s="9" t="s">
        <v>184</v>
      </c>
      <c r="G567" s="9" t="s">
        <v>185</v>
      </c>
    </row>
    <row r="568" spans="2:7">
      <c r="B568" s="10" t="s">
        <v>186</v>
      </c>
      <c r="C568" s="12">
        <v>9</v>
      </c>
      <c r="D568" s="12">
        <v>82.500000000000014</v>
      </c>
      <c r="E568" s="12">
        <v>9.1666666666666679</v>
      </c>
      <c r="F568" s="12"/>
      <c r="G568" s="12"/>
    </row>
    <row r="569" spans="2:7">
      <c r="B569" s="8" t="s">
        <v>187</v>
      </c>
      <c r="C569" s="13">
        <v>0</v>
      </c>
      <c r="D569" s="13">
        <v>0</v>
      </c>
      <c r="E569" s="13"/>
      <c r="F569" s="13"/>
      <c r="G569" s="13"/>
    </row>
    <row r="570" spans="2:7" ht="13.8" thickBot="1">
      <c r="B570" s="11" t="s">
        <v>188</v>
      </c>
      <c r="C570" s="14">
        <v>9</v>
      </c>
      <c r="D570" s="14">
        <v>82.500000000000014</v>
      </c>
      <c r="E570" s="14"/>
      <c r="F570" s="14"/>
      <c r="G570" s="14"/>
    </row>
    <row r="571" spans="2:7">
      <c r="B571" s="16" t="s">
        <v>189</v>
      </c>
    </row>
    <row r="574" spans="2:7">
      <c r="B574" s="6" t="s">
        <v>258</v>
      </c>
    </row>
    <row r="576" spans="2:7">
      <c r="B576" s="7" t="s">
        <v>259</v>
      </c>
    </row>
    <row r="577" spans="2:7" ht="13.8" thickBot="1"/>
    <row r="578" spans="2:7" ht="26.4">
      <c r="B578" s="15" t="s">
        <v>119</v>
      </c>
      <c r="C578" s="9" t="s">
        <v>168</v>
      </c>
      <c r="D578" s="9" t="s">
        <v>182</v>
      </c>
      <c r="E578" s="9" t="s">
        <v>183</v>
      </c>
      <c r="F578" s="9" t="s">
        <v>184</v>
      </c>
      <c r="G578" s="9" t="s">
        <v>185</v>
      </c>
    </row>
    <row r="579" spans="2:7">
      <c r="B579" s="10" t="s">
        <v>186</v>
      </c>
      <c r="C579" s="12">
        <v>9</v>
      </c>
      <c r="D579" s="12">
        <v>82.499999999999972</v>
      </c>
      <c r="E579" s="12">
        <v>9.1666666666666643</v>
      </c>
      <c r="F579" s="12"/>
      <c r="G579" s="12"/>
    </row>
    <row r="580" spans="2:7">
      <c r="B580" s="8" t="s">
        <v>187</v>
      </c>
      <c r="C580" s="13">
        <v>0</v>
      </c>
      <c r="D580" s="13">
        <v>0</v>
      </c>
      <c r="E580" s="13"/>
      <c r="F580" s="13"/>
      <c r="G580" s="13"/>
    </row>
    <row r="581" spans="2:7" ht="13.8" thickBot="1">
      <c r="B581" s="11" t="s">
        <v>188</v>
      </c>
      <c r="C581" s="14">
        <v>9</v>
      </c>
      <c r="D581" s="14">
        <v>82.499999999999972</v>
      </c>
      <c r="E581" s="14"/>
      <c r="F581" s="14"/>
      <c r="G581" s="14"/>
    </row>
    <row r="582" spans="2:7">
      <c r="B582" s="16" t="s">
        <v>189</v>
      </c>
    </row>
    <row r="585" spans="2:7">
      <c r="B585" s="6" t="s">
        <v>260</v>
      </c>
    </row>
    <row r="587" spans="2:7">
      <c r="B587" s="7" t="s">
        <v>261</v>
      </c>
    </row>
    <row r="588" spans="2:7" ht="13.8" thickBot="1"/>
    <row r="589" spans="2:7" ht="26.4">
      <c r="B589" s="15" t="s">
        <v>119</v>
      </c>
      <c r="C589" s="9" t="s">
        <v>168</v>
      </c>
      <c r="D589" s="9" t="s">
        <v>182</v>
      </c>
      <c r="E589" s="9" t="s">
        <v>183</v>
      </c>
      <c r="F589" s="9" t="s">
        <v>184</v>
      </c>
      <c r="G589" s="9" t="s">
        <v>185</v>
      </c>
    </row>
    <row r="590" spans="2:7">
      <c r="B590" s="10" t="s">
        <v>186</v>
      </c>
      <c r="C590" s="12">
        <v>9</v>
      </c>
      <c r="D590" s="12">
        <v>82.500000000000014</v>
      </c>
      <c r="E590" s="12">
        <v>9.1666666666666679</v>
      </c>
      <c r="F590" s="12"/>
      <c r="G590" s="12"/>
    </row>
    <row r="591" spans="2:7">
      <c r="B591" s="8" t="s">
        <v>187</v>
      </c>
      <c r="C591" s="13">
        <v>0</v>
      </c>
      <c r="D591" s="13">
        <v>0</v>
      </c>
      <c r="E591" s="13"/>
      <c r="F591" s="13"/>
      <c r="G591" s="13"/>
    </row>
    <row r="592" spans="2:7" ht="13.8" thickBot="1">
      <c r="B592" s="11" t="s">
        <v>188</v>
      </c>
      <c r="C592" s="14">
        <v>9</v>
      </c>
      <c r="D592" s="14">
        <v>82.500000000000014</v>
      </c>
      <c r="E592" s="14"/>
      <c r="F592" s="14"/>
      <c r="G592" s="14"/>
    </row>
    <row r="593" spans="2:7">
      <c r="B593" s="16" t="s">
        <v>189</v>
      </c>
    </row>
    <row r="596" spans="2:7">
      <c r="B596" s="6" t="s">
        <v>262</v>
      </c>
    </row>
    <row r="598" spans="2:7">
      <c r="B598" s="7" t="s">
        <v>263</v>
      </c>
    </row>
    <row r="599" spans="2:7" ht="13.8" thickBot="1"/>
    <row r="600" spans="2:7" ht="26.4">
      <c r="B600" s="15" t="s">
        <v>119</v>
      </c>
      <c r="C600" s="9" t="s">
        <v>168</v>
      </c>
      <c r="D600" s="9" t="s">
        <v>182</v>
      </c>
      <c r="E600" s="9" t="s">
        <v>183</v>
      </c>
      <c r="F600" s="9" t="s">
        <v>184</v>
      </c>
      <c r="G600" s="9" t="s">
        <v>185</v>
      </c>
    </row>
    <row r="601" spans="2:7">
      <c r="B601" s="10" t="s">
        <v>186</v>
      </c>
      <c r="C601" s="12">
        <v>9</v>
      </c>
      <c r="D601" s="12">
        <v>82.500000000000014</v>
      </c>
      <c r="E601" s="12">
        <v>9.1666666666666679</v>
      </c>
      <c r="F601" s="12"/>
      <c r="G601" s="12"/>
    </row>
    <row r="602" spans="2:7">
      <c r="B602" s="8" t="s">
        <v>187</v>
      </c>
      <c r="C602" s="13">
        <v>0</v>
      </c>
      <c r="D602" s="13">
        <v>0</v>
      </c>
      <c r="E602" s="13"/>
      <c r="F602" s="13"/>
      <c r="G602" s="13"/>
    </row>
    <row r="603" spans="2:7" ht="13.8" thickBot="1">
      <c r="B603" s="11" t="s">
        <v>188</v>
      </c>
      <c r="C603" s="14">
        <v>9</v>
      </c>
      <c r="D603" s="14">
        <v>82.500000000000014</v>
      </c>
      <c r="E603" s="14"/>
      <c r="F603" s="14"/>
      <c r="G603" s="14"/>
    </row>
    <row r="604" spans="2:7">
      <c r="B604" s="16" t="s">
        <v>189</v>
      </c>
    </row>
    <row r="607" spans="2:7">
      <c r="B607" s="6" t="s">
        <v>264</v>
      </c>
    </row>
    <row r="609" spans="2:7">
      <c r="B609" s="7" t="s">
        <v>265</v>
      </c>
    </row>
    <row r="610" spans="2:7" ht="13.8" thickBot="1"/>
    <row r="611" spans="2:7" ht="26.4">
      <c r="B611" s="15" t="s">
        <v>119</v>
      </c>
      <c r="C611" s="9" t="s">
        <v>168</v>
      </c>
      <c r="D611" s="9" t="s">
        <v>182</v>
      </c>
      <c r="E611" s="9" t="s">
        <v>183</v>
      </c>
      <c r="F611" s="9" t="s">
        <v>184</v>
      </c>
      <c r="G611" s="9" t="s">
        <v>185</v>
      </c>
    </row>
    <row r="612" spans="2:7">
      <c r="B612" s="10" t="s">
        <v>186</v>
      </c>
      <c r="C612" s="12">
        <v>9</v>
      </c>
      <c r="D612" s="12">
        <v>82.500000000000014</v>
      </c>
      <c r="E612" s="12">
        <v>9.1666666666666679</v>
      </c>
      <c r="F612" s="12"/>
      <c r="G612" s="12"/>
    </row>
    <row r="613" spans="2:7">
      <c r="B613" s="8" t="s">
        <v>187</v>
      </c>
      <c r="C613" s="13">
        <v>0</v>
      </c>
      <c r="D613" s="13">
        <v>0</v>
      </c>
      <c r="E613" s="13"/>
      <c r="F613" s="13"/>
      <c r="G613" s="13"/>
    </row>
    <row r="614" spans="2:7" ht="13.8" thickBot="1">
      <c r="B614" s="11" t="s">
        <v>188</v>
      </c>
      <c r="C614" s="14">
        <v>9</v>
      </c>
      <c r="D614" s="14">
        <v>82.500000000000014</v>
      </c>
      <c r="E614" s="14"/>
      <c r="F614" s="14"/>
      <c r="G614" s="14"/>
    </row>
    <row r="615" spans="2:7">
      <c r="B615" s="16" t="s">
        <v>189</v>
      </c>
    </row>
    <row r="618" spans="2:7">
      <c r="B618" s="6" t="s">
        <v>266</v>
      </c>
    </row>
    <row r="620" spans="2:7">
      <c r="B620" s="7" t="s">
        <v>267</v>
      </c>
    </row>
    <row r="621" spans="2:7" ht="13.8" thickBot="1"/>
    <row r="622" spans="2:7" ht="26.4">
      <c r="B622" s="15" t="s">
        <v>119</v>
      </c>
      <c r="C622" s="9" t="s">
        <v>168</v>
      </c>
      <c r="D622" s="9" t="s">
        <v>182</v>
      </c>
      <c r="E622" s="9" t="s">
        <v>183</v>
      </c>
      <c r="F622" s="9" t="s">
        <v>184</v>
      </c>
      <c r="G622" s="9" t="s">
        <v>185</v>
      </c>
    </row>
    <row r="623" spans="2:7">
      <c r="B623" s="10" t="s">
        <v>186</v>
      </c>
      <c r="C623" s="12">
        <v>9</v>
      </c>
      <c r="D623" s="12">
        <v>82.500000000000014</v>
      </c>
      <c r="E623" s="12">
        <v>9.1666666666666679</v>
      </c>
      <c r="F623" s="12"/>
      <c r="G623" s="12"/>
    </row>
    <row r="624" spans="2:7">
      <c r="B624" s="8" t="s">
        <v>187</v>
      </c>
      <c r="C624" s="13">
        <v>0</v>
      </c>
      <c r="D624" s="13">
        <v>0</v>
      </c>
      <c r="E624" s="13"/>
      <c r="F624" s="13"/>
      <c r="G624" s="13"/>
    </row>
    <row r="625" spans="2:7" ht="13.8" thickBot="1">
      <c r="B625" s="11" t="s">
        <v>188</v>
      </c>
      <c r="C625" s="14">
        <v>9</v>
      </c>
      <c r="D625" s="14">
        <v>82.500000000000014</v>
      </c>
      <c r="E625" s="14"/>
      <c r="F625" s="14"/>
      <c r="G625" s="14"/>
    </row>
    <row r="626" spans="2:7">
      <c r="B626" s="16" t="s">
        <v>189</v>
      </c>
    </row>
    <row r="629" spans="2:7">
      <c r="B629" s="6" t="s">
        <v>268</v>
      </c>
    </row>
    <row r="631" spans="2:7">
      <c r="B631" s="7" t="s">
        <v>269</v>
      </c>
    </row>
    <row r="632" spans="2:7" ht="13.8" thickBot="1"/>
    <row r="633" spans="2:7" ht="26.4">
      <c r="B633" s="15" t="s">
        <v>119</v>
      </c>
      <c r="C633" s="9" t="s">
        <v>168</v>
      </c>
      <c r="D633" s="9" t="s">
        <v>182</v>
      </c>
      <c r="E633" s="9" t="s">
        <v>183</v>
      </c>
      <c r="F633" s="9" t="s">
        <v>184</v>
      </c>
      <c r="G633" s="9" t="s">
        <v>185</v>
      </c>
    </row>
    <row r="634" spans="2:7">
      <c r="B634" s="10" t="s">
        <v>186</v>
      </c>
      <c r="C634" s="12">
        <v>9</v>
      </c>
      <c r="D634" s="12">
        <v>82.500000000000014</v>
      </c>
      <c r="E634" s="12">
        <v>9.1666666666666679</v>
      </c>
      <c r="F634" s="12"/>
      <c r="G634" s="12"/>
    </row>
    <row r="635" spans="2:7">
      <c r="B635" s="8" t="s">
        <v>187</v>
      </c>
      <c r="C635" s="13">
        <v>0</v>
      </c>
      <c r="D635" s="13">
        <v>0</v>
      </c>
      <c r="E635" s="13"/>
      <c r="F635" s="13"/>
      <c r="G635" s="13"/>
    </row>
    <row r="636" spans="2:7" ht="13.8" thickBot="1">
      <c r="B636" s="11" t="s">
        <v>188</v>
      </c>
      <c r="C636" s="14">
        <v>9</v>
      </c>
      <c r="D636" s="14">
        <v>82.500000000000014</v>
      </c>
      <c r="E636" s="14"/>
      <c r="F636" s="14"/>
      <c r="G636" s="14"/>
    </row>
    <row r="637" spans="2:7">
      <c r="B637" s="16" t="s">
        <v>189</v>
      </c>
    </row>
    <row r="640" spans="2:7">
      <c r="B640" s="6" t="s">
        <v>270</v>
      </c>
    </row>
    <row r="642" spans="2:7">
      <c r="B642" s="7" t="s">
        <v>271</v>
      </c>
    </row>
    <row r="643" spans="2:7" ht="13.8" thickBot="1"/>
    <row r="644" spans="2:7" ht="26.4">
      <c r="B644" s="15" t="s">
        <v>119</v>
      </c>
      <c r="C644" s="9" t="s">
        <v>168</v>
      </c>
      <c r="D644" s="9" t="s">
        <v>182</v>
      </c>
      <c r="E644" s="9" t="s">
        <v>183</v>
      </c>
      <c r="F644" s="9" t="s">
        <v>184</v>
      </c>
      <c r="G644" s="9" t="s">
        <v>185</v>
      </c>
    </row>
    <row r="645" spans="2:7">
      <c r="B645" s="10" t="s">
        <v>186</v>
      </c>
      <c r="C645" s="12">
        <v>9</v>
      </c>
      <c r="D645" s="12">
        <v>82.500000000000014</v>
      </c>
      <c r="E645" s="12">
        <v>9.1666666666666679</v>
      </c>
      <c r="F645" s="12"/>
      <c r="G645" s="12"/>
    </row>
    <row r="646" spans="2:7">
      <c r="B646" s="8" t="s">
        <v>187</v>
      </c>
      <c r="C646" s="13">
        <v>0</v>
      </c>
      <c r="D646" s="13">
        <v>0</v>
      </c>
      <c r="E646" s="13"/>
      <c r="F646" s="13"/>
      <c r="G646" s="13"/>
    </row>
    <row r="647" spans="2:7" ht="13.8" thickBot="1">
      <c r="B647" s="11" t="s">
        <v>188</v>
      </c>
      <c r="C647" s="14">
        <v>9</v>
      </c>
      <c r="D647" s="14">
        <v>82.500000000000014</v>
      </c>
      <c r="E647" s="14"/>
      <c r="F647" s="14"/>
      <c r="G647" s="14"/>
    </row>
    <row r="648" spans="2:7">
      <c r="B648" s="16" t="s">
        <v>189</v>
      </c>
    </row>
    <row r="651" spans="2:7">
      <c r="B651" s="6" t="s">
        <v>272</v>
      </c>
    </row>
    <row r="653" spans="2:7">
      <c r="B653" s="7" t="s">
        <v>273</v>
      </c>
    </row>
    <row r="654" spans="2:7" ht="13.8" thickBot="1"/>
    <row r="655" spans="2:7" ht="26.4">
      <c r="B655" s="15" t="s">
        <v>119</v>
      </c>
      <c r="C655" s="9" t="s">
        <v>168</v>
      </c>
      <c r="D655" s="9" t="s">
        <v>182</v>
      </c>
      <c r="E655" s="9" t="s">
        <v>183</v>
      </c>
      <c r="F655" s="9" t="s">
        <v>184</v>
      </c>
      <c r="G655" s="9" t="s">
        <v>185</v>
      </c>
    </row>
    <row r="656" spans="2:7">
      <c r="B656" s="10" t="s">
        <v>186</v>
      </c>
      <c r="C656" s="12">
        <v>9</v>
      </c>
      <c r="D656" s="12">
        <v>82.499999999999972</v>
      </c>
      <c r="E656" s="12">
        <v>9.1666666666666643</v>
      </c>
      <c r="F656" s="12"/>
      <c r="G656" s="12"/>
    </row>
    <row r="657" spans="2:7">
      <c r="B657" s="8" t="s">
        <v>187</v>
      </c>
      <c r="C657" s="13">
        <v>0</v>
      </c>
      <c r="D657" s="13">
        <v>0</v>
      </c>
      <c r="E657" s="13"/>
      <c r="F657" s="13"/>
      <c r="G657" s="13"/>
    </row>
    <row r="658" spans="2:7" ht="13.8" thickBot="1">
      <c r="B658" s="11" t="s">
        <v>188</v>
      </c>
      <c r="C658" s="14">
        <v>9</v>
      </c>
      <c r="D658" s="14">
        <v>82.499999999999972</v>
      </c>
      <c r="E658" s="14"/>
      <c r="F658" s="14"/>
      <c r="G658" s="14"/>
    </row>
    <row r="659" spans="2:7">
      <c r="B659" s="16" t="s">
        <v>189</v>
      </c>
    </row>
    <row r="662" spans="2:7">
      <c r="B662" s="6" t="s">
        <v>274</v>
      </c>
    </row>
    <row r="664" spans="2:7">
      <c r="B664" s="7" t="s">
        <v>275</v>
      </c>
    </row>
    <row r="665" spans="2:7" ht="13.8" thickBot="1"/>
    <row r="666" spans="2:7" ht="26.4">
      <c r="B666" s="15" t="s">
        <v>119</v>
      </c>
      <c r="C666" s="9" t="s">
        <v>168</v>
      </c>
      <c r="D666" s="9" t="s">
        <v>182</v>
      </c>
      <c r="E666" s="9" t="s">
        <v>183</v>
      </c>
      <c r="F666" s="9" t="s">
        <v>184</v>
      </c>
      <c r="G666" s="9" t="s">
        <v>185</v>
      </c>
    </row>
    <row r="667" spans="2:7">
      <c r="B667" s="10" t="s">
        <v>186</v>
      </c>
      <c r="C667" s="12">
        <v>9</v>
      </c>
      <c r="D667" s="12">
        <v>82.499999999999972</v>
      </c>
      <c r="E667" s="12">
        <v>9.1666666666666643</v>
      </c>
      <c r="F667" s="12"/>
      <c r="G667" s="12"/>
    </row>
    <row r="668" spans="2:7">
      <c r="B668" s="8" t="s">
        <v>187</v>
      </c>
      <c r="C668" s="13">
        <v>0</v>
      </c>
      <c r="D668" s="13">
        <v>0</v>
      </c>
      <c r="E668" s="13"/>
      <c r="F668" s="13"/>
      <c r="G668" s="13"/>
    </row>
    <row r="669" spans="2:7" ht="13.8" thickBot="1">
      <c r="B669" s="11" t="s">
        <v>188</v>
      </c>
      <c r="C669" s="14">
        <v>9</v>
      </c>
      <c r="D669" s="14">
        <v>82.499999999999972</v>
      </c>
      <c r="E669" s="14"/>
      <c r="F669" s="14"/>
      <c r="G669" s="14"/>
    </row>
    <row r="670" spans="2:7">
      <c r="B670" s="16" t="s">
        <v>189</v>
      </c>
    </row>
    <row r="673" spans="2:7">
      <c r="B673" s="6" t="s">
        <v>276</v>
      </c>
    </row>
    <row r="675" spans="2:7">
      <c r="B675" s="7" t="s">
        <v>277</v>
      </c>
    </row>
    <row r="676" spans="2:7" ht="13.8" thickBot="1"/>
    <row r="677" spans="2:7" ht="26.4">
      <c r="B677" s="15" t="s">
        <v>119</v>
      </c>
      <c r="C677" s="9" t="s">
        <v>168</v>
      </c>
      <c r="D677" s="9" t="s">
        <v>182</v>
      </c>
      <c r="E677" s="9" t="s">
        <v>183</v>
      </c>
      <c r="F677" s="9" t="s">
        <v>184</v>
      </c>
      <c r="G677" s="9" t="s">
        <v>185</v>
      </c>
    </row>
    <row r="678" spans="2:7">
      <c r="B678" s="10" t="s">
        <v>186</v>
      </c>
      <c r="C678" s="12">
        <v>9</v>
      </c>
      <c r="D678" s="12">
        <v>82.500000000000014</v>
      </c>
      <c r="E678" s="12">
        <v>9.1666666666666679</v>
      </c>
      <c r="F678" s="12"/>
      <c r="G678" s="12"/>
    </row>
    <row r="679" spans="2:7">
      <c r="B679" s="8" t="s">
        <v>187</v>
      </c>
      <c r="C679" s="13">
        <v>0</v>
      </c>
      <c r="D679" s="13">
        <v>0</v>
      </c>
      <c r="E679" s="13"/>
      <c r="F679" s="13"/>
      <c r="G679" s="13"/>
    </row>
    <row r="680" spans="2:7" ht="13.8" thickBot="1">
      <c r="B680" s="11" t="s">
        <v>188</v>
      </c>
      <c r="C680" s="14">
        <v>9</v>
      </c>
      <c r="D680" s="14">
        <v>82.500000000000014</v>
      </c>
      <c r="E680" s="14"/>
      <c r="F680" s="14"/>
      <c r="G680" s="14"/>
    </row>
    <row r="681" spans="2:7">
      <c r="B681" s="16" t="s">
        <v>189</v>
      </c>
    </row>
    <row r="684" spans="2:7">
      <c r="B684" s="6" t="s">
        <v>278</v>
      </c>
    </row>
    <row r="686" spans="2:7">
      <c r="B686" s="7" t="s">
        <v>279</v>
      </c>
    </row>
    <row r="687" spans="2:7" ht="13.8" thickBot="1"/>
    <row r="688" spans="2:7" ht="26.4">
      <c r="B688" s="15" t="s">
        <v>119</v>
      </c>
      <c r="C688" s="9" t="s">
        <v>168</v>
      </c>
      <c r="D688" s="9" t="s">
        <v>182</v>
      </c>
      <c r="E688" s="9" t="s">
        <v>183</v>
      </c>
      <c r="F688" s="9" t="s">
        <v>184</v>
      </c>
      <c r="G688" s="9" t="s">
        <v>185</v>
      </c>
    </row>
    <row r="689" spans="2:7">
      <c r="B689" s="10" t="s">
        <v>186</v>
      </c>
      <c r="C689" s="12">
        <v>9</v>
      </c>
      <c r="D689" s="12">
        <v>82.500000000000014</v>
      </c>
      <c r="E689" s="12">
        <v>9.1666666666666679</v>
      </c>
      <c r="F689" s="12"/>
      <c r="G689" s="12"/>
    </row>
    <row r="690" spans="2:7">
      <c r="B690" s="8" t="s">
        <v>187</v>
      </c>
      <c r="C690" s="13">
        <v>0</v>
      </c>
      <c r="D690" s="13">
        <v>0</v>
      </c>
      <c r="E690" s="13"/>
      <c r="F690" s="13"/>
      <c r="G690" s="13"/>
    </row>
    <row r="691" spans="2:7" ht="13.8" thickBot="1">
      <c r="B691" s="11" t="s">
        <v>188</v>
      </c>
      <c r="C691" s="14">
        <v>9</v>
      </c>
      <c r="D691" s="14">
        <v>82.500000000000014</v>
      </c>
      <c r="E691" s="14"/>
      <c r="F691" s="14"/>
      <c r="G691" s="14"/>
    </row>
    <row r="692" spans="2:7">
      <c r="B692" s="16" t="s">
        <v>189</v>
      </c>
    </row>
    <row r="695" spans="2:7">
      <c r="B695" s="6" t="s">
        <v>280</v>
      </c>
    </row>
    <row r="697" spans="2:7">
      <c r="B697" s="7" t="s">
        <v>281</v>
      </c>
    </row>
    <row r="698" spans="2:7" ht="13.8" thickBot="1"/>
    <row r="699" spans="2:7" ht="26.4">
      <c r="B699" s="15" t="s">
        <v>119</v>
      </c>
      <c r="C699" s="9" t="s">
        <v>168</v>
      </c>
      <c r="D699" s="9" t="s">
        <v>182</v>
      </c>
      <c r="E699" s="9" t="s">
        <v>183</v>
      </c>
      <c r="F699" s="9" t="s">
        <v>184</v>
      </c>
      <c r="G699" s="9" t="s">
        <v>185</v>
      </c>
    </row>
    <row r="700" spans="2:7">
      <c r="B700" s="10" t="s">
        <v>186</v>
      </c>
      <c r="C700" s="12">
        <v>9</v>
      </c>
      <c r="D700" s="12">
        <v>82.500000000000014</v>
      </c>
      <c r="E700" s="12">
        <v>9.1666666666666679</v>
      </c>
      <c r="F700" s="12"/>
      <c r="G700" s="12"/>
    </row>
    <row r="701" spans="2:7">
      <c r="B701" s="8" t="s">
        <v>187</v>
      </c>
      <c r="C701" s="13">
        <v>0</v>
      </c>
      <c r="D701" s="13">
        <v>0</v>
      </c>
      <c r="E701" s="13"/>
      <c r="F701" s="13"/>
      <c r="G701" s="13"/>
    </row>
    <row r="702" spans="2:7" ht="13.8" thickBot="1">
      <c r="B702" s="11" t="s">
        <v>188</v>
      </c>
      <c r="C702" s="14">
        <v>9</v>
      </c>
      <c r="D702" s="14">
        <v>82.500000000000014</v>
      </c>
      <c r="E702" s="14"/>
      <c r="F702" s="14"/>
      <c r="G702" s="14"/>
    </row>
    <row r="703" spans="2:7">
      <c r="B703" s="16" t="s">
        <v>189</v>
      </c>
    </row>
    <row r="706" spans="2:7">
      <c r="B706" s="6" t="s">
        <v>282</v>
      </c>
    </row>
    <row r="708" spans="2:7">
      <c r="B708" s="7" t="s">
        <v>283</v>
      </c>
    </row>
    <row r="709" spans="2:7" ht="13.8" thickBot="1"/>
    <row r="710" spans="2:7" ht="26.4">
      <c r="B710" s="15" t="s">
        <v>119</v>
      </c>
      <c r="C710" s="9" t="s">
        <v>168</v>
      </c>
      <c r="D710" s="9" t="s">
        <v>182</v>
      </c>
      <c r="E710" s="9" t="s">
        <v>183</v>
      </c>
      <c r="F710" s="9" t="s">
        <v>184</v>
      </c>
      <c r="G710" s="9" t="s">
        <v>185</v>
      </c>
    </row>
    <row r="711" spans="2:7">
      <c r="B711" s="10" t="s">
        <v>186</v>
      </c>
      <c r="C711" s="12">
        <v>9</v>
      </c>
      <c r="D711" s="12">
        <v>82.499999999999972</v>
      </c>
      <c r="E711" s="12">
        <v>9.1666666666666643</v>
      </c>
      <c r="F711" s="12"/>
      <c r="G711" s="12"/>
    </row>
    <row r="712" spans="2:7">
      <c r="B712" s="8" t="s">
        <v>187</v>
      </c>
      <c r="C712" s="13">
        <v>0</v>
      </c>
      <c r="D712" s="13">
        <v>0</v>
      </c>
      <c r="E712" s="13"/>
      <c r="F712" s="13"/>
      <c r="G712" s="13"/>
    </row>
    <row r="713" spans="2:7" ht="13.8" thickBot="1">
      <c r="B713" s="11" t="s">
        <v>188</v>
      </c>
      <c r="C713" s="14">
        <v>9</v>
      </c>
      <c r="D713" s="14">
        <v>82.499999999999972</v>
      </c>
      <c r="E713" s="14"/>
      <c r="F713" s="14"/>
      <c r="G713" s="14"/>
    </row>
    <row r="714" spans="2:7">
      <c r="B714" s="16" t="s">
        <v>189</v>
      </c>
    </row>
    <row r="717" spans="2:7">
      <c r="B717" s="6" t="s">
        <v>284</v>
      </c>
    </row>
    <row r="719" spans="2:7">
      <c r="B719" s="7" t="s">
        <v>285</v>
      </c>
    </row>
    <row r="720" spans="2:7" ht="13.8" thickBot="1"/>
    <row r="721" spans="2:7" ht="26.4">
      <c r="B721" s="15" t="s">
        <v>119</v>
      </c>
      <c r="C721" s="9" t="s">
        <v>168</v>
      </c>
      <c r="D721" s="9" t="s">
        <v>182</v>
      </c>
      <c r="E721" s="9" t="s">
        <v>183</v>
      </c>
      <c r="F721" s="9" t="s">
        <v>184</v>
      </c>
      <c r="G721" s="9" t="s">
        <v>185</v>
      </c>
    </row>
    <row r="722" spans="2:7">
      <c r="B722" s="10" t="s">
        <v>186</v>
      </c>
      <c r="C722" s="12">
        <v>9</v>
      </c>
      <c r="D722" s="12">
        <v>82.500000000000014</v>
      </c>
      <c r="E722" s="12">
        <v>9.1666666666666679</v>
      </c>
      <c r="F722" s="12"/>
      <c r="G722" s="12"/>
    </row>
    <row r="723" spans="2:7">
      <c r="B723" s="8" t="s">
        <v>187</v>
      </c>
      <c r="C723" s="13">
        <v>0</v>
      </c>
      <c r="D723" s="13">
        <v>0</v>
      </c>
      <c r="E723" s="13"/>
      <c r="F723" s="13"/>
      <c r="G723" s="13"/>
    </row>
    <row r="724" spans="2:7" ht="13.8" thickBot="1">
      <c r="B724" s="11" t="s">
        <v>188</v>
      </c>
      <c r="C724" s="14">
        <v>9</v>
      </c>
      <c r="D724" s="14">
        <v>82.500000000000014</v>
      </c>
      <c r="E724" s="14"/>
      <c r="F724" s="14"/>
      <c r="G724" s="14"/>
    </row>
    <row r="725" spans="2:7">
      <c r="B725" s="16" t="s">
        <v>189</v>
      </c>
    </row>
    <row r="728" spans="2:7">
      <c r="B728" s="6" t="s">
        <v>286</v>
      </c>
    </row>
    <row r="730" spans="2:7">
      <c r="B730" s="7" t="s">
        <v>287</v>
      </c>
    </row>
    <row r="731" spans="2:7" ht="13.8" thickBot="1"/>
    <row r="732" spans="2:7" ht="26.4">
      <c r="B732" s="15" t="s">
        <v>119</v>
      </c>
      <c r="C732" s="9" t="s">
        <v>168</v>
      </c>
      <c r="D732" s="9" t="s">
        <v>182</v>
      </c>
      <c r="E732" s="9" t="s">
        <v>183</v>
      </c>
      <c r="F732" s="9" t="s">
        <v>184</v>
      </c>
      <c r="G732" s="9" t="s">
        <v>185</v>
      </c>
    </row>
    <row r="733" spans="2:7">
      <c r="B733" s="10" t="s">
        <v>186</v>
      </c>
      <c r="C733" s="12">
        <v>9</v>
      </c>
      <c r="D733" s="12">
        <v>82.500000000000014</v>
      </c>
      <c r="E733" s="12">
        <v>9.1666666666666679</v>
      </c>
      <c r="F733" s="12"/>
      <c r="G733" s="12"/>
    </row>
    <row r="734" spans="2:7">
      <c r="B734" s="8" t="s">
        <v>187</v>
      </c>
      <c r="C734" s="13">
        <v>0</v>
      </c>
      <c r="D734" s="13">
        <v>0</v>
      </c>
      <c r="E734" s="13"/>
      <c r="F734" s="13"/>
      <c r="G734" s="13"/>
    </row>
    <row r="735" spans="2:7" ht="13.8" thickBot="1">
      <c r="B735" s="11" t="s">
        <v>188</v>
      </c>
      <c r="C735" s="14">
        <v>9</v>
      </c>
      <c r="D735" s="14">
        <v>82.500000000000014</v>
      </c>
      <c r="E735" s="14"/>
      <c r="F735" s="14"/>
      <c r="G735" s="14"/>
    </row>
    <row r="736" spans="2:7">
      <c r="B736" s="16" t="s">
        <v>189</v>
      </c>
    </row>
    <row r="739" spans="2:7">
      <c r="B739" s="6" t="s">
        <v>288</v>
      </c>
    </row>
    <row r="741" spans="2:7">
      <c r="B741" s="7" t="s">
        <v>289</v>
      </c>
    </row>
    <row r="742" spans="2:7" ht="13.8" thickBot="1"/>
    <row r="743" spans="2:7" ht="26.4">
      <c r="B743" s="15" t="s">
        <v>119</v>
      </c>
      <c r="C743" s="9" t="s">
        <v>168</v>
      </c>
      <c r="D743" s="9" t="s">
        <v>182</v>
      </c>
      <c r="E743" s="9" t="s">
        <v>183</v>
      </c>
      <c r="F743" s="9" t="s">
        <v>184</v>
      </c>
      <c r="G743" s="9" t="s">
        <v>185</v>
      </c>
    </row>
    <row r="744" spans="2:7">
      <c r="B744" s="10" t="s">
        <v>186</v>
      </c>
      <c r="C744" s="12">
        <v>9</v>
      </c>
      <c r="D744" s="12">
        <v>82.500000000000014</v>
      </c>
      <c r="E744" s="12">
        <v>9.1666666666666679</v>
      </c>
      <c r="F744" s="12"/>
      <c r="G744" s="12"/>
    </row>
    <row r="745" spans="2:7">
      <c r="B745" s="8" t="s">
        <v>187</v>
      </c>
      <c r="C745" s="13">
        <v>0</v>
      </c>
      <c r="D745" s="13">
        <v>0</v>
      </c>
      <c r="E745" s="13"/>
      <c r="F745" s="13"/>
      <c r="G745" s="13"/>
    </row>
    <row r="746" spans="2:7" ht="13.8" thickBot="1">
      <c r="B746" s="11" t="s">
        <v>188</v>
      </c>
      <c r="C746" s="14">
        <v>9</v>
      </c>
      <c r="D746" s="14">
        <v>82.500000000000014</v>
      </c>
      <c r="E746" s="14"/>
      <c r="F746" s="14"/>
      <c r="G746" s="14"/>
    </row>
    <row r="747" spans="2:7">
      <c r="B747" s="16" t="s">
        <v>189</v>
      </c>
    </row>
    <row r="750" spans="2:7">
      <c r="B750" s="6" t="s">
        <v>290</v>
      </c>
    </row>
    <row r="752" spans="2:7">
      <c r="B752" s="7" t="s">
        <v>291</v>
      </c>
    </row>
    <row r="753" spans="2:7" ht="13.8" thickBot="1"/>
    <row r="754" spans="2:7" ht="26.4">
      <c r="B754" s="15" t="s">
        <v>119</v>
      </c>
      <c r="C754" s="9" t="s">
        <v>168</v>
      </c>
      <c r="D754" s="9" t="s">
        <v>182</v>
      </c>
      <c r="E754" s="9" t="s">
        <v>183</v>
      </c>
      <c r="F754" s="9" t="s">
        <v>184</v>
      </c>
      <c r="G754" s="9" t="s">
        <v>185</v>
      </c>
    </row>
    <row r="755" spans="2:7">
      <c r="B755" s="10" t="s">
        <v>186</v>
      </c>
      <c r="C755" s="12">
        <v>9</v>
      </c>
      <c r="D755" s="12">
        <v>82.500000000000014</v>
      </c>
      <c r="E755" s="12">
        <v>9.1666666666666679</v>
      </c>
      <c r="F755" s="12"/>
      <c r="G755" s="12"/>
    </row>
    <row r="756" spans="2:7">
      <c r="B756" s="8" t="s">
        <v>187</v>
      </c>
      <c r="C756" s="13">
        <v>0</v>
      </c>
      <c r="D756" s="13">
        <v>0</v>
      </c>
      <c r="E756" s="13"/>
      <c r="F756" s="13"/>
      <c r="G756" s="13"/>
    </row>
    <row r="757" spans="2:7" ht="13.8" thickBot="1">
      <c r="B757" s="11" t="s">
        <v>188</v>
      </c>
      <c r="C757" s="14">
        <v>9</v>
      </c>
      <c r="D757" s="14">
        <v>82.500000000000014</v>
      </c>
      <c r="E757" s="14"/>
      <c r="F757" s="14"/>
      <c r="G757" s="14"/>
    </row>
    <row r="758" spans="2:7">
      <c r="B758" s="16" t="s">
        <v>189</v>
      </c>
    </row>
  </sheetData>
  <pageMargins left="0.7" right="0.7" top="0.75" bottom="0.75" header="0.3" footer="0.3"/>
  <pageSetup orientation="portrait"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5" r:id="rId4" name="DD667448">
              <controlPr defaultSize="0" autoFill="0" autoPict="0" macro="[0]!GoToResultsNew0425202423312056">
                <anchor moveWithCells="1">
                  <from>
                    <xdr:col>0</xdr:col>
                    <xdr:colOff>327660</xdr:colOff>
                    <xdr:row>8</xdr:row>
                    <xdr:rowOff>0</xdr:rowOff>
                  </from>
                  <to>
                    <xdr:col>2</xdr:col>
                    <xdr:colOff>541020</xdr:colOff>
                    <xdr:row>9</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6869A-16DB-4516-9D3E-D9AF25DF388F}">
  <sheetPr codeName="Sheet11">
    <tabColor rgb="FF007800"/>
  </sheetPr>
  <dimension ref="D7:E15"/>
  <sheetViews>
    <sheetView tabSelected="1" workbookViewId="0">
      <selection activeCell="G17" sqref="G17"/>
    </sheetView>
  </sheetViews>
  <sheetFormatPr defaultRowHeight="13.2"/>
  <cols>
    <col min="1" max="1" width="20.44140625" bestFit="1" customWidth="1"/>
    <col min="2" max="2" width="14.5546875" bestFit="1" customWidth="1"/>
    <col min="4" max="4" width="20.44140625" bestFit="1" customWidth="1"/>
    <col min="5" max="5" width="15.33203125" bestFit="1" customWidth="1"/>
    <col min="6" max="6" width="20.44140625" bestFit="1" customWidth="1"/>
    <col min="7" max="7" width="15.33203125" bestFit="1" customWidth="1"/>
  </cols>
  <sheetData>
    <row r="7" spans="4:5">
      <c r="D7" s="25" t="s">
        <v>315</v>
      </c>
      <c r="E7" s="25" t="s">
        <v>316</v>
      </c>
    </row>
    <row r="8" spans="4:5">
      <c r="D8" s="26" t="s">
        <v>73</v>
      </c>
      <c r="E8" s="28">
        <v>22.031961915558465</v>
      </c>
    </row>
    <row r="9" spans="4:5">
      <c r="D9" s="26" t="s">
        <v>74</v>
      </c>
      <c r="E9" s="28">
        <v>16.180553716493236</v>
      </c>
    </row>
    <row r="10" spans="4:5">
      <c r="D10" s="26" t="s">
        <v>75</v>
      </c>
      <c r="E10" s="28">
        <v>8.6503271636210055</v>
      </c>
    </row>
    <row r="11" spans="4:5">
      <c r="D11" s="26" t="s">
        <v>76</v>
      </c>
      <c r="E11" s="28">
        <v>12.004220001677211</v>
      </c>
    </row>
    <row r="12" spans="4:5">
      <c r="D12" s="26" t="s">
        <v>77</v>
      </c>
      <c r="E12" s="28">
        <v>10.042816911634151</v>
      </c>
    </row>
    <row r="13" spans="4:5">
      <c r="D13" s="26" t="s">
        <v>78</v>
      </c>
      <c r="E13" s="28">
        <v>9.4793094167461085</v>
      </c>
    </row>
    <row r="14" spans="4:5">
      <c r="D14" s="26" t="s">
        <v>79</v>
      </c>
      <c r="E14" s="28">
        <v>8.4853797186217665</v>
      </c>
    </row>
    <row r="15" spans="4:5">
      <c r="D15" s="26" t="s">
        <v>80</v>
      </c>
      <c r="E15" s="28">
        <v>13.125431155648066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786CA-472D-4ABA-B10F-1A1A3BBBE0D4}">
  <sheetPr codeName="XLSTAT_20240426_143552_1">
    <tabColor rgb="FF007800"/>
  </sheetPr>
  <dimension ref="B1:J20"/>
  <sheetViews>
    <sheetView zoomScaleNormal="100" workbookViewId="0">
      <selection activeCell="F24" sqref="F24"/>
    </sheetView>
  </sheetViews>
  <sheetFormatPr defaultRowHeight="13.2"/>
  <cols>
    <col min="1" max="1" width="4.77734375" customWidth="1"/>
    <col min="2" max="2" width="15" customWidth="1"/>
    <col min="3" max="3" width="10.77734375" customWidth="1"/>
    <col min="6" max="6" width="20.5546875" customWidth="1"/>
    <col min="7" max="7" width="12.33203125" customWidth="1"/>
    <col min="8" max="8" width="16.21875" customWidth="1"/>
    <col min="9" max="9" width="17.21875" customWidth="1"/>
    <col min="10" max="10" width="15.33203125" customWidth="1"/>
  </cols>
  <sheetData>
    <row r="1" spans="2:10">
      <c r="B1" t="s">
        <v>298</v>
      </c>
    </row>
    <row r="2" spans="2:10">
      <c r="B2" t="s">
        <v>292</v>
      </c>
    </row>
    <row r="3" spans="2:10" ht="37.950000000000003" customHeight="1"/>
    <row r="4" spans="2:10">
      <c r="B4" s="17"/>
    </row>
    <row r="7" spans="2:10">
      <c r="B7" t="s">
        <v>293</v>
      </c>
    </row>
    <row r="9" spans="2:10">
      <c r="B9" s="37" t="s">
        <v>294</v>
      </c>
      <c r="C9" s="38" t="s">
        <v>73</v>
      </c>
      <c r="D9" s="38" t="s">
        <v>74</v>
      </c>
      <c r="E9" s="38" t="s">
        <v>75</v>
      </c>
      <c r="F9" s="38" t="s">
        <v>76</v>
      </c>
      <c r="G9" s="38" t="s">
        <v>77</v>
      </c>
      <c r="H9" s="38" t="s">
        <v>78</v>
      </c>
      <c r="I9" s="38" t="s">
        <v>79</v>
      </c>
      <c r="J9" s="38" t="s">
        <v>80</v>
      </c>
    </row>
    <row r="10" spans="2:10" s="29" customFormat="1" ht="13.8">
      <c r="B10" s="39" t="s">
        <v>295</v>
      </c>
      <c r="C10" s="36" t="s">
        <v>82</v>
      </c>
      <c r="D10" s="36" t="s">
        <v>83</v>
      </c>
      <c r="E10" s="36" t="s">
        <v>84</v>
      </c>
      <c r="F10" s="36" t="s">
        <v>85</v>
      </c>
      <c r="G10" s="36" t="s">
        <v>85</v>
      </c>
      <c r="H10" s="36" t="s">
        <v>86</v>
      </c>
      <c r="I10" s="36" t="s">
        <v>86</v>
      </c>
      <c r="J10" s="40" t="s">
        <v>85</v>
      </c>
    </row>
    <row r="11" spans="2:10" ht="13.8">
      <c r="B11" s="39" t="s">
        <v>296</v>
      </c>
      <c r="C11" s="36" t="s">
        <v>88</v>
      </c>
      <c r="D11" s="36" t="s">
        <v>83</v>
      </c>
      <c r="E11" s="36" t="s">
        <v>84</v>
      </c>
      <c r="F11" s="36" t="s">
        <v>85</v>
      </c>
      <c r="G11" s="36" t="s">
        <v>86</v>
      </c>
      <c r="H11" s="36" t="s">
        <v>86</v>
      </c>
      <c r="I11" s="36" t="s">
        <v>85</v>
      </c>
      <c r="J11" s="40" t="s">
        <v>85</v>
      </c>
    </row>
    <row r="12" spans="2:10" s="29" customFormat="1" ht="13.8">
      <c r="B12" s="39" t="s">
        <v>297</v>
      </c>
      <c r="C12" s="36" t="s">
        <v>90</v>
      </c>
      <c r="D12" s="36" t="s">
        <v>83</v>
      </c>
      <c r="E12" s="36" t="s">
        <v>84</v>
      </c>
      <c r="F12" s="36" t="s">
        <v>91</v>
      </c>
      <c r="G12" s="36" t="s">
        <v>86</v>
      </c>
      <c r="H12" s="36" t="s">
        <v>86</v>
      </c>
      <c r="I12" s="36" t="s">
        <v>86</v>
      </c>
      <c r="J12" s="40" t="s">
        <v>86</v>
      </c>
    </row>
    <row r="13" spans="2:10" ht="13.8">
      <c r="B13" s="39" t="s">
        <v>317</v>
      </c>
      <c r="C13" s="36" t="s">
        <v>82</v>
      </c>
      <c r="D13" s="36" t="s">
        <v>83</v>
      </c>
      <c r="E13" s="36" t="s">
        <v>93</v>
      </c>
      <c r="F13" s="36" t="s">
        <v>85</v>
      </c>
      <c r="G13" s="36" t="s">
        <v>86</v>
      </c>
      <c r="H13" s="36" t="s">
        <v>94</v>
      </c>
      <c r="I13" s="36" t="s">
        <v>86</v>
      </c>
      <c r="J13" s="40" t="s">
        <v>86</v>
      </c>
    </row>
    <row r="14" spans="2:10" ht="13.8">
      <c r="B14" s="39" t="s">
        <v>318</v>
      </c>
      <c r="C14" s="36" t="s">
        <v>90</v>
      </c>
      <c r="D14" s="36" t="s">
        <v>83</v>
      </c>
      <c r="E14" s="36" t="s">
        <v>93</v>
      </c>
      <c r="F14" s="36" t="s">
        <v>91</v>
      </c>
      <c r="G14" s="36" t="s">
        <v>85</v>
      </c>
      <c r="H14" s="36" t="s">
        <v>94</v>
      </c>
      <c r="I14" s="36" t="s">
        <v>85</v>
      </c>
      <c r="J14" s="40" t="s">
        <v>85</v>
      </c>
    </row>
    <row r="15" spans="2:10" ht="13.8">
      <c r="B15" s="39" t="s">
        <v>319</v>
      </c>
      <c r="C15" s="36" t="s">
        <v>88</v>
      </c>
      <c r="D15" s="36" t="s">
        <v>97</v>
      </c>
      <c r="E15" s="36" t="s">
        <v>84</v>
      </c>
      <c r="F15" s="36" t="s">
        <v>85</v>
      </c>
      <c r="G15" s="36" t="s">
        <v>85</v>
      </c>
      <c r="H15" s="36" t="s">
        <v>94</v>
      </c>
      <c r="I15" s="36" t="s">
        <v>86</v>
      </c>
      <c r="J15" s="40" t="s">
        <v>86</v>
      </c>
    </row>
    <row r="16" spans="2:10" ht="13.8">
      <c r="B16" s="39" t="s">
        <v>320</v>
      </c>
      <c r="C16" s="36" t="s">
        <v>82</v>
      </c>
      <c r="D16" s="36" t="s">
        <v>97</v>
      </c>
      <c r="E16" s="36" t="s">
        <v>93</v>
      </c>
      <c r="F16" s="36" t="s">
        <v>91</v>
      </c>
      <c r="G16" s="36" t="s">
        <v>85</v>
      </c>
      <c r="H16" s="36" t="s">
        <v>86</v>
      </c>
      <c r="I16" s="36" t="s">
        <v>85</v>
      </c>
      <c r="J16" s="40" t="s">
        <v>86</v>
      </c>
    </row>
    <row r="17" spans="2:10" ht="13.8">
      <c r="B17" s="39" t="s">
        <v>321</v>
      </c>
      <c r="C17" s="36" t="s">
        <v>90</v>
      </c>
      <c r="D17" s="36" t="s">
        <v>97</v>
      </c>
      <c r="E17" s="36" t="s">
        <v>84</v>
      </c>
      <c r="F17" s="36" t="s">
        <v>85</v>
      </c>
      <c r="G17" s="36" t="s">
        <v>86</v>
      </c>
      <c r="H17" s="36" t="s">
        <v>94</v>
      </c>
      <c r="I17" s="36" t="s">
        <v>85</v>
      </c>
      <c r="J17" s="40" t="s">
        <v>86</v>
      </c>
    </row>
    <row r="18" spans="2:10" ht="13.8">
      <c r="B18" s="39" t="s">
        <v>322</v>
      </c>
      <c r="C18" s="36" t="s">
        <v>82</v>
      </c>
      <c r="D18" s="36" t="s">
        <v>97</v>
      </c>
      <c r="E18" s="36" t="s">
        <v>84</v>
      </c>
      <c r="F18" s="36" t="s">
        <v>91</v>
      </c>
      <c r="G18" s="36" t="s">
        <v>86</v>
      </c>
      <c r="H18" s="36" t="s">
        <v>94</v>
      </c>
      <c r="I18" s="36" t="s">
        <v>86</v>
      </c>
      <c r="J18" s="40" t="s">
        <v>85</v>
      </c>
    </row>
    <row r="19" spans="2:10" ht="13.8">
      <c r="B19" s="39" t="s">
        <v>323</v>
      </c>
      <c r="C19" s="36">
        <v>500</v>
      </c>
      <c r="D19" s="36" t="s">
        <v>97</v>
      </c>
      <c r="E19" s="36" t="s">
        <v>93</v>
      </c>
      <c r="F19" s="36" t="s">
        <v>85</v>
      </c>
      <c r="G19" s="36" t="s">
        <v>86</v>
      </c>
      <c r="H19" s="36" t="s">
        <v>86</v>
      </c>
      <c r="I19" s="36" t="s">
        <v>86</v>
      </c>
      <c r="J19" s="40" t="s">
        <v>85</v>
      </c>
    </row>
    <row r="20" spans="2:10" ht="13.8">
      <c r="B20" s="41" t="s">
        <v>324</v>
      </c>
      <c r="C20" s="36" t="s">
        <v>82</v>
      </c>
      <c r="D20" s="36" t="s">
        <v>97</v>
      </c>
      <c r="E20" s="36" t="s">
        <v>84</v>
      </c>
      <c r="F20" s="36" t="s">
        <v>91</v>
      </c>
      <c r="G20" s="36" t="s">
        <v>86</v>
      </c>
      <c r="H20" s="36" t="s">
        <v>86</v>
      </c>
      <c r="I20" s="36" t="s">
        <v>85</v>
      </c>
      <c r="J20" s="40" t="s">
        <v>85</v>
      </c>
    </row>
  </sheetData>
  <phoneticPr fontId="11" type="noConversion"/>
  <pageMargins left="0.7" right="0.7" top="0.75" bottom="0.75" header="0.3" footer="0.3"/>
  <ignoredErrors>
    <ignoredError sqref="A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C12EF-F7A9-45D2-8721-659192240733}">
  <sheetPr codeName="XLSTAT_20240426_205738_1">
    <tabColor rgb="FF007800"/>
  </sheetPr>
  <dimension ref="B1:BB113"/>
  <sheetViews>
    <sheetView topLeftCell="A56" zoomScaleNormal="100" workbookViewId="0">
      <selection activeCell="B1" sqref="B1"/>
    </sheetView>
  </sheetViews>
  <sheetFormatPr defaultRowHeight="13.2"/>
  <cols>
    <col min="1" max="1" width="4.77734375" customWidth="1"/>
  </cols>
  <sheetData>
    <row r="1" spans="2:6">
      <c r="B1" t="s">
        <v>328</v>
      </c>
    </row>
    <row r="2" spans="2:6">
      <c r="B2" t="s">
        <v>299</v>
      </c>
    </row>
    <row r="3" spans="2:6">
      <c r="B3" t="s">
        <v>300</v>
      </c>
    </row>
    <row r="4" spans="2:6">
      <c r="B4" t="s">
        <v>326</v>
      </c>
    </row>
    <row r="5" spans="2:6">
      <c r="B5" t="s">
        <v>327</v>
      </c>
    </row>
    <row r="6" spans="2:6">
      <c r="B6" t="s">
        <v>301</v>
      </c>
    </row>
    <row r="7" spans="2:6">
      <c r="B7" t="s">
        <v>302</v>
      </c>
    </row>
    <row r="8" spans="2:6" ht="37.950000000000003" customHeight="1"/>
    <row r="9" spans="2:6" ht="16.2" customHeight="1">
      <c r="B9" s="17"/>
    </row>
    <row r="12" spans="2:6">
      <c r="B12" s="7" t="s">
        <v>109</v>
      </c>
    </row>
    <row r="13" spans="2:6" ht="13.8" thickBot="1"/>
    <row r="14" spans="2:6" ht="26.4" customHeight="1">
      <c r="B14" s="9" t="s">
        <v>110</v>
      </c>
      <c r="C14" s="9" t="s">
        <v>111</v>
      </c>
      <c r="D14" s="9" t="s">
        <v>112</v>
      </c>
      <c r="E14" s="9" t="s">
        <v>113</v>
      </c>
      <c r="F14" s="9" t="s">
        <v>114</v>
      </c>
    </row>
    <row r="15" spans="2:6">
      <c r="B15" s="12" t="s">
        <v>73</v>
      </c>
      <c r="C15" s="12" t="s">
        <v>115</v>
      </c>
      <c r="D15" s="12" t="s">
        <v>88</v>
      </c>
      <c r="E15" s="12" t="s">
        <v>82</v>
      </c>
      <c r="F15" s="12" t="s">
        <v>90</v>
      </c>
    </row>
    <row r="16" spans="2:6">
      <c r="B16" s="13" t="s">
        <v>74</v>
      </c>
      <c r="C16" s="13" t="s">
        <v>116</v>
      </c>
      <c r="D16" s="13" t="s">
        <v>83</v>
      </c>
      <c r="E16" s="13" t="s">
        <v>97</v>
      </c>
      <c r="F16" s="13"/>
    </row>
    <row r="17" spans="2:10">
      <c r="B17" s="13" t="s">
        <v>75</v>
      </c>
      <c r="C17" s="13" t="s">
        <v>116</v>
      </c>
      <c r="D17" s="13" t="s">
        <v>84</v>
      </c>
      <c r="E17" s="13" t="s">
        <v>93</v>
      </c>
      <c r="F17" s="13"/>
    </row>
    <row r="18" spans="2:10">
      <c r="B18" s="13" t="s">
        <v>76</v>
      </c>
      <c r="C18" s="13" t="s">
        <v>116</v>
      </c>
      <c r="D18" s="13" t="s">
        <v>85</v>
      </c>
      <c r="E18" s="13" t="s">
        <v>91</v>
      </c>
      <c r="F18" s="13"/>
    </row>
    <row r="19" spans="2:10">
      <c r="B19" s="13" t="s">
        <v>77</v>
      </c>
      <c r="C19" s="13" t="s">
        <v>116</v>
      </c>
      <c r="D19" s="13" t="s">
        <v>85</v>
      </c>
      <c r="E19" s="13" t="s">
        <v>86</v>
      </c>
      <c r="F19" s="13"/>
    </row>
    <row r="20" spans="2:10">
      <c r="B20" s="13" t="s">
        <v>78</v>
      </c>
      <c r="C20" s="13" t="s">
        <v>116</v>
      </c>
      <c r="D20" s="13" t="s">
        <v>94</v>
      </c>
      <c r="E20" s="13" t="s">
        <v>86</v>
      </c>
      <c r="F20" s="13"/>
    </row>
    <row r="21" spans="2:10">
      <c r="B21" s="13" t="s">
        <v>79</v>
      </c>
      <c r="C21" s="13" t="s">
        <v>116</v>
      </c>
      <c r="D21" s="13" t="s">
        <v>85</v>
      </c>
      <c r="E21" s="13" t="s">
        <v>86</v>
      </c>
      <c r="F21" s="13"/>
    </row>
    <row r="22" spans="2:10" ht="13.8" thickBot="1">
      <c r="B22" s="14" t="s">
        <v>80</v>
      </c>
      <c r="C22" s="14" t="s">
        <v>116</v>
      </c>
      <c r="D22" s="14" t="s">
        <v>85</v>
      </c>
      <c r="E22" s="14" t="s">
        <v>86</v>
      </c>
      <c r="F22" s="14"/>
    </row>
    <row r="25" spans="2:10">
      <c r="B25" s="7" t="s">
        <v>293</v>
      </c>
    </row>
    <row r="26" spans="2:10" ht="13.8" thickBot="1"/>
    <row r="27" spans="2:10" ht="26.4" customHeight="1">
      <c r="B27" s="15" t="s">
        <v>294</v>
      </c>
      <c r="C27" s="9" t="s">
        <v>73</v>
      </c>
      <c r="D27" s="9" t="s">
        <v>74</v>
      </c>
      <c r="E27" s="9" t="s">
        <v>75</v>
      </c>
      <c r="F27" s="9" t="s">
        <v>76</v>
      </c>
      <c r="G27" s="9" t="s">
        <v>77</v>
      </c>
      <c r="H27" s="9" t="s">
        <v>78</v>
      </c>
      <c r="I27" s="9" t="s">
        <v>79</v>
      </c>
      <c r="J27" s="9" t="s">
        <v>80</v>
      </c>
    </row>
    <row r="28" spans="2:10">
      <c r="B28" s="19" t="s">
        <v>295</v>
      </c>
      <c r="C28" s="12" t="s">
        <v>82</v>
      </c>
      <c r="D28" s="12" t="s">
        <v>83</v>
      </c>
      <c r="E28" s="12" t="s">
        <v>84</v>
      </c>
      <c r="F28" s="12" t="s">
        <v>85</v>
      </c>
      <c r="G28" s="12" t="s">
        <v>85</v>
      </c>
      <c r="H28" s="12" t="s">
        <v>86</v>
      </c>
      <c r="I28" s="12" t="s">
        <v>86</v>
      </c>
      <c r="J28" s="12" t="s">
        <v>85</v>
      </c>
    </row>
    <row r="29" spans="2:10">
      <c r="B29" s="18" t="s">
        <v>296</v>
      </c>
      <c r="C29" s="13" t="s">
        <v>88</v>
      </c>
      <c r="D29" s="13" t="s">
        <v>83</v>
      </c>
      <c r="E29" s="13" t="s">
        <v>84</v>
      </c>
      <c r="F29" s="13" t="s">
        <v>85</v>
      </c>
      <c r="G29" s="13" t="s">
        <v>86</v>
      </c>
      <c r="H29" s="13" t="s">
        <v>86</v>
      </c>
      <c r="I29" s="13" t="s">
        <v>85</v>
      </c>
      <c r="J29" s="13" t="s">
        <v>85</v>
      </c>
    </row>
    <row r="30" spans="2:10">
      <c r="B30" s="18" t="s">
        <v>297</v>
      </c>
      <c r="C30" s="13" t="s">
        <v>90</v>
      </c>
      <c r="D30" s="13" t="s">
        <v>83</v>
      </c>
      <c r="E30" s="13" t="s">
        <v>84</v>
      </c>
      <c r="F30" s="13" t="s">
        <v>91</v>
      </c>
      <c r="G30" s="13" t="s">
        <v>86</v>
      </c>
      <c r="H30" s="13" t="s">
        <v>86</v>
      </c>
      <c r="I30" s="13" t="s">
        <v>86</v>
      </c>
      <c r="J30" s="13" t="s">
        <v>86</v>
      </c>
    </row>
    <row r="31" spans="2:10">
      <c r="B31" s="18" t="s">
        <v>317</v>
      </c>
      <c r="C31" s="13" t="s">
        <v>82</v>
      </c>
      <c r="D31" s="13" t="s">
        <v>83</v>
      </c>
      <c r="E31" s="13" t="s">
        <v>93</v>
      </c>
      <c r="F31" s="13" t="s">
        <v>85</v>
      </c>
      <c r="G31" s="13" t="s">
        <v>86</v>
      </c>
      <c r="H31" s="13" t="s">
        <v>94</v>
      </c>
      <c r="I31" s="13" t="s">
        <v>86</v>
      </c>
      <c r="J31" s="13" t="s">
        <v>86</v>
      </c>
    </row>
    <row r="32" spans="2:10">
      <c r="B32" s="18" t="s">
        <v>318</v>
      </c>
      <c r="C32" s="13" t="s">
        <v>90</v>
      </c>
      <c r="D32" s="13" t="s">
        <v>83</v>
      </c>
      <c r="E32" s="13" t="s">
        <v>93</v>
      </c>
      <c r="F32" s="13" t="s">
        <v>91</v>
      </c>
      <c r="G32" s="13" t="s">
        <v>85</v>
      </c>
      <c r="H32" s="13" t="s">
        <v>94</v>
      </c>
      <c r="I32" s="13" t="s">
        <v>85</v>
      </c>
      <c r="J32" s="13" t="s">
        <v>85</v>
      </c>
    </row>
    <row r="33" spans="2:10">
      <c r="B33" s="18" t="s">
        <v>319</v>
      </c>
      <c r="C33" s="13" t="s">
        <v>88</v>
      </c>
      <c r="D33" s="13" t="s">
        <v>97</v>
      </c>
      <c r="E33" s="13" t="s">
        <v>84</v>
      </c>
      <c r="F33" s="13" t="s">
        <v>85</v>
      </c>
      <c r="G33" s="13" t="s">
        <v>85</v>
      </c>
      <c r="H33" s="13" t="s">
        <v>94</v>
      </c>
      <c r="I33" s="13" t="s">
        <v>86</v>
      </c>
      <c r="J33" s="13" t="s">
        <v>86</v>
      </c>
    </row>
    <row r="34" spans="2:10">
      <c r="B34" s="18" t="s">
        <v>320</v>
      </c>
      <c r="C34" s="13" t="s">
        <v>82</v>
      </c>
      <c r="D34" s="13" t="s">
        <v>97</v>
      </c>
      <c r="E34" s="13" t="s">
        <v>93</v>
      </c>
      <c r="F34" s="13" t="s">
        <v>91</v>
      </c>
      <c r="G34" s="13" t="s">
        <v>85</v>
      </c>
      <c r="H34" s="13" t="s">
        <v>86</v>
      </c>
      <c r="I34" s="13" t="s">
        <v>85</v>
      </c>
      <c r="J34" s="13" t="s">
        <v>86</v>
      </c>
    </row>
    <row r="35" spans="2:10">
      <c r="B35" s="18" t="s">
        <v>321</v>
      </c>
      <c r="C35" s="13" t="s">
        <v>90</v>
      </c>
      <c r="D35" s="13" t="s">
        <v>97</v>
      </c>
      <c r="E35" s="13" t="s">
        <v>84</v>
      </c>
      <c r="F35" s="13" t="s">
        <v>85</v>
      </c>
      <c r="G35" s="13" t="s">
        <v>86</v>
      </c>
      <c r="H35" s="13" t="s">
        <v>94</v>
      </c>
      <c r="I35" s="13" t="s">
        <v>85</v>
      </c>
      <c r="J35" s="13" t="s">
        <v>86</v>
      </c>
    </row>
    <row r="36" spans="2:10">
      <c r="B36" s="18" t="s">
        <v>322</v>
      </c>
      <c r="C36" s="13" t="s">
        <v>82</v>
      </c>
      <c r="D36" s="13" t="s">
        <v>97</v>
      </c>
      <c r="E36" s="13" t="s">
        <v>84</v>
      </c>
      <c r="F36" s="13" t="s">
        <v>91</v>
      </c>
      <c r="G36" s="13" t="s">
        <v>86</v>
      </c>
      <c r="H36" s="13" t="s">
        <v>94</v>
      </c>
      <c r="I36" s="13" t="s">
        <v>86</v>
      </c>
      <c r="J36" s="13" t="s">
        <v>85</v>
      </c>
    </row>
    <row r="37" spans="2:10">
      <c r="B37" s="18" t="s">
        <v>323</v>
      </c>
      <c r="C37" s="13" t="s">
        <v>90</v>
      </c>
      <c r="D37" s="13" t="s">
        <v>97</v>
      </c>
      <c r="E37" s="13" t="s">
        <v>93</v>
      </c>
      <c r="F37" s="13" t="s">
        <v>85</v>
      </c>
      <c r="G37" s="13" t="s">
        <v>86</v>
      </c>
      <c r="H37" s="13" t="s">
        <v>86</v>
      </c>
      <c r="I37" s="13" t="s">
        <v>86</v>
      </c>
      <c r="J37" s="13" t="s">
        <v>85</v>
      </c>
    </row>
    <row r="38" spans="2:10" ht="13.8" thickBot="1">
      <c r="B38" s="21" t="s">
        <v>324</v>
      </c>
      <c r="C38" s="22" t="s">
        <v>82</v>
      </c>
      <c r="D38" s="22" t="s">
        <v>97</v>
      </c>
      <c r="E38" s="22" t="s">
        <v>84</v>
      </c>
      <c r="F38" s="22" t="s">
        <v>91</v>
      </c>
      <c r="G38" s="22" t="s">
        <v>86</v>
      </c>
      <c r="H38" s="22" t="s">
        <v>86</v>
      </c>
      <c r="I38" s="22" t="s">
        <v>85</v>
      </c>
      <c r="J38" s="22" t="s">
        <v>85</v>
      </c>
    </row>
    <row r="39" spans="2:10">
      <c r="B39" s="16" t="s">
        <v>303</v>
      </c>
    </row>
    <row r="43" spans="2:10">
      <c r="B43" s="7" t="s">
        <v>304</v>
      </c>
    </row>
    <row r="44" spans="2:10" ht="13.8" thickBot="1"/>
    <row r="45" spans="2:10" ht="26.4" customHeight="1">
      <c r="B45" s="15" t="s">
        <v>294</v>
      </c>
      <c r="C45" s="9" t="s">
        <v>305</v>
      </c>
    </row>
    <row r="46" spans="2:10">
      <c r="B46" s="19" t="s">
        <v>295</v>
      </c>
      <c r="C46" s="12">
        <v>5.7692307692307683</v>
      </c>
    </row>
    <row r="47" spans="2:10">
      <c r="B47" s="18" t="s">
        <v>296</v>
      </c>
      <c r="C47" s="13">
        <v>11.538461538461537</v>
      </c>
    </row>
    <row r="48" spans="2:10">
      <c r="B48" s="18" t="s">
        <v>297</v>
      </c>
      <c r="C48" s="13">
        <v>19.23076923076923</v>
      </c>
    </row>
    <row r="49" spans="2:3">
      <c r="B49" s="18" t="s">
        <v>317</v>
      </c>
      <c r="C49" s="13">
        <v>7.6923076923076907</v>
      </c>
    </row>
    <row r="50" spans="2:3">
      <c r="B50" s="18" t="s">
        <v>318</v>
      </c>
      <c r="C50" s="13">
        <v>3.8461538461538454</v>
      </c>
    </row>
    <row r="51" spans="2:3">
      <c r="B51" s="18" t="s">
        <v>319</v>
      </c>
      <c r="C51" s="13">
        <v>1.9230769230769227</v>
      </c>
    </row>
    <row r="52" spans="2:3">
      <c r="B52" s="18" t="s">
        <v>320</v>
      </c>
      <c r="C52" s="13">
        <v>13.461538461538458</v>
      </c>
    </row>
    <row r="53" spans="2:3">
      <c r="B53" s="18" t="s">
        <v>321</v>
      </c>
      <c r="C53" s="13">
        <v>0</v>
      </c>
    </row>
    <row r="54" spans="2:3">
      <c r="B54" s="18" t="s">
        <v>322</v>
      </c>
      <c r="C54" s="13">
        <v>11.538461538461537</v>
      </c>
    </row>
    <row r="55" spans="2:3">
      <c r="B55" s="18" t="s">
        <v>323</v>
      </c>
      <c r="C55" s="13">
        <v>5.7692307692307683</v>
      </c>
    </row>
    <row r="56" spans="2:3" ht="13.8" thickBot="1">
      <c r="B56" s="20" t="s">
        <v>324</v>
      </c>
      <c r="C56" s="14">
        <v>19.23076923076923</v>
      </c>
    </row>
    <row r="59" spans="2:3">
      <c r="B59" s="7" t="s">
        <v>306</v>
      </c>
    </row>
    <row r="79" spans="7:7">
      <c r="G79" t="s">
        <v>162</v>
      </c>
    </row>
    <row r="82" spans="2:5">
      <c r="B82" s="6" t="s">
        <v>307</v>
      </c>
    </row>
    <row r="84" spans="2:5">
      <c r="B84" s="7" t="s">
        <v>308</v>
      </c>
    </row>
    <row r="85" spans="2:5" ht="13.8" thickBot="1"/>
    <row r="86" spans="2:5" ht="26.4">
      <c r="B86" s="15" t="s">
        <v>294</v>
      </c>
      <c r="C86" s="9" t="s">
        <v>309</v>
      </c>
      <c r="D86" s="9" t="s">
        <v>310</v>
      </c>
      <c r="E86" s="9" t="s">
        <v>311</v>
      </c>
    </row>
    <row r="87" spans="2:5">
      <c r="B87" s="19" t="s">
        <v>295</v>
      </c>
      <c r="C87" s="12">
        <v>5.7692307692307696E-2</v>
      </c>
      <c r="D87" s="12">
        <v>5.7692307692307683</v>
      </c>
      <c r="E87" s="12">
        <v>23.543547789870939</v>
      </c>
    </row>
    <row r="88" spans="2:5">
      <c r="B88" s="18" t="s">
        <v>296</v>
      </c>
      <c r="C88" s="13">
        <v>0.11538461538461539</v>
      </c>
      <c r="D88" s="13">
        <v>11.538461538461537</v>
      </c>
      <c r="E88" s="13">
        <v>32.260253903223585</v>
      </c>
    </row>
    <row r="89" spans="2:5">
      <c r="B89" s="18" t="s">
        <v>297</v>
      </c>
      <c r="C89" s="13">
        <v>0.19230769230769232</v>
      </c>
      <c r="D89" s="13">
        <v>19.23076923076923</v>
      </c>
      <c r="E89" s="13">
        <v>39.795859172027171</v>
      </c>
    </row>
    <row r="90" spans="2:5">
      <c r="B90" s="18" t="s">
        <v>317</v>
      </c>
      <c r="C90" s="13">
        <v>7.6923076923076927E-2</v>
      </c>
      <c r="D90" s="13">
        <v>7.6923076923076907</v>
      </c>
      <c r="E90" s="13">
        <v>26.906911759852502</v>
      </c>
    </row>
    <row r="91" spans="2:5">
      <c r="B91" s="18" t="s">
        <v>318</v>
      </c>
      <c r="C91" s="13">
        <v>3.8461538461538464E-2</v>
      </c>
      <c r="D91" s="13">
        <v>3.8461538461538454</v>
      </c>
      <c r="E91" s="13">
        <v>19.418390934515436</v>
      </c>
    </row>
    <row r="92" spans="2:5">
      <c r="B92" s="18" t="s">
        <v>319</v>
      </c>
      <c r="C92" s="13">
        <v>1.9230769230769232E-2</v>
      </c>
      <c r="D92" s="13">
        <v>1.9230769230769227</v>
      </c>
      <c r="E92" s="13">
        <v>13.867504905630724</v>
      </c>
    </row>
    <row r="93" spans="2:5">
      <c r="B93" s="18" t="s">
        <v>320</v>
      </c>
      <c r="C93" s="13">
        <v>0.13461538461538461</v>
      </c>
      <c r="D93" s="13">
        <v>13.461538461538458</v>
      </c>
      <c r="E93" s="13">
        <v>34.464225008403488</v>
      </c>
    </row>
    <row r="94" spans="2:5">
      <c r="B94" s="18" t="s">
        <v>321</v>
      </c>
      <c r="C94" s="13">
        <v>0</v>
      </c>
      <c r="D94" s="13">
        <v>0</v>
      </c>
      <c r="E94" s="13">
        <v>0</v>
      </c>
    </row>
    <row r="95" spans="2:5">
      <c r="B95" s="18" t="s">
        <v>322</v>
      </c>
      <c r="C95" s="13">
        <v>0.11538461538461539</v>
      </c>
      <c r="D95" s="13">
        <v>11.538461538461537</v>
      </c>
      <c r="E95" s="13">
        <v>32.260253903223585</v>
      </c>
    </row>
    <row r="96" spans="2:5">
      <c r="B96" s="18" t="s">
        <v>323</v>
      </c>
      <c r="C96" s="13">
        <v>5.7692307692307696E-2</v>
      </c>
      <c r="D96" s="13">
        <v>5.7692307692307683</v>
      </c>
      <c r="E96" s="13">
        <v>23.543547789870939</v>
      </c>
    </row>
    <row r="97" spans="2:54" ht="13.8" thickBot="1">
      <c r="B97" s="20" t="s">
        <v>324</v>
      </c>
      <c r="C97" s="14">
        <v>0.19230769230769232</v>
      </c>
      <c r="D97" s="14">
        <v>19.23076923076923</v>
      </c>
      <c r="E97" s="14">
        <v>39.795859172027171</v>
      </c>
    </row>
    <row r="100" spans="2:54">
      <c r="B100" s="7" t="s">
        <v>118</v>
      </c>
    </row>
    <row r="101" spans="2:54" ht="13.8" thickBot="1"/>
    <row r="102" spans="2:54" ht="26.4" customHeight="1">
      <c r="B102" s="15" t="s">
        <v>294</v>
      </c>
      <c r="C102" s="9" t="s">
        <v>14</v>
      </c>
      <c r="D102" s="9" t="s">
        <v>17</v>
      </c>
      <c r="E102" s="9" t="s">
        <v>19</v>
      </c>
      <c r="F102" s="9" t="s">
        <v>21</v>
      </c>
      <c r="G102" s="9" t="s">
        <v>22</v>
      </c>
      <c r="H102" s="9" t="s">
        <v>120</v>
      </c>
      <c r="I102" s="9" t="s">
        <v>24</v>
      </c>
      <c r="J102" s="9" t="s">
        <v>25</v>
      </c>
      <c r="K102" s="9" t="s">
        <v>26</v>
      </c>
      <c r="L102" s="9" t="s">
        <v>121</v>
      </c>
      <c r="M102" s="9" t="s">
        <v>122</v>
      </c>
      <c r="N102" s="9" t="s">
        <v>30</v>
      </c>
      <c r="O102" s="9" t="s">
        <v>31</v>
      </c>
      <c r="P102" s="9" t="s">
        <v>123</v>
      </c>
      <c r="Q102" s="9" t="s">
        <v>34</v>
      </c>
      <c r="R102" s="9" t="s">
        <v>124</v>
      </c>
      <c r="S102" s="9" t="s">
        <v>125</v>
      </c>
      <c r="T102" s="9" t="s">
        <v>37</v>
      </c>
      <c r="U102" s="9" t="s">
        <v>38</v>
      </c>
      <c r="V102" s="9" t="s">
        <v>39</v>
      </c>
      <c r="W102" s="9" t="s">
        <v>40</v>
      </c>
      <c r="X102" s="9" t="s">
        <v>126</v>
      </c>
      <c r="Y102" s="9" t="s">
        <v>42</v>
      </c>
      <c r="Z102" s="9" t="s">
        <v>43</v>
      </c>
      <c r="AA102" s="9" t="s">
        <v>44</v>
      </c>
      <c r="AB102" s="9" t="s">
        <v>45</v>
      </c>
      <c r="AC102" s="9" t="s">
        <v>46</v>
      </c>
      <c r="AD102" s="9" t="s">
        <v>127</v>
      </c>
      <c r="AE102" s="9" t="s">
        <v>48</v>
      </c>
      <c r="AF102" s="9" t="s">
        <v>49</v>
      </c>
      <c r="AG102" s="9" t="s">
        <v>50</v>
      </c>
      <c r="AH102" s="9" t="s">
        <v>51</v>
      </c>
      <c r="AI102" s="9" t="s">
        <v>128</v>
      </c>
      <c r="AJ102" s="9" t="s">
        <v>129</v>
      </c>
      <c r="AK102" s="9" t="s">
        <v>130</v>
      </c>
      <c r="AL102" s="9" t="s">
        <v>55</v>
      </c>
      <c r="AM102" s="9" t="s">
        <v>131</v>
      </c>
      <c r="AN102" s="9" t="s">
        <v>57</v>
      </c>
      <c r="AO102" s="9" t="s">
        <v>132</v>
      </c>
      <c r="AP102" s="9" t="s">
        <v>59</v>
      </c>
      <c r="AQ102" s="9" t="s">
        <v>133</v>
      </c>
      <c r="AR102" s="9" t="s">
        <v>61</v>
      </c>
      <c r="AS102" s="9" t="s">
        <v>62</v>
      </c>
      <c r="AT102" s="9" t="s">
        <v>63</v>
      </c>
      <c r="AU102" s="9" t="s">
        <v>134</v>
      </c>
      <c r="AV102" s="9" t="s">
        <v>65</v>
      </c>
      <c r="AW102" s="9" t="s">
        <v>135</v>
      </c>
      <c r="AX102" s="9" t="s">
        <v>67</v>
      </c>
      <c r="AY102" s="9" t="s">
        <v>68</v>
      </c>
      <c r="AZ102" s="9" t="s">
        <v>69</v>
      </c>
      <c r="BA102" s="9" t="s">
        <v>136</v>
      </c>
      <c r="BB102" s="9" t="s">
        <v>71</v>
      </c>
    </row>
    <row r="103" spans="2:54">
      <c r="B103" s="19" t="s">
        <v>295</v>
      </c>
      <c r="C103" s="12">
        <v>0</v>
      </c>
      <c r="D103" s="12">
        <v>0</v>
      </c>
      <c r="E103" s="12">
        <v>0</v>
      </c>
      <c r="F103" s="12">
        <v>0</v>
      </c>
      <c r="G103" s="12">
        <v>0</v>
      </c>
      <c r="H103" s="12">
        <v>0</v>
      </c>
      <c r="I103" s="12">
        <v>0</v>
      </c>
      <c r="J103" s="12">
        <v>100</v>
      </c>
      <c r="K103" s="12">
        <v>0</v>
      </c>
      <c r="L103" s="12">
        <v>0</v>
      </c>
      <c r="M103" s="12">
        <v>0</v>
      </c>
      <c r="N103" s="12">
        <v>0</v>
      </c>
      <c r="O103" s="12">
        <v>0</v>
      </c>
      <c r="P103" s="12">
        <v>0</v>
      </c>
      <c r="Q103" s="12">
        <v>0</v>
      </c>
      <c r="R103" s="12">
        <v>0</v>
      </c>
      <c r="S103" s="12">
        <v>0</v>
      </c>
      <c r="T103" s="12">
        <v>0</v>
      </c>
      <c r="U103" s="12">
        <v>0</v>
      </c>
      <c r="V103" s="12">
        <v>0</v>
      </c>
      <c r="W103" s="12">
        <v>0</v>
      </c>
      <c r="X103" s="12">
        <v>0</v>
      </c>
      <c r="Y103" s="12">
        <v>0</v>
      </c>
      <c r="Z103" s="12">
        <v>0</v>
      </c>
      <c r="AA103" s="12">
        <v>0</v>
      </c>
      <c r="AB103" s="12">
        <v>100</v>
      </c>
      <c r="AC103" s="12">
        <v>0</v>
      </c>
      <c r="AD103" s="12">
        <v>0</v>
      </c>
      <c r="AE103" s="12">
        <v>0</v>
      </c>
      <c r="AF103" s="12">
        <v>0</v>
      </c>
      <c r="AG103" s="12">
        <v>0</v>
      </c>
      <c r="AH103" s="12">
        <v>0</v>
      </c>
      <c r="AI103" s="12">
        <v>0</v>
      </c>
      <c r="AJ103" s="12">
        <v>0</v>
      </c>
      <c r="AK103" s="12">
        <v>0</v>
      </c>
      <c r="AL103" s="12">
        <v>0</v>
      </c>
      <c r="AM103" s="12">
        <v>0</v>
      </c>
      <c r="AN103" s="12">
        <v>0</v>
      </c>
      <c r="AO103" s="12">
        <v>0</v>
      </c>
      <c r="AP103" s="12">
        <v>0</v>
      </c>
      <c r="AQ103" s="12">
        <v>0</v>
      </c>
      <c r="AR103" s="12">
        <v>0</v>
      </c>
      <c r="AS103" s="12">
        <v>0</v>
      </c>
      <c r="AT103" s="12">
        <v>0</v>
      </c>
      <c r="AU103" s="12">
        <v>0</v>
      </c>
      <c r="AV103" s="12">
        <v>0</v>
      </c>
      <c r="AW103" s="12">
        <v>0</v>
      </c>
      <c r="AX103" s="12">
        <v>100</v>
      </c>
      <c r="AY103" s="12">
        <v>0</v>
      </c>
      <c r="AZ103" s="12">
        <v>0</v>
      </c>
      <c r="BA103" s="12">
        <v>0</v>
      </c>
      <c r="BB103" s="12">
        <v>0</v>
      </c>
    </row>
    <row r="104" spans="2:54">
      <c r="B104" s="18" t="s">
        <v>296</v>
      </c>
      <c r="C104" s="13">
        <v>0</v>
      </c>
      <c r="D104" s="13">
        <v>0</v>
      </c>
      <c r="E104" s="13">
        <v>100</v>
      </c>
      <c r="F104" s="13">
        <v>0</v>
      </c>
      <c r="G104" s="13">
        <v>0</v>
      </c>
      <c r="H104" s="13">
        <v>0</v>
      </c>
      <c r="I104" s="13">
        <v>0</v>
      </c>
      <c r="J104" s="13">
        <v>0</v>
      </c>
      <c r="K104" s="13">
        <v>0</v>
      </c>
      <c r="L104" s="13">
        <v>100</v>
      </c>
      <c r="M104" s="13">
        <v>0</v>
      </c>
      <c r="N104" s="13">
        <v>0</v>
      </c>
      <c r="O104" s="13">
        <v>0</v>
      </c>
      <c r="P104" s="13">
        <v>0</v>
      </c>
      <c r="Q104" s="13">
        <v>0</v>
      </c>
      <c r="R104" s="13">
        <v>0</v>
      </c>
      <c r="S104" s="13">
        <v>0</v>
      </c>
      <c r="T104" s="13">
        <v>0</v>
      </c>
      <c r="U104" s="13">
        <v>0</v>
      </c>
      <c r="V104" s="13">
        <v>0</v>
      </c>
      <c r="W104" s="13">
        <v>0</v>
      </c>
      <c r="X104" s="13">
        <v>0</v>
      </c>
      <c r="Y104" s="13">
        <v>0</v>
      </c>
      <c r="Z104" s="13">
        <v>0</v>
      </c>
      <c r="AA104" s="13">
        <v>0</v>
      </c>
      <c r="AB104" s="13">
        <v>0</v>
      </c>
      <c r="AC104" s="13">
        <v>0</v>
      </c>
      <c r="AD104" s="13">
        <v>0</v>
      </c>
      <c r="AE104" s="13">
        <v>0</v>
      </c>
      <c r="AF104" s="13">
        <v>0</v>
      </c>
      <c r="AG104" s="13">
        <v>100</v>
      </c>
      <c r="AH104" s="13">
        <v>0</v>
      </c>
      <c r="AI104" s="13">
        <v>0</v>
      </c>
      <c r="AJ104" s="13">
        <v>0</v>
      </c>
      <c r="AK104" s="13">
        <v>0</v>
      </c>
      <c r="AL104" s="13">
        <v>100</v>
      </c>
      <c r="AM104" s="13">
        <v>0</v>
      </c>
      <c r="AN104" s="13">
        <v>0</v>
      </c>
      <c r="AO104" s="13">
        <v>0</v>
      </c>
      <c r="AP104" s="13">
        <v>0</v>
      </c>
      <c r="AQ104" s="13">
        <v>0</v>
      </c>
      <c r="AR104" s="13">
        <v>0</v>
      </c>
      <c r="AS104" s="13">
        <v>0</v>
      </c>
      <c r="AT104" s="13">
        <v>100</v>
      </c>
      <c r="AU104" s="13">
        <v>0</v>
      </c>
      <c r="AV104" s="13">
        <v>100</v>
      </c>
      <c r="AW104" s="13">
        <v>0</v>
      </c>
      <c r="AX104" s="13">
        <v>0</v>
      </c>
      <c r="AY104" s="13">
        <v>0</v>
      </c>
      <c r="AZ104" s="13">
        <v>0</v>
      </c>
      <c r="BA104" s="13">
        <v>0</v>
      </c>
      <c r="BB104" s="13">
        <v>0</v>
      </c>
    </row>
    <row r="105" spans="2:54">
      <c r="B105" s="18" t="s">
        <v>297</v>
      </c>
      <c r="C105" s="13">
        <v>100</v>
      </c>
      <c r="D105" s="13">
        <v>100</v>
      </c>
      <c r="E105" s="13">
        <v>0</v>
      </c>
      <c r="F105" s="13">
        <v>0</v>
      </c>
      <c r="G105" s="13">
        <v>0</v>
      </c>
      <c r="H105" s="13">
        <v>100</v>
      </c>
      <c r="I105" s="13">
        <v>0</v>
      </c>
      <c r="J105" s="13">
        <v>0</v>
      </c>
      <c r="K105" s="13">
        <v>0</v>
      </c>
      <c r="L105" s="13">
        <v>0</v>
      </c>
      <c r="M105" s="13">
        <v>0</v>
      </c>
      <c r="N105" s="13">
        <v>0</v>
      </c>
      <c r="O105" s="13">
        <v>0</v>
      </c>
      <c r="P105" s="13">
        <v>0</v>
      </c>
      <c r="Q105" s="13">
        <v>100</v>
      </c>
      <c r="R105" s="13">
        <v>0</v>
      </c>
      <c r="S105" s="13">
        <v>0</v>
      </c>
      <c r="T105" s="13">
        <v>0</v>
      </c>
      <c r="U105" s="13">
        <v>100</v>
      </c>
      <c r="V105" s="13">
        <v>0</v>
      </c>
      <c r="W105" s="13">
        <v>100</v>
      </c>
      <c r="X105" s="13">
        <v>100</v>
      </c>
      <c r="Y105" s="13">
        <v>0</v>
      </c>
      <c r="Z105" s="13">
        <v>0</v>
      </c>
      <c r="AA105" s="13">
        <v>100</v>
      </c>
      <c r="AB105" s="13">
        <v>0</v>
      </c>
      <c r="AC105" s="13">
        <v>0</v>
      </c>
      <c r="AD105" s="13">
        <v>0</v>
      </c>
      <c r="AE105" s="13">
        <v>0</v>
      </c>
      <c r="AF105" s="13">
        <v>0</v>
      </c>
      <c r="AG105" s="13">
        <v>0</v>
      </c>
      <c r="AH105" s="13">
        <v>0</v>
      </c>
      <c r="AI105" s="13">
        <v>0</v>
      </c>
      <c r="AJ105" s="13">
        <v>0</v>
      </c>
      <c r="AK105" s="13">
        <v>0</v>
      </c>
      <c r="AL105" s="13">
        <v>0</v>
      </c>
      <c r="AM105" s="13">
        <v>0</v>
      </c>
      <c r="AN105" s="13">
        <v>0</v>
      </c>
      <c r="AO105" s="13">
        <v>100</v>
      </c>
      <c r="AP105" s="13">
        <v>0</v>
      </c>
      <c r="AQ105" s="13">
        <v>0</v>
      </c>
      <c r="AR105" s="13">
        <v>0</v>
      </c>
      <c r="AS105" s="13">
        <v>0</v>
      </c>
      <c r="AT105" s="13">
        <v>0</v>
      </c>
      <c r="AU105" s="13">
        <v>0</v>
      </c>
      <c r="AV105" s="13">
        <v>0</v>
      </c>
      <c r="AW105" s="13">
        <v>0</v>
      </c>
      <c r="AX105" s="13">
        <v>0</v>
      </c>
      <c r="AY105" s="13">
        <v>0</v>
      </c>
      <c r="AZ105" s="13">
        <v>0</v>
      </c>
      <c r="BA105" s="13">
        <v>100</v>
      </c>
      <c r="BB105" s="13">
        <v>0</v>
      </c>
    </row>
    <row r="106" spans="2:54">
      <c r="B106" s="18" t="s">
        <v>317</v>
      </c>
      <c r="C106" s="13">
        <v>0</v>
      </c>
      <c r="D106" s="13">
        <v>0</v>
      </c>
      <c r="E106" s="13">
        <v>0</v>
      </c>
      <c r="F106" s="13">
        <v>0</v>
      </c>
      <c r="G106" s="13">
        <v>0</v>
      </c>
      <c r="H106" s="13">
        <v>0</v>
      </c>
      <c r="I106" s="13">
        <v>100</v>
      </c>
      <c r="J106" s="13">
        <v>0</v>
      </c>
      <c r="K106" s="13">
        <v>0</v>
      </c>
      <c r="L106" s="13">
        <v>0</v>
      </c>
      <c r="M106" s="13">
        <v>0</v>
      </c>
      <c r="N106" s="13">
        <v>0</v>
      </c>
      <c r="O106" s="13">
        <v>0</v>
      </c>
      <c r="P106" s="13">
        <v>0</v>
      </c>
      <c r="Q106" s="13">
        <v>0</v>
      </c>
      <c r="R106" s="13">
        <v>0</v>
      </c>
      <c r="S106" s="13">
        <v>0</v>
      </c>
      <c r="T106" s="13">
        <v>0</v>
      </c>
      <c r="U106" s="13">
        <v>0</v>
      </c>
      <c r="V106" s="13">
        <v>0</v>
      </c>
      <c r="W106" s="13">
        <v>0</v>
      </c>
      <c r="X106" s="13">
        <v>0</v>
      </c>
      <c r="Y106" s="13">
        <v>0</v>
      </c>
      <c r="Z106" s="13">
        <v>0</v>
      </c>
      <c r="AA106" s="13">
        <v>0</v>
      </c>
      <c r="AB106" s="13">
        <v>0</v>
      </c>
      <c r="AC106" s="13">
        <v>0</v>
      </c>
      <c r="AD106" s="13">
        <v>0</v>
      </c>
      <c r="AE106" s="13">
        <v>100</v>
      </c>
      <c r="AF106" s="13">
        <v>0</v>
      </c>
      <c r="AG106" s="13">
        <v>0</v>
      </c>
      <c r="AH106" s="13">
        <v>0</v>
      </c>
      <c r="AI106" s="13">
        <v>0</v>
      </c>
      <c r="AJ106" s="13">
        <v>0</v>
      </c>
      <c r="AK106" s="13">
        <v>100</v>
      </c>
      <c r="AL106" s="13">
        <v>0</v>
      </c>
      <c r="AM106" s="13">
        <v>0</v>
      </c>
      <c r="AN106" s="13">
        <v>0</v>
      </c>
      <c r="AO106" s="13">
        <v>0</v>
      </c>
      <c r="AP106" s="13">
        <v>0</v>
      </c>
      <c r="AQ106" s="13">
        <v>0</v>
      </c>
      <c r="AR106" s="13">
        <v>0</v>
      </c>
      <c r="AS106" s="13">
        <v>0</v>
      </c>
      <c r="AT106" s="13">
        <v>0</v>
      </c>
      <c r="AU106" s="13">
        <v>100</v>
      </c>
      <c r="AV106" s="13">
        <v>0</v>
      </c>
      <c r="AW106" s="13">
        <v>0</v>
      </c>
      <c r="AX106" s="13">
        <v>0</v>
      </c>
      <c r="AY106" s="13">
        <v>0</v>
      </c>
      <c r="AZ106" s="13">
        <v>0</v>
      </c>
      <c r="BA106" s="13">
        <v>0</v>
      </c>
      <c r="BB106" s="13">
        <v>0</v>
      </c>
    </row>
    <row r="107" spans="2:54">
      <c r="B107" s="18" t="s">
        <v>318</v>
      </c>
      <c r="C107" s="13">
        <v>0</v>
      </c>
      <c r="D107" s="13">
        <v>0</v>
      </c>
      <c r="E107" s="13">
        <v>0</v>
      </c>
      <c r="F107" s="13">
        <v>100</v>
      </c>
      <c r="G107" s="13">
        <v>100</v>
      </c>
      <c r="H107" s="13">
        <v>0</v>
      </c>
      <c r="I107" s="13">
        <v>0</v>
      </c>
      <c r="J107" s="13">
        <v>0</v>
      </c>
      <c r="K107" s="13">
        <v>0</v>
      </c>
      <c r="L107" s="13">
        <v>0</v>
      </c>
      <c r="M107" s="13">
        <v>0</v>
      </c>
      <c r="N107" s="13">
        <v>0</v>
      </c>
      <c r="O107" s="13">
        <v>0</v>
      </c>
      <c r="P107" s="13">
        <v>0</v>
      </c>
      <c r="Q107" s="13">
        <v>0</v>
      </c>
      <c r="R107" s="13">
        <v>0</v>
      </c>
      <c r="S107" s="13">
        <v>0</v>
      </c>
      <c r="T107" s="13">
        <v>0</v>
      </c>
      <c r="U107" s="13">
        <v>0</v>
      </c>
      <c r="V107" s="13">
        <v>0</v>
      </c>
      <c r="W107" s="13">
        <v>0</v>
      </c>
      <c r="X107" s="13">
        <v>0</v>
      </c>
      <c r="Y107" s="13">
        <v>0</v>
      </c>
      <c r="Z107" s="13">
        <v>0</v>
      </c>
      <c r="AA107" s="13">
        <v>0</v>
      </c>
      <c r="AB107" s="13">
        <v>0</v>
      </c>
      <c r="AC107" s="13">
        <v>0</v>
      </c>
      <c r="AD107" s="13">
        <v>0</v>
      </c>
      <c r="AE107" s="13">
        <v>0</v>
      </c>
      <c r="AF107" s="13">
        <v>0</v>
      </c>
      <c r="AG107" s="13">
        <v>0</v>
      </c>
      <c r="AH107" s="13">
        <v>0</v>
      </c>
      <c r="AI107" s="13">
        <v>0</v>
      </c>
      <c r="AJ107" s="13">
        <v>0</v>
      </c>
      <c r="AK107" s="13">
        <v>0</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row>
    <row r="108" spans="2:54">
      <c r="B108" s="18" t="s">
        <v>319</v>
      </c>
      <c r="C108" s="13">
        <v>0</v>
      </c>
      <c r="D108" s="13">
        <v>0</v>
      </c>
      <c r="E108" s="13">
        <v>0</v>
      </c>
      <c r="F108" s="13">
        <v>0</v>
      </c>
      <c r="G108" s="13">
        <v>0</v>
      </c>
      <c r="H108" s="13">
        <v>0</v>
      </c>
      <c r="I108" s="13">
        <v>0</v>
      </c>
      <c r="J108" s="13">
        <v>0</v>
      </c>
      <c r="K108" s="13">
        <v>0</v>
      </c>
      <c r="L108" s="13">
        <v>0</v>
      </c>
      <c r="M108" s="13">
        <v>0</v>
      </c>
      <c r="N108" s="13">
        <v>0</v>
      </c>
      <c r="O108" s="13">
        <v>0</v>
      </c>
      <c r="P108" s="13">
        <v>0</v>
      </c>
      <c r="Q108" s="13">
        <v>0</v>
      </c>
      <c r="R108" s="13">
        <v>100</v>
      </c>
      <c r="S108" s="13">
        <v>0</v>
      </c>
      <c r="T108" s="13">
        <v>0</v>
      </c>
      <c r="U108" s="13">
        <v>0</v>
      </c>
      <c r="V108" s="13">
        <v>0</v>
      </c>
      <c r="W108" s="13">
        <v>0</v>
      </c>
      <c r="X108" s="13">
        <v>0</v>
      </c>
      <c r="Y108" s="13">
        <v>0</v>
      </c>
      <c r="Z108" s="13">
        <v>0</v>
      </c>
      <c r="AA108" s="13">
        <v>0</v>
      </c>
      <c r="AB108" s="13">
        <v>0</v>
      </c>
      <c r="AC108" s="13">
        <v>0</v>
      </c>
      <c r="AD108" s="13">
        <v>0</v>
      </c>
      <c r="AE108" s="13">
        <v>0</v>
      </c>
      <c r="AF108" s="13">
        <v>0</v>
      </c>
      <c r="AG108" s="13">
        <v>0</v>
      </c>
      <c r="AH108" s="13">
        <v>0</v>
      </c>
      <c r="AI108" s="13">
        <v>0</v>
      </c>
      <c r="AJ108" s="13">
        <v>0</v>
      </c>
      <c r="AK108" s="13">
        <v>0</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row>
    <row r="109" spans="2:54">
      <c r="B109" s="18" t="s">
        <v>320</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100</v>
      </c>
      <c r="U109" s="13">
        <v>0</v>
      </c>
      <c r="V109" s="13">
        <v>0</v>
      </c>
      <c r="W109" s="13">
        <v>0</v>
      </c>
      <c r="X109" s="13">
        <v>0</v>
      </c>
      <c r="Y109" s="13">
        <v>100</v>
      </c>
      <c r="Z109" s="13">
        <v>100</v>
      </c>
      <c r="AA109" s="13">
        <v>0</v>
      </c>
      <c r="AB109" s="13">
        <v>0</v>
      </c>
      <c r="AC109" s="13">
        <v>0</v>
      </c>
      <c r="AD109" s="13">
        <v>0</v>
      </c>
      <c r="AE109" s="13">
        <v>0</v>
      </c>
      <c r="AF109" s="13">
        <v>100</v>
      </c>
      <c r="AG109" s="13">
        <v>0</v>
      </c>
      <c r="AH109" s="13">
        <v>0</v>
      </c>
      <c r="AI109" s="13">
        <v>0</v>
      </c>
      <c r="AJ109" s="13">
        <v>0</v>
      </c>
      <c r="AK109" s="13">
        <v>0</v>
      </c>
      <c r="AL109" s="13">
        <v>0</v>
      </c>
      <c r="AM109" s="13">
        <v>0</v>
      </c>
      <c r="AN109" s="13">
        <v>0</v>
      </c>
      <c r="AO109" s="13">
        <v>0</v>
      </c>
      <c r="AP109" s="13">
        <v>0</v>
      </c>
      <c r="AQ109" s="13">
        <v>100</v>
      </c>
      <c r="AR109" s="13">
        <v>100</v>
      </c>
      <c r="AS109" s="13">
        <v>0</v>
      </c>
      <c r="AT109" s="13">
        <v>0</v>
      </c>
      <c r="AU109" s="13">
        <v>0</v>
      </c>
      <c r="AV109" s="13">
        <v>0</v>
      </c>
      <c r="AW109" s="13">
        <v>0</v>
      </c>
      <c r="AX109" s="13">
        <v>0</v>
      </c>
      <c r="AY109" s="13">
        <v>0</v>
      </c>
      <c r="AZ109" s="13">
        <v>0</v>
      </c>
      <c r="BA109" s="13">
        <v>0</v>
      </c>
      <c r="BB109" s="13">
        <v>100</v>
      </c>
    </row>
    <row r="110" spans="2:54">
      <c r="B110" s="18" t="s">
        <v>321</v>
      </c>
      <c r="C110" s="13">
        <v>0</v>
      </c>
      <c r="D110" s="13">
        <v>0</v>
      </c>
      <c r="E110" s="13">
        <v>0</v>
      </c>
      <c r="F110" s="13">
        <v>0</v>
      </c>
      <c r="G110" s="13">
        <v>0</v>
      </c>
      <c r="H110" s="13">
        <v>0</v>
      </c>
      <c r="I110" s="13">
        <v>0</v>
      </c>
      <c r="J110" s="13">
        <v>0</v>
      </c>
      <c r="K110" s="13">
        <v>0</v>
      </c>
      <c r="L110" s="13">
        <v>0</v>
      </c>
      <c r="M110" s="13">
        <v>0</v>
      </c>
      <c r="N110" s="13">
        <v>0</v>
      </c>
      <c r="O110" s="13">
        <v>0</v>
      </c>
      <c r="P110" s="13">
        <v>0</v>
      </c>
      <c r="Q110" s="13">
        <v>0</v>
      </c>
      <c r="R110" s="13">
        <v>0</v>
      </c>
      <c r="S110" s="13">
        <v>0</v>
      </c>
      <c r="T110" s="13">
        <v>0</v>
      </c>
      <c r="U110" s="13">
        <v>0</v>
      </c>
      <c r="V110" s="13">
        <v>0</v>
      </c>
      <c r="W110" s="13">
        <v>0</v>
      </c>
      <c r="X110" s="13">
        <v>0</v>
      </c>
      <c r="Y110" s="13">
        <v>0</v>
      </c>
      <c r="Z110" s="13">
        <v>0</v>
      </c>
      <c r="AA110" s="13">
        <v>0</v>
      </c>
      <c r="AB110" s="13">
        <v>0</v>
      </c>
      <c r="AC110" s="13">
        <v>0</v>
      </c>
      <c r="AD110" s="13">
        <v>0</v>
      </c>
      <c r="AE110" s="13">
        <v>0</v>
      </c>
      <c r="AF110" s="13">
        <v>0</v>
      </c>
      <c r="AG110" s="13">
        <v>0</v>
      </c>
      <c r="AH110" s="13">
        <v>0</v>
      </c>
      <c r="AI110" s="13">
        <v>0</v>
      </c>
      <c r="AJ110" s="13">
        <v>0</v>
      </c>
      <c r="AK110" s="13">
        <v>0</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row>
    <row r="111" spans="2:54">
      <c r="B111" s="18" t="s">
        <v>322</v>
      </c>
      <c r="C111" s="13">
        <v>0</v>
      </c>
      <c r="D111" s="13">
        <v>0</v>
      </c>
      <c r="E111" s="13">
        <v>0</v>
      </c>
      <c r="F111" s="13">
        <v>0</v>
      </c>
      <c r="G111" s="13">
        <v>0</v>
      </c>
      <c r="H111" s="13">
        <v>0</v>
      </c>
      <c r="I111" s="13">
        <v>0</v>
      </c>
      <c r="J111" s="13">
        <v>0</v>
      </c>
      <c r="K111" s="13">
        <v>0</v>
      </c>
      <c r="L111" s="13">
        <v>0</v>
      </c>
      <c r="M111" s="13">
        <v>0</v>
      </c>
      <c r="N111" s="13">
        <v>100</v>
      </c>
      <c r="O111" s="13">
        <v>100</v>
      </c>
      <c r="P111" s="13">
        <v>100</v>
      </c>
      <c r="Q111" s="13">
        <v>0</v>
      </c>
      <c r="R111" s="13">
        <v>0</v>
      </c>
      <c r="S111" s="13">
        <v>0</v>
      </c>
      <c r="T111" s="13">
        <v>0</v>
      </c>
      <c r="U111" s="13">
        <v>0</v>
      </c>
      <c r="V111" s="13">
        <v>0</v>
      </c>
      <c r="W111" s="13">
        <v>0</v>
      </c>
      <c r="X111" s="13">
        <v>0</v>
      </c>
      <c r="Y111" s="13">
        <v>0</v>
      </c>
      <c r="Z111" s="13">
        <v>0</v>
      </c>
      <c r="AA111" s="13">
        <v>0</v>
      </c>
      <c r="AB111" s="13">
        <v>0</v>
      </c>
      <c r="AC111" s="13">
        <v>0</v>
      </c>
      <c r="AD111" s="13">
        <v>100</v>
      </c>
      <c r="AE111" s="13">
        <v>0</v>
      </c>
      <c r="AF111" s="13">
        <v>0</v>
      </c>
      <c r="AG111" s="13">
        <v>0</v>
      </c>
      <c r="AH111" s="13">
        <v>0</v>
      </c>
      <c r="AI111" s="13">
        <v>0</v>
      </c>
      <c r="AJ111" s="13">
        <v>0</v>
      </c>
      <c r="AK111" s="13">
        <v>0</v>
      </c>
      <c r="AL111" s="13">
        <v>0</v>
      </c>
      <c r="AM111" s="13">
        <v>0</v>
      </c>
      <c r="AN111" s="13">
        <v>0</v>
      </c>
      <c r="AO111" s="13">
        <v>0</v>
      </c>
      <c r="AP111" s="13">
        <v>0</v>
      </c>
      <c r="AQ111" s="13">
        <v>0</v>
      </c>
      <c r="AR111" s="13">
        <v>0</v>
      </c>
      <c r="AS111" s="13">
        <v>0</v>
      </c>
      <c r="AT111" s="13">
        <v>0</v>
      </c>
      <c r="AU111" s="13">
        <v>0</v>
      </c>
      <c r="AV111" s="13">
        <v>0</v>
      </c>
      <c r="AW111" s="13">
        <v>100</v>
      </c>
      <c r="AX111" s="13">
        <v>0</v>
      </c>
      <c r="AY111" s="13">
        <v>0</v>
      </c>
      <c r="AZ111" s="13">
        <v>100</v>
      </c>
      <c r="BA111" s="13">
        <v>0</v>
      </c>
      <c r="BB111" s="13">
        <v>0</v>
      </c>
    </row>
    <row r="112" spans="2:54">
      <c r="B112" s="18" t="s">
        <v>323</v>
      </c>
      <c r="C112" s="13">
        <v>0</v>
      </c>
      <c r="D112" s="13">
        <v>0</v>
      </c>
      <c r="E112" s="13">
        <v>0</v>
      </c>
      <c r="F112" s="13">
        <v>0</v>
      </c>
      <c r="G112" s="13">
        <v>0</v>
      </c>
      <c r="H112" s="13">
        <v>0</v>
      </c>
      <c r="I112" s="13">
        <v>0</v>
      </c>
      <c r="J112" s="13">
        <v>0</v>
      </c>
      <c r="K112" s="13">
        <v>0</v>
      </c>
      <c r="L112" s="13">
        <v>0</v>
      </c>
      <c r="M112" s="13">
        <v>100</v>
      </c>
      <c r="N112" s="13">
        <v>0</v>
      </c>
      <c r="O112" s="13">
        <v>0</v>
      </c>
      <c r="P112" s="13">
        <v>0</v>
      </c>
      <c r="Q112" s="13">
        <v>0</v>
      </c>
      <c r="R112" s="13">
        <v>0</v>
      </c>
      <c r="S112" s="13">
        <v>100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100</v>
      </c>
      <c r="AQ112" s="13">
        <v>0</v>
      </c>
      <c r="AR112" s="13">
        <v>0</v>
      </c>
      <c r="AS112" s="13">
        <v>0</v>
      </c>
      <c r="AT112" s="13">
        <v>0</v>
      </c>
      <c r="AU112" s="13">
        <v>0</v>
      </c>
      <c r="AV112" s="13">
        <v>0</v>
      </c>
      <c r="AW112" s="13">
        <v>0</v>
      </c>
      <c r="AX112" s="13">
        <v>0</v>
      </c>
      <c r="AY112" s="13">
        <v>0</v>
      </c>
      <c r="AZ112" s="13">
        <v>0</v>
      </c>
      <c r="BA112" s="13">
        <v>0</v>
      </c>
      <c r="BB112" s="13">
        <v>0</v>
      </c>
    </row>
    <row r="113" spans="2:54" ht="13.8" thickBot="1">
      <c r="B113" s="20" t="s">
        <v>324</v>
      </c>
      <c r="C113" s="14">
        <v>0</v>
      </c>
      <c r="D113" s="14">
        <v>0</v>
      </c>
      <c r="E113" s="14">
        <v>0</v>
      </c>
      <c r="F113" s="14">
        <v>0</v>
      </c>
      <c r="G113" s="14">
        <v>0</v>
      </c>
      <c r="H113" s="14">
        <v>0</v>
      </c>
      <c r="I113" s="14">
        <v>0</v>
      </c>
      <c r="J113" s="14">
        <v>0</v>
      </c>
      <c r="K113" s="14">
        <v>100</v>
      </c>
      <c r="L113" s="14">
        <v>0</v>
      </c>
      <c r="M113" s="14">
        <v>0</v>
      </c>
      <c r="N113" s="14">
        <v>0</v>
      </c>
      <c r="O113" s="14">
        <v>0</v>
      </c>
      <c r="P113" s="14">
        <v>0</v>
      </c>
      <c r="Q113" s="14">
        <v>0</v>
      </c>
      <c r="R113" s="14">
        <v>0</v>
      </c>
      <c r="S113" s="14">
        <v>0</v>
      </c>
      <c r="T113" s="14">
        <v>0</v>
      </c>
      <c r="U113" s="14">
        <v>0</v>
      </c>
      <c r="V113" s="14">
        <v>100</v>
      </c>
      <c r="W113" s="14">
        <v>0</v>
      </c>
      <c r="X113" s="14">
        <v>0</v>
      </c>
      <c r="Y113" s="14">
        <v>0</v>
      </c>
      <c r="Z113" s="14">
        <v>0</v>
      </c>
      <c r="AA113" s="14">
        <v>0</v>
      </c>
      <c r="AB113" s="14">
        <v>0</v>
      </c>
      <c r="AC113" s="14">
        <v>100</v>
      </c>
      <c r="AD113" s="14">
        <v>0</v>
      </c>
      <c r="AE113" s="14">
        <v>0</v>
      </c>
      <c r="AF113" s="14">
        <v>0</v>
      </c>
      <c r="AG113" s="14">
        <v>0</v>
      </c>
      <c r="AH113" s="14">
        <v>100</v>
      </c>
      <c r="AI113" s="14">
        <v>100</v>
      </c>
      <c r="AJ113" s="14">
        <v>100</v>
      </c>
      <c r="AK113" s="14">
        <v>0</v>
      </c>
      <c r="AL113" s="14">
        <v>0</v>
      </c>
      <c r="AM113" s="14">
        <v>100</v>
      </c>
      <c r="AN113" s="14">
        <v>100</v>
      </c>
      <c r="AO113" s="14">
        <v>0</v>
      </c>
      <c r="AP113" s="14">
        <v>0</v>
      </c>
      <c r="AQ113" s="14">
        <v>0</v>
      </c>
      <c r="AR113" s="14">
        <v>0</v>
      </c>
      <c r="AS113" s="14">
        <v>100</v>
      </c>
      <c r="AT113" s="14">
        <v>0</v>
      </c>
      <c r="AU113" s="14">
        <v>0</v>
      </c>
      <c r="AV113" s="14">
        <v>0</v>
      </c>
      <c r="AW113" s="14">
        <v>0</v>
      </c>
      <c r="AX113" s="14">
        <v>0</v>
      </c>
      <c r="AY113" s="14">
        <v>100</v>
      </c>
      <c r="AZ113" s="14">
        <v>0</v>
      </c>
      <c r="BA113" s="14">
        <v>0</v>
      </c>
      <c r="BB113" s="14">
        <v>0</v>
      </c>
    </row>
  </sheetData>
  <dataValidations count="6">
    <dataValidation type="list" allowBlank="1" showInputMessage="1" showErrorMessage="1" sqref="C38" xr:uid="{4E5806C9-5B99-4E0B-AF2D-CA8D03309299}">
      <formula1>"250,300,500"</formula1>
    </dataValidation>
    <dataValidation type="list" allowBlank="1" showInputMessage="1" showErrorMessage="1" sqref="D38" xr:uid="{A528B7D2-412F-45CE-9949-912E8FDFD707}">
      <formula1>"8 Mp,12 Mp,"</formula1>
    </dataValidation>
    <dataValidation type="list" allowBlank="1" showInputMessage="1" showErrorMessage="1" sqref="E38" xr:uid="{6E7611D3-ACD6-4784-B2BE-99A7736DD6D9}">
      <formula1>"Gesture,Voice ,"</formula1>
    </dataValidation>
    <dataValidation type="list" allowBlank="1" showInputMessage="1" showErrorMessage="1" sqref="F38" xr:uid="{F526A421-C9EB-4EED-97F5-8D975FB26D44}">
      <formula1>"No,Yes ,"</formula1>
    </dataValidation>
    <dataValidation type="list" allowBlank="1" showInputMessage="1" showErrorMessage="1" sqref="G38 I38 J38" xr:uid="{4A6EAA7F-5EAE-4780-A4DA-0C36F6E1B3DD}">
      <formula1>"No,Yes,"</formula1>
    </dataValidation>
    <dataValidation type="list" allowBlank="1" showInputMessage="1" showErrorMessage="1" sqref="H38" xr:uid="{60B95914-5B85-4E19-A40E-7EB052BE59F2}">
      <formula1>"NO,Yes,"</formula1>
    </dataValidation>
  </dataValidation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5361" r:id="rId3" name="BtnXL_20240425_233033_1_HID_0">
              <controlPr defaultSize="0" print="0" autoFill="0" autoPict="0" macro="[1]!MacroButton_CJS">
                <anchor moveWithCells="1" sizeWithCells="1">
                  <from>
                    <xdr:col>1</xdr:col>
                    <xdr:colOff>0</xdr:colOff>
                    <xdr:row>39</xdr:row>
                    <xdr:rowOff>0</xdr:rowOff>
                  </from>
                  <to>
                    <xdr:col>3</xdr:col>
                    <xdr:colOff>0</xdr:colOff>
                    <xdr:row>41</xdr:row>
                    <xdr:rowOff>0</xdr:rowOff>
                  </to>
                </anchor>
              </controlPr>
            </control>
          </mc:Choice>
        </mc:AlternateContent>
        <mc:AlternateContent xmlns:mc="http://schemas.openxmlformats.org/markup-compatibility/2006">
          <mc:Choice Requires="x14">
            <control shapeId="15363" r:id="rId4" name="DD538294">
              <controlPr defaultSize="0" autoFill="0" autoPict="0" macro="[0]!GoToResultsNew0426202420574370">
                <anchor moveWithCells="1">
                  <from>
                    <xdr:col>1</xdr:col>
                    <xdr:colOff>0</xdr:colOff>
                    <xdr:row>7</xdr:row>
                    <xdr:rowOff>472440</xdr:rowOff>
                  </from>
                  <to>
                    <xdr:col>5</xdr:col>
                    <xdr:colOff>0</xdr:colOff>
                    <xdr:row>8</xdr:row>
                    <xdr:rowOff>198120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 response</vt:lpstr>
      <vt:lpstr>Attributes and levels</vt:lpstr>
      <vt:lpstr>Profiles</vt:lpstr>
      <vt:lpstr>CJT Analysis</vt:lpstr>
      <vt:lpstr>Attribute Importance</vt:lpstr>
      <vt:lpstr>Market generator</vt:lpstr>
      <vt:lpstr>Market Simulation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Satvik Tanuboddi</cp:lastModifiedBy>
  <cp:revision/>
  <dcterms:created xsi:type="dcterms:W3CDTF">2024-04-26T03:04:04Z</dcterms:created>
  <dcterms:modified xsi:type="dcterms:W3CDTF">2024-04-27T00:58:17Z</dcterms:modified>
  <cp:category/>
  <cp:contentStatus/>
</cp:coreProperties>
</file>